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miner/Dropbox (HMS)/Protocols/Box Building/Waterworks/"/>
    </mc:Choice>
  </mc:AlternateContent>
  <xr:revisionPtr revIDLastSave="0" documentId="13_ncr:1_{9B6581AE-9E2B-5B47-A925-63B3A61B1C05}" xr6:coauthVersionLast="47" xr6:coauthVersionMax="47" xr10:uidLastSave="{00000000-0000-0000-0000-000000000000}"/>
  <bookViews>
    <workbookView xWindow="0" yWindow="780" windowWidth="26000" windowHeight="15280" activeTab="5" xr2:uid="{6577D736-3399-4F0F-87CD-F0CF4BF32F87}"/>
  </bookViews>
  <sheets>
    <sheet name="One-Time Purchases" sheetId="5" r:id="rId1"/>
    <sheet name="DigiKey" sheetId="2" r:id="rId2"/>
    <sheet name="McMaster-Carr" sheetId="3" r:id="rId3"/>
    <sheet name="LED Supply" sheetId="4" r:id="rId4"/>
    <sheet name="Amazon" sheetId="6" r:id="rId5"/>
    <sheet name="Misc." sheetId="1" r:id="rId6"/>
  </sheets>
  <definedNames>
    <definedName name="_ftn1" localSheetId="3">'LED Supply'!$A$16</definedName>
    <definedName name="_ftnref1" localSheetId="3">'LED Supply'!$B$4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E6" i="6"/>
  <c r="E7" i="6"/>
  <c r="E8" i="6"/>
  <c r="E9" i="6"/>
  <c r="E10" i="6"/>
  <c r="E11" i="6"/>
  <c r="E12" i="6"/>
  <c r="E13" i="6"/>
  <c r="E14" i="6"/>
  <c r="E15" i="6"/>
  <c r="E16" i="6"/>
  <c r="F20" i="3"/>
  <c r="F19" i="3"/>
  <c r="F18" i="3"/>
  <c r="F17" i="3"/>
  <c r="F16" i="3"/>
  <c r="F15" i="3"/>
  <c r="F10" i="2"/>
  <c r="F13" i="5"/>
  <c r="F5" i="1"/>
  <c r="F9" i="2"/>
  <c r="F7" i="3"/>
  <c r="F9" i="3"/>
  <c r="F10" i="3"/>
  <c r="F11" i="3"/>
  <c r="F12" i="3"/>
  <c r="F8" i="3"/>
  <c r="F14" i="3"/>
  <c r="F13" i="3"/>
  <c r="E5" i="6"/>
  <c r="E4" i="6"/>
  <c r="F4" i="1"/>
  <c r="F3" i="1"/>
  <c r="G10" i="5"/>
  <c r="G6" i="5"/>
  <c r="G9" i="5"/>
  <c r="G5" i="5"/>
  <c r="G4" i="5"/>
  <c r="G8" i="5"/>
  <c r="G11" i="5"/>
  <c r="G12" i="5"/>
  <c r="G7" i="5"/>
  <c r="G2" i="5"/>
  <c r="G3" i="5"/>
  <c r="F8" i="2"/>
  <c r="F3" i="3"/>
  <c r="F4" i="3"/>
  <c r="F5" i="3"/>
  <c r="F6" i="3"/>
  <c r="F2" i="3"/>
  <c r="F7" i="2"/>
  <c r="F2" i="1"/>
  <c r="F6" i="2"/>
  <c r="F5" i="2"/>
  <c r="F3" i="2"/>
  <c r="F4" i="2"/>
  <c r="F2" i="2"/>
  <c r="F6" i="4"/>
  <c r="F3" i="4"/>
  <c r="F4" i="4"/>
  <c r="F5" i="4"/>
  <c r="F2" i="4"/>
</calcChain>
</file>

<file path=xl/sharedStrings.xml><?xml version="1.0" encoding="utf-8"?>
<sst xmlns="http://schemas.openxmlformats.org/spreadsheetml/2006/main" count="302" uniqueCount="253">
  <si>
    <t>Part Name</t>
  </si>
  <si>
    <t>Part Number</t>
  </si>
  <si>
    <t>Quantity</t>
  </si>
  <si>
    <t>Price/Unit</t>
  </si>
  <si>
    <t>Description</t>
  </si>
  <si>
    <t>Link</t>
  </si>
  <si>
    <t>Custom 3-Up Luxeon High Power LED</t>
  </si>
  <si>
    <t>https://www.ledsupply.com/leds/custom-3-up-luxeon-high-power-led</t>
  </si>
  <si>
    <t>Carclo Lens</t>
  </si>
  <si>
    <t>https://www.ledsupply.com/led-optics/10507-carclo-lens-3-up-narrow-spot-led-optic</t>
  </si>
  <si>
    <t>BuckPuck DC LED Drivers – 700 mA</t>
  </si>
  <si>
    <t>https://www.ledsupply.com/led-drivers/buckpuck-dc-led-drivers</t>
  </si>
  <si>
    <t>BuckPuck DC LED Drivers – 1000 mA</t>
  </si>
  <si>
    <t>Connection: 7 pin SIP; Dimming: Dimming (+1.00); Output Current: 700mA</t>
  </si>
  <si>
    <t>Connection: 7 pin SIP; Dimming: Dimming (+1.00); Output Current: 1000 mA</t>
  </si>
  <si>
    <t>10507 Carclo Lens – 3-Up Narrow Spot LED Optic</t>
  </si>
  <si>
    <t>CUSTOM-3UP-LUXEON</t>
  </si>
  <si>
    <t>03021-D-E-700</t>
  </si>
  <si>
    <t>03021-D-E-1000</t>
  </si>
  <si>
    <t>Part Name (Common)</t>
  </si>
  <si>
    <t>Part Name (Manufacturer)</t>
  </si>
  <si>
    <t>Digi-Key Part Number</t>
  </si>
  <si>
    <t>Female DC Barrel Jack Power Connector</t>
  </si>
  <si>
    <t>PJ-202A</t>
  </si>
  <si>
    <t>CP-202A-ND</t>
  </si>
  <si>
    <t>Total Cost</t>
  </si>
  <si>
    <t>LED #1 =  Deep-Red, LED #2 = Green, LED #3 = Blue                   No jumpers,                    LEDs Addressable</t>
  </si>
  <si>
    <t>https://www.digikey.com/en/products/detail/cui-devices/PJ-202A/252007?s=N4IgTCBcDaIA4CsAEYAMYCCIC6BfIA</t>
  </si>
  <si>
    <t>Screw Terminals: 5 mm pitch and &lt;1 mm pin diameter</t>
  </si>
  <si>
    <t>PPPC071LFBN-RC</t>
  </si>
  <si>
    <t>S7040-ND</t>
  </si>
  <si>
    <t>https://www.digikey.com/en/products/detail/sullins-connector-solutions/PPPC071LFBN-RC/810179</t>
  </si>
  <si>
    <t>https://www.digikey.com/en/products/detail/cui-devices/TB003-500-P02BE/10064085</t>
  </si>
  <si>
    <t>Male header for connecting to Arduino (1 x 40)</t>
  </si>
  <si>
    <t>PREC040SAAN-RC</t>
  </si>
  <si>
    <t>S1012EC-40-ND</t>
  </si>
  <si>
    <t>https://www.digikey.com/en/products/detail/sullins-connector-solutions/PREC040SAAN-RC/2774814</t>
  </si>
  <si>
    <t>https://www.digikey.com/en/products/detail/sullins-connector-solutions/PREC018DAAN-RC/2774876</t>
  </si>
  <si>
    <t>PREC018DAAN-RC</t>
  </si>
  <si>
    <t>Male header for connecting to the Arduino (2 x 18)</t>
  </si>
  <si>
    <t>S2012EC-18-ND</t>
  </si>
  <si>
    <t>Arduino Store</t>
  </si>
  <si>
    <t>https://store.arduino.cc/usa/mega-2560-r3</t>
  </si>
  <si>
    <t>Store</t>
  </si>
  <si>
    <t>Arduino Mega 2560 Rev3</t>
  </si>
  <si>
    <t>Code: A000067
Barcode: 7630049200067</t>
  </si>
  <si>
    <t>1580H10A1</t>
  </si>
  <si>
    <t>HM3526-ND</t>
  </si>
  <si>
    <t>https://www.digikey.com/en/products/detail/hammond-manufacturing/1580H10A1/2358802</t>
  </si>
  <si>
    <t>Power Strip with 8+ AC Outlets (any will work, example provided)</t>
  </si>
  <si>
    <t>1/8” Clear Cast Acrylic Sheet (Grey)</t>
  </si>
  <si>
    <t>1/8” Acrylic Sheet (Black)</t>
  </si>
  <si>
    <t>Plastic Hinge with Holes</t>
  </si>
  <si>
    <t>8505K722</t>
  </si>
  <si>
    <t>8505K742</t>
  </si>
  <si>
    <t>1635A22</t>
  </si>
  <si>
    <t>90273A245</t>
  </si>
  <si>
    <t>90730A011</t>
  </si>
  <si>
    <t>https://www.mcmaster.com/catalog/127/3896/</t>
  </si>
  <si>
    <t>https://www.mcmaster.com/catalog/127/3896</t>
  </si>
  <si>
    <t>https://www.mcmaster.com/catalog/127/3185</t>
  </si>
  <si>
    <t>https://www.mcmaster.com/catalog/127/3289/</t>
  </si>
  <si>
    <t>https://www.mcmaster.com/catalog/127/3450</t>
  </si>
  <si>
    <t>Steel Phillips Flat Head Screw*</t>
  </si>
  <si>
    <t>18-8 Stainless Steel Narrow Hex Nut*</t>
  </si>
  <si>
    <t>Power Supply</t>
  </si>
  <si>
    <t>TRH100A120-11E12 VI</t>
  </si>
  <si>
    <t>2034-3899-ND</t>
  </si>
  <si>
    <t>https://www.digikey.com/en/products/detail/cincon-electronics-co-ltd/TRH100A120-11E12-VI/9685152</t>
  </si>
  <si>
    <t>Power cord for power supply</t>
  </si>
  <si>
    <t>Female 7-pin sockets for the buck pucks</t>
  </si>
  <si>
    <t>Source</t>
  </si>
  <si>
    <t xml:space="preserve">Black Wire </t>
  </si>
  <si>
    <t>Digi-Key</t>
  </si>
  <si>
    <t>https://www.digikey.com/en/products/detail/remington-industries/22UL1007STRBLA/11613841</t>
  </si>
  <si>
    <t>2328-22UL1007STRBLA-ND</t>
  </si>
  <si>
    <t>Remmington Industries # 22UL1007STRBLA</t>
  </si>
  <si>
    <t>https://www.digikey.com/en/products/detail/remington-industries/22UL1007STRRED/11615042</t>
  </si>
  <si>
    <t>Red Wire</t>
  </si>
  <si>
    <t>Remmington Industries # 22UL1007STRRED</t>
  </si>
  <si>
    <t>2328-22UL1007STRRED-ND</t>
  </si>
  <si>
    <t>Soldering iron with tip</t>
  </si>
  <si>
    <t>Metcal</t>
  </si>
  <si>
    <t>MRF-1120</t>
  </si>
  <si>
    <t>Soldering iron tip (only if you need to reorder the tip compatible with the above iron)</t>
  </si>
  <si>
    <t>MFR-H2-ST2</t>
  </si>
  <si>
    <t>MFR Single Port System, Soldering Tip</t>
  </si>
  <si>
    <t>Hand Piece, Soldering, Tip</t>
  </si>
  <si>
    <t>https://store.metcal.com/en-us/shop/soldering-desoldering/soldering-desoldering-systems/mfr-series/MFR-1120</t>
  </si>
  <si>
    <t>https://store.metcal.com/en-us/shop/soldering-desoldering/hand-pieces/MFR-H2-ST2</t>
  </si>
  <si>
    <t>Solder (Lead-Free)</t>
  </si>
  <si>
    <t>Solder (Leaded)</t>
  </si>
  <si>
    <t>Kester Solder # 	
24-6337-8800</t>
  </si>
  <si>
    <t>KE1400-ND</t>
  </si>
  <si>
    <t>https://www.digikey.com/en/products/detail/kester-solder/24-6337-8800/61656</t>
  </si>
  <si>
    <t>Kester Solder # 	24-7068-7601</t>
  </si>
  <si>
    <t>KE1137-ND</t>
  </si>
  <si>
    <t>https://www.digikey.com/en/products/detail/kester-solder/24-7068-7601/738753</t>
  </si>
  <si>
    <t>Benchtop Solder Smoke Absober</t>
  </si>
  <si>
    <t>SRA Soldering Products AO486</t>
  </si>
  <si>
    <t>2260-AO486-ND</t>
  </si>
  <si>
    <t>https://www.digikey.com/en/products/detail/sra-soldering-products/AO486/10709947</t>
  </si>
  <si>
    <t>Light/Magnifer</t>
  </si>
  <si>
    <t>2197-374-700-ND</t>
  </si>
  <si>
    <t>Stahl Tools HH3 Magnifying Lamp 374-700</t>
  </si>
  <si>
    <t>https://www.digikey.com/en/products/detail/stahl/374-700/10488171</t>
  </si>
  <si>
    <t>Multimeter</t>
  </si>
  <si>
    <t>Fluke-117</t>
  </si>
  <si>
    <t>614-1011-ND</t>
  </si>
  <si>
    <t>https://www.digikey.com/en/products/detail/fluke-electronics/FLUKE-117/1506333</t>
  </si>
  <si>
    <t>Soldering Stand with Dual Alligator Clips and Magnifying Glass</t>
  </si>
  <si>
    <t>https://www.digikey.com/en/products/detail/aven-tools/26000/600972</t>
  </si>
  <si>
    <t>243-1018-ND</t>
  </si>
  <si>
    <t xml:space="preserve">Aven Tools 26000 </t>
  </si>
  <si>
    <t>Wire Stripper and Cutter</t>
  </si>
  <si>
    <t>Klein Tools 11057</t>
  </si>
  <si>
    <t>1742-1270-ND</t>
  </si>
  <si>
    <t>https://www.digikey.com/en/products/detail/klein-tools-inc/11057/6804879</t>
  </si>
  <si>
    <t>Water Bath</t>
  </si>
  <si>
    <t>PolyScience</t>
  </si>
  <si>
    <t>https://www.polyscience.com/general-purpose-water-baths/5-liter-general-purpose-water-bath</t>
  </si>
  <si>
    <t>5 L General Purpose Water Bath, Digital # WBE05</t>
  </si>
  <si>
    <t>Water Bath Cleaner</t>
  </si>
  <si>
    <t>Alternate Link</t>
  </si>
  <si>
    <t>PolyScience Polyclear Clarifier</t>
  </si>
  <si>
    <t>https://www.polyscience.com/fluidaccessories/polyclean-clarifier-8-oz-case-12-x-8-oz</t>
  </si>
  <si>
    <t>Example Link</t>
  </si>
  <si>
    <t>Aquarium Tubing Clips for Water Bath</t>
  </si>
  <si>
    <t>Aquarium Tubing Clips for Water Resevior</t>
  </si>
  <si>
    <t>Fish tank hose holder hanger</t>
  </si>
  <si>
    <t>https://www.amazon.com/MiguCo-Water-Mounting-Aquarium-Holder/dp/B07WWLF783</t>
  </si>
  <si>
    <t>Room Temperature Water Reservior</t>
  </si>
  <si>
    <t>Rubbermaid Ice Bin 12.1" x 5.5" x 6.12"</t>
  </si>
  <si>
    <t>https://www.amazon.com/Rubbermaid-Ice-Bin-12-1-6-12/dp/B0010L1C28</t>
  </si>
  <si>
    <t>https://www.amazon.com/Houkr-Aquarium-Adjustable-Multifunction-Water-Change/dp/B087M3PT2T/ref=cm_cr_arp_d_product_top?ie=UTF8</t>
  </si>
  <si>
    <t>Descriptor/Search Term</t>
  </si>
  <si>
    <t>Aquarium hose holder with adjustable clamp *must have a clamp wide enough to attach to the side of the water bath</t>
  </si>
  <si>
    <t>Water Pump</t>
  </si>
  <si>
    <t>EcoPlus 728300 Pump, 158 GPH, Black</t>
  </si>
  <si>
    <t>https://www.amazon.com/EcoPlus-Submersible-Aquarium-Fountain-Hydroponics/dp/B0018WVNXC</t>
  </si>
  <si>
    <t>Clear Masterkleer Soft PVC Plastic Tubing for Air and Water, ¼” ID, 3/8” OD</t>
  </si>
  <si>
    <t>5233K56</t>
  </si>
  <si>
    <t>100 ft</t>
  </si>
  <si>
    <t>Wye Connector (10 pk)</t>
  </si>
  <si>
    <t>5372K186</t>
  </si>
  <si>
    <t>https://www.mcmaster.com/catalog/127/149</t>
  </si>
  <si>
    <t>https://www.mcmaster.com/catalog/127/193</t>
  </si>
  <si>
    <t>Tygon PVC Soft Plastic Tubing for Air and Water, Clear, 1/8" ID, 3/16" OD</t>
  </si>
  <si>
    <t>Plastic Quick-Turn Tube Coupling, Sockets, for 1/4" Barbed Tube ID, Nylon</t>
  </si>
  <si>
    <t>Plastic Quick-Turn Tube Coupling, Plugs, for 1/4" Barbed Tube ID, Nylon</t>
  </si>
  <si>
    <t>Plastic Quick-Turn Tube Coupling, Sockets, for 1/8" Barbed Tube ID, Nylon</t>
  </si>
  <si>
    <t>Plastic Quick-Turn Tube Coupling, Plugs, for 1/8" Barbed Tube ID, Nylon</t>
  </si>
  <si>
    <t>10 ct</t>
  </si>
  <si>
    <t>Size/Count (if applicable)</t>
  </si>
  <si>
    <t>100 ct</t>
  </si>
  <si>
    <t>6516T43</t>
  </si>
  <si>
    <t>50 ft</t>
  </si>
  <si>
    <t>https://www.mcmaster.com/catalog/128/150</t>
  </si>
  <si>
    <t>10 ct, White</t>
  </si>
  <si>
    <t>https://www.mcmaster.com/catalog/128/150/</t>
  </si>
  <si>
    <t>Note</t>
  </si>
  <si>
    <t>Connector to the inner behavioral chamber</t>
  </si>
  <si>
    <t>Tubing from the inner behavioral chamber outward</t>
  </si>
  <si>
    <t>Acrylic for box top</t>
  </si>
  <si>
    <t>Hinge for box door</t>
  </si>
  <si>
    <t>Screw for box hinge</t>
  </si>
  <si>
    <t>Nut to secure screw for box hinge</t>
  </si>
  <si>
    <t>Main tubing</t>
  </si>
  <si>
    <t>Y connectors for main tubing</t>
  </si>
  <si>
    <t>Connector from stopcock to skinny tubing</t>
  </si>
  <si>
    <t>Connector from skinny tubing to stopcock</t>
  </si>
  <si>
    <t>51525K216</t>
  </si>
  <si>
    <t>51525K126</t>
  </si>
  <si>
    <t>https://www.mcmaster.com/catalog/128/257</t>
  </si>
  <si>
    <t>51525K213</t>
  </si>
  <si>
    <t>51525K123</t>
  </si>
  <si>
    <t>Connector between stopcock to main tubing</t>
  </si>
  <si>
    <t>Plastic Barbed Tube Fitting for Air and Water, Tight-Seal,1/8" Tube ID x 10-32 Thread Male Pipe</t>
  </si>
  <si>
    <t>5463K53</t>
  </si>
  <si>
    <t>https://www.mcmaster.com/catalog/128/194</t>
  </si>
  <si>
    <t>25-E400-02</t>
  </si>
  <si>
    <t>2368-25-E400-ND</t>
  </si>
  <si>
    <t>800-18-2-2-STV0-BL-00200-1</t>
  </si>
  <si>
    <t>1175-800-18-2-2-STV0-BL-00200-1-ND</t>
  </si>
  <si>
    <t>https://www.digikey.com/en/products/detail/cnc-tech/800-18-2-2-SVT0-BL-00200-1/13420742</t>
  </si>
  <si>
    <t>3-way Stopcock with Swivel Male Leur Lock (50 ct) Smiths Medical Mx5311L</t>
  </si>
  <si>
    <t>Fisher Scientific</t>
  </si>
  <si>
    <t>NC9779127</t>
  </si>
  <si>
    <t>https://www.fishersci.com/shop/products/3-way-stop-cock-50-cs3-way-st/NC9779127</t>
  </si>
  <si>
    <t>1/16" Clear Acrylic</t>
  </si>
  <si>
    <t>8589K12</t>
  </si>
  <si>
    <t>1/8" Clear Acrylic</t>
  </si>
  <si>
    <t>8560K257</t>
  </si>
  <si>
    <t>1/4" Clear Acrylic</t>
  </si>
  <si>
    <t>https://www.mcmaster.com/catalog/130/4105/8589K12</t>
  </si>
  <si>
    <t>Acrylic for box bottom AND chamber</t>
  </si>
  <si>
    <t>Acrylic for chamber</t>
  </si>
  <si>
    <t>https://www.mcmaster.com/catalog/130/4105/8560K257</t>
  </si>
  <si>
    <t>8589K82</t>
  </si>
  <si>
    <t>https://www.mcmaster.com/catalog/130/4105/8589K82</t>
  </si>
  <si>
    <t>Loctite 587 Gasket Maker Sealant</t>
  </si>
  <si>
    <t>7660A21</t>
  </si>
  <si>
    <t>https://www.mcmaster.com/catalog/130/3941/7660A21</t>
  </si>
  <si>
    <t>Plastic Barbed Tube Fitting for Air and Water, Straight Reducer, for 3/8" x 1/4" Tube ID</t>
  </si>
  <si>
    <t>High-Pressure Soft PVC Plastic Tubing for Air and Water, 3/8" ID, 5/8" OD, Clear</t>
  </si>
  <si>
    <t>10 ft</t>
  </si>
  <si>
    <t>5372K517</t>
  </si>
  <si>
    <t>5238K748</t>
  </si>
  <si>
    <t>https://www.mcmaster.com/catalog/130/193/5372K517</t>
  </si>
  <si>
    <t>https://www.mcmaster.com/catalog/130/151/5238K748</t>
  </si>
  <si>
    <t>tubing that fits on the adaptor the water pump comes with</t>
  </si>
  <si>
    <t>Connector between the main tubing and the tubing that fits on the pump</t>
  </si>
  <si>
    <t>1-way stopcock with male and female leur lock</t>
  </si>
  <si>
    <t>Ex. Qosina Corp 99759 (aka FisherScientific NC1503539)</t>
  </si>
  <si>
    <t>FisherScientific</t>
  </si>
  <si>
    <t>https://www.fishersci.com/shop/products/1-way-stopcock-female-luer-lo/NC1503539 </t>
  </si>
  <si>
    <t>Raspberry Pi</t>
  </si>
  <si>
    <t>Power Supply for the Raspberry Pi</t>
  </si>
  <si>
    <t xml:space="preserve">Raspberry Pi Camera </t>
  </si>
  <si>
    <t>Micro SD Card</t>
  </si>
  <si>
    <t>Desktop Monitor</t>
  </si>
  <si>
    <t>HDMI Cord</t>
  </si>
  <si>
    <t>IR Lights</t>
  </si>
  <si>
    <t>AC/DC Adaptor 12V Power Supply</t>
  </si>
  <si>
    <t>1 to 2 Way DC Power Splitter</t>
  </si>
  <si>
    <t>Pi to Arduino Connector</t>
  </si>
  <si>
    <t>Raspberry Pi 3 Model B Motherboard</t>
  </si>
  <si>
    <t>Raspberry Pi Camera Module V2-8 Megapixel,1080p (RPI-CAM-V2)</t>
  </si>
  <si>
    <t>SAMSUNG (MB-ME32GA/AM) 32GB 95MB/s (U1) microSDHC EVO Select Memory Card with Full-Size Adapter</t>
  </si>
  <si>
    <t>Ex. Phenas Home 48-led CCTV Ir Infrared Night Vision Illuminator Camera LEDs Lamp</t>
  </si>
  <si>
    <t>Ex. 12V Power Supply 7A 84W Security System Power Adapter, COOLM AC 100V-220V to DC 12 Volt DC 7 Amp Transformer for LED Strip Light CCTV Security System</t>
  </si>
  <si>
    <t>Ex. Mediabridge USB 2.0 - A Male to B Male Cable (6 Feet) - High-Speed with Gold-Plated Connectors - Black - (Part# 30-001-06B)</t>
  </si>
  <si>
    <r>
      <t>Ex.</t>
    </r>
    <r>
      <rPr>
        <sz val="11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Amazon Basics CL3 Rated High-Speed HDMI Cable (18 Gbps, 4K/60Hz) - 3 Feet, Pack of 2, Black</t>
    </r>
  </si>
  <si>
    <r>
      <t>Ex.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2Pack 1 to 2 Way DC Power Splitter Cable Barrel Plug 5.5mm x 2.1mm for CCTV Cameras LED Light Strip and more</t>
    </r>
  </si>
  <si>
    <t>https://www.amazon.com/Raspberry-Pi-MS-004-00000024-Model-Board/dp/B01LPLPBS8</t>
  </si>
  <si>
    <t>https://www.amazon.com/Raspberry-Pi-Camera-Module-Megapixel/dp/B01ER2SKFS</t>
  </si>
  <si>
    <t>https://www.amazon.com/Samsung-MicroSDHC-Adapter-MB-ME32GA-AM/dp/B06XWN9Q99</t>
  </si>
  <si>
    <t>https://www.amazon.com/AmazonBasics-High-Speed-HDMI-Cable-2-Pack/dp/B014I8SP4W</t>
  </si>
  <si>
    <t>https://www.amazon.com/Phenas-48-led-Infrared-Vision-Illuminator/dp/B00GFDAJEI</t>
  </si>
  <si>
    <t>https://www.amazon.com/COOLM-Power-Adapter-100-240V-Output/dp/B07BVPJBCW</t>
  </si>
  <si>
    <t>https://www.amazon.com/2Pack-Power-Splitter-Barrel-Cameras/dp/B01M7N1GOH</t>
  </si>
  <si>
    <t>https://www.amazon.com/Mediabridge-USB-2-0-High-Speed-Gold-Plated/dp/B001MXLD4G</t>
  </si>
  <si>
    <t>https://www.amazon.com/Gzikai-Infrared-Filter-Camera-Digital/dp/B0CL272KM7?th=1</t>
  </si>
  <si>
    <t>37mm IR 850 Fliter</t>
  </si>
  <si>
    <t>Ex. Gzikai 37mm IR 850 Glass Infrared X-Ray Filter 850nm IR Filter for Camera Lens Digital DSLR SLR</t>
  </si>
  <si>
    <t>Ex. CanaKit 5V 2.5A Raspberry Pi 3 B+ Power Supply/Adapter</t>
  </si>
  <si>
    <t>https://www.amazon.com/CanaKit-Raspberry-Supply-Adapter-Listed/dp/B00MARDJZ4</t>
  </si>
  <si>
    <t>Ex. PHILIPS 22 inch Class Thin Full HD (1920 x 1080) 75Hz Monitor, VESA, HDMI &amp; VGA Port, 4 Year Advance Replacement Warranty, 221V8LN</t>
  </si>
  <si>
    <t>https://www.amazon.com/PHILIPS-Computer-Monitors-Replacement-221V8LN/dp/B0BRR4ZGNP?th=1</t>
  </si>
  <si>
    <t>3D Printer</t>
  </si>
  <si>
    <t>LulzBot</t>
  </si>
  <si>
    <t>LulzBot Taz Workhorse</t>
  </si>
  <si>
    <t>https://lulzbot.com/store/lulzbot-3d-printer-taz-workhorse-boxed-for-retail-na-kt-pr0051na?ref=KT-PR0051NA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</si>
</sst>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1F2328"/>
      <name val="Calibri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6" fillId="0" borderId="0" xfId="1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3" fillId="0" borderId="0" xfId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2" fontId="2" fillId="0" borderId="0" xfId="0" applyNumberFormat="1" applyFont="1" applyAlignment="1">
      <alignment vertical="top" wrapText="1"/>
    </xf>
    <xf numFmtId="0" fontId="3" fillId="0" borderId="0" xfId="1" applyAlignment="1">
      <alignment vertical="top"/>
    </xf>
    <xf numFmtId="0" fontId="7" fillId="0" borderId="0" xfId="0" applyFont="1" applyAlignment="1">
      <alignment horizontal="center" vertical="top" wrapText="1"/>
    </xf>
    <xf numFmtId="0" fontId="3" fillId="0" borderId="0" xfId="1" applyFill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3" fillId="0" borderId="0" xfId="1" applyAlignment="1">
      <alignment vertical="top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/>
    </xf>
    <xf numFmtId="0" fontId="2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horizontal="right" vertical="center" wrapText="1"/>
    </xf>
    <xf numFmtId="0" fontId="3" fillId="0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remington-industries/22UL1007STRBLA/11613841" TargetMode="External"/><Relationship Id="rId2" Type="http://schemas.openxmlformats.org/officeDocument/2006/relationships/hyperlink" Target="https://store.metcal.com/en-us/shop/soldering-desoldering/hand-pieces/MFR-H2-ST2" TargetMode="External"/><Relationship Id="rId1" Type="http://schemas.openxmlformats.org/officeDocument/2006/relationships/hyperlink" Target="https://store.metcal.com/en-us/shop/soldering-desoldering/soldering-desoldering-systems/mfr-series/MFR-11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remington-industries/22UL1007STRRED/11615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en/products/detail/cui-devices/TB003-500-P02BE/10064085" TargetMode="External"/><Relationship Id="rId7" Type="http://schemas.openxmlformats.org/officeDocument/2006/relationships/hyperlink" Target="https://www.digikey.com/en/products/detail/cincon-electronics-co-ltd/TRH100A120-11E12-VI/9685152" TargetMode="External"/><Relationship Id="rId2" Type="http://schemas.openxmlformats.org/officeDocument/2006/relationships/hyperlink" Target="https://www.digikey.com/en/products/detail/sullins-connector-solutions/PPPC071LFBN-RC/810179" TargetMode="External"/><Relationship Id="rId1" Type="http://schemas.openxmlformats.org/officeDocument/2006/relationships/hyperlink" Target="https://www.digikey.com/en/products/detail/sullins-connector-solutions/PREC018DAAN-RC/2774876" TargetMode="External"/><Relationship Id="rId6" Type="http://schemas.openxmlformats.org/officeDocument/2006/relationships/hyperlink" Target="https://www.digikey.com/en/products/detail/cui-devices/PJ-202A/252007?s=N4IgTCBcDaIA4CsAEYAMYCCIC6BfIA" TargetMode="External"/><Relationship Id="rId5" Type="http://schemas.openxmlformats.org/officeDocument/2006/relationships/hyperlink" Target="https://www.digikey.com/en/products/detail/hammond-manufacturing/1580H10A1/2358802" TargetMode="External"/><Relationship Id="rId4" Type="http://schemas.openxmlformats.org/officeDocument/2006/relationships/hyperlink" Target="https://www.digikey.com/en/products/detail/sullins-connector-solutions/PREC040SAAN-RC/277481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catalog/130/4105/8589K8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mcmaster.com/catalog/130/4105/8560K257" TargetMode="External"/><Relationship Id="rId1" Type="http://schemas.openxmlformats.org/officeDocument/2006/relationships/hyperlink" Target="https://www.mcmaster.com/catalog/127/3896" TargetMode="External"/><Relationship Id="rId6" Type="http://schemas.openxmlformats.org/officeDocument/2006/relationships/hyperlink" Target="https://www.mcmaster.com/catalog/130/151/5238K748" TargetMode="External"/><Relationship Id="rId5" Type="http://schemas.openxmlformats.org/officeDocument/2006/relationships/hyperlink" Target="https://www.mcmaster.com/catalog/130/193/5372K517" TargetMode="External"/><Relationship Id="rId4" Type="http://schemas.openxmlformats.org/officeDocument/2006/relationships/hyperlink" Target="https://www.mcmaster.com/catalog/130/3941/7660A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dsupply.com/led-drivers/buckpuck-dc-led-drivers" TargetMode="External"/><Relationship Id="rId2" Type="http://schemas.openxmlformats.org/officeDocument/2006/relationships/hyperlink" Target="https://www.ledsupply.com/led-optics/10507-carclo-lens-3-up-narrow-spot-led-optic" TargetMode="External"/><Relationship Id="rId1" Type="http://schemas.openxmlformats.org/officeDocument/2006/relationships/hyperlink" Target="https://www.ledsupply.com/leds/custom-3-up-luxeon-high-power-led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edsupply.com/led-drivers/buckpuck-dc-led-driver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Raspberry-Pi-Camera-Module-Megapixel/dp/B01ER2SKFS" TargetMode="External"/><Relationship Id="rId13" Type="http://schemas.openxmlformats.org/officeDocument/2006/relationships/hyperlink" Target="https://www.amazon.com/2Pack-Power-Splitter-Barrel-Cameras/dp/B01M7N1GOH" TargetMode="External"/><Relationship Id="rId3" Type="http://schemas.openxmlformats.org/officeDocument/2006/relationships/hyperlink" Target="https://www.amazon.com/MiguCo-Water-Mounting-Aquarium-Holder/dp/B07WWLF783" TargetMode="External"/><Relationship Id="rId7" Type="http://schemas.openxmlformats.org/officeDocument/2006/relationships/hyperlink" Target="https://www.amazon.com/Gzikai-Infrared-Filter-Camera-Digital/dp/B0CL272KM7?th=1" TargetMode="External"/><Relationship Id="rId12" Type="http://schemas.openxmlformats.org/officeDocument/2006/relationships/hyperlink" Target="https://www.amazon.com/COOLM-Power-Adapter-100-240V-Output/dp/B07BVPJBCW" TargetMode="External"/><Relationship Id="rId2" Type="http://schemas.openxmlformats.org/officeDocument/2006/relationships/hyperlink" Target="https://www.amazon.com/Houkr-Aquarium-Adjustable-Multifunction-Water-Change/dp/B087M3PT2T/ref=cm_cr_arp_d_product_top?ie=UTF8" TargetMode="External"/><Relationship Id="rId1" Type="http://schemas.openxmlformats.org/officeDocument/2006/relationships/hyperlink" Target="https://www.amazon.com/Rubbermaid-Ice-Bin-12-1-6-12/dp/B0010L1C28" TargetMode="External"/><Relationship Id="rId6" Type="http://schemas.openxmlformats.org/officeDocument/2006/relationships/hyperlink" Target="https://www.amazon.com/CanaKit-Raspberry-Supply-Adapter-Listed/dp/B00MARDJZ4" TargetMode="External"/><Relationship Id="rId11" Type="http://schemas.openxmlformats.org/officeDocument/2006/relationships/hyperlink" Target="https://www.amazon.com/Phenas-48-led-Infrared-Vision-Illuminator/dp/B00GFDAJEI" TargetMode="External"/><Relationship Id="rId5" Type="http://schemas.openxmlformats.org/officeDocument/2006/relationships/hyperlink" Target="https://www.amazon.com/Raspberry-Pi-MS-004-00000024-Model-Board/dp/B01LPLPBS8" TargetMode="External"/><Relationship Id="rId15" Type="http://schemas.openxmlformats.org/officeDocument/2006/relationships/hyperlink" Target="https://www.amazon.com/PHILIPS-Computer-Monitors-Replacement-221V8LN/dp/B0BRR4ZGNP?th=1" TargetMode="External"/><Relationship Id="rId10" Type="http://schemas.openxmlformats.org/officeDocument/2006/relationships/hyperlink" Target="https://www.amazon.com/AmazonBasics-High-Speed-HDMI-Cable-2-Pack/dp/B014I8SP4W" TargetMode="External"/><Relationship Id="rId4" Type="http://schemas.openxmlformats.org/officeDocument/2006/relationships/hyperlink" Target="https://www.amazon.com/EcoPlus-Submersible-Aquarium-Fountain-Hydroponics/dp/B0018WVNXC" TargetMode="External"/><Relationship Id="rId9" Type="http://schemas.openxmlformats.org/officeDocument/2006/relationships/hyperlink" Target="https://www.amazon.com/Samsung-MicroSDHC-Adapter-MB-ME32GA-AM/dp/B06XWN9Q99" TargetMode="External"/><Relationship Id="rId14" Type="http://schemas.openxmlformats.org/officeDocument/2006/relationships/hyperlink" Target="https://www.amazon.com/Mediabridge-USB-2-0-High-Speed-Gold-Plated/dp/B001MXLD4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shersci.com/shop/products/1-way-stopcock-female-luer-lo/NC1503539&#160;" TargetMode="External"/><Relationship Id="rId1" Type="http://schemas.openxmlformats.org/officeDocument/2006/relationships/hyperlink" Target="https://store.arduino.cc/usa/mega-2560-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171F-53D4-47D2-A337-0B39C01A8148}">
  <dimension ref="A1:H13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9.1640625" style="4" customWidth="1"/>
    <col min="2" max="2" width="17.6640625" style="4" customWidth="1"/>
    <col min="3" max="3" width="26" style="4" customWidth="1"/>
    <col min="4" max="4" width="26.1640625" style="4" customWidth="1"/>
    <col min="5" max="5" width="8.6640625" style="4"/>
    <col min="6" max="6" width="17.33203125" style="4" customWidth="1"/>
    <col min="7" max="7" width="17.6640625" style="4" customWidth="1"/>
    <col min="8" max="8" width="61.33203125" style="4" customWidth="1"/>
  </cols>
  <sheetData>
    <row r="1" spans="1:8" s="1" customFormat="1" x14ac:dyDescent="0.2">
      <c r="A1" s="18" t="s">
        <v>0</v>
      </c>
      <c r="B1" s="18" t="s">
        <v>71</v>
      </c>
      <c r="C1" s="18" t="s">
        <v>20</v>
      </c>
      <c r="D1" s="18" t="s">
        <v>1</v>
      </c>
      <c r="E1" s="18" t="s">
        <v>2</v>
      </c>
      <c r="F1" s="18" t="s">
        <v>3</v>
      </c>
      <c r="G1" s="18" t="s">
        <v>25</v>
      </c>
      <c r="H1" s="18" t="s">
        <v>5</v>
      </c>
    </row>
    <row r="2" spans="1:8" ht="32" x14ac:dyDescent="0.2">
      <c r="A2" s="4" t="s">
        <v>72</v>
      </c>
      <c r="B2" s="4" t="s">
        <v>73</v>
      </c>
      <c r="C2" s="4" t="s">
        <v>76</v>
      </c>
      <c r="D2" s="4" t="s">
        <v>75</v>
      </c>
      <c r="E2" s="4">
        <v>1</v>
      </c>
      <c r="F2" s="4">
        <v>15.95</v>
      </c>
      <c r="G2" s="4">
        <f>E2*F2</f>
        <v>15.95</v>
      </c>
      <c r="H2" s="33" t="s">
        <v>74</v>
      </c>
    </row>
    <row r="3" spans="1:8" ht="32" x14ac:dyDescent="0.2">
      <c r="A3" s="4" t="s">
        <v>78</v>
      </c>
      <c r="B3" s="4" t="s">
        <v>73</v>
      </c>
      <c r="C3" s="4" t="s">
        <v>79</v>
      </c>
      <c r="D3" s="4" t="s">
        <v>80</v>
      </c>
      <c r="E3" s="4">
        <v>1</v>
      </c>
      <c r="F3" s="4">
        <v>15.95</v>
      </c>
      <c r="G3" s="4">
        <f>E3*F3</f>
        <v>15.95</v>
      </c>
      <c r="H3" s="33" t="s">
        <v>77</v>
      </c>
    </row>
    <row r="4" spans="1:8" ht="29" customHeight="1" x14ac:dyDescent="0.2">
      <c r="A4" s="4" t="s">
        <v>98</v>
      </c>
      <c r="B4" s="4" t="s">
        <v>73</v>
      </c>
      <c r="C4" s="4" t="s">
        <v>99</v>
      </c>
      <c r="D4" s="4" t="s">
        <v>100</v>
      </c>
      <c r="E4" s="4">
        <v>1</v>
      </c>
      <c r="F4" s="4">
        <v>35.99</v>
      </c>
      <c r="G4" s="4">
        <f>E4*F4</f>
        <v>35.99</v>
      </c>
      <c r="H4" s="4" t="s">
        <v>101</v>
      </c>
    </row>
    <row r="5" spans="1:8" ht="29" x14ac:dyDescent="0.2">
      <c r="A5" s="4" t="s">
        <v>102</v>
      </c>
      <c r="B5" s="4" t="s">
        <v>73</v>
      </c>
      <c r="C5" s="20" t="s">
        <v>104</v>
      </c>
      <c r="D5" s="4" t="s">
        <v>103</v>
      </c>
      <c r="E5" s="4">
        <v>1</v>
      </c>
      <c r="F5" s="4">
        <v>46.63</v>
      </c>
      <c r="G5" s="4">
        <f>E5*F5</f>
        <v>46.63</v>
      </c>
      <c r="H5" s="4" t="s">
        <v>105</v>
      </c>
    </row>
    <row r="6" spans="1:8" ht="28" x14ac:dyDescent="0.2">
      <c r="A6" s="4" t="s">
        <v>110</v>
      </c>
      <c r="B6" s="4" t="s">
        <v>73</v>
      </c>
      <c r="C6" s="4" t="s">
        <v>113</v>
      </c>
      <c r="D6" s="4" t="s">
        <v>112</v>
      </c>
      <c r="E6" s="4">
        <v>1</v>
      </c>
      <c r="F6" s="4">
        <v>11.68</v>
      </c>
      <c r="G6" s="4">
        <f>E6*F6</f>
        <v>11.68</v>
      </c>
      <c r="H6" s="4" t="s">
        <v>111</v>
      </c>
    </row>
    <row r="7" spans="1:8" ht="28" x14ac:dyDescent="0.2">
      <c r="A7" s="4" t="s">
        <v>91</v>
      </c>
      <c r="B7" s="4" t="s">
        <v>73</v>
      </c>
      <c r="C7" s="4" t="s">
        <v>92</v>
      </c>
      <c r="D7" s="4" t="s">
        <v>93</v>
      </c>
      <c r="E7" s="4">
        <v>1</v>
      </c>
      <c r="F7" s="4">
        <v>46.75</v>
      </c>
      <c r="G7" s="4">
        <f t="shared" ref="G7:G12" si="0">E7*F7</f>
        <v>46.75</v>
      </c>
      <c r="H7" s="4" t="s">
        <v>94</v>
      </c>
    </row>
    <row r="8" spans="1:8" ht="28" x14ac:dyDescent="0.2">
      <c r="A8" s="4" t="s">
        <v>90</v>
      </c>
      <c r="B8" s="4" t="s">
        <v>73</v>
      </c>
      <c r="C8" s="4" t="s">
        <v>95</v>
      </c>
      <c r="D8" s="4" t="s">
        <v>96</v>
      </c>
      <c r="E8" s="4">
        <v>0</v>
      </c>
      <c r="F8" s="4">
        <v>100.71</v>
      </c>
      <c r="G8" s="4">
        <f t="shared" si="0"/>
        <v>0</v>
      </c>
      <c r="H8" s="4" t="s">
        <v>97</v>
      </c>
    </row>
    <row r="9" spans="1:8" ht="28" x14ac:dyDescent="0.2">
      <c r="A9" s="4" t="s">
        <v>106</v>
      </c>
      <c r="B9" s="4" t="s">
        <v>73</v>
      </c>
      <c r="C9" s="4" t="s">
        <v>107</v>
      </c>
      <c r="D9" s="4" t="s">
        <v>108</v>
      </c>
      <c r="E9" s="4">
        <v>1</v>
      </c>
      <c r="F9" s="4">
        <v>238.99</v>
      </c>
      <c r="G9" s="4">
        <f t="shared" si="0"/>
        <v>238.99</v>
      </c>
      <c r="H9" s="4" t="s">
        <v>109</v>
      </c>
    </row>
    <row r="10" spans="1:8" x14ac:dyDescent="0.2">
      <c r="A10" s="4" t="s">
        <v>114</v>
      </c>
      <c r="B10" s="4" t="s">
        <v>73</v>
      </c>
      <c r="C10" s="4" t="s">
        <v>115</v>
      </c>
      <c r="D10" s="4" t="s">
        <v>116</v>
      </c>
      <c r="E10" s="4">
        <v>1</v>
      </c>
      <c r="F10" s="4">
        <v>28.04</v>
      </c>
      <c r="G10" s="4">
        <f t="shared" si="0"/>
        <v>28.04</v>
      </c>
      <c r="H10" s="4" t="s">
        <v>117</v>
      </c>
    </row>
    <row r="11" spans="1:8" ht="28" x14ac:dyDescent="0.2">
      <c r="A11" s="4" t="s">
        <v>81</v>
      </c>
      <c r="B11" s="4" t="s">
        <v>82</v>
      </c>
      <c r="C11" s="4" t="s">
        <v>86</v>
      </c>
      <c r="D11" s="4" t="s">
        <v>83</v>
      </c>
      <c r="E11" s="4">
        <v>1</v>
      </c>
      <c r="F11" s="4">
        <v>432</v>
      </c>
      <c r="G11" s="4">
        <f t="shared" si="0"/>
        <v>432</v>
      </c>
      <c r="H11" s="11" t="s">
        <v>88</v>
      </c>
    </row>
    <row r="12" spans="1:8" ht="42" x14ac:dyDescent="0.2">
      <c r="A12" s="4" t="s">
        <v>84</v>
      </c>
      <c r="B12" s="4" t="s">
        <v>82</v>
      </c>
      <c r="C12" s="4" t="s">
        <v>87</v>
      </c>
      <c r="D12" s="4" t="s">
        <v>85</v>
      </c>
      <c r="E12" s="4">
        <v>0</v>
      </c>
      <c r="F12" s="4">
        <v>136</v>
      </c>
      <c r="G12" s="4">
        <f t="shared" si="0"/>
        <v>0</v>
      </c>
      <c r="H12" s="11" t="s">
        <v>89</v>
      </c>
    </row>
    <row r="13" spans="1:8" x14ac:dyDescent="0.2">
      <c r="F13" s="18">
        <f>SUM(F2:F12)</f>
        <v>1108.69</v>
      </c>
    </row>
  </sheetData>
  <hyperlinks>
    <hyperlink ref="H11" r:id="rId1" xr:uid="{E9A6258F-5F5D-472B-B1D3-BB730CBE9515}"/>
    <hyperlink ref="H12" r:id="rId2" xr:uid="{12CE1661-02B4-4589-AE00-EADEB659DFE1}"/>
    <hyperlink ref="H2" r:id="rId3" xr:uid="{0B16CF9D-DDF2-6C40-96A9-E7C1F62FA92B}"/>
    <hyperlink ref="H3" r:id="rId4" xr:uid="{97C36BDF-B34C-C740-B0FE-9CADFBD98B1A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293C-8E3B-4BA5-82E0-F65391730C12}">
  <dimension ref="A1:G1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 x14ac:dyDescent="0.2"/>
  <cols>
    <col min="1" max="1" width="44" customWidth="1"/>
    <col min="2" max="2" width="25.6640625" customWidth="1"/>
    <col min="3" max="3" width="20.6640625" customWidth="1"/>
    <col min="4" max="4" width="11.33203125" customWidth="1"/>
    <col min="5" max="5" width="9.83203125" customWidth="1"/>
    <col min="6" max="6" width="10.1640625" customWidth="1"/>
  </cols>
  <sheetData>
    <row r="1" spans="1:7" s="1" customFormat="1" x14ac:dyDescent="0.2">
      <c r="A1" s="8" t="s">
        <v>19</v>
      </c>
      <c r="B1" s="8" t="s">
        <v>20</v>
      </c>
      <c r="C1" s="8" t="s">
        <v>21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x14ac:dyDescent="0.2">
      <c r="A2" s="3" t="s">
        <v>22</v>
      </c>
      <c r="B2" s="7" t="s">
        <v>23</v>
      </c>
      <c r="C2" s="3" t="s">
        <v>24</v>
      </c>
      <c r="D2" s="3">
        <v>1</v>
      </c>
      <c r="E2" s="3">
        <v>0.6</v>
      </c>
      <c r="F2" s="3">
        <f>D2*E2</f>
        <v>0.6</v>
      </c>
      <c r="G2" s="14" t="s">
        <v>27</v>
      </c>
    </row>
    <row r="3" spans="1:7" x14ac:dyDescent="0.2">
      <c r="A3" s="7" t="s">
        <v>70</v>
      </c>
      <c r="B3" s="7" t="s">
        <v>29</v>
      </c>
      <c r="C3" s="3" t="s">
        <v>30</v>
      </c>
      <c r="D3" s="3">
        <v>36</v>
      </c>
      <c r="E3" s="3">
        <v>0.53200000000000003</v>
      </c>
      <c r="F3" s="3">
        <f t="shared" ref="F3:F9" si="0">D3*E3</f>
        <v>19.152000000000001</v>
      </c>
      <c r="G3" s="14" t="s">
        <v>31</v>
      </c>
    </row>
    <row r="4" spans="1:7" x14ac:dyDescent="0.2">
      <c r="A4" s="7" t="s">
        <v>28</v>
      </c>
      <c r="B4" s="31" t="s">
        <v>180</v>
      </c>
      <c r="C4" s="3" t="s">
        <v>181</v>
      </c>
      <c r="D4" s="3">
        <v>36</v>
      </c>
      <c r="E4" s="3">
        <v>0.38</v>
      </c>
      <c r="F4" s="3">
        <f t="shared" si="0"/>
        <v>13.68</v>
      </c>
      <c r="G4" s="14" t="s">
        <v>32</v>
      </c>
    </row>
    <row r="5" spans="1:7" x14ac:dyDescent="0.2">
      <c r="A5" s="3" t="s">
        <v>33</v>
      </c>
      <c r="B5" s="7" t="s">
        <v>34</v>
      </c>
      <c r="C5" s="3" t="s">
        <v>35</v>
      </c>
      <c r="D5" s="3">
        <v>1</v>
      </c>
      <c r="E5" s="3">
        <v>0.51</v>
      </c>
      <c r="F5" s="3">
        <f t="shared" si="0"/>
        <v>0.51</v>
      </c>
      <c r="G5" s="14" t="s">
        <v>36</v>
      </c>
    </row>
    <row r="6" spans="1:7" x14ac:dyDescent="0.2">
      <c r="A6" s="7" t="s">
        <v>39</v>
      </c>
      <c r="B6" s="7" t="s">
        <v>38</v>
      </c>
      <c r="C6" s="3" t="s">
        <v>40</v>
      </c>
      <c r="D6" s="3">
        <v>1</v>
      </c>
      <c r="E6" s="3">
        <v>0.69</v>
      </c>
      <c r="F6" s="3">
        <f t="shared" si="0"/>
        <v>0.69</v>
      </c>
      <c r="G6" s="14" t="s">
        <v>37</v>
      </c>
    </row>
    <row r="7" spans="1:7" x14ac:dyDescent="0.2">
      <c r="A7" s="3" t="s">
        <v>49</v>
      </c>
      <c r="B7" s="7" t="s">
        <v>46</v>
      </c>
      <c r="C7" s="3" t="s">
        <v>47</v>
      </c>
      <c r="D7" s="3">
        <v>1</v>
      </c>
      <c r="E7" s="3">
        <v>82.24</v>
      </c>
      <c r="F7" s="3">
        <f t="shared" si="0"/>
        <v>82.24</v>
      </c>
      <c r="G7" s="14" t="s">
        <v>48</v>
      </c>
    </row>
    <row r="8" spans="1:7" x14ac:dyDescent="0.2">
      <c r="A8" s="7" t="s">
        <v>65</v>
      </c>
      <c r="B8" s="3" t="s">
        <v>66</v>
      </c>
      <c r="C8" s="3" t="s">
        <v>67</v>
      </c>
      <c r="D8" s="3">
        <v>1</v>
      </c>
      <c r="E8" s="3">
        <v>49.53</v>
      </c>
      <c r="F8" s="3">
        <f t="shared" si="0"/>
        <v>49.53</v>
      </c>
      <c r="G8" s="14" t="s">
        <v>68</v>
      </c>
    </row>
    <row r="9" spans="1:7" x14ac:dyDescent="0.2">
      <c r="A9" t="s">
        <v>69</v>
      </c>
      <c r="B9" s="3" t="s">
        <v>182</v>
      </c>
      <c r="C9" t="s">
        <v>183</v>
      </c>
      <c r="D9" s="3">
        <v>1</v>
      </c>
      <c r="E9" s="3">
        <v>9.52</v>
      </c>
      <c r="F9" s="3">
        <f t="shared" si="0"/>
        <v>9.52</v>
      </c>
      <c r="G9" t="s">
        <v>184</v>
      </c>
    </row>
    <row r="10" spans="1:7" x14ac:dyDescent="0.2">
      <c r="F10" s="8">
        <f>SUM(F2:F9)</f>
        <v>175.922</v>
      </c>
    </row>
  </sheetData>
  <hyperlinks>
    <hyperlink ref="G6" r:id="rId1" xr:uid="{B74D7E33-5172-415D-A2E5-9BB6C7AE9379}"/>
    <hyperlink ref="G3" r:id="rId2" xr:uid="{590A0A16-712E-48E0-BC6C-7E2098B15078}"/>
    <hyperlink ref="G4" r:id="rId3" xr:uid="{FB2E2239-28E9-42A2-8B97-B9683C7D79BB}"/>
    <hyperlink ref="G5" r:id="rId4" xr:uid="{862A76DD-D69F-4AC6-AC6D-3CD9B7F63795}"/>
    <hyperlink ref="G7" r:id="rId5" xr:uid="{9B43F4D7-0E6E-467B-B88B-06AF8C52030B}"/>
    <hyperlink ref="G2" r:id="rId6" xr:uid="{9427FF2C-F77C-4E74-92CC-C7C0272FBC9A}"/>
    <hyperlink ref="G8" r:id="rId7" xr:uid="{70A053EA-9B78-FA48-AB35-331D478CBA3E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CEB7-9935-4817-9A90-F97106795298}">
  <dimension ref="A1:H20"/>
  <sheetViews>
    <sheetView zoomScale="94" zoomScaleNormal="115" workbookViewId="0">
      <pane ySplit="1" topLeftCell="A4" activePane="bottomLeft" state="frozen"/>
      <selection pane="bottomLeft" activeCell="A21" sqref="A21:A22"/>
    </sheetView>
  </sheetViews>
  <sheetFormatPr baseColWidth="10" defaultColWidth="8.83203125" defaultRowHeight="15" x14ac:dyDescent="0.2"/>
  <cols>
    <col min="1" max="1" width="44.1640625" style="17" customWidth="1"/>
    <col min="2" max="3" width="17.6640625" style="16" customWidth="1"/>
    <col min="4" max="4" width="8.6640625" style="30"/>
    <col min="5" max="5" width="11.6640625" style="16" customWidth="1"/>
    <col min="6" max="6" width="9" style="16" customWidth="1"/>
    <col min="7" max="7" width="45.1640625" style="16" customWidth="1"/>
    <col min="8" max="8" width="46" customWidth="1"/>
  </cols>
  <sheetData>
    <row r="1" spans="1:8" s="1" customFormat="1" ht="16" x14ac:dyDescent="0.2">
      <c r="A1" s="19" t="s">
        <v>0</v>
      </c>
      <c r="B1" s="15" t="s">
        <v>1</v>
      </c>
      <c r="C1" s="15" t="s">
        <v>153</v>
      </c>
      <c r="D1" s="29" t="s">
        <v>2</v>
      </c>
      <c r="E1" s="15" t="s">
        <v>3</v>
      </c>
      <c r="F1" s="15" t="s">
        <v>25</v>
      </c>
      <c r="G1" s="15" t="s">
        <v>5</v>
      </c>
      <c r="H1" s="1" t="s">
        <v>160</v>
      </c>
    </row>
    <row r="2" spans="1:8" x14ac:dyDescent="0.2">
      <c r="A2" s="4" t="s">
        <v>50</v>
      </c>
      <c r="B2" s="2" t="s">
        <v>53</v>
      </c>
      <c r="C2" s="2"/>
      <c r="D2" s="22">
        <v>2</v>
      </c>
      <c r="E2" s="2">
        <v>15.4</v>
      </c>
      <c r="F2" s="2">
        <f>D2*E2</f>
        <v>30.8</v>
      </c>
      <c r="G2" s="2" t="s">
        <v>58</v>
      </c>
      <c r="H2" t="s">
        <v>163</v>
      </c>
    </row>
    <row r="3" spans="1:8" x14ac:dyDescent="0.2">
      <c r="A3" s="4" t="s">
        <v>51</v>
      </c>
      <c r="B3" s="2" t="s">
        <v>54</v>
      </c>
      <c r="C3" s="2"/>
      <c r="D3" s="26">
        <v>6</v>
      </c>
      <c r="E3" s="2">
        <v>15.4</v>
      </c>
      <c r="F3" s="2">
        <f t="shared" ref="F3:F6" si="0">D3*E3</f>
        <v>92.4</v>
      </c>
      <c r="G3" s="27" t="s">
        <v>59</v>
      </c>
      <c r="H3" t="s">
        <v>195</v>
      </c>
    </row>
    <row r="4" spans="1:8" x14ac:dyDescent="0.2">
      <c r="A4" s="4" t="s">
        <v>52</v>
      </c>
      <c r="B4" s="28" t="s">
        <v>55</v>
      </c>
      <c r="C4" s="28"/>
      <c r="D4" s="22">
        <v>2</v>
      </c>
      <c r="E4" s="2">
        <v>8.61</v>
      </c>
      <c r="F4" s="2">
        <f t="shared" si="0"/>
        <v>17.22</v>
      </c>
      <c r="G4" s="2" t="s">
        <v>60</v>
      </c>
      <c r="H4" t="s">
        <v>164</v>
      </c>
    </row>
    <row r="5" spans="1:8" x14ac:dyDescent="0.2">
      <c r="A5" s="4" t="s">
        <v>63</v>
      </c>
      <c r="B5" s="2" t="s">
        <v>56</v>
      </c>
      <c r="C5" s="2" t="s">
        <v>154</v>
      </c>
      <c r="D5" s="26">
        <v>1</v>
      </c>
      <c r="E5" s="2">
        <v>6.87</v>
      </c>
      <c r="F5" s="2">
        <f t="shared" si="0"/>
        <v>6.87</v>
      </c>
      <c r="G5" s="28" t="s">
        <v>61</v>
      </c>
      <c r="H5" s="16" t="s">
        <v>165</v>
      </c>
    </row>
    <row r="6" spans="1:8" x14ac:dyDescent="0.2">
      <c r="A6" s="4" t="s">
        <v>64</v>
      </c>
      <c r="B6" s="2" t="s">
        <v>57</v>
      </c>
      <c r="C6" s="2" t="s">
        <v>154</v>
      </c>
      <c r="D6" s="22">
        <v>1</v>
      </c>
      <c r="E6" s="2">
        <v>6.45</v>
      </c>
      <c r="F6" s="2">
        <f t="shared" si="0"/>
        <v>6.45</v>
      </c>
      <c r="G6" s="2" t="s">
        <v>62</v>
      </c>
      <c r="H6" s="16" t="s">
        <v>166</v>
      </c>
    </row>
    <row r="7" spans="1:8" ht="28" x14ac:dyDescent="0.2">
      <c r="A7" s="4" t="s">
        <v>177</v>
      </c>
      <c r="B7" s="32" t="s">
        <v>178</v>
      </c>
      <c r="C7" s="16" t="s">
        <v>158</v>
      </c>
      <c r="D7" s="30">
        <v>3</v>
      </c>
      <c r="E7" s="16">
        <v>4.49</v>
      </c>
      <c r="F7" s="16">
        <f>D7*E7</f>
        <v>13.47</v>
      </c>
      <c r="G7" s="16" t="s">
        <v>179</v>
      </c>
      <c r="H7" s="16" t="s">
        <v>161</v>
      </c>
    </row>
    <row r="8" spans="1:8" ht="29" x14ac:dyDescent="0.2">
      <c r="A8" s="20" t="s">
        <v>147</v>
      </c>
      <c r="B8" s="2" t="s">
        <v>155</v>
      </c>
      <c r="C8" s="16" t="s">
        <v>156</v>
      </c>
      <c r="D8" s="30">
        <v>1</v>
      </c>
      <c r="E8" s="16">
        <v>20.5</v>
      </c>
      <c r="F8" s="16">
        <f>D8*E8</f>
        <v>20.5</v>
      </c>
      <c r="G8" s="16" t="s">
        <v>157</v>
      </c>
      <c r="H8" s="16" t="s">
        <v>162</v>
      </c>
    </row>
    <row r="9" spans="1:8" ht="28" x14ac:dyDescent="0.2">
      <c r="A9" s="4" t="s">
        <v>150</v>
      </c>
      <c r="B9" s="2" t="s">
        <v>174</v>
      </c>
      <c r="C9" s="16" t="s">
        <v>152</v>
      </c>
      <c r="D9" s="30">
        <v>2</v>
      </c>
      <c r="E9" s="16">
        <v>3.97</v>
      </c>
      <c r="F9" s="16">
        <f t="shared" ref="F9:F12" si="1">D9*E9</f>
        <v>7.94</v>
      </c>
      <c r="G9" s="16" t="s">
        <v>173</v>
      </c>
      <c r="H9" s="16" t="s">
        <v>170</v>
      </c>
    </row>
    <row r="10" spans="1:8" ht="28" x14ac:dyDescent="0.2">
      <c r="A10" s="4" t="s">
        <v>151</v>
      </c>
      <c r="B10" s="2" t="s">
        <v>175</v>
      </c>
      <c r="C10" s="16" t="s">
        <v>152</v>
      </c>
      <c r="D10" s="30">
        <v>2</v>
      </c>
      <c r="E10" s="16">
        <v>4.46</v>
      </c>
      <c r="F10" s="16">
        <f t="shared" si="1"/>
        <v>8.92</v>
      </c>
      <c r="G10" s="16" t="s">
        <v>173</v>
      </c>
      <c r="H10" s="16" t="s">
        <v>169</v>
      </c>
    </row>
    <row r="11" spans="1:8" ht="28" x14ac:dyDescent="0.2">
      <c r="A11" s="4" t="s">
        <v>148</v>
      </c>
      <c r="B11" s="2" t="s">
        <v>171</v>
      </c>
      <c r="C11" s="16" t="s">
        <v>152</v>
      </c>
      <c r="D11" s="30">
        <v>2</v>
      </c>
      <c r="E11" s="16">
        <v>4.3600000000000003</v>
      </c>
      <c r="F11" s="16">
        <f t="shared" si="1"/>
        <v>8.7200000000000006</v>
      </c>
      <c r="G11" s="16" t="s">
        <v>159</v>
      </c>
      <c r="H11" s="16" t="s">
        <v>176</v>
      </c>
    </row>
    <row r="12" spans="1:8" ht="29" x14ac:dyDescent="0.2">
      <c r="A12" s="20" t="s">
        <v>149</v>
      </c>
      <c r="B12" s="2" t="s">
        <v>172</v>
      </c>
      <c r="C12" s="16" t="s">
        <v>152</v>
      </c>
      <c r="D12" s="30">
        <v>2</v>
      </c>
      <c r="E12" s="16">
        <v>5</v>
      </c>
      <c r="F12" s="16">
        <f t="shared" si="1"/>
        <v>10</v>
      </c>
      <c r="G12" s="16" t="s">
        <v>173</v>
      </c>
      <c r="H12" s="16" t="s">
        <v>176</v>
      </c>
    </row>
    <row r="13" spans="1:8" ht="28" x14ac:dyDescent="0.2">
      <c r="A13" s="4" t="s">
        <v>140</v>
      </c>
      <c r="B13" s="2" t="s">
        <v>141</v>
      </c>
      <c r="C13" s="2" t="s">
        <v>142</v>
      </c>
      <c r="D13" s="30">
        <v>1</v>
      </c>
      <c r="E13" s="16">
        <v>32</v>
      </c>
      <c r="F13" s="16">
        <f>D13*E13</f>
        <v>32</v>
      </c>
      <c r="G13" s="10" t="s">
        <v>145</v>
      </c>
      <c r="H13" s="16" t="s">
        <v>167</v>
      </c>
    </row>
    <row r="14" spans="1:8" x14ac:dyDescent="0.2">
      <c r="A14" s="20" t="s">
        <v>143</v>
      </c>
      <c r="B14" s="3" t="s">
        <v>144</v>
      </c>
      <c r="C14" s="16" t="s">
        <v>152</v>
      </c>
      <c r="D14" s="30">
        <v>3</v>
      </c>
      <c r="E14" s="16">
        <v>17.89</v>
      </c>
      <c r="F14" s="16">
        <f>D14*E14</f>
        <v>53.67</v>
      </c>
      <c r="G14" s="3" t="s">
        <v>146</v>
      </c>
      <c r="H14" s="16" t="s">
        <v>168</v>
      </c>
    </row>
    <row r="15" spans="1:8" ht="16" x14ac:dyDescent="0.2">
      <c r="A15" s="17" t="s">
        <v>189</v>
      </c>
      <c r="B15" s="16" t="s">
        <v>190</v>
      </c>
      <c r="D15" s="30">
        <v>2</v>
      </c>
      <c r="E15" s="16">
        <v>8.81</v>
      </c>
      <c r="F15" s="16">
        <f>D15*E15</f>
        <v>17.62</v>
      </c>
      <c r="G15" s="16" t="s">
        <v>194</v>
      </c>
      <c r="H15" s="16" t="s">
        <v>196</v>
      </c>
    </row>
    <row r="16" spans="1:8" ht="16" x14ac:dyDescent="0.2">
      <c r="A16" s="17" t="s">
        <v>191</v>
      </c>
      <c r="B16" s="16" t="s">
        <v>192</v>
      </c>
      <c r="D16" s="30">
        <v>2</v>
      </c>
      <c r="E16" s="16">
        <v>11.06</v>
      </c>
      <c r="F16" s="16">
        <f>D16*E16</f>
        <v>22.12</v>
      </c>
      <c r="G16" s="25" t="s">
        <v>197</v>
      </c>
      <c r="H16" s="16" t="s">
        <v>196</v>
      </c>
    </row>
    <row r="17" spans="1:8" ht="16" x14ac:dyDescent="0.2">
      <c r="A17" s="17" t="s">
        <v>193</v>
      </c>
      <c r="B17" s="16" t="s">
        <v>198</v>
      </c>
      <c r="D17" s="30">
        <v>1</v>
      </c>
      <c r="E17" s="16">
        <v>17.600000000000001</v>
      </c>
      <c r="F17" s="16">
        <f>D17*E17</f>
        <v>17.600000000000001</v>
      </c>
      <c r="G17" s="25" t="s">
        <v>199</v>
      </c>
      <c r="H17" s="16" t="s">
        <v>196</v>
      </c>
    </row>
    <row r="18" spans="1:8" ht="16" x14ac:dyDescent="0.2">
      <c r="A18" s="17" t="s">
        <v>200</v>
      </c>
      <c r="B18" s="34" t="s">
        <v>201</v>
      </c>
      <c r="D18" s="30">
        <v>1</v>
      </c>
      <c r="E18" s="16">
        <v>23.42</v>
      </c>
      <c r="F18" s="16">
        <f>D18*E18</f>
        <v>23.42</v>
      </c>
      <c r="G18" s="25" t="s">
        <v>202</v>
      </c>
    </row>
    <row r="19" spans="1:8" x14ac:dyDescent="0.2">
      <c r="A19" t="s">
        <v>203</v>
      </c>
      <c r="B19" t="s">
        <v>206</v>
      </c>
      <c r="C19" s="16" t="s">
        <v>152</v>
      </c>
      <c r="D19" s="30">
        <v>1</v>
      </c>
      <c r="E19" s="16">
        <v>6.94</v>
      </c>
      <c r="F19" s="16">
        <f>D19*E19</f>
        <v>6.94</v>
      </c>
      <c r="G19" s="25" t="s">
        <v>208</v>
      </c>
      <c r="H19" s="16" t="s">
        <v>211</v>
      </c>
    </row>
    <row r="20" spans="1:8" x14ac:dyDescent="0.2">
      <c r="A20" t="s">
        <v>204</v>
      </c>
      <c r="B20" t="s">
        <v>207</v>
      </c>
      <c r="C20" s="16" t="s">
        <v>205</v>
      </c>
      <c r="D20" s="30">
        <v>1</v>
      </c>
      <c r="E20" s="16">
        <v>14.6</v>
      </c>
      <c r="F20" s="16">
        <f>D20*E20</f>
        <v>14.6</v>
      </c>
      <c r="G20" s="25" t="s">
        <v>209</v>
      </c>
      <c r="H20" s="16" t="s">
        <v>210</v>
      </c>
    </row>
  </sheetData>
  <hyperlinks>
    <hyperlink ref="G3" r:id="rId1" xr:uid="{9961D3E8-C882-4CC5-AFEB-0BF7A4C80471}"/>
    <hyperlink ref="G16" r:id="rId2" xr:uid="{6B3D0AFC-77C9-3E43-885F-11423BEA4BBF}"/>
    <hyperlink ref="G17" r:id="rId3" xr:uid="{67C9A2E2-C3CF-1148-A221-8B99DD584D1D}"/>
    <hyperlink ref="G18" r:id="rId4" xr:uid="{C821C092-BFDF-8742-9C77-56D25B7F6DEA}"/>
    <hyperlink ref="G19" r:id="rId5" xr:uid="{58E8B2A1-4B15-BD43-B894-6924100B095C}"/>
    <hyperlink ref="G20" r:id="rId6" xr:uid="{8C47E16E-D751-8F43-9BBC-90C3FCD9A118}"/>
  </hyperlinks>
  <pageMargins left="0.7" right="0.7" top="0.75" bottom="0.75" header="0.3" footer="0.3"/>
  <pageSetup orientation="portrait" horizontalDpi="1200" verticalDpi="12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B18E-3F78-4F21-BB70-92D3C2AC727A}">
  <dimension ref="A1:G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32.83203125" style="5" customWidth="1"/>
    <col min="2" max="2" width="22.6640625" style="5" customWidth="1"/>
    <col min="3" max="3" width="22" style="6" customWidth="1"/>
    <col min="4" max="4" width="18.5" style="5" customWidth="1"/>
    <col min="5" max="5" width="15.33203125" style="5" customWidth="1"/>
    <col min="6" max="6" width="12.5" customWidth="1"/>
    <col min="7" max="7" width="34.83203125" style="5" customWidth="1"/>
  </cols>
  <sheetData>
    <row r="1" spans="1:7" s="1" customFormat="1" x14ac:dyDescent="0.2">
      <c r="A1" s="8" t="s">
        <v>0</v>
      </c>
      <c r="B1" s="8" t="s">
        <v>4</v>
      </c>
      <c r="C1" s="9" t="s">
        <v>1</v>
      </c>
      <c r="D1" s="8" t="s">
        <v>2</v>
      </c>
      <c r="E1" s="8" t="s">
        <v>3</v>
      </c>
      <c r="F1" s="8" t="s">
        <v>25</v>
      </c>
      <c r="G1" s="8" t="s">
        <v>5</v>
      </c>
    </row>
    <row r="2" spans="1:7" ht="56" x14ac:dyDescent="0.2">
      <c r="A2" s="2" t="s">
        <v>6</v>
      </c>
      <c r="B2" s="4" t="s">
        <v>26</v>
      </c>
      <c r="C2" s="10" t="s">
        <v>16</v>
      </c>
      <c r="D2" s="2">
        <v>12</v>
      </c>
      <c r="E2" s="2">
        <v>19.989999999999998</v>
      </c>
      <c r="F2" s="2">
        <f>D2*E2</f>
        <v>239.88</v>
      </c>
      <c r="G2" s="11" t="s">
        <v>7</v>
      </c>
    </row>
    <row r="3" spans="1:7" ht="42" x14ac:dyDescent="0.2">
      <c r="A3" s="2" t="s">
        <v>8</v>
      </c>
      <c r="B3" s="4" t="s">
        <v>15</v>
      </c>
      <c r="C3" s="10">
        <v>10507</v>
      </c>
      <c r="D3" s="2">
        <v>12</v>
      </c>
      <c r="E3" s="2">
        <v>1.43</v>
      </c>
      <c r="F3" s="2">
        <f t="shared" ref="F3:F5" si="0">D3*E3</f>
        <v>17.16</v>
      </c>
      <c r="G3" s="11" t="s">
        <v>9</v>
      </c>
    </row>
    <row r="4" spans="1:7" ht="42" x14ac:dyDescent="0.2">
      <c r="A4" s="2" t="s">
        <v>10</v>
      </c>
      <c r="B4" s="4" t="s">
        <v>13</v>
      </c>
      <c r="C4" s="10" t="s">
        <v>17</v>
      </c>
      <c r="D4" s="2">
        <v>12</v>
      </c>
      <c r="E4" s="2">
        <v>13.13</v>
      </c>
      <c r="F4" s="2">
        <f t="shared" si="0"/>
        <v>157.56</v>
      </c>
      <c r="G4" s="11" t="s">
        <v>11</v>
      </c>
    </row>
    <row r="5" spans="1:7" ht="42" x14ac:dyDescent="0.2">
      <c r="A5" s="2" t="s">
        <v>12</v>
      </c>
      <c r="B5" s="4" t="s">
        <v>14</v>
      </c>
      <c r="C5" s="10" t="s">
        <v>18</v>
      </c>
      <c r="D5" s="2">
        <v>24</v>
      </c>
      <c r="E5" s="2">
        <v>13.13</v>
      </c>
      <c r="F5" s="2">
        <f t="shared" si="0"/>
        <v>315.12</v>
      </c>
      <c r="G5" s="11" t="s">
        <v>11</v>
      </c>
    </row>
    <row r="6" spans="1:7" x14ac:dyDescent="0.2">
      <c r="F6" s="12">
        <f>SUM(F2:F5)</f>
        <v>729.72</v>
      </c>
    </row>
  </sheetData>
  <hyperlinks>
    <hyperlink ref="G2" r:id="rId1" xr:uid="{6E9DAF97-9EED-4DB6-95BA-CBDF74596BC2}"/>
    <hyperlink ref="G3" r:id="rId2" xr:uid="{FDCCE552-8591-4485-80E8-5837976DE8EE}"/>
    <hyperlink ref="G4" r:id="rId3" xr:uid="{C07B0FA4-B57C-4DE8-89B6-F49A8A18CE38}"/>
    <hyperlink ref="G5" r:id="rId4" xr:uid="{93965C38-CFDA-48FA-A0C5-813B8AE91F4E}"/>
  </hyperlinks>
  <pageMargins left="0.7" right="0.7" top="0.75" bottom="0.75" header="0.3" footer="0.3"/>
  <pageSetup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9549-3FEE-4417-B104-6B0FCA898B3C}">
  <dimension ref="A1:G16"/>
  <sheetViews>
    <sheetView topLeftCell="A4" workbookViewId="0">
      <selection activeCell="F10" sqref="F10"/>
    </sheetView>
  </sheetViews>
  <sheetFormatPr baseColWidth="10" defaultColWidth="8.83203125" defaultRowHeight="15" x14ac:dyDescent="0.2"/>
  <cols>
    <col min="1" max="1" width="42.6640625" style="16" customWidth="1"/>
    <col min="2" max="2" width="34.6640625" style="16" customWidth="1"/>
    <col min="3" max="3" width="8.6640625" style="41"/>
    <col min="4" max="4" width="12.33203125" style="16" customWidth="1"/>
    <col min="5" max="5" width="8.6640625" style="16"/>
    <col min="6" max="6" width="42.6640625" style="16" customWidth="1"/>
  </cols>
  <sheetData>
    <row r="1" spans="1:7" s="1" customFormat="1" ht="28" x14ac:dyDescent="0.2">
      <c r="A1" s="12" t="s">
        <v>0</v>
      </c>
      <c r="B1" s="18" t="s">
        <v>135</v>
      </c>
      <c r="C1" s="40" t="s">
        <v>2</v>
      </c>
      <c r="D1" s="18" t="s">
        <v>3</v>
      </c>
      <c r="E1" s="18" t="s">
        <v>25</v>
      </c>
      <c r="F1" s="18" t="s">
        <v>126</v>
      </c>
      <c r="G1" s="15"/>
    </row>
    <row r="2" spans="1:7" ht="48" x14ac:dyDescent="0.2">
      <c r="A2" s="16" t="s">
        <v>127</v>
      </c>
      <c r="B2" s="17" t="s">
        <v>136</v>
      </c>
      <c r="C2" s="41">
        <v>2</v>
      </c>
      <c r="D2" s="16">
        <v>10.99</v>
      </c>
      <c r="E2" s="16">
        <v>10.99</v>
      </c>
      <c r="F2" s="25" t="s">
        <v>134</v>
      </c>
    </row>
    <row r="3" spans="1:7" x14ac:dyDescent="0.2">
      <c r="A3" s="16" t="s">
        <v>128</v>
      </c>
      <c r="B3" s="16" t="s">
        <v>129</v>
      </c>
      <c r="C3" s="41">
        <v>2</v>
      </c>
      <c r="D3" s="16">
        <v>10.85</v>
      </c>
      <c r="E3" s="16">
        <v>10.85</v>
      </c>
      <c r="F3" s="25" t="s">
        <v>130</v>
      </c>
    </row>
    <row r="4" spans="1:7" x14ac:dyDescent="0.2">
      <c r="A4" s="16" t="s">
        <v>131</v>
      </c>
      <c r="B4" s="16" t="s">
        <v>132</v>
      </c>
      <c r="C4" s="41">
        <v>1</v>
      </c>
      <c r="D4" s="16">
        <v>12</v>
      </c>
      <c r="E4" s="16">
        <f>C4*D4</f>
        <v>12</v>
      </c>
      <c r="F4" s="25" t="s">
        <v>133</v>
      </c>
    </row>
    <row r="5" spans="1:7" x14ac:dyDescent="0.2">
      <c r="A5" s="16" t="s">
        <v>137</v>
      </c>
      <c r="B5" s="3" t="s">
        <v>138</v>
      </c>
      <c r="C5" s="41">
        <v>2</v>
      </c>
      <c r="D5" s="16">
        <v>19.78</v>
      </c>
      <c r="E5" s="16">
        <f>C5*D5</f>
        <v>39.56</v>
      </c>
      <c r="F5" s="14" t="s">
        <v>139</v>
      </c>
    </row>
    <row r="6" spans="1:7" ht="32" x14ac:dyDescent="0.2">
      <c r="A6" s="38" t="s">
        <v>216</v>
      </c>
      <c r="B6" s="38" t="s">
        <v>226</v>
      </c>
      <c r="C6" s="42">
        <v>1</v>
      </c>
      <c r="D6" s="16">
        <v>43.99</v>
      </c>
      <c r="E6" s="16">
        <f t="shared" ref="E6:E16" si="0">C6*D6</f>
        <v>43.99</v>
      </c>
      <c r="F6" s="44" t="s">
        <v>234</v>
      </c>
    </row>
    <row r="7" spans="1:7" ht="32" x14ac:dyDescent="0.2">
      <c r="A7" s="39" t="s">
        <v>217</v>
      </c>
      <c r="B7" s="39" t="s">
        <v>245</v>
      </c>
      <c r="C7" s="43">
        <v>1</v>
      </c>
      <c r="D7" s="16">
        <v>9.9499999999999993</v>
      </c>
      <c r="E7" s="16">
        <f t="shared" si="0"/>
        <v>9.9499999999999993</v>
      </c>
      <c r="F7" s="44" t="s">
        <v>246</v>
      </c>
    </row>
    <row r="8" spans="1:7" ht="32" x14ac:dyDescent="0.2">
      <c r="A8" s="38" t="s">
        <v>218</v>
      </c>
      <c r="B8" s="38" t="s">
        <v>227</v>
      </c>
      <c r="C8" s="42">
        <v>1</v>
      </c>
      <c r="D8" s="16">
        <v>23.81</v>
      </c>
      <c r="E8" s="16">
        <f t="shared" si="0"/>
        <v>23.81</v>
      </c>
      <c r="F8" s="44" t="s">
        <v>235</v>
      </c>
    </row>
    <row r="9" spans="1:7" ht="42" x14ac:dyDescent="0.2">
      <c r="A9" s="39" t="s">
        <v>219</v>
      </c>
      <c r="B9" s="39" t="s">
        <v>228</v>
      </c>
      <c r="C9" s="43">
        <v>1</v>
      </c>
      <c r="D9" s="16">
        <v>14.99</v>
      </c>
      <c r="E9" s="16">
        <f t="shared" si="0"/>
        <v>14.99</v>
      </c>
      <c r="F9" s="44" t="s">
        <v>236</v>
      </c>
    </row>
    <row r="10" spans="1:7" ht="56" x14ac:dyDescent="0.2">
      <c r="A10" s="38" t="s">
        <v>220</v>
      </c>
      <c r="B10" s="38" t="s">
        <v>247</v>
      </c>
      <c r="C10" s="42">
        <v>1</v>
      </c>
      <c r="D10" s="16">
        <v>69.989999999999995</v>
      </c>
      <c r="E10" s="16">
        <f t="shared" si="0"/>
        <v>69.989999999999995</v>
      </c>
      <c r="F10" s="44" t="s">
        <v>248</v>
      </c>
    </row>
    <row r="11" spans="1:7" ht="43" x14ac:dyDescent="0.2">
      <c r="A11" s="39" t="s">
        <v>221</v>
      </c>
      <c r="B11" s="39" t="s">
        <v>232</v>
      </c>
      <c r="C11" s="43">
        <v>1</v>
      </c>
      <c r="D11" s="16">
        <v>9.81</v>
      </c>
      <c r="E11" s="16">
        <f t="shared" si="0"/>
        <v>9.81</v>
      </c>
      <c r="F11" s="44" t="s">
        <v>237</v>
      </c>
    </row>
    <row r="12" spans="1:7" ht="42" x14ac:dyDescent="0.2">
      <c r="A12" s="38" t="s">
        <v>222</v>
      </c>
      <c r="B12" s="38" t="s">
        <v>229</v>
      </c>
      <c r="C12" s="42">
        <v>2</v>
      </c>
      <c r="D12" s="16">
        <v>15.8</v>
      </c>
      <c r="E12" s="16">
        <f t="shared" si="0"/>
        <v>31.6</v>
      </c>
      <c r="F12" s="44" t="s">
        <v>238</v>
      </c>
    </row>
    <row r="13" spans="1:7" ht="70" x14ac:dyDescent="0.2">
      <c r="A13" s="39" t="s">
        <v>223</v>
      </c>
      <c r="B13" s="39" t="s">
        <v>230</v>
      </c>
      <c r="C13" s="43">
        <v>1</v>
      </c>
      <c r="D13" s="16">
        <v>16.690000000000001</v>
      </c>
      <c r="E13" s="16">
        <f t="shared" si="0"/>
        <v>16.690000000000001</v>
      </c>
      <c r="F13" s="44" t="s">
        <v>239</v>
      </c>
    </row>
    <row r="14" spans="1:7" ht="43" x14ac:dyDescent="0.2">
      <c r="A14" s="38" t="s">
        <v>224</v>
      </c>
      <c r="B14" s="38" t="s">
        <v>233</v>
      </c>
      <c r="C14" s="42">
        <v>1</v>
      </c>
      <c r="D14" s="16">
        <v>6.12</v>
      </c>
      <c r="E14" s="16">
        <f t="shared" si="0"/>
        <v>6.12</v>
      </c>
      <c r="F14" s="44" t="s">
        <v>240</v>
      </c>
    </row>
    <row r="15" spans="1:7" ht="56" x14ac:dyDescent="0.2">
      <c r="A15" s="39" t="s">
        <v>225</v>
      </c>
      <c r="B15" s="39" t="s">
        <v>231</v>
      </c>
      <c r="C15" s="43">
        <v>1</v>
      </c>
      <c r="D15" s="16">
        <v>5.84</v>
      </c>
      <c r="E15" s="16">
        <f t="shared" si="0"/>
        <v>5.84</v>
      </c>
      <c r="F15" s="44" t="s">
        <v>241</v>
      </c>
    </row>
    <row r="16" spans="1:7" ht="48" x14ac:dyDescent="0.2">
      <c r="A16" s="16" t="s">
        <v>243</v>
      </c>
      <c r="B16" s="17" t="s">
        <v>244</v>
      </c>
      <c r="C16" s="41">
        <v>1</v>
      </c>
      <c r="D16" s="16">
        <v>17.989999999999998</v>
      </c>
      <c r="E16" s="16">
        <f t="shared" si="0"/>
        <v>17.989999999999998</v>
      </c>
      <c r="F16" s="25" t="s">
        <v>242</v>
      </c>
    </row>
  </sheetData>
  <hyperlinks>
    <hyperlink ref="F4" r:id="rId1" xr:uid="{011BB5CA-9392-4F27-90B5-2A3A2BEF0256}"/>
    <hyperlink ref="F2" r:id="rId2" xr:uid="{4F43DA56-2B9C-4CB5-B44C-E02EFD6DDE94}"/>
    <hyperlink ref="F3" r:id="rId3" xr:uid="{0EBAA964-D115-437D-89C2-858FA352299D}"/>
    <hyperlink ref="F5" r:id="rId4" xr:uid="{90E77501-9AA7-43E6-A5E9-E28940201FA4}"/>
    <hyperlink ref="F6" r:id="rId5" xr:uid="{6297AFE8-1783-124B-9A8C-7C917FFE6643}"/>
    <hyperlink ref="F7" r:id="rId6" xr:uid="{B3516836-C3F7-234C-97B6-7999786F5A8F}"/>
    <hyperlink ref="F16" r:id="rId7" xr:uid="{DC0C2AC0-6E58-B74B-854E-1B0063E7DE83}"/>
    <hyperlink ref="F8" r:id="rId8" xr:uid="{9B6F8B3F-2930-7648-A4AF-30B70D5E0AA0}"/>
    <hyperlink ref="F9" r:id="rId9" xr:uid="{07A9072D-4B75-5842-A5FE-A9C4729DBF47}"/>
    <hyperlink ref="F11" r:id="rId10" xr:uid="{8828E333-A715-BC4F-8A7B-C5551C21C8FC}"/>
    <hyperlink ref="F12" r:id="rId11" xr:uid="{6C2C5AB7-6018-5143-8564-2BA52B533AFC}"/>
    <hyperlink ref="F13" r:id="rId12" xr:uid="{6A002797-FD3B-1B45-8237-661BE487027B}"/>
    <hyperlink ref="F14" r:id="rId13" xr:uid="{557DE548-BEB5-5540-897D-197E38322AFD}"/>
    <hyperlink ref="F15" r:id="rId14" xr:uid="{D9633372-877F-5944-8928-0BB91E810004}"/>
    <hyperlink ref="F10" r:id="rId15" xr:uid="{E48BBA16-7AF8-9747-89B7-C682984B52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353-4860-4D09-9D28-E9DD944F1FB9}">
  <dimension ref="A1:H7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8.83203125" defaultRowHeight="15" x14ac:dyDescent="0.2"/>
  <cols>
    <col min="1" max="2" width="22.1640625" style="4" customWidth="1"/>
    <col min="3" max="3" width="24.33203125" style="4" customWidth="1"/>
    <col min="4" max="4" width="8.6640625" style="22"/>
    <col min="5" max="6" width="11.33203125" style="4" customWidth="1"/>
    <col min="7" max="7" width="52.5" style="4" customWidth="1"/>
    <col min="8" max="8" width="35.6640625" customWidth="1"/>
  </cols>
  <sheetData>
    <row r="1" spans="1:8" s="1" customFormat="1" x14ac:dyDescent="0.2">
      <c r="A1" s="18" t="s">
        <v>0</v>
      </c>
      <c r="B1" s="18" t="s">
        <v>43</v>
      </c>
      <c r="C1" s="18" t="s">
        <v>1</v>
      </c>
      <c r="D1" s="23" t="s">
        <v>2</v>
      </c>
      <c r="E1" s="18" t="s">
        <v>3</v>
      </c>
      <c r="F1" s="18" t="s">
        <v>25</v>
      </c>
      <c r="G1" s="18" t="s">
        <v>5</v>
      </c>
      <c r="H1" s="1" t="s">
        <v>123</v>
      </c>
    </row>
    <row r="2" spans="1:8" ht="28" x14ac:dyDescent="0.2">
      <c r="A2" s="4" t="s">
        <v>44</v>
      </c>
      <c r="B2" s="4" t="s">
        <v>41</v>
      </c>
      <c r="C2" s="13" t="s">
        <v>45</v>
      </c>
      <c r="D2" s="22">
        <v>1</v>
      </c>
      <c r="E2" s="24">
        <v>40.299999999999997</v>
      </c>
      <c r="F2" s="24">
        <f>D2*E2</f>
        <v>40.299999999999997</v>
      </c>
      <c r="G2" s="11" t="s">
        <v>42</v>
      </c>
    </row>
    <row r="3" spans="1:8" ht="28" x14ac:dyDescent="0.2">
      <c r="A3" s="4" t="s">
        <v>118</v>
      </c>
      <c r="B3" s="4" t="s">
        <v>119</v>
      </c>
      <c r="C3" s="4" t="s">
        <v>121</v>
      </c>
      <c r="D3" s="22">
        <v>1</v>
      </c>
      <c r="E3" s="4">
        <v>604.75</v>
      </c>
      <c r="F3" s="4">
        <f>D3*E3</f>
        <v>604.75</v>
      </c>
      <c r="G3" s="4" t="s">
        <v>120</v>
      </c>
    </row>
    <row r="4" spans="1:8" ht="29" x14ac:dyDescent="0.2">
      <c r="A4" s="4" t="s">
        <v>122</v>
      </c>
      <c r="B4" s="4" t="s">
        <v>119</v>
      </c>
      <c r="C4" s="20" t="s">
        <v>124</v>
      </c>
      <c r="D4" s="22">
        <v>1</v>
      </c>
      <c r="E4" s="24">
        <v>44</v>
      </c>
      <c r="F4" s="24">
        <f>D4*E4</f>
        <v>44</v>
      </c>
      <c r="G4" s="4" t="s">
        <v>125</v>
      </c>
    </row>
    <row r="5" spans="1:8" ht="56" x14ac:dyDescent="0.2">
      <c r="A5" s="4" t="s">
        <v>185</v>
      </c>
      <c r="B5" s="4" t="s">
        <v>186</v>
      </c>
      <c r="C5" s="4" t="s">
        <v>187</v>
      </c>
      <c r="D5" s="22">
        <v>1</v>
      </c>
      <c r="E5" s="4">
        <v>61.21</v>
      </c>
      <c r="F5" s="4">
        <f>D5*E5</f>
        <v>61.21</v>
      </c>
      <c r="G5" s="21" t="s">
        <v>188</v>
      </c>
    </row>
    <row r="6" spans="1:8" ht="32" x14ac:dyDescent="0.2">
      <c r="A6" s="36" t="s">
        <v>212</v>
      </c>
      <c r="B6" s="36" t="s">
        <v>214</v>
      </c>
      <c r="C6" s="36" t="s">
        <v>213</v>
      </c>
      <c r="D6" s="22">
        <v>1</v>
      </c>
      <c r="E6" s="4">
        <v>19.18</v>
      </c>
      <c r="F6" s="4">
        <f t="shared" ref="F6:F7" si="0">D6*E6</f>
        <v>19.18</v>
      </c>
      <c r="G6" s="37" t="s">
        <v>215</v>
      </c>
    </row>
    <row r="7" spans="1:8" ht="28" x14ac:dyDescent="0.2">
      <c r="A7" s="35" t="s">
        <v>249</v>
      </c>
      <c r="B7" s="4" t="s">
        <v>250</v>
      </c>
      <c r="C7" t="s">
        <v>251</v>
      </c>
      <c r="D7" s="22">
        <v>1</v>
      </c>
      <c r="E7" s="4">
        <v>2950</v>
      </c>
      <c r="F7" s="4">
        <f t="shared" si="0"/>
        <v>2950</v>
      </c>
      <c r="G7" s="4" t="s">
        <v>252</v>
      </c>
    </row>
  </sheetData>
  <hyperlinks>
    <hyperlink ref="G2" r:id="rId1" xr:uid="{7756AB98-BCFF-4ECA-8BD2-26850B3D740D}"/>
    <hyperlink ref="G6" r:id="rId2" xr:uid="{B5159A28-7322-7D49-A70C-4CA3A31A0E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One-Time Purchases</vt:lpstr>
      <vt:lpstr>DigiKey</vt:lpstr>
      <vt:lpstr>McMaster-Carr</vt:lpstr>
      <vt:lpstr>LED Supply</vt:lpstr>
      <vt:lpstr>Amazon</vt:lpstr>
      <vt:lpstr>Misc.</vt:lpstr>
      <vt:lpstr>'LED Supply'!_ftn1</vt:lpstr>
      <vt:lpstr>'LED Supply'!_ftnref1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lauem</dc:creator>
  <cp:lastModifiedBy>Miner, Lauren Elizabeth</cp:lastModifiedBy>
  <dcterms:created xsi:type="dcterms:W3CDTF">2021-10-22T19:37:32Z</dcterms:created>
  <dcterms:modified xsi:type="dcterms:W3CDTF">2024-01-25T00:45:55Z</dcterms:modified>
</cp:coreProperties>
</file>