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istina\Documents\uni\4B\TFG\excels\"/>
    </mc:Choice>
  </mc:AlternateContent>
  <xr:revisionPtr revIDLastSave="0" documentId="13_ncr:1_{50AE7BE8-CF8E-4809-B7B9-353C1FBED13F}" xr6:coauthVersionLast="47" xr6:coauthVersionMax="47" xr10:uidLastSave="{00000000-0000-0000-0000-000000000000}"/>
  <bookViews>
    <workbookView xWindow="-108" yWindow="-108" windowWidth="23256" windowHeight="12576" xr2:uid="{34F31394-46B2-423F-8D75-AAD3413E639B}"/>
  </bookViews>
  <sheets>
    <sheet name="All_spectra" sheetId="1" r:id="rId1"/>
    <sheet name="Phases" sheetId="12" r:id="rId2"/>
  </sheets>
  <definedNames>
    <definedName name="_xlnm._FilterDatabase" localSheetId="0" hidden="1">All_spectra!$A$1:$K$4328</definedName>
    <definedName name="_xlnm._FilterDatabase" localSheetId="1" hidden="1">Phases!$A$1:$K$4328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30" i="1" l="1"/>
  <c r="H3711" i="12"/>
  <c r="I3711" i="12" s="1"/>
  <c r="H3714" i="12"/>
  <c r="I3714" i="12" s="1"/>
  <c r="H3712" i="12"/>
  <c r="I3712" i="12" s="1"/>
  <c r="H3715" i="12"/>
  <c r="I3715" i="12" s="1"/>
  <c r="H3717" i="12"/>
  <c r="I3717" i="12" s="1"/>
  <c r="H3716" i="12"/>
  <c r="I3716" i="12" s="1"/>
  <c r="H3718" i="12"/>
  <c r="I3718" i="12" s="1"/>
  <c r="H3719" i="12"/>
  <c r="I3719" i="12" s="1"/>
  <c r="H3721" i="12"/>
  <c r="I3721" i="12" s="1"/>
  <c r="H3720" i="12"/>
  <c r="I3720" i="12" s="1"/>
  <c r="H3725" i="12"/>
  <c r="I3725" i="12" s="1"/>
  <c r="H3723" i="12"/>
  <c r="I3723" i="12" s="1"/>
  <c r="H3724" i="12"/>
  <c r="I3724" i="12" s="1"/>
  <c r="H3722" i="12"/>
  <c r="I3722" i="12" s="1"/>
  <c r="H3726" i="12"/>
  <c r="I3726" i="12" s="1"/>
  <c r="H3727" i="12"/>
  <c r="I3727" i="12" s="1"/>
  <c r="H3728" i="12"/>
  <c r="I3728" i="12" s="1"/>
  <c r="H3729" i="12"/>
  <c r="I3729" i="12" s="1"/>
  <c r="H3730" i="12"/>
  <c r="I3730" i="12" s="1"/>
  <c r="H3731" i="12"/>
  <c r="I3731" i="12" s="1"/>
  <c r="H3732" i="12"/>
  <c r="I3732" i="12" s="1"/>
  <c r="H3733" i="12"/>
  <c r="I3733" i="12" s="1"/>
  <c r="H3734" i="12"/>
  <c r="I3734" i="12" s="1"/>
  <c r="H3735" i="12"/>
  <c r="I3735" i="12" s="1"/>
  <c r="H3739" i="12"/>
  <c r="I3739" i="12" s="1"/>
  <c r="H3741" i="12"/>
  <c r="I3741" i="12" s="1"/>
  <c r="H3743" i="12"/>
  <c r="I3743" i="12" s="1"/>
  <c r="H3744" i="12"/>
  <c r="I3744" i="12" s="1"/>
  <c r="H3745" i="12"/>
  <c r="I3745" i="12" s="1"/>
  <c r="H3746" i="12"/>
  <c r="I3746" i="12" s="1"/>
  <c r="H3747" i="12"/>
  <c r="I3747" i="12" s="1"/>
  <c r="H3748" i="12"/>
  <c r="I3748" i="12" s="1"/>
  <c r="H3749" i="12"/>
  <c r="I3749" i="12" s="1"/>
  <c r="H3750" i="12"/>
  <c r="I3750" i="12" s="1"/>
  <c r="H1858" i="12"/>
  <c r="I1858" i="12" s="1"/>
  <c r="H3751" i="12"/>
  <c r="I3751" i="12" s="1"/>
  <c r="H3752" i="12"/>
  <c r="I3752" i="12" s="1"/>
  <c r="H3753" i="12"/>
  <c r="I3753" i="12" s="1"/>
  <c r="H1362" i="12"/>
  <c r="I1362" i="12" s="1"/>
  <c r="H1859" i="12"/>
  <c r="I1859" i="12" s="1"/>
  <c r="H1861" i="12"/>
  <c r="I1861" i="12" s="1"/>
  <c r="H3754" i="12"/>
  <c r="I3754" i="12" s="1"/>
  <c r="H3755" i="12"/>
  <c r="I3755" i="12" s="1"/>
  <c r="H1945" i="12"/>
  <c r="I1945" i="12" s="1"/>
  <c r="H1863" i="12"/>
  <c r="I1863" i="12" s="1"/>
  <c r="H337" i="12"/>
  <c r="I337" i="12" s="1"/>
  <c r="H336" i="12"/>
  <c r="I336" i="12" s="1"/>
  <c r="H338" i="12"/>
  <c r="I338" i="12" s="1"/>
  <c r="H1210" i="12"/>
  <c r="I1210" i="12" s="1"/>
  <c r="H1865" i="12"/>
  <c r="I1865" i="12" s="1"/>
  <c r="H1866" i="12"/>
  <c r="I1866" i="12" s="1"/>
  <c r="H1867" i="12"/>
  <c r="I1867" i="12" s="1"/>
  <c r="H1864" i="12"/>
  <c r="I1864" i="12" s="1"/>
  <c r="H1947" i="12"/>
  <c r="I1947" i="12" s="1"/>
  <c r="H1869" i="12"/>
  <c r="I1869" i="12" s="1"/>
  <c r="H1868" i="12"/>
  <c r="I1868" i="12" s="1"/>
  <c r="H341" i="12"/>
  <c r="I341" i="12" s="1"/>
  <c r="H340" i="12"/>
  <c r="I340" i="12" s="1"/>
  <c r="H342" i="12"/>
  <c r="I342" i="12" s="1"/>
  <c r="H1226" i="12"/>
  <c r="I1226" i="12" s="1"/>
  <c r="H1873" i="12"/>
  <c r="I1873" i="12" s="1"/>
  <c r="H1871" i="12"/>
  <c r="I1871" i="12" s="1"/>
  <c r="H1874" i="12"/>
  <c r="I1874" i="12" s="1"/>
  <c r="H1872" i="12"/>
  <c r="I1872" i="12" s="1"/>
  <c r="H1948" i="12"/>
  <c r="I1948" i="12" s="1"/>
  <c r="H620" i="12"/>
  <c r="I620" i="12" s="1"/>
  <c r="H339" i="12"/>
  <c r="I339" i="12" s="1"/>
  <c r="H343" i="12"/>
  <c r="I343" i="12" s="1"/>
  <c r="H1211" i="12"/>
  <c r="I1211" i="12" s="1"/>
  <c r="H1227" i="12"/>
  <c r="I1227" i="12" s="1"/>
  <c r="H1879" i="12"/>
  <c r="I1879" i="12" s="1"/>
  <c r="H1875" i="12"/>
  <c r="I1875" i="12" s="1"/>
  <c r="H1877" i="12"/>
  <c r="I1877" i="12" s="1"/>
  <c r="H2183" i="12"/>
  <c r="I2183" i="12" s="1"/>
  <c r="H3757" i="12"/>
  <c r="I3757" i="12" s="1"/>
  <c r="H3756" i="12"/>
  <c r="I3756" i="12" s="1"/>
  <c r="H345" i="12"/>
  <c r="I345" i="12" s="1"/>
  <c r="H2350" i="12"/>
  <c r="I2350" i="12" s="1"/>
  <c r="H1876" i="12"/>
  <c r="I1876" i="12" s="1"/>
  <c r="H1878" i="12"/>
  <c r="I1878" i="12" s="1"/>
  <c r="H2348" i="12"/>
  <c r="I2348" i="12" s="1"/>
  <c r="H2349" i="12"/>
  <c r="I2349" i="12" s="1"/>
  <c r="H621" i="12"/>
  <c r="I621" i="12" s="1"/>
  <c r="H344" i="12"/>
  <c r="I344" i="12" s="1"/>
  <c r="H2346" i="12"/>
  <c r="I2346" i="12" s="1"/>
  <c r="H2347" i="12"/>
  <c r="I2347" i="12" s="1"/>
  <c r="H1886" i="12"/>
  <c r="I1886" i="12" s="1"/>
  <c r="H1887" i="12"/>
  <c r="I1887" i="12" s="1"/>
  <c r="H1882" i="12"/>
  <c r="I1882" i="12" s="1"/>
  <c r="H1880" i="12"/>
  <c r="I1880" i="12" s="1"/>
  <c r="H3038" i="12"/>
  <c r="I3038" i="12" s="1"/>
  <c r="H3051" i="12"/>
  <c r="I3051" i="12" s="1"/>
  <c r="H3760" i="12"/>
  <c r="I3760" i="12" s="1"/>
  <c r="H1951" i="12"/>
  <c r="I1951" i="12" s="1"/>
  <c r="H3759" i="12"/>
  <c r="I3759" i="12" s="1"/>
  <c r="H1884" i="12"/>
  <c r="I1884" i="12" s="1"/>
  <c r="H1881" i="12"/>
  <c r="I1881" i="12" s="1"/>
  <c r="H1950" i="12"/>
  <c r="I1950" i="12" s="1"/>
  <c r="H2352" i="12"/>
  <c r="I2352" i="12" s="1"/>
  <c r="H1214" i="12"/>
  <c r="I1214" i="12" s="1"/>
  <c r="H1363" i="12"/>
  <c r="I1363" i="12" s="1"/>
  <c r="H1364" i="12"/>
  <c r="I1364" i="12" s="1"/>
  <c r="H1891" i="12"/>
  <c r="I1891" i="12" s="1"/>
  <c r="H1888" i="12"/>
  <c r="I1888" i="12" s="1"/>
  <c r="H1890" i="12"/>
  <c r="I1890" i="12" s="1"/>
  <c r="H2184" i="12"/>
  <c r="I2184" i="12" s="1"/>
  <c r="H3053" i="12"/>
  <c r="I3053" i="12" s="1"/>
  <c r="H3054" i="12"/>
  <c r="I3054" i="12" s="1"/>
  <c r="H3052" i="12"/>
  <c r="I3052" i="12" s="1"/>
  <c r="H3761" i="12"/>
  <c r="I3761" i="12" s="1"/>
  <c r="H1889" i="12"/>
  <c r="I1889" i="12" s="1"/>
  <c r="H1952" i="12"/>
  <c r="I1952" i="12" s="1"/>
  <c r="H1855" i="12"/>
  <c r="I1855" i="12" s="1"/>
  <c r="H3762" i="12"/>
  <c r="I3762" i="12" s="1"/>
  <c r="H2353" i="12"/>
  <c r="I2353" i="12" s="1"/>
  <c r="H2354" i="12"/>
  <c r="I2354" i="12" s="1"/>
  <c r="H690" i="12"/>
  <c r="I690" i="12" s="1"/>
  <c r="H1228" i="12"/>
  <c r="I1228" i="12" s="1"/>
  <c r="H1892" i="12"/>
  <c r="I1892" i="12" s="1"/>
  <c r="H1893" i="12"/>
  <c r="I1893" i="12" s="1"/>
  <c r="H2185" i="12"/>
  <c r="I2185" i="12" s="1"/>
  <c r="H3056" i="12"/>
  <c r="I3056" i="12" s="1"/>
  <c r="H3055" i="12"/>
  <c r="I3055" i="12" s="1"/>
  <c r="H1673" i="12"/>
  <c r="I1673" i="12" s="1"/>
  <c r="H688" i="12"/>
  <c r="I688" i="12" s="1"/>
  <c r="H689" i="12"/>
  <c r="I689" i="12" s="1"/>
  <c r="H2355" i="12"/>
  <c r="I2355" i="12" s="1"/>
  <c r="H2356" i="12"/>
  <c r="I2356" i="12" s="1"/>
  <c r="H691" i="12"/>
  <c r="I691" i="12" s="1"/>
  <c r="H692" i="12"/>
  <c r="I692" i="12" s="1"/>
  <c r="H693" i="12"/>
  <c r="I693" i="12" s="1"/>
  <c r="H1896" i="12"/>
  <c r="I1896" i="12" s="1"/>
  <c r="H1959" i="12"/>
  <c r="I1959" i="12" s="1"/>
  <c r="H2186" i="12"/>
  <c r="I2186" i="12" s="1"/>
  <c r="H3041" i="12"/>
  <c r="I3041" i="12" s="1"/>
  <c r="H3057" i="12"/>
  <c r="I3057" i="12" s="1"/>
  <c r="H3763" i="12"/>
  <c r="I3763" i="12" s="1"/>
  <c r="H2429" i="12"/>
  <c r="I2429" i="12" s="1"/>
  <c r="H1856" i="12"/>
  <c r="I1856" i="12" s="1"/>
  <c r="H1958" i="12"/>
  <c r="I1958" i="12" s="1"/>
  <c r="H2357" i="12"/>
  <c r="I2357" i="12" s="1"/>
  <c r="H3552" i="12"/>
  <c r="I3552" i="12" s="1"/>
  <c r="H3553" i="12"/>
  <c r="I3553" i="12" s="1"/>
  <c r="H1897" i="12"/>
  <c r="I1897" i="12" s="1"/>
  <c r="H694" i="12"/>
  <c r="I694" i="12" s="1"/>
  <c r="H695" i="12"/>
  <c r="I695" i="12" s="1"/>
  <c r="H1961" i="12"/>
  <c r="I1961" i="12" s="1"/>
  <c r="H1963" i="12"/>
  <c r="I1963" i="12" s="1"/>
  <c r="H1964" i="12"/>
  <c r="I1964" i="12" s="1"/>
  <c r="H2187" i="12"/>
  <c r="I2187" i="12" s="1"/>
  <c r="H3058" i="12"/>
  <c r="I3058" i="12" s="1"/>
  <c r="H3581" i="12"/>
  <c r="I3581" i="12" s="1"/>
  <c r="H3044" i="12"/>
  <c r="I3044" i="12" s="1"/>
  <c r="H1674" i="12"/>
  <c r="I1674" i="12" s="1"/>
  <c r="H1960" i="12"/>
  <c r="I1960" i="12" s="1"/>
  <c r="H1934" i="12"/>
  <c r="I1934" i="12" s="1"/>
  <c r="H3764" i="12"/>
  <c r="I3764" i="12" s="1"/>
  <c r="H2359" i="12"/>
  <c r="I2359" i="12" s="1"/>
  <c r="H2360" i="12"/>
  <c r="I2360" i="12" s="1"/>
  <c r="H1055" i="12"/>
  <c r="I1055" i="12" s="1"/>
  <c r="H347" i="12"/>
  <c r="I347" i="12" s="1"/>
  <c r="H696" i="12"/>
  <c r="I696" i="12" s="1"/>
  <c r="H697" i="12"/>
  <c r="I697" i="12" s="1"/>
  <c r="H1793" i="12"/>
  <c r="I1793" i="12" s="1"/>
  <c r="H1898" i="12"/>
  <c r="I1898" i="12" s="1"/>
  <c r="H1938" i="12"/>
  <c r="I1938" i="12" s="1"/>
  <c r="H1966" i="12"/>
  <c r="I1966" i="12" s="1"/>
  <c r="H1967" i="12"/>
  <c r="I1967" i="12" s="1"/>
  <c r="H2361" i="12"/>
  <c r="I2361" i="12" s="1"/>
  <c r="H3064" i="12"/>
  <c r="I3064" i="12" s="1"/>
  <c r="H346" i="12"/>
  <c r="I346" i="12" s="1"/>
  <c r="H3582" i="12"/>
  <c r="I3582" i="12" s="1"/>
  <c r="H1965" i="12"/>
  <c r="I1965" i="12" s="1"/>
  <c r="H3045" i="12"/>
  <c r="I3045" i="12" s="1"/>
  <c r="H1899" i="12"/>
  <c r="I1899" i="12" s="1"/>
  <c r="H2362" i="12"/>
  <c r="I2362" i="12" s="1"/>
  <c r="H1939" i="12"/>
  <c r="I1939" i="12" s="1"/>
  <c r="H3063" i="12"/>
  <c r="I3063" i="12" s="1"/>
  <c r="H3060" i="12"/>
  <c r="I3060" i="12" s="1"/>
  <c r="H1794" i="12"/>
  <c r="I1794" i="12" s="1"/>
  <c r="H3067" i="12"/>
  <c r="I3067" i="12" s="1"/>
  <c r="H2363" i="12"/>
  <c r="I2363" i="12" s="1"/>
  <c r="H801" i="12"/>
  <c r="I801" i="12" s="1"/>
  <c r="H1795" i="12"/>
  <c r="I1795" i="12" s="1"/>
  <c r="H1900" i="12"/>
  <c r="I1900" i="12" s="1"/>
  <c r="H1969" i="12"/>
  <c r="I1969" i="12" s="1"/>
  <c r="H3048" i="12"/>
  <c r="I3048" i="12" s="1"/>
  <c r="H2364" i="12"/>
  <c r="I2364" i="12" s="1"/>
  <c r="H1901" i="12"/>
  <c r="I1901" i="12" s="1"/>
  <c r="H3046" i="12"/>
  <c r="I3046" i="12" s="1"/>
  <c r="H1968" i="12"/>
  <c r="I1968" i="12" s="1"/>
  <c r="H1940" i="12"/>
  <c r="I1940" i="12" s="1"/>
  <c r="H1999" i="12"/>
  <c r="I1999" i="12" s="1"/>
  <c r="H708" i="12"/>
  <c r="I708" i="12" s="1"/>
  <c r="H1431" i="12"/>
  <c r="I1431" i="12" s="1"/>
  <c r="H2000" i="12"/>
  <c r="I2000" i="12" s="1"/>
  <c r="H3070" i="12"/>
  <c r="I3070" i="12" s="1"/>
  <c r="H3069" i="12"/>
  <c r="I3069" i="12" s="1"/>
  <c r="H2365" i="12"/>
  <c r="I2365" i="12" s="1"/>
  <c r="H1971" i="12"/>
  <c r="I1971" i="12" s="1"/>
  <c r="H2188" i="12"/>
  <c r="I2188" i="12" s="1"/>
  <c r="H1433" i="12"/>
  <c r="I1433" i="12" s="1"/>
  <c r="H3050" i="12"/>
  <c r="I3050" i="12" s="1"/>
  <c r="H1943" i="12"/>
  <c r="I1943" i="12" s="1"/>
  <c r="H1432" i="12"/>
  <c r="I1432" i="12" s="1"/>
  <c r="H1068" i="12"/>
  <c r="I1068" i="12" s="1"/>
  <c r="H1069" i="12"/>
  <c r="I1069" i="12" s="1"/>
  <c r="H1440" i="12"/>
  <c r="I1440" i="12" s="1"/>
  <c r="H1796" i="12"/>
  <c r="I1796" i="12" s="1"/>
  <c r="H1911" i="12"/>
  <c r="I1911" i="12" s="1"/>
  <c r="H1912" i="12"/>
  <c r="I1912" i="12" s="1"/>
  <c r="H1913" i="12"/>
  <c r="I1913" i="12" s="1"/>
  <c r="H2368" i="12"/>
  <c r="I2368" i="12" s="1"/>
  <c r="H2369" i="12"/>
  <c r="I2369" i="12" s="1"/>
  <c r="H2367" i="12"/>
  <c r="I2367" i="12" s="1"/>
  <c r="H3071" i="12"/>
  <c r="I3071" i="12" s="1"/>
  <c r="H3555" i="12"/>
  <c r="I3555" i="12" s="1"/>
  <c r="H1441" i="12"/>
  <c r="I1441" i="12" s="1"/>
  <c r="H1857" i="12"/>
  <c r="I1857" i="12" s="1"/>
  <c r="H1972" i="12"/>
  <c r="I1972" i="12" s="1"/>
  <c r="H1758" i="12"/>
  <c r="I1758" i="12" s="1"/>
  <c r="H3765" i="12"/>
  <c r="I3765" i="12" s="1"/>
  <c r="H2366" i="12"/>
  <c r="I2366" i="12" s="1"/>
  <c r="H1973" i="12"/>
  <c r="I1973" i="12" s="1"/>
  <c r="H1070" i="12"/>
  <c r="I1070" i="12" s="1"/>
  <c r="H1216" i="12"/>
  <c r="I1216" i="12" s="1"/>
  <c r="H1365" i="12"/>
  <c r="I1365" i="12" s="1"/>
  <c r="H1797" i="12"/>
  <c r="I1797" i="12" s="1"/>
  <c r="H1914" i="12"/>
  <c r="I1914" i="12" s="1"/>
  <c r="H2190" i="12"/>
  <c r="I2190" i="12" s="1"/>
  <c r="H3072" i="12"/>
  <c r="I3072" i="12" s="1"/>
  <c r="H1366" i="12"/>
  <c r="I1366" i="12" s="1"/>
  <c r="H3766" i="12"/>
  <c r="I3766" i="12" s="1"/>
  <c r="H1443" i="12"/>
  <c r="I1443" i="12" s="1"/>
  <c r="H2191" i="12"/>
  <c r="I2191" i="12" s="1"/>
  <c r="H709" i="12"/>
  <c r="I709" i="12" s="1"/>
  <c r="H1860" i="12"/>
  <c r="I1860" i="12" s="1"/>
  <c r="H2004" i="12"/>
  <c r="I2004" i="12" s="1"/>
  <c r="H1759" i="12"/>
  <c r="I1759" i="12" s="1"/>
  <c r="H1798" i="12"/>
  <c r="I1798" i="12" s="1"/>
  <c r="H1176" i="12"/>
  <c r="I1176" i="12" s="1"/>
  <c r="H3314" i="12"/>
  <c r="I3314" i="12" s="1"/>
  <c r="H349" i="12"/>
  <c r="I349" i="12" s="1"/>
  <c r="H348" i="12"/>
  <c r="I348" i="12" s="1"/>
  <c r="H710" i="12"/>
  <c r="I710" i="12" s="1"/>
  <c r="H981" i="12"/>
  <c r="I981" i="12" s="1"/>
  <c r="H1071" i="12"/>
  <c r="I1071" i="12" s="1"/>
  <c r="H1799" i="12"/>
  <c r="I1799" i="12" s="1"/>
  <c r="H1902" i="12"/>
  <c r="I1902" i="12" s="1"/>
  <c r="H1903" i="12"/>
  <c r="I1903" i="12" s="1"/>
  <c r="H1975" i="12"/>
  <c r="I1975" i="12" s="1"/>
  <c r="H2193" i="12"/>
  <c r="I2193" i="12" s="1"/>
  <c r="H3315" i="12"/>
  <c r="I3315" i="12" s="1"/>
  <c r="H1974" i="12"/>
  <c r="I1974" i="12" s="1"/>
  <c r="H3074" i="12"/>
  <c r="I3074" i="12" s="1"/>
  <c r="H802" i="12"/>
  <c r="I802" i="12" s="1"/>
  <c r="H1445" i="12"/>
  <c r="I1445" i="12" s="1"/>
  <c r="H3073" i="12"/>
  <c r="I3073" i="12" s="1"/>
  <c r="H477" i="12"/>
  <c r="I477" i="12" s="1"/>
  <c r="H478" i="12"/>
  <c r="I478" i="12" s="1"/>
  <c r="H2490" i="12"/>
  <c r="I2490" i="12" s="1"/>
  <c r="H350" i="12"/>
  <c r="I350" i="12" s="1"/>
  <c r="H351" i="12"/>
  <c r="I351" i="12" s="1"/>
  <c r="H1647" i="12"/>
  <c r="I1647" i="12" s="1"/>
  <c r="H1800" i="12"/>
  <c r="I1800" i="12" s="1"/>
  <c r="H3076" i="12"/>
  <c r="I3076" i="12" s="1"/>
  <c r="H3767" i="12"/>
  <c r="I3767" i="12" s="1"/>
  <c r="H2194" i="12"/>
  <c r="I2194" i="12" s="1"/>
  <c r="H1447" i="12"/>
  <c r="I1447" i="12" s="1"/>
  <c r="H1870" i="12"/>
  <c r="I1870" i="12" s="1"/>
  <c r="H479" i="12"/>
  <c r="I479" i="12" s="1"/>
  <c r="H49" i="12"/>
  <c r="I49" i="12" s="1"/>
  <c r="H48" i="12"/>
  <c r="I48" i="12" s="1"/>
  <c r="H352" i="12"/>
  <c r="I352" i="12" s="1"/>
  <c r="H353" i="12"/>
  <c r="I353" i="12" s="1"/>
  <c r="H1449" i="12"/>
  <c r="I1449" i="12" s="1"/>
  <c r="H1917" i="12"/>
  <c r="I1917" i="12" s="1"/>
  <c r="H1977" i="12"/>
  <c r="I1977" i="12" s="1"/>
  <c r="H2491" i="12"/>
  <c r="I2491" i="12" s="1"/>
  <c r="H3770" i="12"/>
  <c r="I3770" i="12" s="1"/>
  <c r="H480" i="12"/>
  <c r="I480" i="12" s="1"/>
  <c r="H1450" i="12"/>
  <c r="I1450" i="12" s="1"/>
  <c r="H3061" i="12"/>
  <c r="I3061" i="12" s="1"/>
  <c r="H3062" i="12"/>
  <c r="I3062" i="12" s="1"/>
  <c r="H3769" i="12"/>
  <c r="I3769" i="12" s="1"/>
  <c r="H1648" i="12"/>
  <c r="I1648" i="12" s="1"/>
  <c r="H3768" i="12"/>
  <c r="I3768" i="12" s="1"/>
  <c r="H1760" i="12"/>
  <c r="I1760" i="12" s="1"/>
  <c r="H214" i="12"/>
  <c r="I214" i="12" s="1"/>
  <c r="H357" i="12"/>
  <c r="I357" i="12" s="1"/>
  <c r="H362" i="12"/>
  <c r="I362" i="12" s="1"/>
  <c r="H358" i="12"/>
  <c r="I358" i="12" s="1"/>
  <c r="H359" i="12"/>
  <c r="I359" i="12" s="1"/>
  <c r="H360" i="12"/>
  <c r="I360" i="12" s="1"/>
  <c r="H482" i="12"/>
  <c r="I482" i="12" s="1"/>
  <c r="H483" i="12"/>
  <c r="I483" i="12" s="1"/>
  <c r="H711" i="12"/>
  <c r="I711" i="12" s="1"/>
  <c r="H860" i="12"/>
  <c r="I860" i="12" s="1"/>
  <c r="H861" i="12"/>
  <c r="I861" i="12" s="1"/>
  <c r="H862" i="12"/>
  <c r="I862" i="12" s="1"/>
  <c r="H1677" i="12"/>
  <c r="I1677" i="12" s="1"/>
  <c r="H2195" i="12"/>
  <c r="I2195" i="12" s="1"/>
  <c r="H3068" i="12"/>
  <c r="I3068" i="12" s="1"/>
  <c r="H1072" i="12"/>
  <c r="I1072" i="12" s="1"/>
  <c r="H3771" i="12"/>
  <c r="I3771" i="12" s="1"/>
  <c r="H3557" i="12"/>
  <c r="I3557" i="12" s="1"/>
  <c r="H803" i="12"/>
  <c r="I803" i="12" s="1"/>
  <c r="H481" i="12"/>
  <c r="I481" i="12" s="1"/>
  <c r="H1883" i="12"/>
  <c r="I1883" i="12" s="1"/>
  <c r="H2010" i="12"/>
  <c r="I2010" i="12" s="1"/>
  <c r="H215" i="12"/>
  <c r="I215" i="12" s="1"/>
  <c r="H1761" i="12"/>
  <c r="I1761" i="12" s="1"/>
  <c r="H361" i="12"/>
  <c r="I361" i="12" s="1"/>
  <c r="H2371" i="12"/>
  <c r="I2371" i="12" s="1"/>
  <c r="H216" i="12"/>
  <c r="I216" i="12" s="1"/>
  <c r="H698" i="12"/>
  <c r="I698" i="12" s="1"/>
  <c r="H712" i="12"/>
  <c r="I712" i="12" s="1"/>
  <c r="H1801" i="12"/>
  <c r="I1801" i="12" s="1"/>
  <c r="H3080" i="12"/>
  <c r="I3080" i="12" s="1"/>
  <c r="H3078" i="12"/>
  <c r="I3078" i="12" s="1"/>
  <c r="H2372" i="12"/>
  <c r="I2372" i="12" s="1"/>
  <c r="H3772" i="12"/>
  <c r="I3772" i="12" s="1"/>
  <c r="H1074" i="12"/>
  <c r="I1074" i="12" s="1"/>
  <c r="H2196" i="12"/>
  <c r="I2196" i="12" s="1"/>
  <c r="H1461" i="12"/>
  <c r="I1461" i="12" s="1"/>
  <c r="H3082" i="12"/>
  <c r="I3082" i="12" s="1"/>
  <c r="H484" i="12"/>
  <c r="I484" i="12" s="1"/>
  <c r="H1953" i="12"/>
  <c r="I1953" i="12" s="1"/>
  <c r="H622" i="12"/>
  <c r="I622" i="12" s="1"/>
  <c r="H3586" i="12"/>
  <c r="I3586" i="12" s="1"/>
  <c r="H217" i="12"/>
  <c r="I217" i="12" s="1"/>
  <c r="H1177" i="12"/>
  <c r="I1177" i="12" s="1"/>
  <c r="H1073" i="12"/>
  <c r="I1073" i="12" s="1"/>
  <c r="H144" i="12"/>
  <c r="I144" i="12" s="1"/>
  <c r="H713" i="12"/>
  <c r="I713" i="12" s="1"/>
  <c r="H816" i="12"/>
  <c r="I816" i="12" s="1"/>
  <c r="H863" i="12"/>
  <c r="I863" i="12" s="1"/>
  <c r="H864" i="12"/>
  <c r="I864" i="12" s="1"/>
  <c r="H865" i="12"/>
  <c r="I865" i="12" s="1"/>
  <c r="H1921" i="12"/>
  <c r="I1921" i="12" s="1"/>
  <c r="H1978" i="12"/>
  <c r="I1978" i="12" s="1"/>
  <c r="H2197" i="12"/>
  <c r="I2197" i="12" s="1"/>
  <c r="H1075" i="12"/>
  <c r="I1075" i="12" s="1"/>
  <c r="H2198" i="12"/>
  <c r="I2198" i="12" s="1"/>
  <c r="H485" i="12"/>
  <c r="I485" i="12" s="1"/>
  <c r="H1462" i="12"/>
  <c r="I1462" i="12" s="1"/>
  <c r="H3081" i="12"/>
  <c r="I3081" i="12" s="1"/>
  <c r="H2011" i="12"/>
  <c r="I2011" i="12" s="1"/>
  <c r="H1762" i="12"/>
  <c r="I1762" i="12" s="1"/>
  <c r="H189" i="12"/>
  <c r="I189" i="12" s="1"/>
  <c r="H363" i="12"/>
  <c r="I363" i="12" s="1"/>
  <c r="H486" i="12"/>
  <c r="I486" i="12" s="1"/>
  <c r="H512" i="12"/>
  <c r="I512" i="12" s="1"/>
  <c r="H804" i="12"/>
  <c r="I804" i="12" s="1"/>
  <c r="H817" i="12"/>
  <c r="I817" i="12" s="1"/>
  <c r="H868" i="12"/>
  <c r="I868" i="12" s="1"/>
  <c r="H869" i="12"/>
  <c r="I869" i="12" s="1"/>
  <c r="H870" i="12"/>
  <c r="I870" i="12" s="1"/>
  <c r="H1905" i="12"/>
  <c r="I1905" i="12" s="1"/>
  <c r="H1076" i="12"/>
  <c r="I1076" i="12" s="1"/>
  <c r="H1464" i="12"/>
  <c r="I1464" i="12" s="1"/>
  <c r="H3083" i="12"/>
  <c r="I3083" i="12" s="1"/>
  <c r="H818" i="12"/>
  <c r="I818" i="12" s="1"/>
  <c r="H634" i="12"/>
  <c r="I634" i="12" s="1"/>
  <c r="H1456" i="12"/>
  <c r="I1456" i="12" s="1"/>
  <c r="H2373" i="12"/>
  <c r="I2373" i="12" s="1"/>
  <c r="H364" i="12"/>
  <c r="I364" i="12" s="1"/>
  <c r="H20" i="12"/>
  <c r="I20" i="12" s="1"/>
  <c r="H714" i="12"/>
  <c r="I714" i="12" s="1"/>
  <c r="H819" i="12"/>
  <c r="I819" i="12" s="1"/>
  <c r="H982" i="12"/>
  <c r="I982" i="12" s="1"/>
  <c r="H1047" i="12"/>
  <c r="I1047" i="12" s="1"/>
  <c r="H1077" i="12"/>
  <c r="I1077" i="12" s="1"/>
  <c r="H1180" i="12"/>
  <c r="I1180" i="12" s="1"/>
  <c r="H1906" i="12"/>
  <c r="I1906" i="12" s="1"/>
  <c r="H1981" i="12"/>
  <c r="I1981" i="12" s="1"/>
  <c r="H1979" i="12"/>
  <c r="I1979" i="12" s="1"/>
  <c r="H1980" i="12"/>
  <c r="I1980" i="12" s="1"/>
  <c r="H3075" i="12"/>
  <c r="I3075" i="12" s="1"/>
  <c r="H3084" i="12"/>
  <c r="I3084" i="12" s="1"/>
  <c r="H2199" i="12"/>
  <c r="I2199" i="12" s="1"/>
  <c r="H2200" i="12"/>
  <c r="I2200" i="12" s="1"/>
  <c r="H487" i="12"/>
  <c r="I487" i="12" s="1"/>
  <c r="H3774" i="12"/>
  <c r="I3774" i="12" s="1"/>
  <c r="H820" i="12"/>
  <c r="I820" i="12" s="1"/>
  <c r="H1907" i="12"/>
  <c r="I1907" i="12" s="1"/>
  <c r="H624" i="12"/>
  <c r="I624" i="12" s="1"/>
  <c r="H3588" i="12"/>
  <c r="I3588" i="12" s="1"/>
  <c r="H3773" i="12"/>
  <c r="I3773" i="12" s="1"/>
  <c r="H1181" i="12"/>
  <c r="I1181" i="12" s="1"/>
  <c r="H21" i="12"/>
  <c r="I21" i="12" s="1"/>
  <c r="H22" i="12"/>
  <c r="I22" i="12" s="1"/>
  <c r="H23" i="12"/>
  <c r="I23" i="12" s="1"/>
  <c r="H366" i="12"/>
  <c r="I366" i="12" s="1"/>
  <c r="H365" i="12"/>
  <c r="I365" i="12" s="1"/>
  <c r="H367" i="12"/>
  <c r="I367" i="12" s="1"/>
  <c r="H700" i="12"/>
  <c r="I700" i="12" s="1"/>
  <c r="H821" i="12"/>
  <c r="I821" i="12" s="1"/>
  <c r="H1078" i="12"/>
  <c r="I1078" i="12" s="1"/>
  <c r="H1081" i="12"/>
  <c r="I1081" i="12" s="1"/>
  <c r="H1702" i="12"/>
  <c r="I1702" i="12" s="1"/>
  <c r="H1908" i="12"/>
  <c r="I1908" i="12" s="1"/>
  <c r="H3085" i="12"/>
  <c r="I3085" i="12" s="1"/>
  <c r="H3490" i="12"/>
  <c r="I3490" i="12" s="1"/>
  <c r="H488" i="12"/>
  <c r="I488" i="12" s="1"/>
  <c r="H2202" i="12"/>
  <c r="I2202" i="12" s="1"/>
  <c r="H822" i="12"/>
  <c r="I822" i="12" s="1"/>
  <c r="H635" i="12"/>
  <c r="I635" i="12" s="1"/>
  <c r="H1909" i="12"/>
  <c r="I1909" i="12" s="1"/>
  <c r="H489" i="12"/>
  <c r="I489" i="12" s="1"/>
  <c r="H24" i="12"/>
  <c r="I24" i="12" s="1"/>
  <c r="H162" i="12"/>
  <c r="I162" i="12" s="1"/>
  <c r="H368" i="12"/>
  <c r="I368" i="12" s="1"/>
  <c r="H370" i="12"/>
  <c r="I370" i="12" s="1"/>
  <c r="H369" i="12"/>
  <c r="I369" i="12" s="1"/>
  <c r="H491" i="12"/>
  <c r="I491" i="12" s="1"/>
  <c r="H492" i="12"/>
  <c r="I492" i="12" s="1"/>
  <c r="H824" i="12"/>
  <c r="I824" i="12" s="1"/>
  <c r="H983" i="12"/>
  <c r="I983" i="12" s="1"/>
  <c r="H1230" i="12"/>
  <c r="I1230" i="12" s="1"/>
  <c r="H1231" i="12"/>
  <c r="I1231" i="12" s="1"/>
  <c r="H1703" i="12"/>
  <c r="I1703" i="12" s="1"/>
  <c r="H1802" i="12"/>
  <c r="I1802" i="12" s="1"/>
  <c r="H1910" i="12"/>
  <c r="I1910" i="12" s="1"/>
  <c r="H3775" i="12"/>
  <c r="I3775" i="12" s="1"/>
  <c r="H3776" i="12"/>
  <c r="I3776" i="12" s="1"/>
  <c r="H1082" i="12"/>
  <c r="I1082" i="12" s="1"/>
  <c r="H823" i="12"/>
  <c r="I823" i="12" s="1"/>
  <c r="H3559" i="12"/>
  <c r="I3559" i="12" s="1"/>
  <c r="H805" i="12"/>
  <c r="I805" i="12" s="1"/>
  <c r="H825" i="12"/>
  <c r="I825" i="12" s="1"/>
  <c r="H715" i="12"/>
  <c r="I715" i="12" s="1"/>
  <c r="H490" i="12"/>
  <c r="I490" i="12" s="1"/>
  <c r="H1427" i="12"/>
  <c r="I1427" i="12" s="1"/>
  <c r="H1651" i="12"/>
  <c r="I1651" i="12" s="1"/>
  <c r="H25" i="12"/>
  <c r="I25" i="12" s="1"/>
  <c r="H371" i="12"/>
  <c r="I371" i="12" s="1"/>
  <c r="H372" i="12"/>
  <c r="I372" i="12" s="1"/>
  <c r="H517" i="12"/>
  <c r="I517" i="12" s="1"/>
  <c r="H717" i="12"/>
  <c r="I717" i="12" s="1"/>
  <c r="H827" i="12"/>
  <c r="I827" i="12" s="1"/>
  <c r="H1982" i="12"/>
  <c r="I1982" i="12" s="1"/>
  <c r="H2019" i="12"/>
  <c r="I2019" i="12" s="1"/>
  <c r="H373" i="12"/>
  <c r="I373" i="12" s="1"/>
  <c r="H1083" i="12"/>
  <c r="I1083" i="12" s="1"/>
  <c r="H3089" i="12"/>
  <c r="I3089" i="12" s="1"/>
  <c r="H828" i="12"/>
  <c r="I828" i="12" s="1"/>
  <c r="H26" i="12"/>
  <c r="I26" i="12" s="1"/>
  <c r="H168" i="12"/>
  <c r="I168" i="12" s="1"/>
  <c r="H194" i="12"/>
  <c r="I194" i="12" s="1"/>
  <c r="H281" i="12"/>
  <c r="I281" i="12" s="1"/>
  <c r="H280" i="12"/>
  <c r="I280" i="12" s="1"/>
  <c r="H374" i="12"/>
  <c r="I374" i="12" s="1"/>
  <c r="H640" i="12"/>
  <c r="I640" i="12" s="1"/>
  <c r="H831" i="12"/>
  <c r="I831" i="12" s="1"/>
  <c r="H830" i="12"/>
  <c r="I830" i="12" s="1"/>
  <c r="H1084" i="12"/>
  <c r="I1084" i="12" s="1"/>
  <c r="H1085" i="12"/>
  <c r="I1085" i="12" s="1"/>
  <c r="H2203" i="12"/>
  <c r="I2203" i="12" s="1"/>
  <c r="H3079" i="12"/>
  <c r="I3079" i="12" s="1"/>
  <c r="H1087" i="12"/>
  <c r="I1087" i="12" s="1"/>
  <c r="H3093" i="12"/>
  <c r="I3093" i="12" s="1"/>
  <c r="H3090" i="12"/>
  <c r="I3090" i="12" s="1"/>
  <c r="H639" i="12"/>
  <c r="I639" i="12" s="1"/>
  <c r="H1803" i="12"/>
  <c r="I1803" i="12" s="1"/>
  <c r="H626" i="12"/>
  <c r="I626" i="12" s="1"/>
  <c r="H1763" i="12"/>
  <c r="I1763" i="12" s="1"/>
  <c r="H3778" i="12"/>
  <c r="I3778" i="12" s="1"/>
  <c r="H1086" i="12"/>
  <c r="I1086" i="12" s="1"/>
  <c r="H2375" i="12"/>
  <c r="I2375" i="12" s="1"/>
  <c r="H2374" i="12"/>
  <c r="I2374" i="12" s="1"/>
  <c r="H195" i="12"/>
  <c r="I195" i="12" s="1"/>
  <c r="H375" i="12"/>
  <c r="I375" i="12" s="1"/>
  <c r="H494" i="12"/>
  <c r="I494" i="12" s="1"/>
  <c r="H493" i="12"/>
  <c r="I493" i="12" s="1"/>
  <c r="H718" i="12"/>
  <c r="I718" i="12" s="1"/>
  <c r="H814" i="12"/>
  <c r="I814" i="12" s="1"/>
  <c r="H813" i="12"/>
  <c r="I813" i="12" s="1"/>
  <c r="H832" i="12"/>
  <c r="I832" i="12" s="1"/>
  <c r="H1048" i="12"/>
  <c r="I1048" i="12" s="1"/>
  <c r="H1088" i="12"/>
  <c r="I1088" i="12" s="1"/>
  <c r="H1678" i="12"/>
  <c r="I1678" i="12" s="1"/>
  <c r="H1704" i="12"/>
  <c r="I1704" i="12" s="1"/>
  <c r="H1916" i="12"/>
  <c r="I1916" i="12" s="1"/>
  <c r="H1930" i="12"/>
  <c r="I1930" i="12" s="1"/>
  <c r="H1987" i="12"/>
  <c r="I1987" i="12" s="1"/>
  <c r="H1984" i="12"/>
  <c r="I1984" i="12" s="1"/>
  <c r="H1985" i="12"/>
  <c r="I1985" i="12" s="1"/>
  <c r="H2509" i="12"/>
  <c r="I2509" i="12" s="1"/>
  <c r="H1089" i="12"/>
  <c r="I1089" i="12" s="1"/>
  <c r="H1680" i="12"/>
  <c r="I1680" i="12" s="1"/>
  <c r="H1679" i="12"/>
  <c r="I1679" i="12" s="1"/>
  <c r="H1986" i="12"/>
  <c r="I1986" i="12" s="1"/>
  <c r="H833" i="12"/>
  <c r="I833" i="12" s="1"/>
  <c r="H3092" i="12"/>
  <c r="I3092" i="12" s="1"/>
  <c r="H495" i="12"/>
  <c r="I495" i="12" s="1"/>
  <c r="H1804" i="12"/>
  <c r="I1804" i="12" s="1"/>
  <c r="H1915" i="12"/>
  <c r="I1915" i="12" s="1"/>
  <c r="H1790" i="12"/>
  <c r="I1790" i="12" s="1"/>
  <c r="H1743" i="12"/>
  <c r="I1743" i="12" s="1"/>
  <c r="H627" i="12"/>
  <c r="I627" i="12" s="1"/>
  <c r="H3779" i="12"/>
  <c r="I3779" i="12" s="1"/>
  <c r="H27" i="12"/>
  <c r="I27" i="12" s="1"/>
  <c r="H145" i="12"/>
  <c r="I145" i="12" s="1"/>
  <c r="H196" i="12"/>
  <c r="I196" i="12" s="1"/>
  <c r="H834" i="12"/>
  <c r="I834" i="12" s="1"/>
  <c r="H836" i="12"/>
  <c r="I836" i="12" s="1"/>
  <c r="H837" i="12"/>
  <c r="I837" i="12" s="1"/>
  <c r="H1988" i="12"/>
  <c r="I1988" i="12" s="1"/>
  <c r="H3320" i="12"/>
  <c r="I3320" i="12" s="1"/>
  <c r="H2204" i="12"/>
  <c r="I2204" i="12" s="1"/>
  <c r="H835" i="12"/>
  <c r="I835" i="12" s="1"/>
  <c r="H496" i="12"/>
  <c r="I496" i="12" s="1"/>
  <c r="H643" i="12"/>
  <c r="I643" i="12" s="1"/>
  <c r="H1805" i="12"/>
  <c r="I1805" i="12" s="1"/>
  <c r="H628" i="12"/>
  <c r="I628" i="12" s="1"/>
  <c r="H187" i="12"/>
  <c r="I187" i="12" s="1"/>
  <c r="H28" i="12"/>
  <c r="I28" i="12" s="1"/>
  <c r="H838" i="12"/>
  <c r="I838" i="12" s="1"/>
  <c r="H839" i="12"/>
  <c r="I839" i="12" s="1"/>
  <c r="H1090" i="12"/>
  <c r="I1090" i="12" s="1"/>
  <c r="H1232" i="12"/>
  <c r="I1232" i="12" s="1"/>
  <c r="H1233" i="12"/>
  <c r="I1233" i="12" s="1"/>
  <c r="H1705" i="12"/>
  <c r="I1705" i="12" s="1"/>
  <c r="H1995" i="12"/>
  <c r="I1995" i="12" s="1"/>
  <c r="H3097" i="12"/>
  <c r="I3097" i="12" s="1"/>
  <c r="H3098" i="12"/>
  <c r="I3098" i="12" s="1"/>
  <c r="H2205" i="12"/>
  <c r="I2205" i="12" s="1"/>
  <c r="H3780" i="12"/>
  <c r="I3780" i="12" s="1"/>
  <c r="H1990" i="12"/>
  <c r="I1990" i="12" s="1"/>
  <c r="H1807" i="12"/>
  <c r="I1807" i="12" s="1"/>
  <c r="H3099" i="12"/>
  <c r="I3099" i="12" s="1"/>
  <c r="H1806" i="12"/>
  <c r="I1806" i="12" s="1"/>
  <c r="H629" i="12"/>
  <c r="I629" i="12" s="1"/>
  <c r="H1656" i="12"/>
  <c r="I1656" i="12" s="1"/>
  <c r="H701" i="12"/>
  <c r="I701" i="12" s="1"/>
  <c r="H702" i="12"/>
  <c r="I702" i="12" s="1"/>
  <c r="H721" i="12"/>
  <c r="I721" i="12" s="1"/>
  <c r="H841" i="12"/>
  <c r="I841" i="12" s="1"/>
  <c r="H842" i="12"/>
  <c r="I842" i="12" s="1"/>
  <c r="H1919" i="12"/>
  <c r="I1919" i="12" s="1"/>
  <c r="H1996" i="12"/>
  <c r="I1996" i="12" s="1"/>
  <c r="H1998" i="12"/>
  <c r="I1998" i="12" s="1"/>
  <c r="H2207" i="12"/>
  <c r="I2207" i="12" s="1"/>
  <c r="H2376" i="12"/>
  <c r="I2376" i="12" s="1"/>
  <c r="H3781" i="12"/>
  <c r="I3781" i="12" s="1"/>
  <c r="H1920" i="12"/>
  <c r="I1920" i="12" s="1"/>
  <c r="H840" i="12"/>
  <c r="I840" i="12" s="1"/>
  <c r="H1997" i="12"/>
  <c r="I1997" i="12" s="1"/>
  <c r="H499" i="12"/>
  <c r="I499" i="12" s="1"/>
  <c r="H500" i="12"/>
  <c r="I500" i="12" s="1"/>
  <c r="H1744" i="12"/>
  <c r="I1744" i="12" s="1"/>
  <c r="H1429" i="12"/>
  <c r="I1429" i="12" s="1"/>
  <c r="H1766" i="12"/>
  <c r="I1766" i="12" s="1"/>
  <c r="H192" i="12"/>
  <c r="I192" i="12" s="1"/>
  <c r="H297" i="12"/>
  <c r="I297" i="12" s="1"/>
  <c r="H376" i="12"/>
  <c r="I376" i="12" s="1"/>
  <c r="H547" i="12"/>
  <c r="I547" i="12" s="1"/>
  <c r="H546" i="12"/>
  <c r="I546" i="12" s="1"/>
  <c r="H806" i="12"/>
  <c r="I806" i="12" s="1"/>
  <c r="H1706" i="12"/>
  <c r="I1706" i="12" s="1"/>
  <c r="H1808" i="12"/>
  <c r="I1808" i="12" s="1"/>
  <c r="H3782" i="12"/>
  <c r="I3782" i="12" s="1"/>
  <c r="H2378" i="12"/>
  <c r="I2378" i="12" s="1"/>
  <c r="H548" i="12"/>
  <c r="I548" i="12" s="1"/>
  <c r="H807" i="12"/>
  <c r="I807" i="12" s="1"/>
  <c r="H647" i="12"/>
  <c r="I647" i="12" s="1"/>
  <c r="H1430" i="12"/>
  <c r="I1430" i="12" s="1"/>
  <c r="H2377" i="12"/>
  <c r="I2377" i="12" s="1"/>
  <c r="H2379" i="12"/>
  <c r="I2379" i="12" s="1"/>
  <c r="H56" i="12"/>
  <c r="I56" i="12" s="1"/>
  <c r="H153" i="12"/>
  <c r="I153" i="12" s="1"/>
  <c r="H377" i="12"/>
  <c r="I377" i="12" s="1"/>
  <c r="H501" i="12"/>
  <c r="I501" i="12" s="1"/>
  <c r="H704" i="12"/>
  <c r="I704" i="12" s="1"/>
  <c r="H722" i="12"/>
  <c r="I722" i="12" s="1"/>
  <c r="H1809" i="12"/>
  <c r="I1809" i="12" s="1"/>
  <c r="H1922" i="12"/>
  <c r="I1922" i="12" s="1"/>
  <c r="H1091" i="12"/>
  <c r="I1091" i="12" s="1"/>
  <c r="H2001" i="12"/>
  <c r="I2001" i="12" s="1"/>
  <c r="H1923" i="12"/>
  <c r="I1923" i="12" s="1"/>
  <c r="H3086" i="12"/>
  <c r="I3086" i="12" s="1"/>
  <c r="H1791" i="12"/>
  <c r="I1791" i="12" s="1"/>
  <c r="H1904" i="12"/>
  <c r="I1904" i="12" s="1"/>
  <c r="H539" i="12"/>
  <c r="I539" i="12" s="1"/>
  <c r="H538" i="12"/>
  <c r="I538" i="12" s="1"/>
  <c r="H291" i="12"/>
  <c r="I291" i="12" s="1"/>
  <c r="H540" i="12"/>
  <c r="I540" i="12" s="1"/>
  <c r="H2883" i="12"/>
  <c r="I2883" i="12" s="1"/>
  <c r="H2884" i="12"/>
  <c r="I2884" i="12" s="1"/>
  <c r="H3603" i="12"/>
  <c r="I3603" i="12" s="1"/>
  <c r="H542" i="12"/>
  <c r="I542" i="12" s="1"/>
  <c r="H543" i="12"/>
  <c r="I543" i="12" s="1"/>
  <c r="H545" i="12"/>
  <c r="I545" i="12" s="1"/>
  <c r="H2964" i="12"/>
  <c r="I2964" i="12" s="1"/>
  <c r="H2965" i="12"/>
  <c r="I2965" i="12" s="1"/>
  <c r="H563" i="12"/>
  <c r="I563" i="12" s="1"/>
  <c r="H564" i="12"/>
  <c r="I564" i="12" s="1"/>
  <c r="H565" i="12"/>
  <c r="I565" i="12" s="1"/>
  <c r="H569" i="12"/>
  <c r="I569" i="12" s="1"/>
  <c r="H570" i="12"/>
  <c r="I570" i="12" s="1"/>
  <c r="H573" i="12"/>
  <c r="I573" i="12" s="1"/>
  <c r="H575" i="12"/>
  <c r="I575" i="12" s="1"/>
  <c r="H574" i="12"/>
  <c r="I574" i="12" s="1"/>
  <c r="H584" i="12"/>
  <c r="I584" i="12" s="1"/>
  <c r="H3838" i="12"/>
  <c r="I3838" i="12" s="1"/>
  <c r="H987" i="12"/>
  <c r="I987" i="12" s="1"/>
  <c r="H988" i="12"/>
  <c r="I988" i="12" s="1"/>
  <c r="H684" i="12"/>
  <c r="I684" i="12" s="1"/>
  <c r="H753" i="12"/>
  <c r="I753" i="12" s="1"/>
  <c r="H759" i="12"/>
  <c r="I759" i="12" s="1"/>
  <c r="H766" i="12"/>
  <c r="I766" i="12" s="1"/>
  <c r="H1304" i="12"/>
  <c r="I1304" i="12" s="1"/>
  <c r="H778" i="12"/>
  <c r="I778" i="12" s="1"/>
  <c r="H875" i="12"/>
  <c r="I875" i="12" s="1"/>
  <c r="H876" i="12"/>
  <c r="I876" i="12" s="1"/>
  <c r="H974" i="12"/>
  <c r="I974" i="12" s="1"/>
  <c r="H471" i="12"/>
  <c r="I471" i="12" s="1"/>
  <c r="H996" i="12"/>
  <c r="I996" i="12" s="1"/>
  <c r="H1013" i="12"/>
  <c r="I1013" i="12" s="1"/>
  <c r="H1170" i="12"/>
  <c r="I1170" i="12" s="1"/>
  <c r="H1173" i="12"/>
  <c r="I1173" i="12" s="1"/>
  <c r="H1209" i="12"/>
  <c r="I1209" i="12" s="1"/>
  <c r="H593" i="12"/>
  <c r="I593" i="12" s="1"/>
  <c r="H1414" i="12"/>
  <c r="I1414" i="12" s="1"/>
  <c r="H2258" i="12"/>
  <c r="I2258" i="12" s="1"/>
  <c r="H2262" i="12"/>
  <c r="I2262" i="12" s="1"/>
  <c r="H2543" i="12"/>
  <c r="I2543" i="12" s="1"/>
  <c r="H2562" i="12"/>
  <c r="I2562" i="12" s="1"/>
  <c r="H2563" i="12"/>
  <c r="I2563" i="12" s="1"/>
  <c r="H2881" i="12"/>
  <c r="I2881" i="12" s="1"/>
  <c r="H3551" i="12"/>
  <c r="I3551" i="12" s="1"/>
  <c r="H4044" i="12"/>
  <c r="I4044" i="12" s="1"/>
  <c r="H3736" i="12"/>
  <c r="I3736" i="12" s="1"/>
  <c r="H2351" i="12"/>
  <c r="I2351" i="12" s="1"/>
  <c r="H3049" i="12"/>
  <c r="I3049" i="12" s="1"/>
  <c r="H2358" i="12"/>
  <c r="I2358" i="12" s="1"/>
  <c r="H1792" i="12"/>
  <c r="I1792" i="12" s="1"/>
  <c r="H378" i="12"/>
  <c r="I378" i="12" s="1"/>
  <c r="H379" i="12"/>
  <c r="I379" i="12" s="1"/>
  <c r="H723" i="12"/>
  <c r="I723" i="12" s="1"/>
  <c r="H984" i="12"/>
  <c r="I984" i="12" s="1"/>
  <c r="H1096" i="12"/>
  <c r="I1096" i="12" s="1"/>
  <c r="H1092" i="12"/>
  <c r="I1092" i="12" s="1"/>
  <c r="H1217" i="12"/>
  <c r="I1217" i="12" s="1"/>
  <c r="H1707" i="12"/>
  <c r="I1707" i="12" s="1"/>
  <c r="H1811" i="12"/>
  <c r="I1811" i="12" s="1"/>
  <c r="H1810" i="12"/>
  <c r="I1810" i="12" s="1"/>
  <c r="H1924" i="12"/>
  <c r="I1924" i="12" s="1"/>
  <c r="H3091" i="12"/>
  <c r="I3091" i="12" s="1"/>
  <c r="H3783" i="12"/>
  <c r="I3783" i="12" s="1"/>
  <c r="H549" i="12"/>
  <c r="I549" i="12" s="1"/>
  <c r="H3088" i="12"/>
  <c r="I3088" i="12" s="1"/>
  <c r="H2002" i="12"/>
  <c r="I2002" i="12" s="1"/>
  <c r="H1925" i="12"/>
  <c r="I1925" i="12" s="1"/>
  <c r="H1745" i="12"/>
  <c r="I1745" i="12" s="1"/>
  <c r="H1309" i="12"/>
  <c r="I1309" i="12" s="1"/>
  <c r="H1434" i="12"/>
  <c r="I1434" i="12" s="1"/>
  <c r="H1435" i="12"/>
  <c r="I1435" i="12" s="1"/>
  <c r="H1093" i="12"/>
  <c r="I1093" i="12" s="1"/>
  <c r="H50" i="12"/>
  <c r="I50" i="12" s="1"/>
  <c r="H176" i="12"/>
  <c r="I176" i="12" s="1"/>
  <c r="H298" i="12"/>
  <c r="I298" i="12" s="1"/>
  <c r="H705" i="12"/>
  <c r="I705" i="12" s="1"/>
  <c r="H724" i="12"/>
  <c r="I724" i="12" s="1"/>
  <c r="H985" i="12"/>
  <c r="I985" i="12" s="1"/>
  <c r="H1050" i="12"/>
  <c r="I1050" i="12" s="1"/>
  <c r="H1813" i="12"/>
  <c r="I1813" i="12" s="1"/>
  <c r="H1814" i="12"/>
  <c r="I1814" i="12" s="1"/>
  <c r="H1812" i="12"/>
  <c r="I1812" i="12" s="1"/>
  <c r="H1051" i="12"/>
  <c r="I1051" i="12" s="1"/>
  <c r="H3094" i="12"/>
  <c r="I3094" i="12" s="1"/>
  <c r="H1310" i="12"/>
  <c r="I1310" i="12" s="1"/>
  <c r="H1442" i="12"/>
  <c r="I1442" i="12" s="1"/>
  <c r="H3784" i="12"/>
  <c r="I3784" i="12" s="1"/>
  <c r="H51" i="12"/>
  <c r="I51" i="12" s="1"/>
  <c r="H299" i="12"/>
  <c r="I299" i="12" s="1"/>
  <c r="H808" i="12"/>
  <c r="I808" i="12" s="1"/>
  <c r="H1815" i="12"/>
  <c r="I1815" i="12" s="1"/>
  <c r="H844" i="12"/>
  <c r="I844" i="12" s="1"/>
  <c r="H550" i="12"/>
  <c r="I550" i="12" s="1"/>
  <c r="H809" i="12"/>
  <c r="I809" i="12" s="1"/>
  <c r="H1681" i="12"/>
  <c r="I1681" i="12" s="1"/>
  <c r="H1312" i="12"/>
  <c r="I1312" i="12" s="1"/>
  <c r="H1444" i="12"/>
  <c r="I1444" i="12" s="1"/>
  <c r="H810" i="12"/>
  <c r="I810" i="12" s="1"/>
  <c r="H380" i="12"/>
  <c r="I380" i="12" s="1"/>
  <c r="H1097" i="12"/>
  <c r="I1097" i="12" s="1"/>
  <c r="H1816" i="12"/>
  <c r="I1816" i="12" s="1"/>
  <c r="H1933" i="12"/>
  <c r="I1933" i="12" s="1"/>
  <c r="H2005" i="12"/>
  <c r="I2005" i="12" s="1"/>
  <c r="H2006" i="12"/>
  <c r="I2006" i="12" s="1"/>
  <c r="H3095" i="12"/>
  <c r="I3095" i="12" s="1"/>
  <c r="H1375" i="12"/>
  <c r="I1375" i="12" s="1"/>
  <c r="H3785" i="12"/>
  <c r="I3785" i="12" s="1"/>
  <c r="H3096" i="12"/>
  <c r="I3096" i="12" s="1"/>
  <c r="H2008" i="12"/>
  <c r="I2008" i="12" s="1"/>
  <c r="H2088" i="12"/>
  <c r="I2088" i="12" s="1"/>
  <c r="H3104" i="12"/>
  <c r="I3104" i="12" s="1"/>
  <c r="H2007" i="12"/>
  <c r="I2007" i="12" s="1"/>
  <c r="H1182" i="12"/>
  <c r="I1182" i="12" s="1"/>
  <c r="H1316" i="12"/>
  <c r="I1316" i="12" s="1"/>
  <c r="H1446" i="12"/>
  <c r="I1446" i="12" s="1"/>
  <c r="H1746" i="12"/>
  <c r="I1746" i="12" s="1"/>
  <c r="H2024" i="12"/>
  <c r="I2024" i="12" s="1"/>
  <c r="H2381" i="12"/>
  <c r="I2381" i="12" s="1"/>
  <c r="H2380" i="12"/>
  <c r="I2380" i="12" s="1"/>
  <c r="H381" i="12"/>
  <c r="I381" i="12" s="1"/>
  <c r="H1218" i="12"/>
  <c r="I1218" i="12" s="1"/>
  <c r="H1234" i="12"/>
  <c r="I1234" i="12" s="1"/>
  <c r="H1927" i="12"/>
  <c r="I1927" i="12" s="1"/>
  <c r="H2208" i="12"/>
  <c r="I2208" i="12" s="1"/>
  <c r="H1467" i="12"/>
  <c r="I1467" i="12" s="1"/>
  <c r="H2382" i="12"/>
  <c r="I2382" i="12" s="1"/>
  <c r="H2009" i="12"/>
  <c r="I2009" i="12" s="1"/>
  <c r="H1928" i="12"/>
  <c r="I1928" i="12" s="1"/>
  <c r="H1235" i="12"/>
  <c r="I1235" i="12" s="1"/>
  <c r="H2035" i="12"/>
  <c r="I2035" i="12" s="1"/>
  <c r="H1448" i="12"/>
  <c r="I1448" i="12" s="1"/>
  <c r="H1317" i="12"/>
  <c r="I1317" i="12" s="1"/>
  <c r="H29" i="12"/>
  <c r="I29" i="12" s="1"/>
  <c r="H169" i="12"/>
  <c r="I169" i="12" s="1"/>
  <c r="H284" i="12"/>
  <c r="I284" i="12" s="1"/>
  <c r="H283" i="12"/>
  <c r="I283" i="12" s="1"/>
  <c r="H1098" i="12"/>
  <c r="I1098" i="12" s="1"/>
  <c r="H1817" i="12"/>
  <c r="I1817" i="12" s="1"/>
  <c r="H1929" i="12"/>
  <c r="I1929" i="12" s="1"/>
  <c r="H1469" i="12"/>
  <c r="I1469" i="12" s="1"/>
  <c r="H811" i="12"/>
  <c r="I811" i="12" s="1"/>
  <c r="H1183" i="12"/>
  <c r="I1183" i="12" s="1"/>
  <c r="H1318" i="12"/>
  <c r="I1318" i="12" s="1"/>
  <c r="H1747" i="12"/>
  <c r="I1747" i="12" s="1"/>
  <c r="H3786" i="12"/>
  <c r="I3786" i="12" s="1"/>
  <c r="H577" i="12"/>
  <c r="I577" i="12" s="1"/>
  <c r="H576" i="12"/>
  <c r="I576" i="12" s="1"/>
  <c r="H1378" i="12"/>
  <c r="I1378" i="12" s="1"/>
  <c r="H1818" i="12"/>
  <c r="I1818" i="12" s="1"/>
  <c r="H1380" i="12"/>
  <c r="I1380" i="12" s="1"/>
  <c r="H1379" i="12"/>
  <c r="I1379" i="12" s="1"/>
  <c r="H1472" i="12"/>
  <c r="I1472" i="12" s="1"/>
  <c r="H1319" i="12"/>
  <c r="I1319" i="12" s="1"/>
  <c r="H1457" i="12"/>
  <c r="I1457" i="12" s="1"/>
  <c r="H1748" i="12"/>
  <c r="I1748" i="12" s="1"/>
  <c r="H1458" i="12"/>
  <c r="I1458" i="12" s="1"/>
  <c r="H1099" i="12"/>
  <c r="I1099" i="12" s="1"/>
  <c r="H3106" i="12"/>
  <c r="I3106" i="12" s="1"/>
  <c r="H193" i="12"/>
  <c r="I193" i="12" s="1"/>
  <c r="H383" i="12"/>
  <c r="I383" i="12" s="1"/>
  <c r="H727" i="12"/>
  <c r="I727" i="12" s="1"/>
  <c r="H846" i="12"/>
  <c r="I846" i="12" s="1"/>
  <c r="H1715" i="12"/>
  <c r="I1715" i="12" s="1"/>
  <c r="H845" i="12"/>
  <c r="I845" i="12" s="1"/>
  <c r="H1716" i="12"/>
  <c r="I1716" i="12" s="1"/>
  <c r="H3103" i="12"/>
  <c r="I3103" i="12" s="1"/>
  <c r="H2013" i="12"/>
  <c r="I2013" i="12" s="1"/>
  <c r="H847" i="12"/>
  <c r="I847" i="12" s="1"/>
  <c r="H2012" i="12"/>
  <c r="I2012" i="12" s="1"/>
  <c r="H382" i="12"/>
  <c r="I382" i="12" s="1"/>
  <c r="H222" i="12"/>
  <c r="I222" i="12" s="1"/>
  <c r="H2014" i="12"/>
  <c r="I2014" i="12" s="1"/>
  <c r="H3108" i="12"/>
  <c r="I3108" i="12" s="1"/>
  <c r="H4328" i="12"/>
  <c r="I4328" i="12" s="1"/>
  <c r="H2015" i="12"/>
  <c r="I2015" i="12" s="1"/>
  <c r="H3590" i="12"/>
  <c r="I3590" i="12" s="1"/>
  <c r="H1463" i="12"/>
  <c r="I1463" i="12" s="1"/>
  <c r="H2383" i="12"/>
  <c r="I2383" i="12" s="1"/>
  <c r="H1222" i="12"/>
  <c r="I1222" i="12" s="1"/>
  <c r="H1475" i="12"/>
  <c r="I1475" i="12" s="1"/>
  <c r="H1717" i="12"/>
  <c r="I1717" i="12" s="1"/>
  <c r="H1946" i="12"/>
  <c r="I1946" i="12" s="1"/>
  <c r="H2016" i="12"/>
  <c r="I2016" i="12" s="1"/>
  <c r="H2017" i="12"/>
  <c r="I2017" i="12" s="1"/>
  <c r="H1477" i="12"/>
  <c r="I1477" i="12" s="1"/>
  <c r="H1683" i="12"/>
  <c r="I1683" i="12" s="1"/>
  <c r="H551" i="12"/>
  <c r="I551" i="12" s="1"/>
  <c r="H503" i="12"/>
  <c r="I503" i="12" s="1"/>
  <c r="H3591" i="12"/>
  <c r="I3591" i="12" s="1"/>
  <c r="H2041" i="12"/>
  <c r="I2041" i="12" s="1"/>
  <c r="H1320" i="12"/>
  <c r="I1320" i="12" s="1"/>
  <c r="H1471" i="12"/>
  <c r="I1471" i="12" s="1"/>
  <c r="H1185" i="12"/>
  <c r="I1185" i="12" s="1"/>
  <c r="H1465" i="12"/>
  <c r="I1465" i="12" s="1"/>
  <c r="H45" i="12"/>
  <c r="I45" i="12" s="1"/>
  <c r="H728" i="12"/>
  <c r="I728" i="12" s="1"/>
  <c r="H848" i="12"/>
  <c r="I848" i="12" s="1"/>
  <c r="H1223" i="12"/>
  <c r="I1223" i="12" s="1"/>
  <c r="H2211" i="12"/>
  <c r="I2211" i="12" s="1"/>
  <c r="H849" i="12"/>
  <c r="I849" i="12" s="1"/>
  <c r="H504" i="12"/>
  <c r="I504" i="12" s="1"/>
  <c r="H1819" i="12"/>
  <c r="I1819" i="12" s="1"/>
  <c r="H3498" i="12"/>
  <c r="I3498" i="12" s="1"/>
  <c r="H1321" i="12"/>
  <c r="I1321" i="12" s="1"/>
  <c r="H170" i="12"/>
  <c r="I170" i="12" s="1"/>
  <c r="H384" i="12"/>
  <c r="I384" i="12" s="1"/>
  <c r="H385" i="12"/>
  <c r="I385" i="12" s="1"/>
  <c r="H885" i="12"/>
  <c r="I885" i="12" s="1"/>
  <c r="H886" i="12"/>
  <c r="I886" i="12" s="1"/>
  <c r="H887" i="12"/>
  <c r="I887" i="12" s="1"/>
  <c r="H1820" i="12"/>
  <c r="I1820" i="12" s="1"/>
  <c r="H3787" i="12"/>
  <c r="I3787" i="12" s="1"/>
  <c r="H2214" i="12"/>
  <c r="I2214" i="12" s="1"/>
  <c r="H2018" i="12"/>
  <c r="I2018" i="12" s="1"/>
  <c r="H505" i="12"/>
  <c r="I505" i="12" s="1"/>
  <c r="H1474" i="12"/>
  <c r="I1474" i="12" s="1"/>
  <c r="H52" i="12"/>
  <c r="I52" i="12" s="1"/>
  <c r="H204" i="12"/>
  <c r="I204" i="12" s="1"/>
  <c r="H850" i="12"/>
  <c r="I850" i="12" s="1"/>
  <c r="H1949" i="12"/>
  <c r="I1949" i="12" s="1"/>
  <c r="H2438" i="12"/>
  <c r="I2438" i="12" s="1"/>
  <c r="H578" i="12"/>
  <c r="I578" i="12" s="1"/>
  <c r="H506" i="12"/>
  <c r="I506" i="12" s="1"/>
  <c r="H851" i="12"/>
  <c r="I851" i="12" s="1"/>
  <c r="H1187" i="12"/>
  <c r="I1187" i="12" s="1"/>
  <c r="H1476" i="12"/>
  <c r="I1476" i="12" s="1"/>
  <c r="H2437" i="12"/>
  <c r="I2437" i="12" s="1"/>
  <c r="H3790" i="12"/>
  <c r="I3790" i="12" s="1"/>
  <c r="H3789" i="12"/>
  <c r="I3789" i="12" s="1"/>
  <c r="H2385" i="12"/>
  <c r="I2385" i="12" s="1"/>
  <c r="H2384" i="12"/>
  <c r="I2384" i="12" s="1"/>
  <c r="H507" i="12"/>
  <c r="I507" i="12" s="1"/>
  <c r="H1720" i="12"/>
  <c r="I1720" i="12" s="1"/>
  <c r="H1931" i="12"/>
  <c r="I1931" i="12" s="1"/>
  <c r="H2216" i="12"/>
  <c r="I2216" i="12" s="1"/>
  <c r="H1100" i="12"/>
  <c r="I1100" i="12" s="1"/>
  <c r="H1481" i="12"/>
  <c r="I1481" i="12" s="1"/>
  <c r="H2045" i="12"/>
  <c r="I2045" i="12" s="1"/>
  <c r="H1322" i="12"/>
  <c r="I1322" i="12" s="1"/>
  <c r="H3792" i="12"/>
  <c r="I3792" i="12" s="1"/>
  <c r="H2386" i="12"/>
  <c r="I2386" i="12" s="1"/>
  <c r="H2439" i="12"/>
  <c r="I2439" i="12" s="1"/>
  <c r="H528" i="12"/>
  <c r="I528" i="12" s="1"/>
  <c r="H1101" i="12"/>
  <c r="I1101" i="12" s="1"/>
  <c r="H1102" i="12"/>
  <c r="I1102" i="12" s="1"/>
  <c r="H1483" i="12"/>
  <c r="I1483" i="12" s="1"/>
  <c r="H508" i="12"/>
  <c r="I508" i="12" s="1"/>
  <c r="H1484" i="12"/>
  <c r="I1484" i="12" s="1"/>
  <c r="H649" i="12"/>
  <c r="I649" i="12" s="1"/>
  <c r="H1770" i="12"/>
  <c r="I1770" i="12" s="1"/>
  <c r="H1189" i="12"/>
  <c r="I1189" i="12" s="1"/>
  <c r="H1323" i="12"/>
  <c r="I1323" i="12" s="1"/>
  <c r="H224" i="12"/>
  <c r="I224" i="12" s="1"/>
  <c r="H301" i="12"/>
  <c r="I301" i="12" s="1"/>
  <c r="H386" i="12"/>
  <c r="I386" i="12" s="1"/>
  <c r="H1932" i="12"/>
  <c r="I1932" i="12" s="1"/>
  <c r="H300" i="12"/>
  <c r="I300" i="12" s="1"/>
  <c r="H225" i="12"/>
  <c r="I225" i="12" s="1"/>
  <c r="H1480" i="12"/>
  <c r="I1480" i="12" s="1"/>
  <c r="H632" i="12"/>
  <c r="I632" i="12" s="1"/>
  <c r="H1324" i="12"/>
  <c r="I1324" i="12" s="1"/>
  <c r="H387" i="12"/>
  <c r="I387" i="12" s="1"/>
  <c r="H852" i="12"/>
  <c r="I852" i="12" s="1"/>
  <c r="H890" i="12"/>
  <c r="I890" i="12" s="1"/>
  <c r="H891" i="12"/>
  <c r="I891" i="12" s="1"/>
  <c r="H892" i="12"/>
  <c r="I892" i="12" s="1"/>
  <c r="H1935" i="12"/>
  <c r="I1935" i="12" s="1"/>
  <c r="H2217" i="12"/>
  <c r="I2217" i="12" s="1"/>
  <c r="H853" i="12"/>
  <c r="I853" i="12" s="1"/>
  <c r="H509" i="12"/>
  <c r="I509" i="12" s="1"/>
  <c r="H1936" i="12"/>
  <c r="I1936" i="12" s="1"/>
  <c r="H1325" i="12"/>
  <c r="I1325" i="12" s="1"/>
  <c r="H2387" i="12"/>
  <c r="I2387" i="12" s="1"/>
  <c r="H171" i="12"/>
  <c r="I171" i="12" s="1"/>
  <c r="H388" i="12"/>
  <c r="I388" i="12" s="1"/>
  <c r="H730" i="12"/>
  <c r="I730" i="12" s="1"/>
  <c r="H1937" i="12"/>
  <c r="I1937" i="12" s="1"/>
  <c r="H1103" i="12"/>
  <c r="I1103" i="12" s="1"/>
  <c r="H510" i="12"/>
  <c r="I510" i="12" s="1"/>
  <c r="H633" i="12"/>
  <c r="I633" i="12" s="1"/>
  <c r="H3503" i="12"/>
  <c r="I3503" i="12" s="1"/>
  <c r="H2388" i="12"/>
  <c r="I2388" i="12" s="1"/>
  <c r="H172" i="12"/>
  <c r="I172" i="12" s="1"/>
  <c r="H1104" i="12"/>
  <c r="I1104" i="12" s="1"/>
  <c r="H1105" i="12"/>
  <c r="I1105" i="12" s="1"/>
  <c r="H1941" i="12"/>
  <c r="I1941" i="12" s="1"/>
  <c r="H1106" i="12"/>
  <c r="I1106" i="12" s="1"/>
  <c r="H511" i="12"/>
  <c r="I511" i="12" s="1"/>
  <c r="H3127" i="12"/>
  <c r="I3127" i="12" s="1"/>
  <c r="H3507" i="12"/>
  <c r="I3507" i="12" s="1"/>
  <c r="H54" i="12"/>
  <c r="I54" i="12" s="1"/>
  <c r="H182" i="12"/>
  <c r="I182" i="12" s="1"/>
  <c r="H390" i="12"/>
  <c r="I390" i="12" s="1"/>
  <c r="H896" i="12"/>
  <c r="I896" i="12" s="1"/>
  <c r="H897" i="12"/>
  <c r="I897" i="12" s="1"/>
  <c r="H898" i="12"/>
  <c r="I898" i="12" s="1"/>
  <c r="H1970" i="12"/>
  <c r="I1970" i="12" s="1"/>
  <c r="H2218" i="12"/>
  <c r="I2218" i="12" s="1"/>
  <c r="H3795" i="12"/>
  <c r="I3795" i="12" s="1"/>
  <c r="H389" i="12"/>
  <c r="I389" i="12" s="1"/>
  <c r="H1192" i="12"/>
  <c r="I1192" i="12" s="1"/>
  <c r="H2049" i="12"/>
  <c r="I2049" i="12" s="1"/>
  <c r="H3" i="12"/>
  <c r="I3" i="12" s="1"/>
  <c r="H2" i="12"/>
  <c r="I2" i="12" s="1"/>
  <c r="H31" i="12"/>
  <c r="I31" i="12" s="1"/>
  <c r="H30" i="12"/>
  <c r="I30" i="12" s="1"/>
  <c r="H513" i="12"/>
  <c r="I513" i="12" s="1"/>
  <c r="H854" i="12"/>
  <c r="I854" i="12" s="1"/>
  <c r="H1389" i="12"/>
  <c r="I1389" i="12" s="1"/>
  <c r="H2021" i="12"/>
  <c r="I2021" i="12" s="1"/>
  <c r="H3140" i="12"/>
  <c r="I3140" i="12" s="1"/>
  <c r="H2219" i="12"/>
  <c r="I2219" i="12" s="1"/>
  <c r="H1390" i="12"/>
  <c r="I1390" i="12" s="1"/>
  <c r="H3137" i="12"/>
  <c r="I3137" i="12" s="1"/>
  <c r="H3569" i="12"/>
  <c r="I3569" i="12" s="1"/>
  <c r="H855" i="12"/>
  <c r="I855" i="12" s="1"/>
  <c r="H2022" i="12"/>
  <c r="I2022" i="12" s="1"/>
  <c r="H1774" i="12"/>
  <c r="I1774" i="12" s="1"/>
  <c r="H2020" i="12"/>
  <c r="I2020" i="12" s="1"/>
  <c r="H2390" i="12"/>
  <c r="I2390" i="12" s="1"/>
  <c r="H2389" i="12"/>
  <c r="I2389" i="12" s="1"/>
  <c r="H287" i="12"/>
  <c r="I287" i="12" s="1"/>
  <c r="H286" i="12"/>
  <c r="I286" i="12" s="1"/>
  <c r="H514" i="12"/>
  <c r="I514" i="12" s="1"/>
  <c r="H1054" i="12"/>
  <c r="I1054" i="12" s="1"/>
  <c r="H1726" i="12"/>
  <c r="I1726" i="12" s="1"/>
  <c r="H1821" i="12"/>
  <c r="I1821" i="12" s="1"/>
  <c r="H173" i="12"/>
  <c r="I173" i="12" s="1"/>
  <c r="H3147" i="12"/>
  <c r="I3147" i="12" s="1"/>
  <c r="H636" i="12"/>
  <c r="I636" i="12" s="1"/>
  <c r="H3594" i="12"/>
  <c r="I3594" i="12" s="1"/>
  <c r="H1193" i="12"/>
  <c r="I1193" i="12" s="1"/>
  <c r="H5" i="12"/>
  <c r="I5" i="12" s="1"/>
  <c r="H4" i="12"/>
  <c r="I4" i="12" s="1"/>
  <c r="H392" i="12"/>
  <c r="I392" i="12" s="1"/>
  <c r="H393" i="12"/>
  <c r="I393" i="12" s="1"/>
  <c r="H394" i="12"/>
  <c r="I394" i="12" s="1"/>
  <c r="H515" i="12"/>
  <c r="I515" i="12" s="1"/>
  <c r="H3148" i="12"/>
  <c r="I3148" i="12" s="1"/>
  <c r="H516" i="12"/>
  <c r="I516" i="12" s="1"/>
  <c r="H3796" i="12"/>
  <c r="I3796" i="12" s="1"/>
  <c r="H396" i="12"/>
  <c r="I396" i="12" s="1"/>
  <c r="H395" i="12"/>
  <c r="I395" i="12" s="1"/>
  <c r="H397" i="12"/>
  <c r="I397" i="12" s="1"/>
  <c r="H856" i="12"/>
  <c r="I856" i="12" s="1"/>
  <c r="H857" i="12"/>
  <c r="I857" i="12" s="1"/>
  <c r="H2025" i="12"/>
  <c r="I2025" i="12" s="1"/>
  <c r="H2027" i="12"/>
  <c r="I2027" i="12" s="1"/>
  <c r="H2028" i="12"/>
  <c r="I2028" i="12" s="1"/>
  <c r="H2026" i="12"/>
  <c r="I2026" i="12" s="1"/>
  <c r="H1775" i="12"/>
  <c r="I1775" i="12" s="1"/>
  <c r="H2029" i="12"/>
  <c r="I2029" i="12" s="1"/>
  <c r="H3797" i="12"/>
  <c r="I3797" i="12" s="1"/>
  <c r="H3798" i="12"/>
  <c r="I3798" i="12" s="1"/>
  <c r="H398" i="12"/>
  <c r="I398" i="12" s="1"/>
  <c r="H641" i="12"/>
  <c r="I641" i="12" s="1"/>
  <c r="H519" i="12"/>
  <c r="I519" i="12" s="1"/>
  <c r="H3157" i="12"/>
  <c r="I3157" i="12" s="1"/>
  <c r="H3799" i="12"/>
  <c r="I3799" i="12" s="1"/>
  <c r="H400" i="12"/>
  <c r="I400" i="12" s="1"/>
  <c r="H399" i="12"/>
  <c r="I399" i="12" s="1"/>
  <c r="H401" i="12"/>
  <c r="I401" i="12" s="1"/>
  <c r="H520" i="12"/>
  <c r="I520" i="12" s="1"/>
  <c r="H3128" i="12"/>
  <c r="I3128" i="12" s="1"/>
  <c r="H642" i="12"/>
  <c r="I642" i="12" s="1"/>
  <c r="H1468" i="12"/>
  <c r="I1468" i="12" s="1"/>
  <c r="H6" i="12"/>
  <c r="I6" i="12" s="1"/>
  <c r="H32" i="12"/>
  <c r="I32" i="12" s="1"/>
  <c r="H812" i="12"/>
  <c r="I812" i="12" s="1"/>
  <c r="H858" i="12"/>
  <c r="I858" i="12" s="1"/>
  <c r="H859" i="12"/>
  <c r="I859" i="12" s="1"/>
  <c r="H1059" i="12"/>
  <c r="I1059" i="12" s="1"/>
  <c r="H1057" i="12"/>
  <c r="I1057" i="12" s="1"/>
  <c r="H522" i="12"/>
  <c r="I522" i="12" s="1"/>
  <c r="H2037" i="12"/>
  <c r="I2037" i="12" s="1"/>
  <c r="H1470" i="12"/>
  <c r="I1470" i="12" s="1"/>
  <c r="H1667" i="12"/>
  <c r="I1667" i="12" s="1"/>
  <c r="H2391" i="12"/>
  <c r="I2391" i="12" s="1"/>
  <c r="H33" i="12"/>
  <c r="I33" i="12" s="1"/>
  <c r="H197" i="12"/>
  <c r="I197" i="12" s="1"/>
  <c r="H554" i="12"/>
  <c r="I554" i="12" s="1"/>
  <c r="H553" i="12"/>
  <c r="I553" i="12" s="1"/>
  <c r="H1060" i="12"/>
  <c r="I1060" i="12" s="1"/>
  <c r="H1061" i="12"/>
  <c r="I1061" i="12" s="1"/>
  <c r="H1955" i="12"/>
  <c r="I1955" i="12" s="1"/>
  <c r="H2039" i="12"/>
  <c r="I2039" i="12" s="1"/>
  <c r="H3139" i="12"/>
  <c r="I3139" i="12" s="1"/>
  <c r="H1063" i="12"/>
  <c r="I1063" i="12" s="1"/>
  <c r="H1062" i="12"/>
  <c r="I1062" i="12" s="1"/>
  <c r="H1956" i="12"/>
  <c r="I1956" i="12" s="1"/>
  <c r="H1751" i="12"/>
  <c r="I1751" i="12" s="1"/>
  <c r="H7" i="12"/>
  <c r="I7" i="12" s="1"/>
  <c r="H34" i="12"/>
  <c r="I34" i="12" s="1"/>
  <c r="H35" i="12"/>
  <c r="I35" i="12" s="1"/>
  <c r="H174" i="12"/>
  <c r="I174" i="12" s="1"/>
  <c r="H198" i="12"/>
  <c r="I198" i="12" s="1"/>
  <c r="H403" i="12"/>
  <c r="I403" i="12" s="1"/>
  <c r="H1822" i="12"/>
  <c r="I1822" i="12" s="1"/>
  <c r="H523" i="12"/>
  <c r="I523" i="12" s="1"/>
  <c r="H1776" i="12"/>
  <c r="I1776" i="12" s="1"/>
  <c r="H1473" i="12"/>
  <c r="I1473" i="12" s="1"/>
  <c r="H402" i="12"/>
  <c r="I402" i="12" s="1"/>
  <c r="H1026" i="12"/>
  <c r="I1026" i="12" s="1"/>
  <c r="H1027" i="12"/>
  <c r="I1027" i="12" s="1"/>
  <c r="H404" i="12"/>
  <c r="I404" i="12" s="1"/>
  <c r="H2093" i="12"/>
  <c r="I2093" i="12" s="1"/>
  <c r="H648" i="12"/>
  <c r="I648" i="12" s="1"/>
  <c r="H37" i="12"/>
  <c r="I37" i="12" s="1"/>
  <c r="H36" i="12"/>
  <c r="I36" i="12" s="1"/>
  <c r="H175" i="12"/>
  <c r="I175" i="12" s="1"/>
  <c r="H866" i="12"/>
  <c r="I866" i="12" s="1"/>
  <c r="H1727" i="12"/>
  <c r="I1727" i="12" s="1"/>
  <c r="H2042" i="12"/>
  <c r="I2042" i="12" s="1"/>
  <c r="H1492" i="12"/>
  <c r="I1492" i="12" s="1"/>
  <c r="H867" i="12"/>
  <c r="I867" i="12" s="1"/>
  <c r="H2043" i="12"/>
  <c r="I2043" i="12" s="1"/>
  <c r="H3801" i="12"/>
  <c r="I3801" i="12" s="1"/>
  <c r="H38" i="12"/>
  <c r="I38" i="12" s="1"/>
  <c r="H39" i="12"/>
  <c r="I39" i="12" s="1"/>
  <c r="H1823" i="12"/>
  <c r="I1823" i="12" s="1"/>
  <c r="H3156" i="12"/>
  <c r="I3156" i="12" s="1"/>
  <c r="H1328" i="12"/>
  <c r="I1328" i="12" s="1"/>
  <c r="H1478" i="12"/>
  <c r="I1478" i="12" s="1"/>
  <c r="H1944" i="12"/>
  <c r="I1944" i="12" s="1"/>
  <c r="H3802" i="12"/>
  <c r="I3802" i="12" s="1"/>
  <c r="H871" i="12"/>
  <c r="I871" i="12" s="1"/>
  <c r="H873" i="12"/>
  <c r="I873" i="12" s="1"/>
  <c r="H874" i="12"/>
  <c r="I874" i="12" s="1"/>
  <c r="H1244" i="12"/>
  <c r="I1244" i="12" s="1"/>
  <c r="H1824" i="12"/>
  <c r="I1824" i="12" s="1"/>
  <c r="H1983" i="12"/>
  <c r="I1983" i="12" s="1"/>
  <c r="H734" i="12"/>
  <c r="I734" i="12" s="1"/>
  <c r="H872" i="12"/>
  <c r="I872" i="12" s="1"/>
  <c r="H3597" i="12"/>
  <c r="I3597" i="12" s="1"/>
  <c r="H2046" i="12"/>
  <c r="I2046" i="12" s="1"/>
  <c r="H1245" i="12"/>
  <c r="I1245" i="12" s="1"/>
  <c r="H2054" i="12"/>
  <c r="I2054" i="12" s="1"/>
  <c r="H3803" i="12"/>
  <c r="I3803" i="12" s="1"/>
  <c r="H3804" i="12"/>
  <c r="I3804" i="12" s="1"/>
  <c r="H2395" i="12"/>
  <c r="I2395" i="12" s="1"/>
  <c r="H877" i="12"/>
  <c r="I877" i="12" s="1"/>
  <c r="H3599" i="12"/>
  <c r="I3599" i="12" s="1"/>
  <c r="H556" i="12"/>
  <c r="I556" i="12" s="1"/>
  <c r="H1329" i="12"/>
  <c r="I1329" i="12" s="1"/>
  <c r="H302" i="12"/>
  <c r="I302" i="12" s="1"/>
  <c r="H878" i="12"/>
  <c r="I878" i="12" s="1"/>
  <c r="H879" i="12"/>
  <c r="I879" i="12" s="1"/>
  <c r="H1825" i="12"/>
  <c r="I1825" i="12" s="1"/>
  <c r="H1976" i="12"/>
  <c r="I1976" i="12" s="1"/>
  <c r="H2047" i="12"/>
  <c r="I2047" i="12" s="1"/>
  <c r="H2225" i="12"/>
  <c r="I2225" i="12" s="1"/>
  <c r="H2226" i="12"/>
  <c r="I2226" i="12" s="1"/>
  <c r="H405" i="12"/>
  <c r="I405" i="12" s="1"/>
  <c r="H1399" i="12"/>
  <c r="I1399" i="12" s="1"/>
  <c r="H3170" i="12"/>
  <c r="I3170" i="12" s="1"/>
  <c r="H1482" i="12"/>
  <c r="I1482" i="12" s="1"/>
  <c r="H1485" i="12"/>
  <c r="I1485" i="12" s="1"/>
  <c r="H1826" i="12"/>
  <c r="I1826" i="12" s="1"/>
  <c r="H3806" i="12"/>
  <c r="I3806" i="12" s="1"/>
  <c r="H3805" i="12"/>
  <c r="I3805" i="12" s="1"/>
  <c r="H2397" i="12"/>
  <c r="I2397" i="12" s="1"/>
  <c r="H2398" i="12"/>
  <c r="I2398" i="12" s="1"/>
  <c r="H1196" i="12"/>
  <c r="I1196" i="12" s="1"/>
  <c r="H1494" i="12"/>
  <c r="I1494" i="12" s="1"/>
  <c r="H1197" i="12"/>
  <c r="I1197" i="12" s="1"/>
  <c r="H2030" i="12"/>
  <c r="I2030" i="12" s="1"/>
  <c r="H149" i="12"/>
  <c r="I149" i="12" s="1"/>
  <c r="H163" i="12"/>
  <c r="I163" i="12" s="1"/>
  <c r="H180" i="12"/>
  <c r="I180" i="12" s="1"/>
  <c r="H178" i="12"/>
  <c r="I178" i="12" s="1"/>
  <c r="H177" i="12"/>
  <c r="I177" i="12" s="1"/>
  <c r="H1994" i="12"/>
  <c r="I1994" i="12" s="1"/>
  <c r="H179" i="12"/>
  <c r="I179" i="12" s="1"/>
  <c r="H181" i="12"/>
  <c r="I181" i="12" s="1"/>
  <c r="H1330" i="12"/>
  <c r="I1330" i="12" s="1"/>
  <c r="H1198" i="12"/>
  <c r="I1198" i="12" s="1"/>
  <c r="H1067" i="12"/>
  <c r="I1067" i="12" s="1"/>
  <c r="H3808" i="12"/>
  <c r="I3808" i="12" s="1"/>
  <c r="H201" i="12"/>
  <c r="I201" i="12" s="1"/>
  <c r="H1827" i="12"/>
  <c r="I1827" i="12" s="1"/>
  <c r="H2229" i="12"/>
  <c r="I2229" i="12" s="1"/>
  <c r="H2401" i="12"/>
  <c r="I2401" i="12" s="1"/>
  <c r="H55" i="12"/>
  <c r="I55" i="12" s="1"/>
  <c r="H581" i="12"/>
  <c r="I581" i="12" s="1"/>
  <c r="H736" i="12"/>
  <c r="I736" i="12" s="1"/>
  <c r="H8" i="12"/>
  <c r="I8" i="12" s="1"/>
  <c r="H1499" i="12"/>
  <c r="I1499" i="12" s="1"/>
  <c r="H2003" i="12"/>
  <c r="I2003" i="12" s="1"/>
  <c r="H2231" i="12"/>
  <c r="I2231" i="12" s="1"/>
  <c r="H582" i="12"/>
  <c r="I582" i="12" s="1"/>
  <c r="H1957" i="12"/>
  <c r="I1957" i="12" s="1"/>
  <c r="H1500" i="12"/>
  <c r="I1500" i="12" s="1"/>
  <c r="H1777" i="12"/>
  <c r="I1777" i="12" s="1"/>
  <c r="H1496" i="12"/>
  <c r="I1496" i="12" s="1"/>
  <c r="H1332" i="12"/>
  <c r="I1332" i="12" s="1"/>
  <c r="H1962" i="12"/>
  <c r="I1962" i="12" s="1"/>
  <c r="H2058" i="12"/>
  <c r="I2058" i="12" s="1"/>
  <c r="H2057" i="12"/>
  <c r="I2057" i="12" s="1"/>
  <c r="H1333" i="12"/>
  <c r="I1333" i="12" s="1"/>
  <c r="H1504" i="12"/>
  <c r="I1504" i="12" s="1"/>
  <c r="H524" i="12"/>
  <c r="I524" i="12" s="1"/>
  <c r="H228" i="12"/>
  <c r="I228" i="12" s="1"/>
  <c r="H716" i="12"/>
  <c r="I716" i="12" s="1"/>
  <c r="H205" i="12"/>
  <c r="I205" i="12" s="1"/>
  <c r="H527" i="12"/>
  <c r="I527" i="12" s="1"/>
  <c r="H229" i="12"/>
  <c r="I229" i="12" s="1"/>
  <c r="H1502" i="12"/>
  <c r="I1502" i="12" s="1"/>
  <c r="H3810" i="12"/>
  <c r="I3810" i="12" s="1"/>
  <c r="H3809" i="12"/>
  <c r="I3809" i="12" s="1"/>
  <c r="H1730" i="12"/>
  <c r="I1730" i="12" s="1"/>
  <c r="H2560" i="12"/>
  <c r="I2560" i="12" s="1"/>
  <c r="H2232" i="12"/>
  <c r="I2232" i="12" s="1"/>
  <c r="H650" i="12"/>
  <c r="I650" i="12" s="1"/>
  <c r="H3509" i="12"/>
  <c r="I3509" i="12" s="1"/>
  <c r="H1336" i="12"/>
  <c r="I1336" i="12" s="1"/>
  <c r="H9" i="12"/>
  <c r="I9" i="12" s="1"/>
  <c r="H164" i="12"/>
  <c r="I164" i="12" s="1"/>
  <c r="H1733" i="12"/>
  <c r="I1733" i="12" s="1"/>
  <c r="H1734" i="12"/>
  <c r="I1734" i="12" s="1"/>
  <c r="H3812" i="12"/>
  <c r="I3812" i="12" s="1"/>
  <c r="H3813" i="12"/>
  <c r="I3813" i="12" s="1"/>
  <c r="H155" i="12"/>
  <c r="I155" i="12" s="1"/>
  <c r="H156" i="12"/>
  <c r="I156" i="12" s="1"/>
  <c r="H719" i="12"/>
  <c r="I719" i="12" s="1"/>
  <c r="H2233" i="12"/>
  <c r="I2233" i="12" s="1"/>
  <c r="H1780" i="12"/>
  <c r="I1780" i="12" s="1"/>
  <c r="H10" i="12"/>
  <c r="I10" i="12" s="1"/>
  <c r="H46" i="12"/>
  <c r="I46" i="12" s="1"/>
  <c r="H207" i="12"/>
  <c r="I207" i="12" s="1"/>
  <c r="H994" i="12"/>
  <c r="I994" i="12" s="1"/>
  <c r="H1781" i="12"/>
  <c r="I1781" i="12" s="1"/>
  <c r="H12" i="12"/>
  <c r="I12" i="12" s="1"/>
  <c r="H11" i="12"/>
  <c r="I11" i="12" s="1"/>
  <c r="H47" i="12"/>
  <c r="I47" i="12" s="1"/>
  <c r="H406" i="12"/>
  <c r="I406" i="12" s="1"/>
  <c r="H3202" i="12"/>
  <c r="I3202" i="12" s="1"/>
  <c r="H3815" i="12"/>
  <c r="I3815" i="12" s="1"/>
  <c r="H1991" i="12"/>
  <c r="I1991" i="12" s="1"/>
  <c r="H1992" i="12"/>
  <c r="I1992" i="12" s="1"/>
  <c r="H882" i="12"/>
  <c r="I882" i="12" s="1"/>
  <c r="H40" i="12"/>
  <c r="I40" i="12" s="1"/>
  <c r="H41" i="12"/>
  <c r="I41" i="12" s="1"/>
  <c r="H42" i="12"/>
  <c r="I42" i="12" s="1"/>
  <c r="H211" i="12"/>
  <c r="I211" i="12" s="1"/>
  <c r="H1782" i="12"/>
  <c r="I1782" i="12" s="1"/>
  <c r="H2403" i="12"/>
  <c r="I2403" i="12" s="1"/>
  <c r="H407" i="12"/>
  <c r="I407" i="12" s="1"/>
  <c r="H3206" i="12"/>
  <c r="I3206" i="12" s="1"/>
  <c r="H202" i="12"/>
  <c r="I202" i="12" s="1"/>
  <c r="H737" i="12"/>
  <c r="I737" i="12" s="1"/>
  <c r="H2052" i="12"/>
  <c r="I2052" i="12" s="1"/>
  <c r="H826" i="12"/>
  <c r="I826" i="12" s="1"/>
  <c r="H2053" i="12"/>
  <c r="I2053" i="12" s="1"/>
  <c r="H1493" i="12"/>
  <c r="I1493" i="12" s="1"/>
  <c r="H13" i="12"/>
  <c r="I13" i="12" s="1"/>
  <c r="H829" i="12"/>
  <c r="I829" i="12" s="1"/>
  <c r="H184" i="12"/>
  <c r="I184" i="12" s="1"/>
  <c r="H183" i="12"/>
  <c r="I183" i="12" s="1"/>
  <c r="H1828" i="12"/>
  <c r="I1828" i="12" s="1"/>
  <c r="H2461" i="12"/>
  <c r="I2461" i="12" s="1"/>
  <c r="H410" i="12"/>
  <c r="I410" i="12" s="1"/>
  <c r="H559" i="12"/>
  <c r="I559" i="12" s="1"/>
  <c r="H558" i="12"/>
  <c r="I558" i="12" s="1"/>
  <c r="H1829" i="12"/>
  <c r="I1829" i="12" s="1"/>
  <c r="H2055" i="12"/>
  <c r="I2055" i="12" s="1"/>
  <c r="H2056" i="12"/>
  <c r="I2056" i="12" s="1"/>
  <c r="H409" i="12"/>
  <c r="I409" i="12" s="1"/>
  <c r="H411" i="12"/>
  <c r="I411" i="12" s="1"/>
  <c r="H14" i="12"/>
  <c r="I14" i="12" s="1"/>
  <c r="H151" i="12"/>
  <c r="I151" i="12" s="1"/>
  <c r="H999" i="12"/>
  <c r="I999" i="12" s="1"/>
  <c r="H3211" i="12"/>
  <c r="I3211" i="12" s="1"/>
  <c r="H651" i="12"/>
  <c r="I651" i="12" s="1"/>
  <c r="H530" i="12"/>
  <c r="I530" i="12" s="1"/>
  <c r="H2407" i="12"/>
  <c r="I2407" i="12" s="1"/>
  <c r="H15" i="12"/>
  <c r="I15" i="12" s="1"/>
  <c r="H412" i="12"/>
  <c r="I412" i="12" s="1"/>
  <c r="H1004" i="12"/>
  <c r="I1004" i="12" s="1"/>
  <c r="H2239" i="12"/>
  <c r="I2239" i="12" s="1"/>
  <c r="H1784" i="12"/>
  <c r="I1784" i="12" s="1"/>
  <c r="H2408" i="12"/>
  <c r="I2408" i="12" s="1"/>
  <c r="H3819" i="12"/>
  <c r="I3819" i="12" s="1"/>
  <c r="H43" i="12"/>
  <c r="I43" i="12" s="1"/>
  <c r="H1506" i="12"/>
  <c r="I1506" i="12" s="1"/>
  <c r="H1675" i="12"/>
  <c r="I1675" i="12" s="1"/>
  <c r="H415" i="12"/>
  <c r="I415" i="12" s="1"/>
  <c r="H416" i="12"/>
  <c r="I416" i="12" s="1"/>
  <c r="H1508" i="12"/>
  <c r="I1508" i="12" s="1"/>
  <c r="H1339" i="12"/>
  <c r="I1339" i="12" s="1"/>
  <c r="H1340" i="12"/>
  <c r="I1340" i="12" s="1"/>
  <c r="H1495" i="12"/>
  <c r="I1495" i="12" s="1"/>
  <c r="H2410" i="12"/>
  <c r="I2410" i="12" s="1"/>
  <c r="H1033" i="12"/>
  <c r="I1033" i="12" s="1"/>
  <c r="H1046" i="12"/>
  <c r="I1046" i="12" s="1"/>
  <c r="H186" i="12"/>
  <c r="I186" i="12" s="1"/>
  <c r="H185" i="12"/>
  <c r="I185" i="12" s="1"/>
  <c r="H742" i="12"/>
  <c r="I742" i="12" s="1"/>
  <c r="H1739" i="12"/>
  <c r="I1739" i="12" s="1"/>
  <c r="H2023" i="12"/>
  <c r="I2023" i="12" s="1"/>
  <c r="H1511" i="12"/>
  <c r="I1511" i="12" s="1"/>
  <c r="H1341" i="12"/>
  <c r="I1341" i="12" s="1"/>
  <c r="H1498" i="12"/>
  <c r="I1498" i="12" s="1"/>
  <c r="H900" i="12"/>
  <c r="I900" i="12" s="1"/>
  <c r="H901" i="12"/>
  <c r="I901" i="12" s="1"/>
  <c r="H1989" i="12"/>
  <c r="I1989" i="12" s="1"/>
  <c r="H2060" i="12"/>
  <c r="I2060" i="12" s="1"/>
  <c r="H2059" i="12"/>
  <c r="I2059" i="12" s="1"/>
  <c r="H1838" i="12"/>
  <c r="I1838" i="12" s="1"/>
  <c r="H1510" i="12"/>
  <c r="I1510" i="12" s="1"/>
  <c r="H1466" i="12"/>
  <c r="I1466" i="12" s="1"/>
  <c r="H3823" i="12"/>
  <c r="I3823" i="12" s="1"/>
  <c r="H219" i="12"/>
  <c r="I219" i="12" s="1"/>
  <c r="H1505" i="12"/>
  <c r="I1505" i="12" s="1"/>
  <c r="H3824" i="12"/>
  <c r="I3824" i="12" s="1"/>
  <c r="H157" i="12"/>
  <c r="I157" i="12" s="1"/>
  <c r="H1034" i="12"/>
  <c r="I1034" i="12" s="1"/>
  <c r="H3826" i="12"/>
  <c r="I3826" i="12" s="1"/>
  <c r="H158" i="12"/>
  <c r="I158" i="12" s="1"/>
  <c r="H3825" i="12"/>
  <c r="I3825" i="12" s="1"/>
  <c r="H235" i="12"/>
  <c r="I235" i="12" s="1"/>
  <c r="H2038" i="12"/>
  <c r="I2038" i="12" s="1"/>
  <c r="H2065" i="12"/>
  <c r="I2065" i="12" s="1"/>
  <c r="H754" i="12"/>
  <c r="I754" i="12" s="1"/>
  <c r="H2243" i="12"/>
  <c r="I2243" i="12" s="1"/>
  <c r="H1513" i="12"/>
  <c r="I1513" i="12" s="1"/>
  <c r="H236" i="12"/>
  <c r="I236" i="12" s="1"/>
  <c r="H1342" i="12"/>
  <c r="I1342" i="12" s="1"/>
  <c r="H2413" i="12"/>
  <c r="I2413" i="12" s="1"/>
  <c r="H1517" i="12"/>
  <c r="I1517" i="12" s="1"/>
  <c r="H2066" i="12"/>
  <c r="I2066" i="12" s="1"/>
  <c r="H2245" i="12"/>
  <c r="I2245" i="12" s="1"/>
  <c r="H2068" i="12"/>
  <c r="I2068" i="12" s="1"/>
  <c r="H2069" i="12"/>
  <c r="I2069" i="12" s="1"/>
  <c r="H2070" i="12"/>
  <c r="I2070" i="12" s="1"/>
  <c r="H910" i="12"/>
  <c r="I910" i="12" s="1"/>
  <c r="H911" i="12"/>
  <c r="I911" i="12" s="1"/>
  <c r="H912" i="12"/>
  <c r="I912" i="12" s="1"/>
  <c r="H220" i="12"/>
  <c r="I220" i="12" s="1"/>
  <c r="H3828" i="12"/>
  <c r="I3828" i="12" s="1"/>
  <c r="H3827" i="12"/>
  <c r="I3827" i="12" s="1"/>
  <c r="H16" i="12"/>
  <c r="I16" i="12" s="1"/>
  <c r="H3830" i="12"/>
  <c r="I3830" i="12" s="1"/>
  <c r="H3829" i="12"/>
  <c r="I3829" i="12" s="1"/>
  <c r="H2248" i="12"/>
  <c r="I2248" i="12" s="1"/>
  <c r="H1525" i="12"/>
  <c r="I1525" i="12" s="1"/>
  <c r="H3517" i="12"/>
  <c r="I3517" i="12" s="1"/>
  <c r="H2078" i="12"/>
  <c r="I2078" i="12" s="1"/>
  <c r="H208" i="12"/>
  <c r="I208" i="12" s="1"/>
  <c r="H914" i="12"/>
  <c r="I914" i="12" s="1"/>
  <c r="H915" i="12"/>
  <c r="I915" i="12" s="1"/>
  <c r="H916" i="12"/>
  <c r="I916" i="12" s="1"/>
  <c r="H1007" i="12"/>
  <c r="I1007" i="12" s="1"/>
  <c r="H1038" i="12"/>
  <c r="I1038" i="12" s="1"/>
  <c r="H1037" i="12"/>
  <c r="I1037" i="12" s="1"/>
  <c r="H1524" i="12"/>
  <c r="I1524" i="12" s="1"/>
  <c r="H1343" i="12"/>
  <c r="I1343" i="12" s="1"/>
  <c r="H2469" i="12"/>
  <c r="I2469" i="12" s="1"/>
  <c r="H2470" i="12"/>
  <c r="I2470" i="12" s="1"/>
  <c r="H1344" i="12"/>
  <c r="I1344" i="12" s="1"/>
  <c r="H417" i="12"/>
  <c r="I417" i="12" s="1"/>
  <c r="H418" i="12"/>
  <c r="I418" i="12" s="1"/>
  <c r="H2569" i="12"/>
  <c r="I2569" i="12" s="1"/>
  <c r="H17" i="12"/>
  <c r="I17" i="12" s="1"/>
  <c r="H212" i="12"/>
  <c r="I212" i="12" s="1"/>
  <c r="H2031" i="12"/>
  <c r="I2031" i="12" s="1"/>
  <c r="H2033" i="12"/>
  <c r="I2033" i="12" s="1"/>
  <c r="H2414" i="12"/>
  <c r="I2414" i="12" s="1"/>
  <c r="H2064" i="12"/>
  <c r="I2064" i="12" s="1"/>
  <c r="H188" i="12"/>
  <c r="I188" i="12" s="1"/>
  <c r="H1527" i="12"/>
  <c r="I1527" i="12" s="1"/>
  <c r="H3616" i="12"/>
  <c r="I3616" i="12" s="1"/>
  <c r="H1049" i="12"/>
  <c r="I1049" i="12" s="1"/>
  <c r="H1507" i="12"/>
  <c r="I1507" i="12" s="1"/>
  <c r="H152" i="12"/>
  <c r="I152" i="12" s="1"/>
  <c r="H731" i="12"/>
  <c r="I731" i="12" s="1"/>
  <c r="H732" i="12"/>
  <c r="I732" i="12" s="1"/>
  <c r="H903" i="12"/>
  <c r="I903" i="12" s="1"/>
  <c r="H918" i="12"/>
  <c r="I918" i="12" s="1"/>
  <c r="H919" i="12"/>
  <c r="I919" i="12" s="1"/>
  <c r="H920" i="12"/>
  <c r="I920" i="12" s="1"/>
  <c r="H921" i="12"/>
  <c r="I921" i="12" s="1"/>
  <c r="H922" i="12"/>
  <c r="I922" i="12" s="1"/>
  <c r="H653" i="12"/>
  <c r="I653" i="12" s="1"/>
  <c r="H904" i="12"/>
  <c r="I904" i="12" s="1"/>
  <c r="H3522" i="12"/>
  <c r="I3522" i="12" s="1"/>
  <c r="H419" i="12"/>
  <c r="I419" i="12" s="1"/>
  <c r="H905" i="12"/>
  <c r="I905" i="12" s="1"/>
  <c r="H906" i="12"/>
  <c r="I906" i="12" s="1"/>
  <c r="H3832" i="12"/>
  <c r="I3832" i="12" s="1"/>
  <c r="H44" i="12"/>
  <c r="I44" i="12" s="1"/>
  <c r="H420" i="12"/>
  <c r="I420" i="12" s="1"/>
  <c r="H2416" i="12"/>
  <c r="I2416" i="12" s="1"/>
  <c r="H2073" i="12"/>
  <c r="I2073" i="12" s="1"/>
  <c r="H18" i="12"/>
  <c r="I18" i="12" s="1"/>
  <c r="H421" i="12"/>
  <c r="I421" i="12" s="1"/>
  <c r="H533" i="12"/>
  <c r="I533" i="12" s="1"/>
  <c r="H3833" i="12"/>
  <c r="I3833" i="12" s="1"/>
  <c r="H2050" i="12"/>
  <c r="I2050" i="12" s="1"/>
  <c r="H2074" i="12"/>
  <c r="I2074" i="12" s="1"/>
  <c r="H2075" i="12"/>
  <c r="I2075" i="12" s="1"/>
  <c r="H654" i="12"/>
  <c r="I654" i="12" s="1"/>
  <c r="H1512" i="12"/>
  <c r="I1512" i="12" s="1"/>
  <c r="H661" i="12"/>
  <c r="I661" i="12" s="1"/>
  <c r="H562" i="12"/>
  <c r="I562" i="12" s="1"/>
  <c r="H561" i="12"/>
  <c r="I561" i="12" s="1"/>
  <c r="H3834" i="12"/>
  <c r="I3834" i="12" s="1"/>
  <c r="H1010" i="12"/>
  <c r="I1010" i="12" s="1"/>
  <c r="H3835" i="12"/>
  <c r="I3835" i="12" s="1"/>
  <c r="H247" i="12"/>
  <c r="I247" i="12" s="1"/>
  <c r="H423" i="12"/>
  <c r="I423" i="12" s="1"/>
  <c r="H422" i="12"/>
  <c r="I422" i="12" s="1"/>
  <c r="H2051" i="12"/>
  <c r="I2051" i="12" s="1"/>
  <c r="H2077" i="12"/>
  <c r="I2077" i="12" s="1"/>
  <c r="H248" i="12"/>
  <c r="I248" i="12" s="1"/>
  <c r="H2032" i="12"/>
  <c r="I2032" i="12" s="1"/>
  <c r="H1519" i="12"/>
  <c r="I1519" i="12" s="1"/>
  <c r="H190" i="12"/>
  <c r="I190" i="12" s="1"/>
  <c r="H656" i="12"/>
  <c r="I656" i="12" s="1"/>
  <c r="H655" i="12"/>
  <c r="I655" i="12" s="1"/>
  <c r="H191" i="12"/>
  <c r="I191" i="12" s="1"/>
  <c r="H926" i="12"/>
  <c r="I926" i="12" s="1"/>
  <c r="H927" i="12"/>
  <c r="I927" i="12" s="1"/>
  <c r="H928" i="12"/>
  <c r="I928" i="12" s="1"/>
  <c r="H1521" i="12"/>
  <c r="I1521" i="12" s="1"/>
  <c r="H1257" i="12"/>
  <c r="I1257" i="12" s="1"/>
  <c r="H1258" i="12"/>
  <c r="I1258" i="12" s="1"/>
  <c r="H2071" i="12"/>
  <c r="I2071" i="12" s="1"/>
  <c r="H1532" i="12"/>
  <c r="I1532" i="12" s="1"/>
  <c r="H1852" i="12"/>
  <c r="I1852" i="12" s="1"/>
  <c r="H303" i="12"/>
  <c r="I303" i="12" s="1"/>
  <c r="H3618" i="12"/>
  <c r="I3618" i="12" s="1"/>
  <c r="H931" i="12"/>
  <c r="I931" i="12" s="1"/>
  <c r="H929" i="12"/>
  <c r="I929" i="12" s="1"/>
  <c r="H930" i="12"/>
  <c r="I930" i="12" s="1"/>
  <c r="H932" i="12"/>
  <c r="I932" i="12" s="1"/>
  <c r="H933" i="12"/>
  <c r="I933" i="12" s="1"/>
  <c r="H1729" i="12"/>
  <c r="I1729" i="12" s="1"/>
  <c r="H2072" i="12"/>
  <c r="I2072" i="12" s="1"/>
  <c r="H2476" i="12"/>
  <c r="I2476" i="12" s="1"/>
  <c r="H2477" i="12"/>
  <c r="I2477" i="12" s="1"/>
  <c r="H1526" i="12"/>
  <c r="I1526" i="12" s="1"/>
  <c r="H2085" i="12"/>
  <c r="I2085" i="12" s="1"/>
  <c r="H304" i="12"/>
  <c r="I304" i="12" s="1"/>
  <c r="H1348" i="12"/>
  <c r="I1348" i="12" s="1"/>
  <c r="H2080" i="12"/>
  <c r="I2080" i="12" s="1"/>
  <c r="H1349" i="12"/>
  <c r="I1349" i="12" s="1"/>
  <c r="H1352" i="12"/>
  <c r="I1352" i="12" s="1"/>
  <c r="H2259" i="12"/>
  <c r="I2259" i="12" s="1"/>
  <c r="H3530" i="12"/>
  <c r="I3530" i="12" s="1"/>
  <c r="H3404" i="12"/>
  <c r="I3404" i="12" s="1"/>
  <c r="H1354" i="12"/>
  <c r="I1354" i="12" s="1"/>
  <c r="H1355" i="12"/>
  <c r="I1355" i="12" s="1"/>
  <c r="H3533" i="12"/>
  <c r="I3533" i="12" s="1"/>
  <c r="H252" i="12"/>
  <c r="I252" i="12" s="1"/>
  <c r="H19" i="12"/>
  <c r="I19" i="12" s="1"/>
  <c r="H3841" i="12"/>
  <c r="I3841" i="12" s="1"/>
  <c r="H3840" i="12"/>
  <c r="I3840" i="12" s="1"/>
  <c r="H305" i="12"/>
  <c r="I305" i="12" s="1"/>
  <c r="H306" i="12"/>
  <c r="I306" i="12" s="1"/>
  <c r="H307" i="12"/>
  <c r="I307" i="12" s="1"/>
  <c r="H1058" i="12"/>
  <c r="I1058" i="12" s="1"/>
  <c r="H3842" i="12"/>
  <c r="I3842" i="12" s="1"/>
  <c r="H658" i="12"/>
  <c r="I658" i="12" s="1"/>
  <c r="H425" i="12"/>
  <c r="I425" i="12" s="1"/>
  <c r="H424" i="12"/>
  <c r="I424" i="12" s="1"/>
  <c r="H534" i="12"/>
  <c r="I534" i="12" s="1"/>
  <c r="H3534" i="12"/>
  <c r="I3534" i="12" s="1"/>
  <c r="H308" i="12"/>
  <c r="I308" i="12" s="1"/>
  <c r="H3622" i="12"/>
  <c r="I3622" i="12" s="1"/>
  <c r="H1065" i="12"/>
  <c r="I1065" i="12" s="1"/>
  <c r="H1119" i="12"/>
  <c r="I1119" i="12" s="1"/>
  <c r="H1120" i="12"/>
  <c r="I1120" i="12" s="1"/>
  <c r="H1066" i="12"/>
  <c r="I1066" i="12" s="1"/>
  <c r="H428" i="12"/>
  <c r="I428" i="12" s="1"/>
  <c r="H1788" i="12"/>
  <c r="I1788" i="12" s="1"/>
  <c r="H1529" i="12"/>
  <c r="I1529" i="12" s="1"/>
  <c r="H739" i="12"/>
  <c r="I739" i="12" s="1"/>
  <c r="H740" i="12"/>
  <c r="I740" i="12" s="1"/>
  <c r="H1531" i="12"/>
  <c r="I1531" i="12" s="1"/>
  <c r="H908" i="12"/>
  <c r="I908" i="12" s="1"/>
  <c r="H2082" i="12"/>
  <c r="I2082" i="12" s="1"/>
  <c r="H909" i="12"/>
  <c r="I909" i="12" s="1"/>
  <c r="H2486" i="12"/>
  <c r="I2486" i="12" s="1"/>
  <c r="H3843" i="12"/>
  <c r="I3843" i="12" s="1"/>
  <c r="H2487" i="12"/>
  <c r="I2487" i="12" s="1"/>
  <c r="H747" i="12"/>
  <c r="I747" i="12" s="1"/>
  <c r="H748" i="12"/>
  <c r="I748" i="12" s="1"/>
  <c r="H749" i="12"/>
  <c r="I749" i="12" s="1"/>
  <c r="H1854" i="12"/>
  <c r="I1854" i="12" s="1"/>
  <c r="H3844" i="12"/>
  <c r="I3844" i="12" s="1"/>
  <c r="H2488" i="12"/>
  <c r="I2488" i="12" s="1"/>
  <c r="H230" i="12"/>
  <c r="I230" i="12" s="1"/>
  <c r="H660" i="12"/>
  <c r="I660" i="12" s="1"/>
  <c r="H659" i="12"/>
  <c r="I659" i="12" s="1"/>
  <c r="H743" i="12"/>
  <c r="I743" i="12" s="1"/>
  <c r="H744" i="12"/>
  <c r="I744" i="12" s="1"/>
  <c r="H1122" i="12"/>
  <c r="I1122" i="12" s="1"/>
  <c r="H1123" i="12"/>
  <c r="I1123" i="12" s="1"/>
  <c r="H2062" i="12"/>
  <c r="I2062" i="12" s="1"/>
  <c r="H2063" i="12"/>
  <c r="I2063" i="12" s="1"/>
  <c r="H2084" i="12"/>
  <c r="I2084" i="12" s="1"/>
  <c r="H3848" i="12"/>
  <c r="I3848" i="12" s="1"/>
  <c r="H2087" i="12"/>
  <c r="I2087" i="12" s="1"/>
  <c r="H664" i="12"/>
  <c r="I664" i="12" s="1"/>
  <c r="H1356" i="12"/>
  <c r="I1356" i="12" s="1"/>
  <c r="H1538" i="12"/>
  <c r="I1538" i="12" s="1"/>
  <c r="H255" i="12"/>
  <c r="I255" i="12" s="1"/>
  <c r="H2424" i="12"/>
  <c r="I2424" i="12" s="1"/>
  <c r="H256" i="12"/>
  <c r="I256" i="12" s="1"/>
  <c r="H3850" i="12"/>
  <c r="I3850" i="12" s="1"/>
  <c r="H309" i="12"/>
  <c r="I309" i="12" s="1"/>
  <c r="H939" i="12"/>
  <c r="I939" i="12" s="1"/>
  <c r="H940" i="12"/>
  <c r="I940" i="12" s="1"/>
  <c r="H941" i="12"/>
  <c r="I941" i="12" s="1"/>
  <c r="H2426" i="12"/>
  <c r="I2426" i="12" s="1"/>
  <c r="H923" i="12"/>
  <c r="I923" i="12" s="1"/>
  <c r="H924" i="12"/>
  <c r="I924" i="12" s="1"/>
  <c r="H944" i="12"/>
  <c r="I944" i="12" s="1"/>
  <c r="H942" i="12"/>
  <c r="I942" i="12" s="1"/>
  <c r="H943" i="12"/>
  <c r="I943" i="12" s="1"/>
  <c r="H945" i="12"/>
  <c r="I945" i="12" s="1"/>
  <c r="H946" i="12"/>
  <c r="I946" i="12" s="1"/>
  <c r="H1559" i="12"/>
  <c r="I1559" i="12" s="1"/>
  <c r="H2091" i="12"/>
  <c r="I2091" i="12" s="1"/>
  <c r="H2089" i="12"/>
  <c r="I2089" i="12" s="1"/>
  <c r="H2092" i="12"/>
  <c r="I2092" i="12" s="1"/>
  <c r="H2090" i="12"/>
  <c r="I2090" i="12" s="1"/>
  <c r="H1558" i="12"/>
  <c r="I1558" i="12" s="1"/>
  <c r="H2095" i="12"/>
  <c r="I2095" i="12" s="1"/>
  <c r="H160" i="12"/>
  <c r="I160" i="12" s="1"/>
  <c r="H161" i="12"/>
  <c r="I161" i="12" s="1"/>
  <c r="H311" i="12"/>
  <c r="I311" i="12" s="1"/>
  <c r="H3626" i="12"/>
  <c r="I3626" i="12" s="1"/>
  <c r="H1553" i="12"/>
  <c r="I1553" i="12" s="1"/>
  <c r="H310" i="12"/>
  <c r="I310" i="12" s="1"/>
  <c r="H261" i="12"/>
  <c r="I261" i="12" s="1"/>
  <c r="H2061" i="12"/>
  <c r="I2061" i="12" s="1"/>
  <c r="H1885" i="12"/>
  <c r="I1885" i="12" s="1"/>
  <c r="H1359" i="12"/>
  <c r="I1359" i="12" s="1"/>
  <c r="H1360" i="12"/>
  <c r="I1360" i="12" s="1"/>
  <c r="H313" i="12"/>
  <c r="I313" i="12" s="1"/>
  <c r="H312" i="12"/>
  <c r="I312" i="12" s="1"/>
  <c r="H3541" i="12"/>
  <c r="I3541" i="12" s="1"/>
  <c r="H233" i="12"/>
  <c r="I233" i="12" s="1"/>
  <c r="H429" i="12"/>
  <c r="I429" i="12" s="1"/>
  <c r="H430" i="12"/>
  <c r="I430" i="12" s="1"/>
  <c r="H3543" i="12"/>
  <c r="I3543" i="12" s="1"/>
  <c r="H234" i="12"/>
  <c r="I234" i="12" s="1"/>
  <c r="H3854" i="12"/>
  <c r="I3854" i="12" s="1"/>
  <c r="H537" i="12"/>
  <c r="I537" i="12" s="1"/>
  <c r="H1570" i="12"/>
  <c r="I1570" i="12" s="1"/>
  <c r="H1569" i="12"/>
  <c r="I1569" i="12" s="1"/>
  <c r="H199" i="12"/>
  <c r="I199" i="12" s="1"/>
  <c r="H238" i="12"/>
  <c r="I238" i="12" s="1"/>
  <c r="H3631" i="12"/>
  <c r="I3631" i="12" s="1"/>
  <c r="H200" i="12"/>
  <c r="I200" i="12" s="1"/>
  <c r="H1126" i="12"/>
  <c r="I1126" i="12" s="1"/>
  <c r="H431" i="12"/>
  <c r="I431" i="12" s="1"/>
  <c r="H947" i="12"/>
  <c r="I947" i="12" s="1"/>
  <c r="H948" i="12"/>
  <c r="I948" i="12" s="1"/>
  <c r="H949" i="12"/>
  <c r="I949" i="12" s="1"/>
  <c r="H3856" i="12"/>
  <c r="I3856" i="12" s="1"/>
  <c r="H432" i="12"/>
  <c r="I432" i="12" s="1"/>
  <c r="H665" i="12"/>
  <c r="I665" i="12" s="1"/>
  <c r="H3545" i="12"/>
  <c r="I3545" i="12" s="1"/>
  <c r="H3858" i="12"/>
  <c r="I3858" i="12" s="1"/>
  <c r="H3859" i="12"/>
  <c r="I3859" i="12" s="1"/>
  <c r="H433" i="12"/>
  <c r="I433" i="12" s="1"/>
  <c r="H434" i="12"/>
  <c r="I434" i="12" s="1"/>
  <c r="H203" i="12"/>
  <c r="I203" i="12" s="1"/>
  <c r="H3547" i="12"/>
  <c r="I3547" i="12" s="1"/>
  <c r="H435" i="12"/>
  <c r="I435" i="12" s="1"/>
  <c r="H1128" i="12"/>
  <c r="I1128" i="12" s="1"/>
  <c r="H1127" i="12"/>
  <c r="I1127" i="12" s="1"/>
  <c r="H667" i="12"/>
  <c r="I667" i="12" s="1"/>
  <c r="H666" i="12"/>
  <c r="I666" i="12" s="1"/>
  <c r="H241" i="12"/>
  <c r="I241" i="12" s="1"/>
  <c r="H1252" i="12"/>
  <c r="I1252" i="12" s="1"/>
  <c r="H1789" i="12"/>
  <c r="I1789" i="12" s="1"/>
  <c r="H206" i="12"/>
  <c r="I206" i="12" s="1"/>
  <c r="H1557" i="12"/>
  <c r="I1557" i="12" s="1"/>
  <c r="H1129" i="12"/>
  <c r="I1129" i="12" s="1"/>
  <c r="H3860" i="12"/>
  <c r="I3860" i="12" s="1"/>
  <c r="H436" i="12"/>
  <c r="I436" i="12" s="1"/>
  <c r="H1718" i="12"/>
  <c r="I1718" i="12" s="1"/>
  <c r="H1719" i="12"/>
  <c r="I1719" i="12" s="1"/>
  <c r="H3424" i="12"/>
  <c r="I3424" i="12" s="1"/>
  <c r="H266" i="12"/>
  <c r="I266" i="12" s="1"/>
  <c r="H934" i="12"/>
  <c r="I934" i="12" s="1"/>
  <c r="H935" i="12"/>
  <c r="I935" i="12" s="1"/>
  <c r="H267" i="12"/>
  <c r="I267" i="12" s="1"/>
  <c r="H1576" i="12"/>
  <c r="I1576" i="12" s="1"/>
  <c r="H3862" i="12"/>
  <c r="I3862" i="12" s="1"/>
  <c r="H2081" i="12"/>
  <c r="I2081" i="12" s="1"/>
  <c r="H154" i="12"/>
  <c r="I154" i="12" s="1"/>
  <c r="H213" i="12"/>
  <c r="I213" i="12" s="1"/>
  <c r="H209" i="12"/>
  <c r="I209" i="12" s="1"/>
  <c r="H210" i="12"/>
  <c r="I210" i="12" s="1"/>
  <c r="H437" i="12"/>
  <c r="I437" i="12" s="1"/>
  <c r="H438" i="12"/>
  <c r="I438" i="12" s="1"/>
  <c r="H3290" i="12"/>
  <c r="I3290" i="12" s="1"/>
  <c r="H937" i="12"/>
  <c r="I937" i="12" s="1"/>
  <c r="H938" i="12"/>
  <c r="I938" i="12" s="1"/>
  <c r="H2444" i="12"/>
  <c r="I2444" i="12" s="1"/>
  <c r="H1567" i="12"/>
  <c r="I1567" i="12" s="1"/>
  <c r="H950" i="12"/>
  <c r="I950" i="12" s="1"/>
  <c r="H951" i="12"/>
  <c r="I951" i="12" s="1"/>
  <c r="H952" i="12"/>
  <c r="I952" i="12" s="1"/>
  <c r="H3432" i="12"/>
  <c r="I3432" i="12" s="1"/>
  <c r="H218" i="12"/>
  <c r="I218" i="12" s="1"/>
  <c r="H3864" i="12"/>
  <c r="I3864" i="12" s="1"/>
  <c r="H2446" i="12"/>
  <c r="I2446" i="12" s="1"/>
  <c r="H1367" i="12"/>
  <c r="I1367" i="12" s="1"/>
  <c r="H244" i="12"/>
  <c r="I244" i="12" s="1"/>
  <c r="H243" i="12"/>
  <c r="I243" i="12" s="1"/>
  <c r="H245" i="12"/>
  <c r="I245" i="12" s="1"/>
  <c r="H1926" i="12"/>
  <c r="I1926" i="12" s="1"/>
  <c r="H2533" i="12"/>
  <c r="I2533" i="12" s="1"/>
  <c r="H2532" i="12"/>
  <c r="I2532" i="12" s="1"/>
  <c r="H2535" i="12"/>
  <c r="I2535" i="12" s="1"/>
  <c r="H2534" i="12"/>
  <c r="I2534" i="12" s="1"/>
  <c r="H2531" i="12"/>
  <c r="I2531" i="12" s="1"/>
  <c r="H2530" i="12"/>
  <c r="I2530" i="12" s="1"/>
  <c r="H3556" i="12"/>
  <c r="I3556" i="12" s="1"/>
  <c r="H2536" i="12"/>
  <c r="I2536" i="12" s="1"/>
  <c r="H1583" i="12"/>
  <c r="I1583" i="12" s="1"/>
  <c r="H1582" i="12"/>
  <c r="I1582" i="12" s="1"/>
  <c r="H668" i="12"/>
  <c r="I668" i="12" s="1"/>
  <c r="H2447" i="12"/>
  <c r="I2447" i="12" s="1"/>
  <c r="H159" i="12"/>
  <c r="I159" i="12" s="1"/>
  <c r="H221" i="12"/>
  <c r="I221" i="12" s="1"/>
  <c r="H1132" i="12"/>
  <c r="I1132" i="12" s="1"/>
  <c r="H1133" i="12"/>
  <c r="I1133" i="12" s="1"/>
  <c r="H2450" i="12"/>
  <c r="I2450" i="12" s="1"/>
  <c r="H2451" i="12"/>
  <c r="I2451" i="12" s="1"/>
  <c r="H250" i="12"/>
  <c r="I250" i="12" s="1"/>
  <c r="H251" i="12"/>
  <c r="I251" i="12" s="1"/>
  <c r="H253" i="12"/>
  <c r="I253" i="12" s="1"/>
  <c r="H2452" i="12"/>
  <c r="I2452" i="12" s="1"/>
  <c r="H1259" i="12"/>
  <c r="I1259" i="12" s="1"/>
  <c r="H439" i="12"/>
  <c r="I439" i="12" s="1"/>
  <c r="H440" i="12"/>
  <c r="I440" i="12" s="1"/>
  <c r="H2456" i="12"/>
  <c r="I2456" i="12" s="1"/>
  <c r="H223" i="12"/>
  <c r="I223" i="12" s="1"/>
  <c r="H441" i="12"/>
  <c r="I441" i="12" s="1"/>
  <c r="H442" i="12"/>
  <c r="I442" i="12" s="1"/>
  <c r="H2457" i="12"/>
  <c r="I2457" i="12" s="1"/>
  <c r="H2458" i="12"/>
  <c r="I2458" i="12" s="1"/>
  <c r="H1376" i="12"/>
  <c r="I1376" i="12" s="1"/>
  <c r="H1377" i="12"/>
  <c r="I1377" i="12" s="1"/>
  <c r="H1588" i="12"/>
  <c r="I1588" i="12" s="1"/>
  <c r="H1584" i="12"/>
  <c r="I1584" i="12" s="1"/>
  <c r="H237" i="12"/>
  <c r="I237" i="12" s="1"/>
  <c r="H1381" i="12"/>
  <c r="I1381" i="12" s="1"/>
  <c r="H1382" i="12"/>
  <c r="I1382" i="12" s="1"/>
  <c r="H226" i="12"/>
  <c r="I226" i="12" s="1"/>
  <c r="H3440" i="12"/>
  <c r="I3440" i="12" s="1"/>
  <c r="H1384" i="12"/>
  <c r="I1384" i="12" s="1"/>
  <c r="H1385" i="12"/>
  <c r="I1385" i="12" s="1"/>
  <c r="H2097" i="12"/>
  <c r="I2097" i="12" s="1"/>
  <c r="H760" i="12"/>
  <c r="I760" i="12" s="1"/>
  <c r="H443" i="12"/>
  <c r="I443" i="12" s="1"/>
  <c r="H314" i="12"/>
  <c r="I314" i="12" s="1"/>
  <c r="H445" i="12"/>
  <c r="I445" i="12" s="1"/>
  <c r="H444" i="12"/>
  <c r="I444" i="12" s="1"/>
  <c r="H1387" i="12"/>
  <c r="I1387" i="12" s="1"/>
  <c r="H1388" i="12"/>
  <c r="I1388" i="12" s="1"/>
  <c r="H258" i="12"/>
  <c r="I258" i="12" s="1"/>
  <c r="H1391" i="12"/>
  <c r="I1391" i="12" s="1"/>
  <c r="H227" i="12"/>
  <c r="I227" i="12" s="1"/>
  <c r="H260" i="12"/>
  <c r="I260" i="12" s="1"/>
  <c r="H263" i="12"/>
  <c r="I263" i="12" s="1"/>
  <c r="H265" i="12"/>
  <c r="I265" i="12" s="1"/>
  <c r="H446" i="12"/>
  <c r="I446" i="12" s="1"/>
  <c r="H3568" i="12"/>
  <c r="I3568" i="12" s="1"/>
  <c r="H448" i="12"/>
  <c r="I448" i="12" s="1"/>
  <c r="H447" i="12"/>
  <c r="I447" i="12" s="1"/>
  <c r="H1597" i="12"/>
  <c r="I1597" i="12" s="1"/>
  <c r="H450" i="12"/>
  <c r="I450" i="12" s="1"/>
  <c r="H449" i="12"/>
  <c r="I449" i="12" s="1"/>
  <c r="H2472" i="12"/>
  <c r="I2472" i="12" s="1"/>
  <c r="H1607" i="12"/>
  <c r="I1607" i="12" s="1"/>
  <c r="H3448" i="12"/>
  <c r="I3448" i="12" s="1"/>
  <c r="H316" i="12"/>
  <c r="I316" i="12" s="1"/>
  <c r="H315" i="12"/>
  <c r="I315" i="12" s="1"/>
  <c r="H231" i="12"/>
  <c r="I231" i="12" s="1"/>
  <c r="H53" i="12"/>
  <c r="I53" i="12" s="1"/>
  <c r="H3572" i="12"/>
  <c r="I3572" i="12" s="1"/>
  <c r="H3454" i="12"/>
  <c r="I3454" i="12" s="1"/>
  <c r="H2096" i="12"/>
  <c r="I2096" i="12" s="1"/>
  <c r="H451" i="12"/>
  <c r="I451" i="12" s="1"/>
  <c r="H1134" i="12"/>
  <c r="I1134" i="12" s="1"/>
  <c r="H1135" i="12"/>
  <c r="I1135" i="12" s="1"/>
  <c r="H3575" i="12"/>
  <c r="I3575" i="12" s="1"/>
  <c r="H452" i="12"/>
  <c r="I452" i="12" s="1"/>
  <c r="H262" i="12"/>
  <c r="I262" i="12" s="1"/>
  <c r="H232" i="12"/>
  <c r="I232" i="12" s="1"/>
  <c r="H3578" i="12"/>
  <c r="I3578" i="12" s="1"/>
  <c r="H2291" i="12"/>
  <c r="I2291" i="12" s="1"/>
  <c r="H3579" i="12"/>
  <c r="I3579" i="12" s="1"/>
  <c r="H755" i="12"/>
  <c r="I755" i="12" s="1"/>
  <c r="H1141" i="12"/>
  <c r="I1141" i="12" s="1"/>
  <c r="H1142" i="12"/>
  <c r="I1142" i="12" s="1"/>
  <c r="H756" i="12"/>
  <c r="I756" i="12" s="1"/>
  <c r="H1279" i="12"/>
  <c r="I1279" i="12" s="1"/>
  <c r="H453" i="12"/>
  <c r="I453" i="12" s="1"/>
  <c r="H2292" i="12"/>
  <c r="I2292" i="12" s="1"/>
  <c r="H2293" i="12"/>
  <c r="I2293" i="12" s="1"/>
  <c r="H455" i="12"/>
  <c r="I455" i="12" s="1"/>
  <c r="H454" i="12"/>
  <c r="I454" i="12" s="1"/>
  <c r="H2099" i="12"/>
  <c r="I2099" i="12" s="1"/>
  <c r="H239" i="12"/>
  <c r="I239" i="12" s="1"/>
  <c r="H1147" i="12"/>
  <c r="I1147" i="12" s="1"/>
  <c r="H2479" i="12"/>
  <c r="I2479" i="12" s="1"/>
  <c r="H2480" i="12"/>
  <c r="I2480" i="12" s="1"/>
  <c r="H240" i="12"/>
  <c r="I240" i="12" s="1"/>
  <c r="H757" i="12"/>
  <c r="I757" i="12" s="1"/>
  <c r="H758" i="12"/>
  <c r="I758" i="12" s="1"/>
  <c r="H242" i="12"/>
  <c r="I242" i="12" s="1"/>
  <c r="H1286" i="12"/>
  <c r="I1286" i="12" s="1"/>
  <c r="H294" i="12"/>
  <c r="I294" i="12" s="1"/>
  <c r="H293" i="12"/>
  <c r="I293" i="12" s="1"/>
  <c r="H3468" i="12"/>
  <c r="I3468" i="12" s="1"/>
  <c r="H271" i="12"/>
  <c r="I271" i="12" s="1"/>
  <c r="H1415" i="12"/>
  <c r="I1415" i="12" s="1"/>
  <c r="H2100" i="12"/>
  <c r="I2100" i="12" s="1"/>
  <c r="H3472" i="12"/>
  <c r="I3472" i="12" s="1"/>
  <c r="H1564" i="12"/>
  <c r="I1564" i="12" s="1"/>
  <c r="H2101" i="12"/>
  <c r="I2101" i="12" s="1"/>
  <c r="H1565" i="12"/>
  <c r="I1565" i="12" s="1"/>
  <c r="H456" i="12"/>
  <c r="I456" i="12" s="1"/>
  <c r="H2294" i="12"/>
  <c r="I2294" i="12" s="1"/>
  <c r="H2295" i="12"/>
  <c r="I2295" i="12" s="1"/>
  <c r="H458" i="12"/>
  <c r="I458" i="12" s="1"/>
  <c r="H457" i="12"/>
  <c r="I457" i="12" s="1"/>
  <c r="H544" i="12"/>
  <c r="I544" i="12" s="1"/>
  <c r="H2489" i="12"/>
  <c r="I2489" i="12" s="1"/>
  <c r="H246" i="12"/>
  <c r="I246" i="12" s="1"/>
  <c r="H1124" i="12"/>
  <c r="I1124" i="12" s="1"/>
  <c r="H1155" i="12"/>
  <c r="I1155" i="12" s="1"/>
  <c r="H317" i="12"/>
  <c r="I317" i="12" s="1"/>
  <c r="H249" i="12"/>
  <c r="I249" i="12" s="1"/>
  <c r="H1159" i="12"/>
  <c r="I1159" i="12" s="1"/>
  <c r="H1160" i="12"/>
  <c r="I1160" i="12" s="1"/>
  <c r="H1289" i="12"/>
  <c r="I1289" i="12" s="1"/>
  <c r="H2493" i="12"/>
  <c r="I2493" i="12" s="1"/>
  <c r="H2837" i="12"/>
  <c r="I2837" i="12" s="1"/>
  <c r="H462" i="12"/>
  <c r="I462" i="12" s="1"/>
  <c r="H461" i="12"/>
  <c r="I461" i="12" s="1"/>
  <c r="H464" i="12"/>
  <c r="I464" i="12" s="1"/>
  <c r="H463" i="12"/>
  <c r="I463" i="12" s="1"/>
  <c r="H465" i="12"/>
  <c r="I465" i="12" s="1"/>
  <c r="H1291" i="12"/>
  <c r="I1291" i="12" s="1"/>
  <c r="H254" i="12"/>
  <c r="I254" i="12" s="1"/>
  <c r="H3483" i="12"/>
  <c r="I3483" i="12" s="1"/>
  <c r="H2510" i="12"/>
  <c r="I2510" i="12" s="1"/>
  <c r="H295" i="12"/>
  <c r="I295" i="12" s="1"/>
  <c r="H763" i="12"/>
  <c r="I763" i="12" s="1"/>
  <c r="H3592" i="12"/>
  <c r="I3592" i="12" s="1"/>
  <c r="H3387" i="12"/>
  <c r="I3387" i="12" s="1"/>
  <c r="H1636" i="12"/>
  <c r="I1636" i="12" s="1"/>
  <c r="H1637" i="12"/>
  <c r="I1637" i="12" s="1"/>
  <c r="H466" i="12"/>
  <c r="I466" i="12" s="1"/>
  <c r="H467" i="12"/>
  <c r="I467" i="12" s="1"/>
  <c r="H764" i="12"/>
  <c r="I764" i="12" s="1"/>
  <c r="H765" i="12"/>
  <c r="I765" i="12" s="1"/>
  <c r="H282" i="12"/>
  <c r="I282" i="12" s="1"/>
  <c r="H279" i="12"/>
  <c r="I279" i="12" s="1"/>
  <c r="H769" i="12"/>
  <c r="I769" i="12" s="1"/>
  <c r="H767" i="12"/>
  <c r="I767" i="12" s="1"/>
  <c r="H768" i="12"/>
  <c r="I768" i="12" s="1"/>
  <c r="H257" i="12"/>
  <c r="I257" i="12" s="1"/>
  <c r="H1136" i="12"/>
  <c r="I1136" i="12" s="1"/>
  <c r="H1140" i="12"/>
  <c r="I1140" i="12" s="1"/>
  <c r="H259" i="12"/>
  <c r="I259" i="12" s="1"/>
  <c r="H468" i="12"/>
  <c r="I468" i="12" s="1"/>
  <c r="H2106" i="12"/>
  <c r="I2106" i="12" s="1"/>
  <c r="H2107" i="12"/>
  <c r="I2107" i="12" s="1"/>
  <c r="H264" i="12"/>
  <c r="I264" i="12" s="1"/>
  <c r="H3501" i="12"/>
  <c r="I3501" i="12" s="1"/>
  <c r="H968" i="12"/>
  <c r="I968" i="12" s="1"/>
  <c r="H969" i="12"/>
  <c r="I969" i="12" s="1"/>
  <c r="H322" i="12"/>
  <c r="I322" i="12" s="1"/>
  <c r="H323" i="12"/>
  <c r="I323" i="12" s="1"/>
  <c r="H319" i="12"/>
  <c r="I319" i="12" s="1"/>
  <c r="H320" i="12"/>
  <c r="I320" i="12" s="1"/>
  <c r="H321" i="12"/>
  <c r="I321" i="12" s="1"/>
  <c r="H325" i="12"/>
  <c r="I325" i="12" s="1"/>
  <c r="H318" i="12"/>
  <c r="I318" i="12" s="1"/>
  <c r="H324" i="12"/>
  <c r="I324" i="12" s="1"/>
  <c r="H326" i="12"/>
  <c r="I326" i="12" s="1"/>
  <c r="H2546" i="12"/>
  <c r="I2546" i="12" s="1"/>
  <c r="H2547" i="12"/>
  <c r="I2547" i="12" s="1"/>
  <c r="H2548" i="12"/>
  <c r="I2548" i="12" s="1"/>
  <c r="H2549" i="12"/>
  <c r="I2549" i="12" s="1"/>
  <c r="H1604" i="12"/>
  <c r="I1604" i="12" s="1"/>
  <c r="H3913" i="12"/>
  <c r="I3913" i="12" s="1"/>
  <c r="H2871" i="12"/>
  <c r="I2871" i="12" s="1"/>
  <c r="H469" i="12"/>
  <c r="I469" i="12" s="1"/>
  <c r="H775" i="12"/>
  <c r="I775" i="12" s="1"/>
  <c r="H470" i="12"/>
  <c r="I470" i="12" s="1"/>
  <c r="H268" i="12"/>
  <c r="I268" i="12" s="1"/>
  <c r="H270" i="12"/>
  <c r="I270" i="12" s="1"/>
  <c r="H269" i="12"/>
  <c r="I269" i="12" s="1"/>
  <c r="H272" i="12"/>
  <c r="I272" i="12" s="1"/>
  <c r="H972" i="12"/>
  <c r="I972" i="12" s="1"/>
  <c r="H973" i="12"/>
  <c r="I973" i="12" s="1"/>
  <c r="H1190" i="12"/>
  <c r="I1190" i="12" s="1"/>
  <c r="H1191" i="12"/>
  <c r="I1191" i="12" s="1"/>
  <c r="H472" i="12"/>
  <c r="I472" i="12" s="1"/>
  <c r="H1166" i="12"/>
  <c r="I1166" i="12" s="1"/>
  <c r="H1165" i="12"/>
  <c r="I1165" i="12" s="1"/>
  <c r="H678" i="12"/>
  <c r="I678" i="12" s="1"/>
  <c r="H785" i="12"/>
  <c r="I785" i="12" s="1"/>
  <c r="H2118" i="12"/>
  <c r="I2118" i="12" s="1"/>
  <c r="H327" i="12"/>
  <c r="I327" i="12" s="1"/>
  <c r="H1779" i="12"/>
  <c r="I1779" i="12" s="1"/>
  <c r="H2567" i="12"/>
  <c r="I2567" i="12" s="1"/>
  <c r="H473" i="12"/>
  <c r="I473" i="12" s="1"/>
  <c r="H474" i="12"/>
  <c r="I474" i="12" s="1"/>
  <c r="H3936" i="12"/>
  <c r="I3936" i="12" s="1"/>
  <c r="H475" i="12"/>
  <c r="I475" i="12" s="1"/>
  <c r="H476" i="12"/>
  <c r="I476" i="12" s="1"/>
  <c r="H1654" i="12"/>
  <c r="I1654" i="12" s="1"/>
  <c r="H2300" i="12"/>
  <c r="I2300" i="12" s="1"/>
  <c r="H2301" i="12"/>
  <c r="I2301" i="12" s="1"/>
  <c r="H3942" i="12"/>
  <c r="I3942" i="12" s="1"/>
  <c r="H285" i="12"/>
  <c r="I285" i="12" s="1"/>
  <c r="H2302" i="12"/>
  <c r="I2302" i="12" s="1"/>
  <c r="H2303" i="12"/>
  <c r="I2303" i="12" s="1"/>
  <c r="H2304" i="12"/>
  <c r="I2304" i="12" s="1"/>
  <c r="H780" i="12"/>
  <c r="I780" i="12" s="1"/>
  <c r="H781" i="12"/>
  <c r="I781" i="12" s="1"/>
  <c r="H273" i="12"/>
  <c r="I273" i="12" s="1"/>
  <c r="H498" i="12"/>
  <c r="I498" i="12" s="1"/>
  <c r="H497" i="12"/>
  <c r="I497" i="12" s="1"/>
  <c r="H3427" i="12"/>
  <c r="I3427" i="12" s="1"/>
  <c r="H2094" i="12"/>
  <c r="I2094" i="12" s="1"/>
  <c r="H289" i="12"/>
  <c r="I289" i="12" s="1"/>
  <c r="H288" i="12"/>
  <c r="I288" i="12" s="1"/>
  <c r="H502" i="12"/>
  <c r="I502" i="12" s="1"/>
  <c r="H965" i="12"/>
  <c r="I965" i="12" s="1"/>
  <c r="H964" i="12"/>
  <c r="I964" i="12" s="1"/>
  <c r="H275" i="12"/>
  <c r="I275" i="12" s="1"/>
  <c r="H276" i="12"/>
  <c r="I276" i="12" s="1"/>
  <c r="H277" i="12"/>
  <c r="I277" i="12" s="1"/>
  <c r="H278" i="12"/>
  <c r="I278" i="12" s="1"/>
  <c r="H3518" i="12"/>
  <c r="I3518" i="12" s="1"/>
  <c r="H796" i="12"/>
  <c r="I796" i="12" s="1"/>
  <c r="H797" i="12"/>
  <c r="I797" i="12" s="1"/>
  <c r="H3949" i="12"/>
  <c r="I3949" i="12" s="1"/>
  <c r="H2305" i="12"/>
  <c r="I2305" i="12" s="1"/>
  <c r="H1207" i="12"/>
  <c r="I1207" i="12" s="1"/>
  <c r="H1208" i="12"/>
  <c r="I1208" i="12" s="1"/>
  <c r="H4189" i="12"/>
  <c r="I4189" i="12" s="1"/>
  <c r="H330" i="12"/>
  <c r="I330" i="12" s="1"/>
  <c r="H331" i="12"/>
  <c r="I331" i="12" s="1"/>
  <c r="H518" i="12"/>
  <c r="I518" i="12" s="1"/>
  <c r="H2308" i="12"/>
  <c r="I2308" i="12" s="1"/>
  <c r="H521" i="12"/>
  <c r="I521" i="12" s="1"/>
  <c r="H2147" i="12"/>
  <c r="I2147" i="12" s="1"/>
  <c r="H2578" i="12"/>
  <c r="I2578" i="12" s="1"/>
  <c r="H790" i="12"/>
  <c r="I790" i="12" s="1"/>
  <c r="H332" i="12"/>
  <c r="I332" i="12" s="1"/>
  <c r="H333" i="12"/>
  <c r="I333" i="12" s="1"/>
  <c r="H334" i="12"/>
  <c r="I334" i="12" s="1"/>
  <c r="H335" i="12"/>
  <c r="I335" i="12" s="1"/>
  <c r="H525" i="12"/>
  <c r="I525" i="12" s="1"/>
  <c r="H526" i="12"/>
  <c r="I526" i="12" s="1"/>
  <c r="H3962" i="12"/>
  <c r="I3962" i="12" s="1"/>
  <c r="H794" i="12"/>
  <c r="I794" i="12" s="1"/>
  <c r="H3630" i="12"/>
  <c r="I3630" i="12" s="1"/>
  <c r="H978" i="12"/>
  <c r="I978" i="12" s="1"/>
  <c r="H979" i="12"/>
  <c r="I979" i="12" s="1"/>
  <c r="H2161" i="12"/>
  <c r="I2161" i="12" s="1"/>
  <c r="H529" i="12"/>
  <c r="I529" i="12" s="1"/>
  <c r="H795" i="12"/>
  <c r="I795" i="12" s="1"/>
  <c r="H2098" i="12"/>
  <c r="I2098" i="12" s="1"/>
  <c r="H354" i="12"/>
  <c r="I354" i="12" s="1"/>
  <c r="H290" i="12"/>
  <c r="I290" i="12" s="1"/>
  <c r="H165" i="12"/>
  <c r="I165" i="12" s="1"/>
  <c r="H531" i="12"/>
  <c r="I531" i="12" s="1"/>
  <c r="H532" i="12"/>
  <c r="I532" i="12" s="1"/>
  <c r="H798" i="12"/>
  <c r="I798" i="12" s="1"/>
  <c r="H391" i="12"/>
  <c r="I391" i="12" s="1"/>
  <c r="H3558" i="12"/>
  <c r="I3558" i="12" s="1"/>
  <c r="H3654" i="12"/>
  <c r="I3654" i="12" s="1"/>
  <c r="H292" i="12"/>
  <c r="I292" i="12" s="1"/>
  <c r="H799" i="12"/>
  <c r="I799" i="12" s="1"/>
  <c r="H800" i="12"/>
  <c r="I800" i="12" s="1"/>
  <c r="H1601" i="12"/>
  <c r="I1601" i="12" s="1"/>
  <c r="H408" i="12"/>
  <c r="I408" i="12" s="1"/>
  <c r="H536" i="12"/>
  <c r="I536" i="12" s="1"/>
  <c r="H535" i="12"/>
  <c r="I535" i="12" s="1"/>
  <c r="H1000" i="12"/>
  <c r="I1000" i="12" s="1"/>
  <c r="H1001" i="12"/>
  <c r="I1001" i="12" s="1"/>
  <c r="H3574" i="12"/>
  <c r="I3574" i="12" s="1"/>
  <c r="H1710" i="12"/>
  <c r="I1710" i="12" s="1"/>
  <c r="H1518" i="12"/>
  <c r="I1518" i="12" s="1"/>
  <c r="H729" i="12"/>
  <c r="I729" i="12" s="1"/>
  <c r="I2067" i="12"/>
  <c r="I3612" i="12"/>
  <c r="H3710" i="12"/>
  <c r="H1644" i="12"/>
  <c r="I1644" i="12" s="1"/>
  <c r="H1645" i="12"/>
  <c r="I1645" i="12" s="1"/>
  <c r="H1646" i="12"/>
  <c r="I1646" i="12" s="1"/>
  <c r="H1649" i="12"/>
  <c r="I1649" i="12" s="1"/>
  <c r="H1650" i="12"/>
  <c r="I1650" i="12" s="1"/>
  <c r="H1658" i="12"/>
  <c r="I1658" i="12" s="1"/>
  <c r="H1660" i="12"/>
  <c r="I1660" i="12" s="1"/>
  <c r="H1662" i="12"/>
  <c r="I1662" i="12" s="1"/>
  <c r="H1664" i="12"/>
  <c r="I1664" i="12" s="1"/>
  <c r="H1671" i="12"/>
  <c r="I1671" i="12" s="1"/>
  <c r="H1672" i="12"/>
  <c r="I1672" i="12" s="1"/>
  <c r="H1682" i="12"/>
  <c r="I1682" i="12" s="1"/>
  <c r="H1685" i="12"/>
  <c r="I1685" i="12" s="1"/>
  <c r="H1686" i="12"/>
  <c r="I1686" i="12" s="1"/>
  <c r="H1689" i="12"/>
  <c r="I1689" i="12" s="1"/>
  <c r="H1709" i="12"/>
  <c r="I1709" i="12" s="1"/>
  <c r="H2123" i="12"/>
  <c r="I2123" i="12" s="1"/>
  <c r="H2896" i="12"/>
  <c r="I2896" i="12" s="1"/>
  <c r="H2897" i="12"/>
  <c r="I2897" i="12" s="1"/>
  <c r="H2902" i="12"/>
  <c r="I2902" i="12" s="1"/>
  <c r="H2905" i="12"/>
  <c r="I2905" i="12" s="1"/>
  <c r="H2906" i="12"/>
  <c r="I2906" i="12" s="1"/>
  <c r="H2913" i="12"/>
  <c r="I2913" i="12" s="1"/>
  <c r="H2909" i="12"/>
  <c r="I2909" i="12" s="1"/>
  <c r="H2915" i="12"/>
  <c r="I2915" i="12" s="1"/>
  <c r="H2914" i="12"/>
  <c r="I2914" i="12" s="1"/>
  <c r="H2920" i="12"/>
  <c r="I2920" i="12" s="1"/>
  <c r="H2919" i="12"/>
  <c r="I2919" i="12" s="1"/>
  <c r="H2937" i="12"/>
  <c r="I2937" i="12" s="1"/>
  <c r="H2936" i="12"/>
  <c r="I2936" i="12" s="1"/>
  <c r="H2142" i="12"/>
  <c r="I2142" i="12" s="1"/>
  <c r="H2952" i="12"/>
  <c r="I2952" i="12" s="1"/>
  <c r="H2951" i="12"/>
  <c r="I2951" i="12" s="1"/>
  <c r="H3223" i="12"/>
  <c r="I3223" i="12" s="1"/>
  <c r="H2154" i="12"/>
  <c r="I2154" i="12" s="1"/>
  <c r="H2152" i="12"/>
  <c r="I2152" i="12" s="1"/>
  <c r="H2153" i="12"/>
  <c r="I2153" i="12" s="1"/>
  <c r="H2151" i="12"/>
  <c r="I2151" i="12" s="1"/>
  <c r="H2968" i="12"/>
  <c r="I2968" i="12" s="1"/>
  <c r="H2969" i="12"/>
  <c r="I2969" i="12" s="1"/>
  <c r="H2972" i="12"/>
  <c r="I2972" i="12" s="1"/>
  <c r="H2980" i="12"/>
  <c r="I2980" i="12" s="1"/>
  <c r="H2999" i="12"/>
  <c r="I2999" i="12" s="1"/>
  <c r="H2998" i="12"/>
  <c r="I2998" i="12" s="1"/>
  <c r="H3244" i="12"/>
  <c r="I3244" i="12" s="1"/>
  <c r="H3251" i="12"/>
  <c r="I3251" i="12" s="1"/>
  <c r="H3250" i="12"/>
  <c r="I3250" i="12" s="1"/>
  <c r="H2330" i="12"/>
  <c r="I2330" i="12" s="1"/>
  <c r="H2331" i="12"/>
  <c r="I2331" i="12" s="1"/>
  <c r="H2333" i="12"/>
  <c r="I2333" i="12" s="1"/>
  <c r="H2334" i="12"/>
  <c r="I2334" i="12" s="1"/>
  <c r="H2336" i="12"/>
  <c r="I2336" i="12" s="1"/>
  <c r="H3026" i="12"/>
  <c r="I3026" i="12" s="1"/>
  <c r="H3033" i="12"/>
  <c r="I3033" i="12" s="1"/>
  <c r="H2169" i="12"/>
  <c r="I2169" i="12" s="1"/>
  <c r="H2170" i="12"/>
  <c r="I2170" i="12" s="1"/>
  <c r="H2338" i="12"/>
  <c r="I2338" i="12" s="1"/>
  <c r="H1383" i="12"/>
  <c r="I1383" i="12" s="1"/>
  <c r="H1535" i="12"/>
  <c r="I1535" i="12" s="1"/>
  <c r="H3003" i="12"/>
  <c r="I3003" i="12" s="1"/>
  <c r="H1426" i="12"/>
  <c r="I1426" i="12" s="1"/>
  <c r="H1749" i="12"/>
  <c r="I1749" i="12" s="1"/>
  <c r="H1750" i="12"/>
  <c r="I1750" i="12" s="1"/>
  <c r="H1752" i="12"/>
  <c r="I1752" i="12" s="1"/>
  <c r="H1757" i="12"/>
  <c r="I1757" i="12" s="1"/>
  <c r="H3105" i="12"/>
  <c r="I3105" i="12" s="1"/>
  <c r="H1515" i="12"/>
  <c r="I1515" i="12" s="1"/>
  <c r="H1514" i="12"/>
  <c r="I1514" i="12" s="1"/>
  <c r="H3200" i="12"/>
  <c r="I3200" i="12" s="1"/>
  <c r="H1768" i="12"/>
  <c r="I1768" i="12" s="1"/>
  <c r="H1769" i="12"/>
  <c r="I1769" i="12" s="1"/>
  <c r="H1773" i="12"/>
  <c r="I1773" i="12" s="1"/>
  <c r="H3878" i="12"/>
  <c r="I3878" i="12" s="1"/>
  <c r="H1778" i="12"/>
  <c r="I1778" i="12" s="1"/>
  <c r="H4263" i="12"/>
  <c r="I4263" i="12" s="1"/>
  <c r="H1585" i="12"/>
  <c r="I1585" i="12" s="1"/>
  <c r="H2315" i="12"/>
  <c r="I2315" i="12" s="1"/>
  <c r="H2316" i="12"/>
  <c r="I2316" i="12" s="1"/>
  <c r="H4060" i="12"/>
  <c r="I4060" i="12" s="1"/>
  <c r="H2314" i="12"/>
  <c r="I2314" i="12" s="1"/>
  <c r="H4061" i="12"/>
  <c r="I4061" i="12" s="1"/>
  <c r="H4063" i="12"/>
  <c r="I4063" i="12" s="1"/>
  <c r="H2177" i="12"/>
  <c r="I2177" i="12" s="1"/>
  <c r="H4064" i="12"/>
  <c r="I4064" i="12" s="1"/>
  <c r="H4065" i="12"/>
  <c r="I4065" i="12" s="1"/>
  <c r="H2341" i="12"/>
  <c r="I2341" i="12" s="1"/>
  <c r="H2340" i="12"/>
  <c r="I2340" i="12" s="1"/>
  <c r="H122" i="12"/>
  <c r="I122" i="12" s="1"/>
  <c r="H2178" i="12"/>
  <c r="I2178" i="12" s="1"/>
  <c r="H2179" i="12"/>
  <c r="I2179" i="12" s="1"/>
  <c r="H2319" i="12"/>
  <c r="I2319" i="12" s="1"/>
  <c r="H680" i="12"/>
  <c r="I680" i="12" s="1"/>
  <c r="H681" i="12"/>
  <c r="I681" i="12" s="1"/>
  <c r="H4070" i="12"/>
  <c r="I4070" i="12" s="1"/>
  <c r="H3836" i="12"/>
  <c r="I3836" i="12" s="1"/>
  <c r="H3837" i="12"/>
  <c r="I3837" i="12" s="1"/>
  <c r="H4307" i="12"/>
  <c r="I4307" i="12" s="1"/>
  <c r="H2586" i="12"/>
  <c r="I2586" i="12" s="1"/>
  <c r="H2587" i="12"/>
  <c r="I2587" i="12" s="1"/>
  <c r="H2588" i="12"/>
  <c r="I2588" i="12" s="1"/>
  <c r="H2342" i="12"/>
  <c r="I2342" i="12" s="1"/>
  <c r="H2592" i="12"/>
  <c r="I2592" i="12" s="1"/>
  <c r="H2594" i="12"/>
  <c r="I2594" i="12" s="1"/>
  <c r="H2593" i="12"/>
  <c r="I2593" i="12" s="1"/>
  <c r="H682" i="12"/>
  <c r="I682" i="12" s="1"/>
  <c r="H2598" i="12"/>
  <c r="I2598" i="12" s="1"/>
  <c r="H683" i="12"/>
  <c r="I683" i="12" s="1"/>
  <c r="H1614" i="12"/>
  <c r="I1614" i="12" s="1"/>
  <c r="H2344" i="12"/>
  <c r="I2344" i="12" s="1"/>
  <c r="H2343" i="12"/>
  <c r="I2343" i="12" s="1"/>
  <c r="H1684" i="12"/>
  <c r="I1684" i="12" s="1"/>
  <c r="H4182" i="12"/>
  <c r="I4182" i="12" s="1"/>
  <c r="H1687" i="12"/>
  <c r="I1687" i="12" s="1"/>
  <c r="H2599" i="12"/>
  <c r="I2599" i="12" s="1"/>
  <c r="H2600" i="12"/>
  <c r="I2600" i="12" s="1"/>
  <c r="H2603" i="12"/>
  <c r="I2603" i="12" s="1"/>
  <c r="H2601" i="12"/>
  <c r="I2601" i="12" s="1"/>
  <c r="H2602" i="12"/>
  <c r="I2602" i="12" s="1"/>
  <c r="H4185" i="12"/>
  <c r="I4185" i="12" s="1"/>
  <c r="H2605" i="12"/>
  <c r="I2605" i="12" s="1"/>
  <c r="H2606" i="12"/>
  <c r="I2606" i="12" s="1"/>
  <c r="H3853" i="12"/>
  <c r="I3853" i="12" s="1"/>
  <c r="H3413" i="12"/>
  <c r="I3413" i="12" s="1"/>
  <c r="H4278" i="12"/>
  <c r="I4278" i="12" s="1"/>
  <c r="H3640" i="12"/>
  <c r="I3640" i="12" s="1"/>
  <c r="H4186" i="12"/>
  <c r="I4186" i="12" s="1"/>
  <c r="H4267" i="12"/>
  <c r="I4267" i="12" s="1"/>
  <c r="H4132" i="12"/>
  <c r="I4132" i="12" s="1"/>
  <c r="H3420" i="12"/>
  <c r="I3420" i="12" s="1"/>
  <c r="H1368" i="12"/>
  <c r="I1368" i="12" s="1"/>
  <c r="H1688" i="12"/>
  <c r="I1688" i="12" s="1"/>
  <c r="H3453" i="12"/>
  <c r="I3453" i="12" s="1"/>
  <c r="H3452" i="12"/>
  <c r="I3452" i="12" s="1"/>
  <c r="H4079" i="12"/>
  <c r="I4079" i="12" s="1"/>
  <c r="H1690" i="12"/>
  <c r="I1690" i="12" s="1"/>
  <c r="H3958" i="12"/>
  <c r="I3958" i="12" s="1"/>
  <c r="H2613" i="12"/>
  <c r="I2613" i="12" s="1"/>
  <c r="H1255" i="12"/>
  <c r="I1255" i="12" s="1"/>
  <c r="H1254" i="12"/>
  <c r="I1254" i="12" s="1"/>
  <c r="H1691" i="12"/>
  <c r="I1691" i="12" s="1"/>
  <c r="H2612" i="12"/>
  <c r="I2612" i="12" s="1"/>
  <c r="H3416" i="12"/>
  <c r="I3416" i="12" s="1"/>
  <c r="H1369" i="12"/>
  <c r="I1369" i="12" s="1"/>
  <c r="H2931" i="12"/>
  <c r="I2931" i="12" s="1"/>
  <c r="H2932" i="12"/>
  <c r="I2932" i="12" s="1"/>
  <c r="H3960" i="12"/>
  <c r="I3960" i="12" s="1"/>
  <c r="H2934" i="12"/>
  <c r="I2934" i="12" s="1"/>
  <c r="H2933" i="12"/>
  <c r="I2933" i="12" s="1"/>
  <c r="H3513" i="12"/>
  <c r="I3513" i="12" s="1"/>
  <c r="H3512" i="12"/>
  <c r="I3512" i="12" s="1"/>
  <c r="H1370" i="12"/>
  <c r="I1370" i="12" s="1"/>
  <c r="H4300" i="12"/>
  <c r="I4300" i="12" s="1"/>
  <c r="H2935" i="12"/>
  <c r="I2935" i="12" s="1"/>
  <c r="H3456" i="12"/>
  <c r="I3456" i="12" s="1"/>
  <c r="H3459" i="12"/>
  <c r="I3459" i="12" s="1"/>
  <c r="H2108" i="12"/>
  <c r="I2108" i="12" s="1"/>
  <c r="H3423" i="12"/>
  <c r="I3423" i="12" s="1"/>
  <c r="H3461" i="12"/>
  <c r="I3461" i="12" s="1"/>
  <c r="H3462" i="12"/>
  <c r="I3462" i="12" s="1"/>
  <c r="H2109" i="12"/>
  <c r="I2109" i="12" s="1"/>
  <c r="H2614" i="12"/>
  <c r="I2614" i="12" s="1"/>
  <c r="H2616" i="12"/>
  <c r="I2616" i="12" s="1"/>
  <c r="H2615" i="12"/>
  <c r="I2615" i="12" s="1"/>
  <c r="H4269" i="12"/>
  <c r="I4269" i="12" s="1"/>
  <c r="H772" i="12"/>
  <c r="I772" i="12" s="1"/>
  <c r="H1371" i="12"/>
  <c r="I1371" i="12" s="1"/>
  <c r="H1694" i="12"/>
  <c r="I1694" i="12" s="1"/>
  <c r="H2110" i="12"/>
  <c r="I2110" i="12" s="1"/>
  <c r="H2111" i="12"/>
  <c r="I2111" i="12" s="1"/>
  <c r="H4092" i="12"/>
  <c r="I4092" i="12" s="1"/>
  <c r="H902" i="12"/>
  <c r="I902" i="12" s="1"/>
  <c r="H2938" i="12"/>
  <c r="I2938" i="12" s="1"/>
  <c r="H2617" i="12"/>
  <c r="I2617" i="12" s="1"/>
  <c r="H2619" i="12"/>
  <c r="I2619" i="12" s="1"/>
  <c r="H2618" i="12"/>
  <c r="I2618" i="12" s="1"/>
  <c r="H774" i="12"/>
  <c r="I774" i="12" s="1"/>
  <c r="H2182" i="12"/>
  <c r="I2182" i="12" s="1"/>
  <c r="H3451" i="12"/>
  <c r="I3451" i="12" s="1"/>
  <c r="H2609" i="12"/>
  <c r="I2609" i="12" s="1"/>
  <c r="H2610" i="12"/>
  <c r="I2610" i="12" s="1"/>
  <c r="H1267" i="12"/>
  <c r="I1267" i="12" s="1"/>
  <c r="H1266" i="12"/>
  <c r="I1266" i="12" s="1"/>
  <c r="H2370" i="12"/>
  <c r="I2370" i="12" s="1"/>
  <c r="H1698" i="12"/>
  <c r="I1698" i="12" s="1"/>
  <c r="H2939" i="12"/>
  <c r="I2939" i="12" s="1"/>
  <c r="H2622" i="12"/>
  <c r="I2622" i="12" s="1"/>
  <c r="H2624" i="12"/>
  <c r="I2624" i="12" s="1"/>
  <c r="H2623" i="12"/>
  <c r="I2623" i="12" s="1"/>
  <c r="H2941" i="12"/>
  <c r="I2941" i="12" s="1"/>
  <c r="H2629" i="12"/>
  <c r="I2629" i="12" s="1"/>
  <c r="H2628" i="12"/>
  <c r="I2628" i="12" s="1"/>
  <c r="H2627" i="12"/>
  <c r="I2627" i="12" s="1"/>
  <c r="H3325" i="12"/>
  <c r="I3325" i="12" s="1"/>
  <c r="H3326" i="12"/>
  <c r="I3326" i="12" s="1"/>
  <c r="H2103" i="12"/>
  <c r="I2103" i="12" s="1"/>
  <c r="H2104" i="12"/>
  <c r="I2104" i="12" s="1"/>
  <c r="H4096" i="12"/>
  <c r="I4096" i="12" s="1"/>
  <c r="H2633" i="12"/>
  <c r="I2633" i="12" s="1"/>
  <c r="H2632" i="12"/>
  <c r="I2632" i="12" s="1"/>
  <c r="H2945" i="12"/>
  <c r="I2945" i="12" s="1"/>
  <c r="H2944" i="12"/>
  <c r="I2944" i="12" s="1"/>
  <c r="H3327" i="12"/>
  <c r="I3327" i="12" s="1"/>
  <c r="H4301" i="12"/>
  <c r="I4301" i="12" s="1"/>
  <c r="H2953" i="12"/>
  <c r="I2953" i="12" s="1"/>
  <c r="H3329" i="12"/>
  <c r="I3329" i="12" s="1"/>
  <c r="H4119" i="12"/>
  <c r="I4119" i="12" s="1"/>
  <c r="H2636" i="12"/>
  <c r="I2636" i="12" s="1"/>
  <c r="H2635" i="12"/>
  <c r="I2635" i="12" s="1"/>
  <c r="H4302" i="12"/>
  <c r="I4302" i="12" s="1"/>
  <c r="H1272" i="12"/>
  <c r="I1272" i="12" s="1"/>
  <c r="H1273" i="12"/>
  <c r="I1273" i="12" s="1"/>
  <c r="H2492" i="12"/>
  <c r="I2492" i="12" s="1"/>
  <c r="H3331" i="12"/>
  <c r="I3331" i="12" s="1"/>
  <c r="H3460" i="12"/>
  <c r="I3460" i="12" s="1"/>
  <c r="H3455" i="12"/>
  <c r="I3455" i="12" s="1"/>
  <c r="H2113" i="12"/>
  <c r="I2113" i="12" s="1"/>
  <c r="H4101" i="12"/>
  <c r="I4101" i="12" s="1"/>
  <c r="H1372" i="12"/>
  <c r="I1372" i="12" s="1"/>
  <c r="H954" i="12"/>
  <c r="I954" i="12" s="1"/>
  <c r="H955" i="12"/>
  <c r="I955" i="12" s="1"/>
  <c r="H3713" i="12"/>
  <c r="I3713" i="12" s="1"/>
  <c r="H3333" i="12"/>
  <c r="I3333" i="12" s="1"/>
  <c r="H3335" i="12"/>
  <c r="I3335" i="12" s="1"/>
  <c r="H2114" i="12"/>
  <c r="I2114" i="12" s="1"/>
  <c r="H1373" i="12"/>
  <c r="I1373" i="12" s="1"/>
  <c r="H1308" i="12"/>
  <c r="I1308" i="12" s="1"/>
  <c r="H2960" i="12"/>
  <c r="I2960" i="12" s="1"/>
  <c r="H2494" i="12"/>
  <c r="I2494" i="12" s="1"/>
  <c r="H2495" i="12"/>
  <c r="I2495" i="12" s="1"/>
  <c r="H3336" i="12"/>
  <c r="I3336" i="12" s="1"/>
  <c r="H3337" i="12"/>
  <c r="I3337" i="12" s="1"/>
  <c r="H3660" i="12"/>
  <c r="I3660" i="12" s="1"/>
  <c r="H3109" i="12"/>
  <c r="I3109" i="12" s="1"/>
  <c r="H3110" i="12"/>
  <c r="I3110" i="12" s="1"/>
  <c r="H2496" i="12"/>
  <c r="I2496" i="12" s="1"/>
  <c r="H1374" i="12"/>
  <c r="I1374" i="12" s="1"/>
  <c r="H4041" i="12"/>
  <c r="I4041" i="12" s="1"/>
  <c r="H1623" i="12"/>
  <c r="I1623" i="12" s="1"/>
  <c r="H2497" i="12"/>
  <c r="I2497" i="12" s="1"/>
  <c r="H2498" i="12"/>
  <c r="I2498" i="12" s="1"/>
  <c r="H3340" i="12"/>
  <c r="I3340" i="12" s="1"/>
  <c r="H2105" i="12"/>
  <c r="I2105" i="12" s="1"/>
  <c r="H3514" i="12"/>
  <c r="I3514" i="12" s="1"/>
  <c r="H2967" i="12"/>
  <c r="I2967" i="12" s="1"/>
  <c r="H2499" i="12"/>
  <c r="I2499" i="12" s="1"/>
  <c r="H2501" i="12"/>
  <c r="I2501" i="12" s="1"/>
  <c r="H2500" i="12"/>
  <c r="I2500" i="12" s="1"/>
  <c r="H2116" i="12"/>
  <c r="I2116" i="12" s="1"/>
  <c r="H3515" i="12"/>
  <c r="I3515" i="12" s="1"/>
  <c r="H2503" i="12"/>
  <c r="I2503" i="12" s="1"/>
  <c r="H2502" i="12"/>
  <c r="I2502" i="12" s="1"/>
  <c r="H3344" i="12"/>
  <c r="I3344" i="12" s="1"/>
  <c r="H3360" i="12"/>
  <c r="I3360" i="12" s="1"/>
  <c r="H3359" i="12"/>
  <c r="I3359" i="12" s="1"/>
  <c r="H2117" i="12"/>
  <c r="I2117" i="12" s="1"/>
  <c r="H3117" i="12"/>
  <c r="I3117" i="12" s="1"/>
  <c r="H3115" i="12"/>
  <c r="I3115" i="12" s="1"/>
  <c r="H3112" i="12"/>
  <c r="I3112" i="12" s="1"/>
  <c r="H3113" i="12"/>
  <c r="I3113" i="12" s="1"/>
  <c r="H3114" i="12"/>
  <c r="I3114" i="12" s="1"/>
  <c r="H2637" i="12"/>
  <c r="I2637" i="12" s="1"/>
  <c r="H4290" i="12"/>
  <c r="I4290" i="12" s="1"/>
  <c r="H2325" i="12"/>
  <c r="I2325" i="12" s="1"/>
  <c r="H2504" i="12"/>
  <c r="I2504" i="12" s="1"/>
  <c r="H3347" i="12"/>
  <c r="I3347" i="12" s="1"/>
  <c r="H3346" i="12"/>
  <c r="I3346" i="12" s="1"/>
  <c r="H2119" i="12"/>
  <c r="I2119" i="12" s="1"/>
  <c r="H3119" i="12"/>
  <c r="I3119" i="12" s="1"/>
  <c r="H3120" i="12"/>
  <c r="I3120" i="12" s="1"/>
  <c r="H3121" i="12"/>
  <c r="I3121" i="12" s="1"/>
  <c r="H3118" i="12"/>
  <c r="I3118" i="12" s="1"/>
  <c r="H4319" i="12"/>
  <c r="I4319" i="12" s="1"/>
  <c r="H3863" i="12"/>
  <c r="I3863" i="12" s="1"/>
  <c r="H3693" i="12"/>
  <c r="I3693" i="12" s="1"/>
  <c r="H2505" i="12"/>
  <c r="I2505" i="12" s="1"/>
  <c r="H3870" i="12"/>
  <c r="I3870" i="12" s="1"/>
  <c r="H3126" i="12"/>
  <c r="I3126" i="12" s="1"/>
  <c r="H3125" i="12"/>
  <c r="I3125" i="12" s="1"/>
  <c r="H3123" i="12"/>
  <c r="I3123" i="12" s="1"/>
  <c r="H3124" i="12"/>
  <c r="I3124" i="12" s="1"/>
  <c r="H3122" i="12"/>
  <c r="I3122" i="12" s="1"/>
  <c r="H4109" i="12"/>
  <c r="I4109" i="12" s="1"/>
  <c r="H4004" i="12"/>
  <c r="I4004" i="12" s="1"/>
  <c r="H2979" i="12"/>
  <c r="I2979" i="12" s="1"/>
  <c r="H2983" i="12"/>
  <c r="I2983" i="12" s="1"/>
  <c r="H2506" i="12"/>
  <c r="I2506" i="12" s="1"/>
  <c r="H3351" i="12"/>
  <c r="I3351" i="12" s="1"/>
  <c r="H3350" i="12"/>
  <c r="I3350" i="12" s="1"/>
  <c r="H4069" i="12"/>
  <c r="I4069" i="12" s="1"/>
  <c r="H3130" i="12"/>
  <c r="I3130" i="12" s="1"/>
  <c r="H3131" i="12"/>
  <c r="I3131" i="12" s="1"/>
  <c r="H4068" i="12"/>
  <c r="I4068" i="12" s="1"/>
  <c r="H2507" i="12"/>
  <c r="I2507" i="12" s="1"/>
  <c r="H2508" i="12"/>
  <c r="I2508" i="12" s="1"/>
  <c r="H3136" i="12"/>
  <c r="I3136" i="12" s="1"/>
  <c r="H3135" i="12"/>
  <c r="I3135" i="12" s="1"/>
  <c r="H3134" i="12"/>
  <c r="I3134" i="12" s="1"/>
  <c r="H3142" i="12"/>
  <c r="I3142" i="12" s="1"/>
  <c r="H3138" i="12"/>
  <c r="I3138" i="12" s="1"/>
  <c r="H3133" i="12"/>
  <c r="I3133" i="12" s="1"/>
  <c r="H3132" i="12"/>
  <c r="I3132" i="12" s="1"/>
  <c r="H2511" i="12"/>
  <c r="I2511" i="12" s="1"/>
  <c r="H3146" i="12"/>
  <c r="I3146" i="12" s="1"/>
  <c r="H3145" i="12"/>
  <c r="I3145" i="12" s="1"/>
  <c r="H3143" i="12"/>
  <c r="I3143" i="12" s="1"/>
  <c r="H3144" i="12"/>
  <c r="I3144" i="12" s="1"/>
  <c r="H4112" i="12"/>
  <c r="I4112" i="12" s="1"/>
  <c r="H2647" i="12"/>
  <c r="I2647" i="12" s="1"/>
  <c r="H2648" i="12"/>
  <c r="I2648" i="12" s="1"/>
  <c r="H2649" i="12"/>
  <c r="I2649" i="12" s="1"/>
  <c r="H2989" i="12"/>
  <c r="I2989" i="12" s="1"/>
  <c r="H2512" i="12"/>
  <c r="I2512" i="12" s="1"/>
  <c r="H2513" i="12"/>
  <c r="I2513" i="12" s="1"/>
  <c r="H2657" i="12"/>
  <c r="I2657" i="12" s="1"/>
  <c r="H2658" i="12"/>
  <c r="I2658" i="12" s="1"/>
  <c r="H2660" i="12"/>
  <c r="I2660" i="12" s="1"/>
  <c r="H2656" i="12"/>
  <c r="I2656" i="12" s="1"/>
  <c r="H2659" i="12"/>
  <c r="I2659" i="12" s="1"/>
  <c r="H2514" i="12"/>
  <c r="I2514" i="12" s="1"/>
  <c r="H2515" i="12"/>
  <c r="I2515" i="12" s="1"/>
  <c r="H2327" i="12"/>
  <c r="I2327" i="12" s="1"/>
  <c r="H3464" i="12"/>
  <c r="I3464" i="12" s="1"/>
  <c r="H3149" i="12"/>
  <c r="I3149" i="12" s="1"/>
  <c r="H3150" i="12"/>
  <c r="I3150" i="12" s="1"/>
  <c r="H3521" i="12"/>
  <c r="I3521" i="12" s="1"/>
  <c r="H3520" i="12"/>
  <c r="I3520" i="12" s="1"/>
  <c r="H4165" i="12"/>
  <c r="I4165" i="12" s="1"/>
  <c r="H1307" i="12"/>
  <c r="I1307" i="12" s="1"/>
  <c r="H2518" i="12"/>
  <c r="I2518" i="12" s="1"/>
  <c r="H2519" i="12"/>
  <c r="I2519" i="12" s="1"/>
  <c r="H2517" i="12"/>
  <c r="I2517" i="12" s="1"/>
  <c r="H2516" i="12"/>
  <c r="I2516" i="12" s="1"/>
  <c r="H3154" i="12"/>
  <c r="I3154" i="12" s="1"/>
  <c r="H3153" i="12"/>
  <c r="I3153" i="12" s="1"/>
  <c r="H3155" i="12"/>
  <c r="I3155" i="12" s="1"/>
  <c r="H3151" i="12"/>
  <c r="I3151" i="12" s="1"/>
  <c r="H3152" i="12"/>
  <c r="I3152" i="12" s="1"/>
  <c r="H776" i="12"/>
  <c r="I776" i="12" s="1"/>
  <c r="H1708" i="12"/>
  <c r="I1708" i="12" s="1"/>
  <c r="H2991" i="12"/>
  <c r="I2991" i="12" s="1"/>
  <c r="H2993" i="12"/>
  <c r="I2993" i="12" s="1"/>
  <c r="H2521" i="12"/>
  <c r="I2521" i="12" s="1"/>
  <c r="H4195" i="12"/>
  <c r="I4195" i="12" s="1"/>
  <c r="H3158" i="12"/>
  <c r="I3158" i="12" s="1"/>
  <c r="H3742" i="12"/>
  <c r="I3742" i="12" s="1"/>
  <c r="H2520" i="12"/>
  <c r="I2520" i="12" s="1"/>
  <c r="H4306" i="12"/>
  <c r="I4306" i="12" s="1"/>
  <c r="H1015" i="12"/>
  <c r="I1015" i="12" s="1"/>
  <c r="H1016" i="12"/>
  <c r="I1016" i="12" s="1"/>
  <c r="H3160" i="12"/>
  <c r="I3160" i="12" s="1"/>
  <c r="H72" i="12"/>
  <c r="I72" i="12" s="1"/>
  <c r="H4177" i="12"/>
  <c r="I4177" i="12" s="1"/>
  <c r="H4018" i="12"/>
  <c r="I4018" i="12" s="1"/>
  <c r="H2523" i="12"/>
  <c r="I2523" i="12" s="1"/>
  <c r="H3580" i="12"/>
  <c r="I3580" i="12" s="1"/>
  <c r="H3161" i="12"/>
  <c r="I3161" i="12" s="1"/>
  <c r="H3163" i="12"/>
  <c r="I3163" i="12" s="1"/>
  <c r="H3164" i="12"/>
  <c r="I3164" i="12" s="1"/>
  <c r="H3162" i="12"/>
  <c r="I3162" i="12" s="1"/>
  <c r="H3524" i="12"/>
  <c r="I3524" i="12" s="1"/>
  <c r="H1711" i="12"/>
  <c r="I1711" i="12" s="1"/>
  <c r="H3002" i="12"/>
  <c r="I3002" i="12" s="1"/>
  <c r="H1052" i="12"/>
  <c r="I1052" i="12" s="1"/>
  <c r="H1053" i="12"/>
  <c r="I1053" i="12" s="1"/>
  <c r="H4196" i="12"/>
  <c r="I4196" i="12" s="1"/>
  <c r="H3167" i="12"/>
  <c r="I3167" i="12" s="1"/>
  <c r="H3166" i="12"/>
  <c r="I3166" i="12" s="1"/>
  <c r="H3168" i="12"/>
  <c r="I3168" i="12" s="1"/>
  <c r="H3169" i="12"/>
  <c r="I3169" i="12" s="1"/>
  <c r="H4019" i="12"/>
  <c r="I4019" i="12" s="1"/>
  <c r="H2329" i="12"/>
  <c r="I2329" i="12" s="1"/>
  <c r="H3172" i="12"/>
  <c r="I3172" i="12" s="1"/>
  <c r="H3171" i="12"/>
  <c r="I3171" i="12" s="1"/>
  <c r="H1386" i="12"/>
  <c r="I1386" i="12" s="1"/>
  <c r="H4123" i="12"/>
  <c r="I4123" i="12" s="1"/>
  <c r="H4021" i="12"/>
  <c r="I4021" i="12" s="1"/>
  <c r="H4020" i="12"/>
  <c r="I4020" i="12" s="1"/>
  <c r="H3357" i="12"/>
  <c r="I3357" i="12" s="1"/>
  <c r="H3915" i="12"/>
  <c r="I3915" i="12" s="1"/>
  <c r="H3311" i="12"/>
  <c r="I3311" i="12" s="1"/>
  <c r="H3525" i="12"/>
  <c r="I3525" i="12" s="1"/>
  <c r="H3526" i="12"/>
  <c r="I3526" i="12" s="1"/>
  <c r="H4022" i="12"/>
  <c r="I4022" i="12" s="1"/>
  <c r="H4023" i="12"/>
  <c r="I4023" i="12" s="1"/>
  <c r="H4327" i="12"/>
  <c r="I4327" i="12" s="1"/>
  <c r="H4318" i="12"/>
  <c r="I4318" i="12" s="1"/>
  <c r="H2427" i="12"/>
  <c r="I2427" i="12" s="1"/>
  <c r="H2524" i="12"/>
  <c r="I2524" i="12" s="1"/>
  <c r="H2525" i="12"/>
  <c r="I2525" i="12" s="1"/>
  <c r="H2639" i="12"/>
  <c r="I2639" i="12" s="1"/>
  <c r="H2646" i="12"/>
  <c r="I2646" i="12" s="1"/>
  <c r="H2641" i="12"/>
  <c r="I2641" i="12" s="1"/>
  <c r="H2640" i="12"/>
  <c r="I2640" i="12" s="1"/>
  <c r="H2642" i="12"/>
  <c r="I2642" i="12" s="1"/>
  <c r="H2643" i="12"/>
  <c r="I2643" i="12" s="1"/>
  <c r="H2644" i="12"/>
  <c r="I2644" i="12" s="1"/>
  <c r="H2463" i="12"/>
  <c r="I2463" i="12" s="1"/>
  <c r="H3175" i="12"/>
  <c r="I3175" i="12" s="1"/>
  <c r="H3173" i="12"/>
  <c r="I3173" i="12" s="1"/>
  <c r="H3174" i="12"/>
  <c r="I3174" i="12" s="1"/>
  <c r="H3621" i="12"/>
  <c r="I3621" i="12" s="1"/>
  <c r="H4024" i="12"/>
  <c r="I4024" i="12" s="1"/>
  <c r="H3872" i="12"/>
  <c r="I3872" i="12" s="1"/>
  <c r="H2430" i="12"/>
  <c r="I2430" i="12" s="1"/>
  <c r="H2428" i="12"/>
  <c r="I2428" i="12" s="1"/>
  <c r="H3469" i="12"/>
  <c r="I3469" i="12" s="1"/>
  <c r="H2653" i="12"/>
  <c r="I2653" i="12" s="1"/>
  <c r="H2655" i="12"/>
  <c r="I2655" i="12" s="1"/>
  <c r="H2652" i="12"/>
  <c r="I2652" i="12" s="1"/>
  <c r="H2654" i="12"/>
  <c r="I2654" i="12" s="1"/>
  <c r="H3668" i="12"/>
  <c r="I3668" i="12" s="1"/>
  <c r="H3669" i="12"/>
  <c r="I3669" i="12" s="1"/>
  <c r="H2126" i="12"/>
  <c r="I2126" i="12" s="1"/>
  <c r="H3176" i="12"/>
  <c r="I3176" i="12" s="1"/>
  <c r="H3177" i="12"/>
  <c r="I3177" i="12" s="1"/>
  <c r="H2431" i="12"/>
  <c r="I2431" i="12" s="1"/>
  <c r="H1392" i="12"/>
  <c r="I1392" i="12" s="1"/>
  <c r="H1393" i="12"/>
  <c r="I1393" i="12" s="1"/>
  <c r="H2526" i="12"/>
  <c r="I2526" i="12" s="1"/>
  <c r="H3845" i="12"/>
  <c r="I3845" i="12" s="1"/>
  <c r="H3846" i="12"/>
  <c r="I3846" i="12" s="1"/>
  <c r="H3917" i="12"/>
  <c r="I3917" i="12" s="1"/>
  <c r="H4136" i="12"/>
  <c r="I4136" i="12" s="1"/>
  <c r="H4028" i="12"/>
  <c r="I4028" i="12" s="1"/>
  <c r="H4027" i="12"/>
  <c r="I4027" i="12" s="1"/>
  <c r="H4288" i="12"/>
  <c r="I4288" i="12" s="1"/>
  <c r="H3179" i="12"/>
  <c r="I3179" i="12" s="1"/>
  <c r="H1056" i="12"/>
  <c r="I1056" i="12" s="1"/>
  <c r="H1154" i="12"/>
  <c r="I1154" i="12" s="1"/>
  <c r="H2433" i="12"/>
  <c r="I2433" i="12" s="1"/>
  <c r="H4206" i="12"/>
  <c r="I4206" i="12" s="1"/>
  <c r="H4264" i="12"/>
  <c r="I4264" i="12" s="1"/>
  <c r="H4265" i="12"/>
  <c r="I4265" i="12" s="1"/>
  <c r="H2666" i="12"/>
  <c r="I2666" i="12" s="1"/>
  <c r="H2120" i="12"/>
  <c r="I2120" i="12" s="1"/>
  <c r="H2121" i="12"/>
  <c r="I2121" i="12" s="1"/>
  <c r="H4293" i="12"/>
  <c r="I4293" i="12" s="1"/>
  <c r="H2465" i="12"/>
  <c r="I2465" i="12" s="1"/>
  <c r="H3847" i="12"/>
  <c r="I3847" i="12" s="1"/>
  <c r="H3998" i="12"/>
  <c r="I3998" i="12" s="1"/>
  <c r="H1153" i="12"/>
  <c r="I1153" i="12" s="1"/>
  <c r="H4163" i="12"/>
  <c r="I4163" i="12" s="1"/>
  <c r="H4164" i="12"/>
  <c r="I4164" i="12" s="1"/>
  <c r="H4190" i="12"/>
  <c r="I4190" i="12" s="1"/>
  <c r="H4191" i="12"/>
  <c r="I4191" i="12" s="1"/>
  <c r="H4029" i="12"/>
  <c r="I4029" i="12" s="1"/>
  <c r="H3919" i="12"/>
  <c r="I3919" i="12" s="1"/>
  <c r="H4325" i="12"/>
  <c r="I4325" i="12" s="1"/>
  <c r="H2527" i="12"/>
  <c r="I2527" i="12" s="1"/>
  <c r="H3362" i="12"/>
  <c r="I3362" i="12" s="1"/>
  <c r="H3361" i="12"/>
  <c r="I3361" i="12" s="1"/>
  <c r="H4202" i="12"/>
  <c r="I4202" i="12" s="1"/>
  <c r="H1533" i="12"/>
  <c r="I1533" i="12" s="1"/>
  <c r="H2668" i="12"/>
  <c r="I2668" i="12" s="1"/>
  <c r="H2667" i="12"/>
  <c r="I2667" i="12" s="1"/>
  <c r="H3183" i="12"/>
  <c r="I3183" i="12" s="1"/>
  <c r="H2435" i="12"/>
  <c r="I2435" i="12" s="1"/>
  <c r="H2434" i="12"/>
  <c r="I2434" i="12" s="1"/>
  <c r="H2466" i="12"/>
  <c r="I2466" i="12" s="1"/>
  <c r="H1280" i="12"/>
  <c r="I1280" i="12" s="1"/>
  <c r="H1281" i="12"/>
  <c r="I1281" i="12" s="1"/>
  <c r="H3182" i="12"/>
  <c r="I3182" i="12" s="1"/>
  <c r="H3184" i="12"/>
  <c r="I3184" i="12" s="1"/>
  <c r="H4030" i="12"/>
  <c r="I4030" i="12" s="1"/>
  <c r="H3363" i="12"/>
  <c r="I3363" i="12" s="1"/>
  <c r="H3874" i="12"/>
  <c r="I3874" i="12" s="1"/>
  <c r="H2392" i="12"/>
  <c r="I2392" i="12" s="1"/>
  <c r="H4207" i="12"/>
  <c r="I4207" i="12" s="1"/>
  <c r="H1534" i="12"/>
  <c r="I1534" i="12" s="1"/>
  <c r="H2670" i="12"/>
  <c r="I2670" i="12" s="1"/>
  <c r="H2669" i="12"/>
  <c r="I2669" i="12" s="1"/>
  <c r="H843" i="12"/>
  <c r="I843" i="12" s="1"/>
  <c r="H975" i="12"/>
  <c r="I975" i="12" s="1"/>
  <c r="H4179" i="12"/>
  <c r="I4179" i="12" s="1"/>
  <c r="H3890" i="12"/>
  <c r="I3890" i="12" s="1"/>
  <c r="H3875" i="12"/>
  <c r="I3875" i="12" s="1"/>
  <c r="H1358" i="12"/>
  <c r="I1358" i="12" s="1"/>
  <c r="H3662" i="12"/>
  <c r="I3662" i="12" s="1"/>
  <c r="H686" i="12"/>
  <c r="I686" i="12" s="1"/>
  <c r="H1783" i="12"/>
  <c r="I1783" i="12" s="1"/>
  <c r="H2672" i="12"/>
  <c r="I2672" i="12" s="1"/>
  <c r="H2671" i="12"/>
  <c r="I2671" i="12" s="1"/>
  <c r="H2122" i="12"/>
  <c r="I2122" i="12" s="1"/>
  <c r="H956" i="12"/>
  <c r="I956" i="12" s="1"/>
  <c r="H957" i="12"/>
  <c r="I957" i="12" s="1"/>
  <c r="H3849" i="12"/>
  <c r="I3849" i="12" s="1"/>
  <c r="H4001" i="12"/>
  <c r="I4001" i="12" s="1"/>
  <c r="H1260" i="12"/>
  <c r="I1260" i="12" s="1"/>
  <c r="H1261" i="12"/>
  <c r="I1261" i="12" s="1"/>
  <c r="H3527" i="12"/>
  <c r="I3527" i="12" s="1"/>
  <c r="H4160" i="12"/>
  <c r="I4160" i="12" s="1"/>
  <c r="H3189" i="12"/>
  <c r="I3189" i="12" s="1"/>
  <c r="H3188" i="12"/>
  <c r="I3188" i="12" s="1"/>
  <c r="H4031" i="12"/>
  <c r="I4031" i="12" s="1"/>
  <c r="H4032" i="12"/>
  <c r="I4032" i="12" s="1"/>
  <c r="H3516" i="12"/>
  <c r="I3516" i="12" s="1"/>
  <c r="H2528" i="12"/>
  <c r="I2528" i="12" s="1"/>
  <c r="H3923" i="12"/>
  <c r="I3923" i="12" s="1"/>
  <c r="H3876" i="12"/>
  <c r="I3876" i="12" s="1"/>
  <c r="H1157" i="12"/>
  <c r="I1157" i="12" s="1"/>
  <c r="H3924" i="12"/>
  <c r="I3924" i="12" s="1"/>
  <c r="H1536" i="12"/>
  <c r="I1536" i="12" s="1"/>
  <c r="H2674" i="12"/>
  <c r="I2674" i="12" s="1"/>
  <c r="H2673" i="12"/>
  <c r="I2673" i="12" s="1"/>
  <c r="H2694" i="12"/>
  <c r="I2694" i="12" s="1"/>
  <c r="H2693" i="12"/>
  <c r="I2693" i="12" s="1"/>
  <c r="H1628" i="12"/>
  <c r="I1628" i="12" s="1"/>
  <c r="H3676" i="12"/>
  <c r="I3676" i="12" s="1"/>
  <c r="H3677" i="12"/>
  <c r="I3677" i="12" s="1"/>
  <c r="H3190" i="12"/>
  <c r="I3190" i="12" s="1"/>
  <c r="H1158" i="12"/>
  <c r="I1158" i="12" s="1"/>
  <c r="H3964" i="12"/>
  <c r="I3964" i="12" s="1"/>
  <c r="H2529" i="12"/>
  <c r="I2529" i="12" s="1"/>
  <c r="H3877" i="12"/>
  <c r="I3877" i="12" s="1"/>
  <c r="H57" i="12"/>
  <c r="I57" i="12" s="1"/>
  <c r="H4258" i="12"/>
  <c r="I4258" i="12" s="1"/>
  <c r="H4256" i="12"/>
  <c r="I4256" i="12" s="1"/>
  <c r="H2675" i="12"/>
  <c r="I2675" i="12" s="1"/>
  <c r="H4314" i="12"/>
  <c r="I4314" i="12" s="1"/>
  <c r="H4315" i="12"/>
  <c r="I4315" i="12" s="1"/>
  <c r="H3851" i="12"/>
  <c r="I3851" i="12" s="1"/>
  <c r="H3866" i="12"/>
  <c r="I3866" i="12" s="1"/>
  <c r="H3679" i="12"/>
  <c r="I3679" i="12" s="1"/>
  <c r="H3678" i="12"/>
  <c r="I3678" i="12" s="1"/>
  <c r="H2124" i="12"/>
  <c r="I2124" i="12" s="1"/>
  <c r="H4033" i="12"/>
  <c r="I4033" i="12" s="1"/>
  <c r="H3899" i="12"/>
  <c r="I3899" i="12" s="1"/>
  <c r="H3965" i="12"/>
  <c r="I3965" i="12" s="1"/>
  <c r="H3696" i="12"/>
  <c r="I3696" i="12" s="1"/>
  <c r="H2394" i="12"/>
  <c r="I2394" i="12" s="1"/>
  <c r="H2332" i="12"/>
  <c r="I2332" i="12" s="1"/>
  <c r="H1537" i="12"/>
  <c r="I1537" i="12" s="1"/>
  <c r="H1394" i="12"/>
  <c r="I1394" i="12" s="1"/>
  <c r="H2462" i="12"/>
  <c r="I2462" i="12" s="1"/>
  <c r="H2677" i="12"/>
  <c r="I2677" i="12" s="1"/>
  <c r="H2676" i="12"/>
  <c r="I2676" i="12" s="1"/>
  <c r="H1139" i="12"/>
  <c r="I1139" i="12" s="1"/>
  <c r="H1137" i="12"/>
  <c r="I1137" i="12" s="1"/>
  <c r="H1138" i="12"/>
  <c r="I1138" i="12" s="1"/>
  <c r="H4194" i="12"/>
  <c r="I4194" i="12" s="1"/>
  <c r="H976" i="12"/>
  <c r="I976" i="12" s="1"/>
  <c r="H977" i="12"/>
  <c r="I977" i="12" s="1"/>
  <c r="H2471" i="12"/>
  <c r="I2471" i="12" s="1"/>
  <c r="H3680" i="12"/>
  <c r="I3680" i="12" s="1"/>
  <c r="H3529" i="12"/>
  <c r="I3529" i="12" s="1"/>
  <c r="H4187" i="12"/>
  <c r="I4187" i="12" s="1"/>
  <c r="H1163" i="12"/>
  <c r="I1163" i="12" s="1"/>
  <c r="H3900" i="12"/>
  <c r="I3900" i="12" s="1"/>
  <c r="H2130" i="12"/>
  <c r="I2130" i="12" s="1"/>
  <c r="H4305" i="12"/>
  <c r="I4305" i="12" s="1"/>
  <c r="H3928" i="12"/>
  <c r="I3928" i="12" s="1"/>
  <c r="H1164" i="12"/>
  <c r="I1164" i="12" s="1"/>
  <c r="H4212" i="12"/>
  <c r="I4212" i="12" s="1"/>
  <c r="H4211" i="12"/>
  <c r="I4211" i="12" s="1"/>
  <c r="H4210" i="12"/>
  <c r="I4210" i="12" s="1"/>
  <c r="H4209" i="12"/>
  <c r="I4209" i="12" s="1"/>
  <c r="H1395" i="12"/>
  <c r="I1395" i="12" s="1"/>
  <c r="H2679" i="12"/>
  <c r="I2679" i="12" s="1"/>
  <c r="H2678" i="12"/>
  <c r="I2678" i="12" s="1"/>
  <c r="H2235" i="12"/>
  <c r="I2235" i="12" s="1"/>
  <c r="H4076" i="12"/>
  <c r="I4076" i="12" s="1"/>
  <c r="H880" i="12"/>
  <c r="I880" i="12" s="1"/>
  <c r="H3852" i="12"/>
  <c r="I3852" i="12" s="1"/>
  <c r="H4180" i="12"/>
  <c r="I4180" i="12" s="1"/>
  <c r="H4193" i="12"/>
  <c r="I4193" i="12" s="1"/>
  <c r="H4075" i="12"/>
  <c r="I4075" i="12" s="1"/>
  <c r="H4077" i="12"/>
  <c r="I4077" i="12" s="1"/>
  <c r="H4073" i="12"/>
  <c r="I4073" i="12" s="1"/>
  <c r="H3902" i="12"/>
  <c r="I3902" i="12" s="1"/>
  <c r="H3901" i="12"/>
  <c r="I3901" i="12" s="1"/>
  <c r="H2201" i="12"/>
  <c r="I2201" i="12" s="1"/>
  <c r="H1167" i="12"/>
  <c r="I1167" i="12" s="1"/>
  <c r="H1168" i="12"/>
  <c r="I1168" i="12" s="1"/>
  <c r="H4074" i="12"/>
  <c r="I4074" i="12" s="1"/>
  <c r="H3316" i="12"/>
  <c r="I3316" i="12" s="1"/>
  <c r="H4034" i="12"/>
  <c r="I4034" i="12" s="1"/>
  <c r="H4122" i="12"/>
  <c r="I4122" i="12" s="1"/>
  <c r="H2034" i="12"/>
  <c r="I2034" i="12" s="1"/>
  <c r="H4215" i="12"/>
  <c r="I4215" i="12" s="1"/>
  <c r="H4213" i="12"/>
  <c r="I4213" i="12" s="1"/>
  <c r="H4214" i="12"/>
  <c r="I4214" i="12" s="1"/>
  <c r="H1545" i="12"/>
  <c r="I1545" i="12" s="1"/>
  <c r="H2681" i="12"/>
  <c r="I2681" i="12" s="1"/>
  <c r="H2680" i="12"/>
  <c r="I2680" i="12" s="1"/>
  <c r="H1143" i="12"/>
  <c r="I1143" i="12" s="1"/>
  <c r="H1144" i="12"/>
  <c r="I1144" i="12" s="1"/>
  <c r="H2209" i="12"/>
  <c r="I2209" i="12" s="1"/>
  <c r="H2210" i="12"/>
  <c r="I2210" i="12" s="1"/>
  <c r="H3317" i="12"/>
  <c r="I3317" i="12" s="1"/>
  <c r="H4081" i="12"/>
  <c r="I4081" i="12" s="1"/>
  <c r="H2885" i="12"/>
  <c r="I2885" i="12" s="1"/>
  <c r="H3644" i="12"/>
  <c r="I3644" i="12" s="1"/>
  <c r="H4078" i="12"/>
  <c r="I4078" i="12" s="1"/>
  <c r="H4080" i="12"/>
  <c r="I4080" i="12" s="1"/>
  <c r="H3929" i="12"/>
  <c r="I3929" i="12" s="1"/>
  <c r="H3368" i="12"/>
  <c r="I3368" i="12" s="1"/>
  <c r="H2036" i="12"/>
  <c r="I2036" i="12" s="1"/>
  <c r="H4216" i="12"/>
  <c r="I4216" i="12" s="1"/>
  <c r="H2682" i="12"/>
  <c r="I2682" i="12" s="1"/>
  <c r="H1171" i="12"/>
  <c r="I1171" i="12" s="1"/>
  <c r="H2213" i="12"/>
  <c r="I2213" i="12" s="1"/>
  <c r="H3318" i="12"/>
  <c r="I3318" i="12" s="1"/>
  <c r="H1721" i="12"/>
  <c r="I1721" i="12" s="1"/>
  <c r="H3192" i="12"/>
  <c r="I3192" i="12" s="1"/>
  <c r="H3193" i="12"/>
  <c r="I3193" i="12" s="1"/>
  <c r="H3194" i="12"/>
  <c r="I3194" i="12" s="1"/>
  <c r="H3191" i="12"/>
  <c r="I3191" i="12" s="1"/>
  <c r="H4082" i="12"/>
  <c r="I4082" i="12" s="1"/>
  <c r="H3674" i="12"/>
  <c r="I3674" i="12" s="1"/>
  <c r="H2683" i="12"/>
  <c r="I2683" i="12" s="1"/>
  <c r="H2473" i="12"/>
  <c r="I2473" i="12" s="1"/>
  <c r="H2886" i="12"/>
  <c r="I2886" i="12" s="1"/>
  <c r="H3645" i="12"/>
  <c r="I3645" i="12" s="1"/>
  <c r="H3681" i="12"/>
  <c r="I3681" i="12" s="1"/>
  <c r="H1253" i="12"/>
  <c r="I1253" i="12" s="1"/>
  <c r="H4169" i="12"/>
  <c r="I4169" i="12" s="1"/>
  <c r="H1236" i="12"/>
  <c r="I1236" i="12" s="1"/>
  <c r="H1237" i="12"/>
  <c r="I1237" i="12" s="1"/>
  <c r="H989" i="12"/>
  <c r="I989" i="12" s="1"/>
  <c r="H990" i="12"/>
  <c r="I990" i="12" s="1"/>
  <c r="H3903" i="12"/>
  <c r="I3903" i="12" s="1"/>
  <c r="H3967" i="12"/>
  <c r="I3967" i="12" s="1"/>
  <c r="H1722" i="12"/>
  <c r="I1722" i="12" s="1"/>
  <c r="H3542" i="12"/>
  <c r="I3542" i="12" s="1"/>
  <c r="H1172" i="12"/>
  <c r="I1172" i="12" s="1"/>
  <c r="H1397" i="12"/>
  <c r="I1397" i="12" s="1"/>
  <c r="H1396" i="12"/>
  <c r="I1396" i="12" s="1"/>
  <c r="H2396" i="12"/>
  <c r="I2396" i="12" s="1"/>
  <c r="H3415" i="12"/>
  <c r="I3415" i="12" s="1"/>
  <c r="H4217" i="12"/>
  <c r="I4217" i="12" s="1"/>
  <c r="H1546" i="12"/>
  <c r="I1546" i="12" s="1"/>
  <c r="H2215" i="12"/>
  <c r="I2215" i="12" s="1"/>
  <c r="H2236" i="12"/>
  <c r="I2236" i="12" s="1"/>
  <c r="H2237" i="12"/>
  <c r="I2237" i="12" s="1"/>
  <c r="H4052" i="12"/>
  <c r="I4052" i="12" s="1"/>
  <c r="H4053" i="12"/>
  <c r="I4053" i="12" s="1"/>
  <c r="H2442" i="12"/>
  <c r="I2442" i="12" s="1"/>
  <c r="H4085" i="12"/>
  <c r="I4085" i="12" s="1"/>
  <c r="H4086" i="12"/>
  <c r="I4086" i="12" s="1"/>
  <c r="H4083" i="12"/>
  <c r="I4083" i="12" s="1"/>
  <c r="H1293" i="12"/>
  <c r="I1293" i="12" s="1"/>
  <c r="H1294" i="12"/>
  <c r="I1294" i="12" s="1"/>
  <c r="H2684" i="12"/>
  <c r="I2684" i="12" s="1"/>
  <c r="H4316" i="12"/>
  <c r="I4316" i="12" s="1"/>
  <c r="H4326" i="12"/>
  <c r="I4326" i="12" s="1"/>
  <c r="H1589" i="12"/>
  <c r="I1589" i="12" s="1"/>
  <c r="H2192" i="12"/>
  <c r="I2192" i="12" s="1"/>
  <c r="H4035" i="12"/>
  <c r="I4035" i="12" s="1"/>
  <c r="H1199" i="12"/>
  <c r="I1199" i="12" s="1"/>
  <c r="H1200" i="12"/>
  <c r="I1200" i="12" s="1"/>
  <c r="H4173" i="12"/>
  <c r="I4173" i="12" s="1"/>
  <c r="H1830" i="12"/>
  <c r="I1830" i="12" s="1"/>
  <c r="H4084" i="12"/>
  <c r="I4084" i="12" s="1"/>
  <c r="H3930" i="12"/>
  <c r="I3930" i="12" s="1"/>
  <c r="H1693" i="12"/>
  <c r="I1693" i="12" s="1"/>
  <c r="H3907" i="12"/>
  <c r="I3907" i="12" s="1"/>
  <c r="H3906" i="12"/>
  <c r="I3906" i="12" s="1"/>
  <c r="H3905" i="12"/>
  <c r="I3905" i="12" s="1"/>
  <c r="H3904" i="12"/>
  <c r="I3904" i="12" s="1"/>
  <c r="H3634" i="12"/>
  <c r="I3634" i="12" s="1"/>
  <c r="H1400" i="12"/>
  <c r="I1400" i="12" s="1"/>
  <c r="H4297" i="12"/>
  <c r="I4297" i="12" s="1"/>
  <c r="H1725" i="12"/>
  <c r="I1725" i="12" s="1"/>
  <c r="H2685" i="12"/>
  <c r="I2685" i="12" s="1"/>
  <c r="H3372" i="12"/>
  <c r="I3372" i="12" s="1"/>
  <c r="H3373" i="12"/>
  <c r="I3373" i="12" s="1"/>
  <c r="H3624" i="12"/>
  <c r="I3624" i="12" s="1"/>
  <c r="H133" i="12"/>
  <c r="I133" i="12" s="1"/>
  <c r="H687" i="12"/>
  <c r="I687" i="12" s="1"/>
  <c r="H1145" i="12"/>
  <c r="I1145" i="12" s="1"/>
  <c r="H1398" i="12"/>
  <c r="I1398" i="12" s="1"/>
  <c r="H1401" i="12"/>
  <c r="I1401" i="12" s="1"/>
  <c r="H1402" i="12"/>
  <c r="I1402" i="12" s="1"/>
  <c r="H1591" i="12"/>
  <c r="I1591" i="12" s="1"/>
  <c r="H1592" i="12"/>
  <c r="I1592" i="12" s="1"/>
  <c r="H1590" i="12"/>
  <c r="I1590" i="12" s="1"/>
  <c r="H1695" i="12"/>
  <c r="I1695" i="12" s="1"/>
  <c r="H1831" i="12"/>
  <c r="I1831" i="12" s="1"/>
  <c r="H2335" i="12"/>
  <c r="I2335" i="12" s="1"/>
  <c r="H2443" i="12"/>
  <c r="I2443" i="12" s="1"/>
  <c r="H2686" i="12"/>
  <c r="I2686" i="12" s="1"/>
  <c r="H3006" i="12"/>
  <c r="I3006" i="12" s="1"/>
  <c r="H3004" i="12"/>
  <c r="I3004" i="12" s="1"/>
  <c r="H3005" i="12"/>
  <c r="I3005" i="12" s="1"/>
  <c r="H3195" i="12"/>
  <c r="I3195" i="12" s="1"/>
  <c r="H3370" i="12"/>
  <c r="I3370" i="12" s="1"/>
  <c r="H3633" i="12"/>
  <c r="I3633" i="12" s="1"/>
  <c r="H3646" i="12"/>
  <c r="I3646" i="12" s="1"/>
  <c r="H3653" i="12"/>
  <c r="I3653" i="12" s="1"/>
  <c r="H3663" i="12"/>
  <c r="I3663" i="12" s="1"/>
  <c r="H3664" i="12"/>
  <c r="I3664" i="12" s="1"/>
  <c r="H3794" i="12"/>
  <c r="I3794" i="12" s="1"/>
  <c r="H3818" i="12"/>
  <c r="I3818" i="12" s="1"/>
  <c r="H3822" i="12"/>
  <c r="I3822" i="12" s="1"/>
  <c r="H3879" i="12"/>
  <c r="I3879" i="12" s="1"/>
  <c r="H3883" i="12"/>
  <c r="I3883" i="12" s="1"/>
  <c r="H3932" i="12"/>
  <c r="I3932" i="12" s="1"/>
  <c r="H4009" i="12"/>
  <c r="I4009" i="12" s="1"/>
  <c r="H4025" i="12"/>
  <c r="I4025" i="12" s="1"/>
  <c r="H4087" i="12"/>
  <c r="I4087" i="12" s="1"/>
  <c r="H4121" i="12"/>
  <c r="I4121" i="12" s="1"/>
  <c r="H4161" i="12"/>
  <c r="I4161" i="12" s="1"/>
  <c r="H4183" i="12"/>
  <c r="I4183" i="12" s="1"/>
  <c r="H4181" i="12"/>
  <c r="I4181" i="12" s="1"/>
  <c r="H4192" i="12"/>
  <c r="I4192" i="12" s="1"/>
  <c r="H4220" i="12"/>
  <c r="I4220" i="12" s="1"/>
  <c r="H4273" i="12"/>
  <c r="I4273" i="12" s="1"/>
  <c r="H4298" i="12"/>
  <c r="I4298" i="12" s="1"/>
  <c r="H4304" i="12"/>
  <c r="I4304" i="12" s="1"/>
  <c r="H4071" i="12"/>
  <c r="I4071" i="12" s="1"/>
  <c r="H3990" i="12"/>
  <c r="I3990" i="12" s="1"/>
  <c r="H4308" i="12"/>
  <c r="I4308" i="12" s="1"/>
  <c r="H4321" i="12"/>
  <c r="I4321" i="12" s="1"/>
  <c r="H3908" i="12"/>
  <c r="I3908" i="12" s="1"/>
  <c r="H3658" i="12"/>
  <c r="I3658" i="12" s="1"/>
  <c r="H2537" i="12"/>
  <c r="I2537" i="12" s="1"/>
  <c r="H2825" i="12"/>
  <c r="I2825" i="12" s="1"/>
  <c r="H3635" i="12"/>
  <c r="I3635" i="12" s="1"/>
  <c r="H3884" i="12"/>
  <c r="I3884" i="12" s="1"/>
  <c r="H3885" i="12"/>
  <c r="I3885" i="12" s="1"/>
  <c r="H3969" i="12"/>
  <c r="I3969" i="12" s="1"/>
  <c r="H3196" i="12"/>
  <c r="I3196" i="12" s="1"/>
  <c r="H4088" i="12"/>
  <c r="I4088" i="12" s="1"/>
  <c r="H4166" i="12"/>
  <c r="I4166" i="12" s="1"/>
  <c r="H4279" i="12"/>
  <c r="I4279" i="12" s="1"/>
  <c r="H4282" i="12"/>
  <c r="I4282" i="12" s="1"/>
  <c r="H2138" i="12"/>
  <c r="I2138" i="12" s="1"/>
  <c r="H884" i="12"/>
  <c r="I884" i="12" s="1"/>
  <c r="H958" i="12"/>
  <c r="I958" i="12" s="1"/>
  <c r="H959" i="12"/>
  <c r="I959" i="12" s="1"/>
  <c r="H1595" i="12"/>
  <c r="I1595" i="12" s="1"/>
  <c r="H1596" i="12"/>
  <c r="I1596" i="12" s="1"/>
  <c r="H3642" i="12"/>
  <c r="I3642" i="12" s="1"/>
  <c r="H3641" i="12"/>
  <c r="I3641" i="12" s="1"/>
  <c r="H3647" i="12"/>
  <c r="I3647" i="12" s="1"/>
  <c r="H1295" i="12"/>
  <c r="I1295" i="12" s="1"/>
  <c r="H1296" i="12"/>
  <c r="I1296" i="12" s="1"/>
  <c r="H1832" i="12"/>
  <c r="I1832" i="12" s="1"/>
  <c r="H3197" i="12"/>
  <c r="I3197" i="12" s="1"/>
  <c r="H3198" i="12"/>
  <c r="I3198" i="12" s="1"/>
  <c r="H1146" i="12"/>
  <c r="I1146" i="12" s="1"/>
  <c r="H4026" i="12"/>
  <c r="I4026" i="12" s="1"/>
  <c r="H4058" i="12"/>
  <c r="I4058" i="12" s="1"/>
  <c r="H4324" i="12"/>
  <c r="I4324" i="12" s="1"/>
  <c r="H4299" i="12"/>
  <c r="I4299" i="12" s="1"/>
  <c r="H3450" i="12"/>
  <c r="I3450" i="12" s="1"/>
  <c r="H4242" i="12"/>
  <c r="I4242" i="12" s="1"/>
  <c r="H134" i="12"/>
  <c r="I134" i="12" s="1"/>
  <c r="H3655" i="12"/>
  <c r="I3655" i="12" s="1"/>
  <c r="H3657" i="12"/>
  <c r="I3657" i="12" s="1"/>
  <c r="H3313" i="12"/>
  <c r="I3313" i="12" s="1"/>
  <c r="H3312" i="12"/>
  <c r="I3312" i="12" s="1"/>
  <c r="H566" i="12"/>
  <c r="I566" i="12" s="1"/>
  <c r="H1188" i="12"/>
  <c r="I1188" i="12" s="1"/>
  <c r="H4036" i="12"/>
  <c r="I4036" i="12" s="1"/>
  <c r="H2399" i="12"/>
  <c r="I2399" i="12" s="1"/>
  <c r="H4198" i="12"/>
  <c r="I4198" i="12" s="1"/>
  <c r="H4200" i="12"/>
  <c r="I4200" i="12" s="1"/>
  <c r="H4199" i="12"/>
  <c r="I4199" i="12" s="1"/>
  <c r="H4197" i="12"/>
  <c r="I4197" i="12" s="1"/>
  <c r="H4286" i="12"/>
  <c r="I4286" i="12" s="1"/>
  <c r="H4287" i="12"/>
  <c r="I4287" i="12" s="1"/>
  <c r="H1019" i="12"/>
  <c r="I1019" i="12" s="1"/>
  <c r="H1491" i="12"/>
  <c r="I1491" i="12" s="1"/>
  <c r="H4312" i="12"/>
  <c r="I4312" i="12" s="1"/>
  <c r="H4313" i="12"/>
  <c r="I4313" i="12" s="1"/>
  <c r="H2688" i="12"/>
  <c r="I2688" i="12" s="1"/>
  <c r="H2687" i="12"/>
  <c r="I2687" i="12" s="1"/>
  <c r="H4309" i="12"/>
  <c r="I4309" i="12" s="1"/>
  <c r="H4295" i="12"/>
  <c r="I4295" i="12" s="1"/>
  <c r="H3909" i="12"/>
  <c r="I3909" i="12" s="1"/>
  <c r="H3627" i="12"/>
  <c r="I3627" i="12" s="1"/>
  <c r="H3636" i="12"/>
  <c r="I3636" i="12" s="1"/>
  <c r="H1697" i="12"/>
  <c r="I1697" i="12" s="1"/>
  <c r="H597" i="12"/>
  <c r="I597" i="12" s="1"/>
  <c r="H3595" i="12"/>
  <c r="I3595" i="12" s="1"/>
  <c r="H2270" i="12"/>
  <c r="I2270" i="12" s="1"/>
  <c r="H3298" i="12"/>
  <c r="I3298" i="12" s="1"/>
  <c r="H4153" i="12"/>
  <c r="I4153" i="12" s="1"/>
  <c r="H2139" i="12"/>
  <c r="I2139" i="12" s="1"/>
  <c r="H3966" i="12"/>
  <c r="I3966" i="12" s="1"/>
  <c r="H883" i="12"/>
  <c r="I883" i="12" s="1"/>
  <c r="H1598" i="12"/>
  <c r="I1598" i="12" s="1"/>
  <c r="H3648" i="12"/>
  <c r="I3648" i="12" s="1"/>
  <c r="H73" i="12"/>
  <c r="I73" i="12" s="1"/>
  <c r="H3421" i="12"/>
  <c r="I3421" i="12" s="1"/>
  <c r="H3422" i="12"/>
  <c r="I3422" i="12" s="1"/>
  <c r="H1918" i="12"/>
  <c r="I1918" i="12" s="1"/>
  <c r="H1169" i="12"/>
  <c r="I1169" i="12" s="1"/>
  <c r="H1833" i="12"/>
  <c r="I1833" i="12" s="1"/>
  <c r="H3199" i="12"/>
  <c r="I3199" i="12" s="1"/>
  <c r="H1107" i="12"/>
  <c r="I1107" i="12" s="1"/>
  <c r="H1108" i="12"/>
  <c r="I1108" i="12" s="1"/>
  <c r="H1109" i="12"/>
  <c r="I1109" i="12" s="1"/>
  <c r="H1110" i="12"/>
  <c r="I1110" i="12" s="1"/>
  <c r="H1125" i="12"/>
  <c r="I1125" i="12" s="1"/>
  <c r="H4057" i="12"/>
  <c r="I4057" i="12" s="1"/>
  <c r="H1547" i="12"/>
  <c r="I1547" i="12" s="1"/>
  <c r="H1301" i="12"/>
  <c r="I1301" i="12" s="1"/>
  <c r="H676" i="12"/>
  <c r="I676" i="12" s="1"/>
  <c r="H4243" i="12"/>
  <c r="I4243" i="12" s="1"/>
  <c r="H1302" i="12"/>
  <c r="I1302" i="12" s="1"/>
  <c r="H2102" i="12"/>
  <c r="I2102" i="12" s="1"/>
  <c r="H68" i="12"/>
  <c r="I68" i="12" s="1"/>
  <c r="H1303" i="12"/>
  <c r="I1303" i="12" s="1"/>
  <c r="H1954" i="12"/>
  <c r="I1954" i="12" s="1"/>
  <c r="H2400" i="12"/>
  <c r="I2400" i="12" s="1"/>
  <c r="H1039" i="12"/>
  <c r="I1039" i="12" s="1"/>
  <c r="H3576" i="12"/>
  <c r="I3576" i="12" s="1"/>
  <c r="H3610" i="12"/>
  <c r="I3610" i="12" s="1"/>
  <c r="H3985" i="12"/>
  <c r="I3985" i="12" s="1"/>
  <c r="H2692" i="12"/>
  <c r="I2692" i="12" s="1"/>
  <c r="H2691" i="12"/>
  <c r="I2691" i="12" s="1"/>
  <c r="H2689" i="12"/>
  <c r="I2689" i="12" s="1"/>
  <c r="H2690" i="12"/>
  <c r="I2690" i="12" s="1"/>
  <c r="H3911" i="12"/>
  <c r="I3911" i="12" s="1"/>
  <c r="H3910" i="12"/>
  <c r="I3910" i="12" s="1"/>
  <c r="H1403" i="12"/>
  <c r="I1403" i="12" s="1"/>
  <c r="H2539" i="12"/>
  <c r="I2539" i="12" s="1"/>
  <c r="H598" i="12"/>
  <c r="I598" i="12" s="1"/>
  <c r="H1530" i="12"/>
  <c r="I1530" i="12" s="1"/>
  <c r="H2790" i="12"/>
  <c r="I2790" i="12" s="1"/>
  <c r="H2788" i="12"/>
  <c r="I2788" i="12" s="1"/>
  <c r="H2789" i="12"/>
  <c r="I2789" i="12" s="1"/>
  <c r="H3933" i="12"/>
  <c r="I3933" i="12" s="1"/>
  <c r="H1238" i="12"/>
  <c r="I1238" i="12" s="1"/>
  <c r="H3596" i="12"/>
  <c r="I3596" i="12" s="1"/>
  <c r="H4038" i="12"/>
  <c r="I4038" i="12" s="1"/>
  <c r="H4037" i="12"/>
  <c r="I4037" i="12" s="1"/>
  <c r="H4310" i="12"/>
  <c r="I4310" i="12" s="1"/>
  <c r="H2271" i="12"/>
  <c r="I2271" i="12" s="1"/>
  <c r="H2853" i="12"/>
  <c r="I2853" i="12" s="1"/>
  <c r="H2852" i="12"/>
  <c r="I2852" i="12" s="1"/>
  <c r="H4137" i="12"/>
  <c r="I4137" i="12" s="1"/>
  <c r="H1150" i="12"/>
  <c r="I1150" i="12" s="1"/>
  <c r="H2128" i="12"/>
  <c r="I2128" i="12" s="1"/>
  <c r="H3683" i="12"/>
  <c r="I3683" i="12" s="1"/>
  <c r="H2891" i="12"/>
  <c r="I2891" i="12" s="1"/>
  <c r="H3649" i="12"/>
  <c r="I3649" i="12" s="1"/>
  <c r="H2445" i="12"/>
  <c r="I2445" i="12" s="1"/>
  <c r="H3670" i="12"/>
  <c r="I3670" i="12" s="1"/>
  <c r="H1834" i="12"/>
  <c r="I1834" i="12" s="1"/>
  <c r="H4089" i="12"/>
  <c r="I4089" i="12" s="1"/>
  <c r="H1064" i="12"/>
  <c r="I1064" i="12" s="1"/>
  <c r="H2240" i="12"/>
  <c r="I2240" i="12" s="1"/>
  <c r="H2241" i="12"/>
  <c r="I2241" i="12" s="1"/>
  <c r="H3869" i="12"/>
  <c r="I3869" i="12" s="1"/>
  <c r="H3991" i="12"/>
  <c r="I3991" i="12" s="1"/>
  <c r="H2040" i="12"/>
  <c r="I2040" i="12" s="1"/>
  <c r="H3479" i="12"/>
  <c r="I3479" i="12" s="1"/>
  <c r="H4205" i="12"/>
  <c r="I4205" i="12" s="1"/>
  <c r="H3665" i="12"/>
  <c r="I3665" i="12" s="1"/>
  <c r="H4274" i="12"/>
  <c r="I4274" i="12" s="1"/>
  <c r="H1305" i="12"/>
  <c r="I1305" i="12" s="1"/>
  <c r="H1306" i="12"/>
  <c r="I1306" i="12" s="1"/>
  <c r="H1040" i="12"/>
  <c r="I1040" i="12" s="1"/>
  <c r="H3577" i="12"/>
  <c r="I3577" i="12" s="1"/>
  <c r="H2697" i="12"/>
  <c r="I2697" i="12" s="1"/>
  <c r="H2696" i="12"/>
  <c r="I2696" i="12" s="1"/>
  <c r="H2698" i="12"/>
  <c r="I2698" i="12" s="1"/>
  <c r="H1212" i="12"/>
  <c r="I1212" i="12" s="1"/>
  <c r="H131" i="12"/>
  <c r="I131" i="12" s="1"/>
  <c r="H815" i="12"/>
  <c r="I815" i="12" s="1"/>
  <c r="H1700" i="12"/>
  <c r="I1700" i="12" s="1"/>
  <c r="H3896" i="12"/>
  <c r="I3896" i="12" s="1"/>
  <c r="H3598" i="12"/>
  <c r="I3598" i="12" s="1"/>
  <c r="H2272" i="12"/>
  <c r="I2272" i="12" s="1"/>
  <c r="H2307" i="12"/>
  <c r="I2307" i="12" s="1"/>
  <c r="H599" i="12"/>
  <c r="I599" i="12" s="1"/>
  <c r="H4138" i="12"/>
  <c r="I4138" i="12" s="1"/>
  <c r="H3287" i="12"/>
  <c r="I3287" i="12" s="1"/>
  <c r="H3286" i="12"/>
  <c r="I3286" i="12" s="1"/>
  <c r="H3684" i="12"/>
  <c r="I3684" i="12" s="1"/>
  <c r="H2922" i="12"/>
  <c r="I2922" i="12" s="1"/>
  <c r="H2923" i="12"/>
  <c r="I2923" i="12" s="1"/>
  <c r="H3632" i="12"/>
  <c r="I3632" i="12" s="1"/>
  <c r="H889" i="12"/>
  <c r="I889" i="12" s="1"/>
  <c r="H1599" i="12"/>
  <c r="I1599" i="12" s="1"/>
  <c r="H3650" i="12"/>
  <c r="I3650" i="12" s="1"/>
  <c r="H3638" i="12"/>
  <c r="I3638" i="12" s="1"/>
  <c r="H1835" i="12"/>
  <c r="I1835" i="12" s="1"/>
  <c r="H3201" i="12"/>
  <c r="I3201" i="12" s="1"/>
  <c r="H3319" i="12"/>
  <c r="I3319" i="12" s="1"/>
  <c r="H770" i="12"/>
  <c r="I770" i="12" s="1"/>
  <c r="H77" i="12"/>
  <c r="I77" i="12" s="1"/>
  <c r="H2467" i="12"/>
  <c r="I2467" i="12" s="1"/>
  <c r="H1346" i="12"/>
  <c r="I1346" i="12" s="1"/>
  <c r="H1345" i="12"/>
  <c r="I1345" i="12" s="1"/>
  <c r="H4244" i="12"/>
  <c r="I4244" i="12" s="1"/>
  <c r="H567" i="12"/>
  <c r="I567" i="12" s="1"/>
  <c r="H2306" i="12"/>
  <c r="I2306" i="12" s="1"/>
  <c r="H69" i="12"/>
  <c r="I69" i="12" s="1"/>
  <c r="H4254" i="12"/>
  <c r="I4254" i="12" s="1"/>
  <c r="H1044" i="12"/>
  <c r="I1044" i="12" s="1"/>
  <c r="H1045" i="12"/>
  <c r="I1045" i="12" s="1"/>
  <c r="H3880" i="12"/>
  <c r="I3880" i="12" s="1"/>
  <c r="H4311" i="12"/>
  <c r="I4311" i="12" s="1"/>
  <c r="H2700" i="12"/>
  <c r="I2700" i="12" s="1"/>
  <c r="H2699" i="12"/>
  <c r="I2699" i="12" s="1"/>
  <c r="H3523" i="12"/>
  <c r="I3523" i="12" s="1"/>
  <c r="H3912" i="12"/>
  <c r="I3912" i="12" s="1"/>
  <c r="H2781" i="12"/>
  <c r="I2781" i="12" s="1"/>
  <c r="H2780" i="12"/>
  <c r="I2780" i="12" s="1"/>
  <c r="H3705" i="12"/>
  <c r="I3705" i="12" s="1"/>
  <c r="H3970" i="12"/>
  <c r="I3970" i="12" s="1"/>
  <c r="H3601" i="12"/>
  <c r="I3601" i="12" s="1"/>
  <c r="H4012" i="12"/>
  <c r="I4012" i="12" s="1"/>
  <c r="H4015" i="12"/>
  <c r="I4015" i="12" s="1"/>
  <c r="H3302" i="12"/>
  <c r="I3302" i="12" s="1"/>
  <c r="H3301" i="12"/>
  <c r="I3301" i="12" s="1"/>
  <c r="H1836" i="12"/>
  <c r="I1836" i="12" s="1"/>
  <c r="H600" i="12"/>
  <c r="I600" i="12" s="1"/>
  <c r="H3536" i="12"/>
  <c r="I3536" i="12" s="1"/>
  <c r="H2579" i="12"/>
  <c r="I2579" i="12" s="1"/>
  <c r="H888" i="12"/>
  <c r="I888" i="12" s="1"/>
  <c r="H1600" i="12"/>
  <c r="I1600" i="12" s="1"/>
  <c r="H2474" i="12"/>
  <c r="I2474" i="12" s="1"/>
  <c r="H3651" i="12"/>
  <c r="I3651" i="12" s="1"/>
  <c r="H2701" i="12"/>
  <c r="I2701" i="12" s="1"/>
  <c r="H2740" i="12"/>
  <c r="I2740" i="12" s="1"/>
  <c r="H2739" i="12"/>
  <c r="I2739" i="12" s="1"/>
  <c r="H2738" i="12"/>
  <c r="I2738" i="12" s="1"/>
  <c r="H1837" i="12"/>
  <c r="I1837" i="12" s="1"/>
  <c r="H1848" i="12"/>
  <c r="I1848" i="12" s="1"/>
  <c r="H2273" i="12"/>
  <c r="I2273" i="12" s="1"/>
  <c r="H4090" i="12"/>
  <c r="I4090" i="12" s="1"/>
  <c r="H1787" i="12"/>
  <c r="I1787" i="12" s="1"/>
  <c r="H4006" i="12"/>
  <c r="I4006" i="12" s="1"/>
  <c r="H4007" i="12"/>
  <c r="I4007" i="12" s="1"/>
  <c r="H1347" i="12"/>
  <c r="I1347" i="12" s="1"/>
  <c r="H677" i="12"/>
  <c r="I677" i="12" s="1"/>
  <c r="H2044" i="12"/>
  <c r="I2044" i="12" s="1"/>
  <c r="H2405" i="12"/>
  <c r="I2405" i="12" s="1"/>
  <c r="H4204" i="12"/>
  <c r="I4204" i="12" s="1"/>
  <c r="H4245" i="12"/>
  <c r="I4245" i="12" s="1"/>
  <c r="H3203" i="12"/>
  <c r="I3203" i="12" s="1"/>
  <c r="H3537" i="12"/>
  <c r="I3537" i="12" s="1"/>
  <c r="H3205" i="12"/>
  <c r="I3205" i="12" s="1"/>
  <c r="H3204" i="12"/>
  <c r="I3204" i="12" s="1"/>
  <c r="H3492" i="12"/>
  <c r="I3492" i="12" s="1"/>
  <c r="H3493" i="12"/>
  <c r="I3493" i="12" s="1"/>
  <c r="H3561" i="12"/>
  <c r="I3561" i="12" s="1"/>
  <c r="H3562" i="12"/>
  <c r="I3562" i="12" s="1"/>
  <c r="H2540" i="12"/>
  <c r="I2540" i="12" s="1"/>
  <c r="H2134" i="12"/>
  <c r="I2134" i="12" s="1"/>
  <c r="H1268" i="12"/>
  <c r="I1268" i="12" s="1"/>
  <c r="H1241" i="12"/>
  <c r="I1241" i="12" s="1"/>
  <c r="H1269" i="12"/>
  <c r="I1269" i="12" s="1"/>
  <c r="H4013" i="12"/>
  <c r="I4013" i="12" s="1"/>
  <c r="H4152" i="12"/>
  <c r="I4152" i="12" s="1"/>
  <c r="H2704" i="12"/>
  <c r="I2704" i="12" s="1"/>
  <c r="H2705" i="12"/>
  <c r="I2705" i="12" s="1"/>
  <c r="H2703" i="12"/>
  <c r="I2703" i="12" s="1"/>
  <c r="H2702" i="12"/>
  <c r="I2702" i="12" s="1"/>
  <c r="H2748" i="12"/>
  <c r="I2748" i="12" s="1"/>
  <c r="H2749" i="12"/>
  <c r="I2749" i="12" s="1"/>
  <c r="H2750" i="12"/>
  <c r="I2750" i="12" s="1"/>
  <c r="H3475" i="12"/>
  <c r="I3475" i="12" s="1"/>
  <c r="H1839" i="12"/>
  <c r="I1839" i="12" s="1"/>
  <c r="H2274" i="12"/>
  <c r="I2274" i="12" s="1"/>
  <c r="H3321" i="12"/>
  <c r="I3321" i="12" s="1"/>
  <c r="H4002" i="12"/>
  <c r="I4002" i="12" s="1"/>
  <c r="H771" i="12"/>
  <c r="I771" i="12" s="1"/>
  <c r="H3538" i="12"/>
  <c r="I3538" i="12" s="1"/>
  <c r="H3476" i="12"/>
  <c r="I3476" i="12" s="1"/>
  <c r="H1849" i="12"/>
  <c r="I1849" i="12" s="1"/>
  <c r="H4091" i="12"/>
  <c r="I4091" i="12" s="1"/>
  <c r="H4201" i="12"/>
  <c r="I4201" i="12" s="1"/>
  <c r="H3376" i="12"/>
  <c r="I3376" i="12" s="1"/>
  <c r="H3375" i="12"/>
  <c r="I3375" i="12" s="1"/>
  <c r="H3935" i="12"/>
  <c r="I3935" i="12" s="1"/>
  <c r="H4093" i="12"/>
  <c r="I4093" i="12" s="1"/>
  <c r="H3916" i="12"/>
  <c r="I3916" i="12" s="1"/>
  <c r="H2544" i="12"/>
  <c r="I2544" i="12" s="1"/>
  <c r="H2542" i="12"/>
  <c r="I2542" i="12" s="1"/>
  <c r="H2541" i="12"/>
  <c r="I2541" i="12" s="1"/>
  <c r="H1840" i="12"/>
  <c r="I1840" i="12" s="1"/>
  <c r="H2277" i="12"/>
  <c r="I2277" i="12" s="1"/>
  <c r="H2582" i="12"/>
  <c r="I2582" i="12" s="1"/>
  <c r="H2892" i="12"/>
  <c r="I2892" i="12" s="1"/>
  <c r="H2707" i="12"/>
  <c r="I2707" i="12" s="1"/>
  <c r="H2708" i="12"/>
  <c r="I2708" i="12" s="1"/>
  <c r="H2706" i="12"/>
  <c r="I2706" i="12" s="1"/>
  <c r="H2278" i="12"/>
  <c r="I2278" i="12" s="1"/>
  <c r="H2276" i="12"/>
  <c r="I2276" i="12" s="1"/>
  <c r="H1326" i="12"/>
  <c r="I1326" i="12" s="1"/>
  <c r="H1327" i="12"/>
  <c r="I1327" i="12" s="1"/>
  <c r="H58" i="12"/>
  <c r="I58" i="12" s="1"/>
  <c r="H138" i="12"/>
  <c r="I138" i="12" s="1"/>
  <c r="H62" i="12"/>
  <c r="I62" i="12" s="1"/>
  <c r="H4247" i="12"/>
  <c r="I4247" i="12" s="1"/>
  <c r="H4246" i="12"/>
  <c r="I4246" i="12" s="1"/>
  <c r="H3485" i="12"/>
  <c r="I3485" i="12" s="1"/>
  <c r="H135" i="12"/>
  <c r="I135" i="12" s="1"/>
  <c r="H3484" i="12"/>
  <c r="I3484" i="12" s="1"/>
  <c r="H3418" i="12"/>
  <c r="I3418" i="12" s="1"/>
  <c r="H1014" i="12"/>
  <c r="I1014" i="12" s="1"/>
  <c r="H4320" i="12"/>
  <c r="I4320" i="12" s="1"/>
  <c r="H1412" i="12"/>
  <c r="I1412" i="12" s="1"/>
  <c r="H1413" i="12"/>
  <c r="I1413" i="12" s="1"/>
  <c r="H3971" i="12"/>
  <c r="I3971" i="12" s="1"/>
  <c r="H4039" i="12"/>
  <c r="I4039" i="12" s="1"/>
  <c r="H2393" i="12"/>
  <c r="I2393" i="12" s="1"/>
  <c r="H601" i="12"/>
  <c r="I601" i="12" s="1"/>
  <c r="H3300" i="12"/>
  <c r="I3300" i="12" s="1"/>
  <c r="H3299" i="12"/>
  <c r="I3299" i="12" s="1"/>
  <c r="H2132" i="12"/>
  <c r="I2132" i="12" s="1"/>
  <c r="H2584" i="12"/>
  <c r="I2584" i="12" s="1"/>
  <c r="H2585" i="12"/>
  <c r="I2585" i="12" s="1"/>
  <c r="H894" i="12"/>
  <c r="I894" i="12" s="1"/>
  <c r="H1602" i="12"/>
  <c r="I1602" i="12" s="1"/>
  <c r="H2894" i="12"/>
  <c r="I2894" i="12" s="1"/>
  <c r="H2893" i="12"/>
  <c r="I2893" i="12" s="1"/>
  <c r="H74" i="12"/>
  <c r="I74" i="12" s="1"/>
  <c r="H2711" i="12"/>
  <c r="I2711" i="12" s="1"/>
  <c r="H2713" i="12"/>
  <c r="I2713" i="12" s="1"/>
  <c r="H2714" i="12"/>
  <c r="I2714" i="12" s="1"/>
  <c r="H2716" i="12"/>
  <c r="I2716" i="12" s="1"/>
  <c r="H2715" i="12"/>
  <c r="I2715" i="12" s="1"/>
  <c r="H2712" i="12"/>
  <c r="I2712" i="12" s="1"/>
  <c r="H2709" i="12"/>
  <c r="I2709" i="12" s="1"/>
  <c r="H2710" i="12"/>
  <c r="I2710" i="12" s="1"/>
  <c r="H1844" i="12"/>
  <c r="I1844" i="12" s="1"/>
  <c r="H2279" i="12"/>
  <c r="I2279" i="12" s="1"/>
  <c r="H2280" i="12"/>
  <c r="I2280" i="12" s="1"/>
  <c r="H3207" i="12"/>
  <c r="I3207" i="12" s="1"/>
  <c r="H3208" i="12"/>
  <c r="I3208" i="12" s="1"/>
  <c r="H3666" i="12"/>
  <c r="I3666" i="12" s="1"/>
  <c r="H2583" i="12"/>
  <c r="I2583" i="12" s="1"/>
  <c r="H78" i="12"/>
  <c r="I78" i="12" s="1"/>
  <c r="H63" i="12"/>
  <c r="I63" i="12" s="1"/>
  <c r="H3323" i="12"/>
  <c r="I3323" i="12" s="1"/>
  <c r="H3457" i="12"/>
  <c r="I3457" i="12" s="1"/>
  <c r="H3458" i="12"/>
  <c r="I3458" i="12" s="1"/>
  <c r="H2550" i="12"/>
  <c r="I2550" i="12" s="1"/>
  <c r="H3882" i="12"/>
  <c r="I3882" i="12" s="1"/>
  <c r="H4094" i="12"/>
  <c r="I4094" i="12" s="1"/>
  <c r="H1405" i="12"/>
  <c r="I1405" i="12" s="1"/>
  <c r="H2589" i="12"/>
  <c r="I2589" i="12" s="1"/>
  <c r="H2591" i="12"/>
  <c r="I2591" i="12" s="1"/>
  <c r="H3602" i="12"/>
  <c r="I3602" i="12" s="1"/>
  <c r="H4014" i="12"/>
  <c r="I4014" i="12" s="1"/>
  <c r="H541" i="12"/>
  <c r="I541" i="12" s="1"/>
  <c r="H602" i="12"/>
  <c r="I602" i="12" s="1"/>
  <c r="H2859" i="12"/>
  <c r="I2859" i="12" s="1"/>
  <c r="H2858" i="12"/>
  <c r="I2858" i="12" s="1"/>
  <c r="H2857" i="12"/>
  <c r="I2857" i="12" s="1"/>
  <c r="H2856" i="12"/>
  <c r="I2856" i="12" s="1"/>
  <c r="H893" i="12"/>
  <c r="I893" i="12" s="1"/>
  <c r="H1606" i="12"/>
  <c r="I1606" i="12" s="1"/>
  <c r="H1605" i="12"/>
  <c r="I1605" i="12" s="1"/>
  <c r="H2895" i="12"/>
  <c r="I2895" i="12" s="1"/>
  <c r="H2724" i="12"/>
  <c r="I2724" i="12" s="1"/>
  <c r="H2723" i="12"/>
  <c r="I2723" i="12" s="1"/>
  <c r="H2722" i="12"/>
  <c r="I2722" i="12" s="1"/>
  <c r="H2719" i="12"/>
  <c r="I2719" i="12" s="1"/>
  <c r="H2720" i="12"/>
  <c r="I2720" i="12" s="1"/>
  <c r="H2721" i="12"/>
  <c r="I2721" i="12" s="1"/>
  <c r="H2717" i="12"/>
  <c r="I2717" i="12" s="1"/>
  <c r="H2718" i="12"/>
  <c r="I2718" i="12" s="1"/>
  <c r="H1845" i="12"/>
  <c r="I1845" i="12" s="1"/>
  <c r="H4008" i="12"/>
  <c r="I4008" i="12" s="1"/>
  <c r="H2590" i="12"/>
  <c r="I2590" i="12" s="1"/>
  <c r="H587" i="12"/>
  <c r="I587" i="12" s="1"/>
  <c r="H4248" i="12"/>
  <c r="I4248" i="12" s="1"/>
  <c r="H136" i="12"/>
  <c r="I136" i="12" s="1"/>
  <c r="H2552" i="12"/>
  <c r="I2552" i="12" s="1"/>
  <c r="H2402" i="12"/>
  <c r="I2402" i="12" s="1"/>
  <c r="H81" i="12"/>
  <c r="I81" i="12" s="1"/>
  <c r="H82" i="12"/>
  <c r="I82" i="12" s="1"/>
  <c r="H83" i="12"/>
  <c r="I83" i="12" s="1"/>
  <c r="H132" i="12"/>
  <c r="I132" i="12" s="1"/>
  <c r="H4003" i="12"/>
  <c r="I4003" i="12" s="1"/>
  <c r="H2140" i="12"/>
  <c r="I2140" i="12" s="1"/>
  <c r="H2596" i="12"/>
  <c r="I2596" i="12" s="1"/>
  <c r="H2597" i="12"/>
  <c r="I2597" i="12" s="1"/>
  <c r="H2595" i="12"/>
  <c r="I2595" i="12" s="1"/>
  <c r="H2281" i="12"/>
  <c r="I2281" i="12" s="1"/>
  <c r="H603" i="12"/>
  <c r="I603" i="12" s="1"/>
  <c r="H1290" i="12"/>
  <c r="I1290" i="12" s="1"/>
  <c r="H3292" i="12"/>
  <c r="I3292" i="12" s="1"/>
  <c r="H3295" i="12"/>
  <c r="I3295" i="12" s="1"/>
  <c r="H2727" i="12"/>
  <c r="I2727" i="12" s="1"/>
  <c r="H2725" i="12"/>
  <c r="I2725" i="12" s="1"/>
  <c r="H3686" i="12"/>
  <c r="I3686" i="12" s="1"/>
  <c r="H899" i="12"/>
  <c r="I899" i="12" s="1"/>
  <c r="H1608" i="12"/>
  <c r="I1608" i="12" s="1"/>
  <c r="H1610" i="12"/>
  <c r="I1610" i="12" s="1"/>
  <c r="H1609" i="12"/>
  <c r="I1609" i="12" s="1"/>
  <c r="H2898" i="12"/>
  <c r="I2898" i="12" s="1"/>
  <c r="H2726" i="12"/>
  <c r="I2726" i="12" s="1"/>
  <c r="H1338" i="12"/>
  <c r="I1338" i="12" s="1"/>
  <c r="H1337" i="12"/>
  <c r="I1337" i="12" s="1"/>
  <c r="H2282" i="12"/>
  <c r="I2282" i="12" s="1"/>
  <c r="H4095" i="12"/>
  <c r="I4095" i="12" s="1"/>
  <c r="H1148" i="12"/>
  <c r="I1148" i="12" s="1"/>
  <c r="H4056" i="12"/>
  <c r="I4056" i="12" s="1"/>
  <c r="H2112" i="12"/>
  <c r="I2112" i="12" s="1"/>
  <c r="H588" i="12"/>
  <c r="I588" i="12" s="1"/>
  <c r="H4249" i="12"/>
  <c r="I4249" i="12" s="1"/>
  <c r="H2553" i="12"/>
  <c r="I2553" i="12" s="1"/>
  <c r="H1846" i="12"/>
  <c r="I1846" i="12" s="1"/>
  <c r="H70" i="12"/>
  <c r="I70" i="12" s="1"/>
  <c r="H4203" i="12"/>
  <c r="I4203" i="12" s="1"/>
  <c r="H84" i="12"/>
  <c r="I84" i="12" s="1"/>
  <c r="H85" i="12"/>
  <c r="I85" i="12" s="1"/>
  <c r="H86" i="12"/>
  <c r="I86" i="12" s="1"/>
  <c r="H3937" i="12"/>
  <c r="I3937" i="12" s="1"/>
  <c r="H3921" i="12"/>
  <c r="I3921" i="12" s="1"/>
  <c r="H2728" i="12"/>
  <c r="I2728" i="12" s="1"/>
  <c r="H1275" i="12"/>
  <c r="I1275" i="12" s="1"/>
  <c r="H1276" i="12"/>
  <c r="I1276" i="12" s="1"/>
  <c r="H3210" i="12"/>
  <c r="I3210" i="12" s="1"/>
  <c r="H604" i="12"/>
  <c r="I604" i="12" s="1"/>
  <c r="H4284" i="12"/>
  <c r="I4284" i="12" s="1"/>
  <c r="H895" i="12"/>
  <c r="I895" i="12" s="1"/>
  <c r="H2899" i="12"/>
  <c r="I2899" i="12" s="1"/>
  <c r="H3821" i="12"/>
  <c r="I3821" i="12" s="1"/>
  <c r="H2283" i="12"/>
  <c r="I2283" i="12" s="1"/>
  <c r="H59" i="12"/>
  <c r="I59" i="12" s="1"/>
  <c r="H4049" i="12"/>
  <c r="I4049" i="12" s="1"/>
  <c r="H139" i="12"/>
  <c r="I139" i="12" s="1"/>
  <c r="H3445" i="12"/>
  <c r="I3445" i="12" s="1"/>
  <c r="H3444" i="12"/>
  <c r="I3444" i="12" s="1"/>
  <c r="H2554" i="12"/>
  <c r="I2554" i="12" s="1"/>
  <c r="H2555" i="12"/>
  <c r="I2555" i="12" s="1"/>
  <c r="H2284" i="12"/>
  <c r="I2284" i="12" s="1"/>
  <c r="H3209" i="12"/>
  <c r="I3209" i="12" s="1"/>
  <c r="H1350" i="12"/>
  <c r="I1350" i="12" s="1"/>
  <c r="H1351" i="12"/>
  <c r="I1351" i="12" s="1"/>
  <c r="H1041" i="12"/>
  <c r="I1041" i="12" s="1"/>
  <c r="H2907" i="12"/>
  <c r="I2907" i="12" s="1"/>
  <c r="H2908" i="12"/>
  <c r="I2908" i="12" s="1"/>
  <c r="H1503" i="12"/>
  <c r="I1503" i="12" s="1"/>
  <c r="H552" i="12"/>
  <c r="I552" i="12" s="1"/>
  <c r="H1242" i="12"/>
  <c r="I1242" i="12" s="1"/>
  <c r="H1243" i="12"/>
  <c r="I1243" i="12" s="1"/>
  <c r="H4040" i="12"/>
  <c r="I4040" i="12" s="1"/>
  <c r="H3215" i="12"/>
  <c r="I3215" i="12" s="1"/>
  <c r="H2870" i="12"/>
  <c r="I2870" i="12" s="1"/>
  <c r="H2869" i="12"/>
  <c r="I2869" i="12" s="1"/>
  <c r="H2868" i="12"/>
  <c r="I2868" i="12" s="1"/>
  <c r="H2867" i="12"/>
  <c r="I2867" i="12" s="1"/>
  <c r="H2866" i="12"/>
  <c r="I2866" i="12" s="1"/>
  <c r="H2538" i="12"/>
  <c r="I2538" i="12" s="1"/>
  <c r="H2903" i="12"/>
  <c r="I2903" i="12" s="1"/>
  <c r="H4099" i="12"/>
  <c r="I4099" i="12" s="1"/>
  <c r="H2224" i="12"/>
  <c r="I2224" i="12" s="1"/>
  <c r="H2223" i="12"/>
  <c r="I2223" i="12" s="1"/>
  <c r="H2242" i="12"/>
  <c r="I2242" i="12" s="1"/>
  <c r="H4050" i="12"/>
  <c r="I4050" i="12" s="1"/>
  <c r="H3667" i="12"/>
  <c r="I3667" i="12" s="1"/>
  <c r="H1438" i="12"/>
  <c r="I1438" i="12" s="1"/>
  <c r="H64" i="12"/>
  <c r="I64" i="12" s="1"/>
  <c r="H3330" i="12"/>
  <c r="I3330" i="12" s="1"/>
  <c r="H4271" i="12"/>
  <c r="I4271" i="12" s="1"/>
  <c r="H589" i="12"/>
  <c r="I589" i="12" s="1"/>
  <c r="H2048" i="12"/>
  <c r="I2048" i="12" s="1"/>
  <c r="H3446" i="12"/>
  <c r="I3446" i="12" s="1"/>
  <c r="H137" i="12"/>
  <c r="I137" i="12" s="1"/>
  <c r="H2337" i="12"/>
  <c r="I2337" i="12" s="1"/>
  <c r="H3214" i="12"/>
  <c r="I3214" i="12" s="1"/>
  <c r="H3213" i="12"/>
  <c r="I3213" i="12" s="1"/>
  <c r="H4097" i="12"/>
  <c r="I4097" i="12" s="1"/>
  <c r="H71" i="12"/>
  <c r="I71" i="12" s="1"/>
  <c r="H1021" i="12"/>
  <c r="I1021" i="12" s="1"/>
  <c r="H1020" i="12"/>
  <c r="I1020" i="12" s="1"/>
  <c r="H1043" i="12"/>
  <c r="I1043" i="12" s="1"/>
  <c r="H1847" i="12"/>
  <c r="I1847" i="12" s="1"/>
  <c r="H3922" i="12"/>
  <c r="I3922" i="12" s="1"/>
  <c r="H3974" i="12"/>
  <c r="I3974" i="12" s="1"/>
  <c r="H4100" i="12"/>
  <c r="I4100" i="12" s="1"/>
  <c r="H1611" i="12"/>
  <c r="I1611" i="12" s="1"/>
  <c r="H2904" i="12"/>
  <c r="I2904" i="12" s="1"/>
  <c r="H3652" i="12"/>
  <c r="I3652" i="12" s="1"/>
  <c r="H3488" i="12"/>
  <c r="I3488" i="12" s="1"/>
  <c r="H2244" i="12"/>
  <c r="I2244" i="12" s="1"/>
  <c r="H4140" i="12"/>
  <c r="I4140" i="12" s="1"/>
  <c r="H2580" i="12"/>
  <c r="I2580" i="12" s="1"/>
  <c r="H2581" i="12"/>
  <c r="I2581" i="12" s="1"/>
  <c r="H65" i="12"/>
  <c r="I65" i="12" s="1"/>
  <c r="H2411" i="12"/>
  <c r="I2411" i="12" s="1"/>
  <c r="H4106" i="12"/>
  <c r="I4106" i="12" s="1"/>
  <c r="H4272" i="12"/>
  <c r="I4272" i="12" s="1"/>
  <c r="H4289" i="12"/>
  <c r="I4289" i="12" s="1"/>
  <c r="H1659" i="12"/>
  <c r="I1659" i="12" s="1"/>
  <c r="H87" i="12"/>
  <c r="I87" i="12" s="1"/>
  <c r="H88" i="12"/>
  <c r="I88" i="12" s="1"/>
  <c r="H89" i="12"/>
  <c r="I89" i="12" s="1"/>
  <c r="H3926" i="12"/>
  <c r="I3926" i="12" s="1"/>
  <c r="H3925" i="12"/>
  <c r="I3925" i="12" s="1"/>
  <c r="H1406" i="12"/>
  <c r="I1406" i="12" s="1"/>
  <c r="H3016" i="12"/>
  <c r="I3016" i="12" s="1"/>
  <c r="H1540" i="12"/>
  <c r="I1540" i="12" s="1"/>
  <c r="H1539" i="12"/>
  <c r="I1539" i="12" s="1"/>
  <c r="H2733" i="12"/>
  <c r="I2733" i="12" s="1"/>
  <c r="H2731" i="12"/>
  <c r="I2731" i="12" s="1"/>
  <c r="H2729" i="12"/>
  <c r="I2729" i="12" s="1"/>
  <c r="H2730" i="12"/>
  <c r="I2730" i="12" s="1"/>
  <c r="H1246" i="12"/>
  <c r="I1246" i="12" s="1"/>
  <c r="H3604" i="12"/>
  <c r="I3604" i="12" s="1"/>
  <c r="H1292" i="12"/>
  <c r="I1292" i="12" s="1"/>
  <c r="H4172" i="12"/>
  <c r="I4172" i="12" s="1"/>
  <c r="H4188" i="12"/>
  <c r="I4188" i="12" s="1"/>
  <c r="H3689" i="12"/>
  <c r="I3689" i="12" s="1"/>
  <c r="H2206" i="12"/>
  <c r="I2206" i="12" s="1"/>
  <c r="H1612" i="12"/>
  <c r="I1612" i="12" s="1"/>
  <c r="H1111" i="12"/>
  <c r="I1111" i="12" s="1"/>
  <c r="H1112" i="12"/>
  <c r="I1112" i="12" s="1"/>
  <c r="H2246" i="12"/>
  <c r="I2246" i="12" s="1"/>
  <c r="H3994" i="12"/>
  <c r="I3994" i="12" s="1"/>
  <c r="H2556" i="12"/>
  <c r="I2556" i="12" s="1"/>
  <c r="H2404" i="12"/>
  <c r="I2404" i="12" s="1"/>
  <c r="H90" i="12"/>
  <c r="I90" i="12" s="1"/>
  <c r="H91" i="12"/>
  <c r="I91" i="12" s="1"/>
  <c r="H92" i="12"/>
  <c r="I92" i="12" s="1"/>
  <c r="H3379" i="12"/>
  <c r="I3379" i="12" s="1"/>
  <c r="H3378" i="12"/>
  <c r="I3378" i="12" s="1"/>
  <c r="H3025" i="12"/>
  <c r="I3025" i="12" s="1"/>
  <c r="H2115" i="12"/>
  <c r="I2115" i="12" s="1"/>
  <c r="H2734" i="12"/>
  <c r="I2734" i="12" s="1"/>
  <c r="H2736" i="12"/>
  <c r="I2736" i="12" s="1"/>
  <c r="H2735" i="12"/>
  <c r="I2735" i="12" s="1"/>
  <c r="H3230" i="12"/>
  <c r="I3230" i="12" s="1"/>
  <c r="H4146" i="12"/>
  <c r="I4146" i="12" s="1"/>
  <c r="H1613" i="12"/>
  <c r="I1613" i="12" s="1"/>
  <c r="H1149" i="12"/>
  <c r="I1149" i="12" s="1"/>
  <c r="H3691" i="12"/>
  <c r="I3691" i="12" s="1"/>
  <c r="H1555" i="12"/>
  <c r="I1555" i="12" s="1"/>
  <c r="H3338" i="12"/>
  <c r="I3338" i="12" s="1"/>
  <c r="H590" i="12"/>
  <c r="I590" i="12" s="1"/>
  <c r="H4251" i="12"/>
  <c r="I4251" i="12" s="1"/>
  <c r="H4252" i="12"/>
  <c r="I4252" i="12" s="1"/>
  <c r="H3231" i="12"/>
  <c r="I3231" i="12" s="1"/>
  <c r="H623" i="12"/>
  <c r="I623" i="12" s="1"/>
  <c r="H1661" i="12"/>
  <c r="I1661" i="12" s="1"/>
  <c r="H3927" i="12"/>
  <c r="I3927" i="12" s="1"/>
  <c r="H2741" i="12"/>
  <c r="I2741" i="12" s="1"/>
  <c r="H2745" i="12"/>
  <c r="I2745" i="12" s="1"/>
  <c r="H2746" i="12"/>
  <c r="I2746" i="12" s="1"/>
  <c r="H2752" i="12"/>
  <c r="I2752" i="12" s="1"/>
  <c r="H2747" i="12"/>
  <c r="I2747" i="12" s="1"/>
  <c r="H2742" i="12"/>
  <c r="I2742" i="12" s="1"/>
  <c r="H2743" i="12"/>
  <c r="I2743" i="12" s="1"/>
  <c r="H2744" i="12"/>
  <c r="I2744" i="12" s="1"/>
  <c r="H2604" i="12"/>
  <c r="I2604" i="12" s="1"/>
  <c r="H992" i="12"/>
  <c r="I992" i="12" s="1"/>
  <c r="H993" i="12"/>
  <c r="I993" i="12" s="1"/>
  <c r="H1201" i="12"/>
  <c r="I1201" i="12" s="1"/>
  <c r="H591" i="12"/>
  <c r="I591" i="12" s="1"/>
  <c r="H568" i="12"/>
  <c r="I568" i="12" s="1"/>
  <c r="H4102" i="12"/>
  <c r="I4102" i="12" s="1"/>
  <c r="H1022" i="12"/>
  <c r="I1022" i="12" s="1"/>
  <c r="H1023" i="12"/>
  <c r="I1023" i="12" s="1"/>
  <c r="H1407" i="12"/>
  <c r="I1407" i="12" s="1"/>
  <c r="H2758" i="12"/>
  <c r="I2758" i="12" s="1"/>
  <c r="H2759" i="12"/>
  <c r="I2759" i="12" s="1"/>
  <c r="H2756" i="12"/>
  <c r="I2756" i="12" s="1"/>
  <c r="H2755" i="12"/>
  <c r="I2755" i="12" s="1"/>
  <c r="H2753" i="12"/>
  <c r="I2753" i="12" s="1"/>
  <c r="H995" i="12"/>
  <c r="I995" i="12" s="1"/>
  <c r="H2136" i="12"/>
  <c r="I2136" i="12" s="1"/>
  <c r="H2137" i="12"/>
  <c r="I2137" i="12" s="1"/>
  <c r="H4103" i="12"/>
  <c r="I4103" i="12" s="1"/>
  <c r="H605" i="12"/>
  <c r="I605" i="12" s="1"/>
  <c r="H2135" i="12"/>
  <c r="I2135" i="12" s="1"/>
  <c r="H980" i="12"/>
  <c r="I980" i="12" s="1"/>
  <c r="H3831" i="12"/>
  <c r="I3831" i="12" s="1"/>
  <c r="H3491" i="12"/>
  <c r="I3491" i="12" s="1"/>
  <c r="H3671" i="12"/>
  <c r="I3671" i="12" s="1"/>
  <c r="H1556" i="12"/>
  <c r="I1556" i="12" s="1"/>
  <c r="H3449" i="12"/>
  <c r="I3449" i="12" s="1"/>
  <c r="H2557" i="12"/>
  <c r="I2557" i="12" s="1"/>
  <c r="H2754" i="12"/>
  <c r="I2754" i="12" s="1"/>
  <c r="H1079" i="12"/>
  <c r="I1079" i="12" s="1"/>
  <c r="H1080" i="12"/>
  <c r="I1080" i="12" s="1"/>
  <c r="H3381" i="12"/>
  <c r="I3381" i="12" s="1"/>
  <c r="H3977" i="12"/>
  <c r="I3977" i="12" s="1"/>
  <c r="H3605" i="12"/>
  <c r="I3605" i="12" s="1"/>
  <c r="H606" i="12"/>
  <c r="I606" i="12" s="1"/>
  <c r="H3309" i="12"/>
  <c r="I3309" i="12" s="1"/>
  <c r="H3310" i="12"/>
  <c r="I3310" i="12" s="1"/>
  <c r="H1615" i="12"/>
  <c r="I1615" i="12" s="1"/>
  <c r="H2910" i="12"/>
  <c r="I2910" i="12" s="1"/>
  <c r="H3941" i="12"/>
  <c r="I3941" i="12" s="1"/>
  <c r="H699" i="12"/>
  <c r="I699" i="12" s="1"/>
  <c r="H2760" i="12"/>
  <c r="I2760" i="12" s="1"/>
  <c r="H4104" i="12"/>
  <c r="I4104" i="12" s="1"/>
  <c r="H1408" i="12"/>
  <c r="I1408" i="12" s="1"/>
  <c r="H3532" i="12"/>
  <c r="I3532" i="12" s="1"/>
  <c r="H607" i="12"/>
  <c r="I607" i="12" s="1"/>
  <c r="H1204" i="12"/>
  <c r="I1204" i="12" s="1"/>
  <c r="H1205" i="12"/>
  <c r="I1205" i="12" s="1"/>
  <c r="H1206" i="12"/>
  <c r="I1206" i="12" s="1"/>
  <c r="H2877" i="12"/>
  <c r="I2877" i="12" s="1"/>
  <c r="H2876" i="12"/>
  <c r="I2876" i="12" s="1"/>
  <c r="H2873" i="12"/>
  <c r="I2873" i="12" s="1"/>
  <c r="H2872" i="12"/>
  <c r="I2872" i="12" s="1"/>
  <c r="H3659" i="12"/>
  <c r="I3659" i="12" s="1"/>
  <c r="H4253" i="12"/>
  <c r="I4253" i="12" s="1"/>
  <c r="H2558" i="12"/>
  <c r="I2558" i="12" s="1"/>
  <c r="H2406" i="12"/>
  <c r="I2406" i="12" s="1"/>
  <c r="H4105" i="12"/>
  <c r="I4105" i="12" s="1"/>
  <c r="H3886" i="12"/>
  <c r="I3886" i="12" s="1"/>
  <c r="H1549" i="12"/>
  <c r="I1549" i="12" s="1"/>
  <c r="H1548" i="12"/>
  <c r="I1548" i="12" s="1"/>
  <c r="H1248" i="12"/>
  <c r="I1248" i="12" s="1"/>
  <c r="H1247" i="12"/>
  <c r="I1247" i="12" s="1"/>
  <c r="H4108" i="12"/>
  <c r="I4108" i="12" s="1"/>
  <c r="H608" i="12"/>
  <c r="I608" i="12" s="1"/>
  <c r="H1742" i="12"/>
  <c r="I1742" i="12" s="1"/>
  <c r="H2449" i="12"/>
  <c r="I2449" i="12" s="1"/>
  <c r="H2448" i="12"/>
  <c r="I2448" i="12" s="1"/>
  <c r="H1151" i="12"/>
  <c r="I1151" i="12" s="1"/>
  <c r="H1152" i="12"/>
  <c r="I1152" i="12" s="1"/>
  <c r="H1560" i="12"/>
  <c r="I1560" i="12" s="1"/>
  <c r="H2761" i="12"/>
  <c r="I2761" i="12" s="1"/>
  <c r="H3345" i="12"/>
  <c r="I3345" i="12" s="1"/>
  <c r="H2310" i="12"/>
  <c r="I2310" i="12" s="1"/>
  <c r="H93" i="12"/>
  <c r="I93" i="12" s="1"/>
  <c r="H3232" i="12"/>
  <c r="I3232" i="12" s="1"/>
  <c r="H2141" i="12"/>
  <c r="I2141" i="12" s="1"/>
  <c r="H2916" i="12"/>
  <c r="I2916" i="12" s="1"/>
  <c r="H2453" i="12"/>
  <c r="I2453" i="12" s="1"/>
  <c r="H4055" i="12"/>
  <c r="I4055" i="12" s="1"/>
  <c r="H3694" i="12"/>
  <c r="I3694" i="12" s="1"/>
  <c r="H2762" i="12"/>
  <c r="I2762" i="12" s="1"/>
  <c r="H3234" i="12"/>
  <c r="I3234" i="12" s="1"/>
  <c r="H3233" i="12"/>
  <c r="I3233" i="12" s="1"/>
  <c r="H3888" i="12"/>
  <c r="I3888" i="12" s="1"/>
  <c r="H94" i="12"/>
  <c r="I94" i="12" s="1"/>
  <c r="H746" i="12"/>
  <c r="I746" i="12" s="1"/>
  <c r="H2285" i="12"/>
  <c r="I2285" i="12" s="1"/>
  <c r="H1516" i="12"/>
  <c r="I1516" i="12" s="1"/>
  <c r="H2608" i="12"/>
  <c r="I2608" i="12" s="1"/>
  <c r="H2607" i="12"/>
  <c r="I2607" i="12" s="1"/>
  <c r="H3979" i="12"/>
  <c r="I3979" i="12" s="1"/>
  <c r="H3607" i="12"/>
  <c r="I3607" i="12" s="1"/>
  <c r="H3606" i="12"/>
  <c r="I3606" i="12" s="1"/>
  <c r="H609" i="12"/>
  <c r="I609" i="12" s="1"/>
  <c r="H3540" i="12"/>
  <c r="I3540" i="12" s="1"/>
  <c r="H792" i="12"/>
  <c r="I792" i="12" s="1"/>
  <c r="H793" i="12"/>
  <c r="I793" i="12" s="1"/>
  <c r="H3474" i="12"/>
  <c r="I3474" i="12" s="1"/>
  <c r="H3473" i="12"/>
  <c r="I3473" i="12" s="1"/>
  <c r="H1562" i="12"/>
  <c r="I1562" i="12" s="1"/>
  <c r="H2409" i="12"/>
  <c r="I2409" i="12" s="1"/>
  <c r="H274" i="12"/>
  <c r="I274" i="12" s="1"/>
  <c r="H2260" i="12"/>
  <c r="I2260" i="12" s="1"/>
  <c r="H625" i="12"/>
  <c r="I625" i="12" s="1"/>
  <c r="H4042" i="12"/>
  <c r="I4042" i="12" s="1"/>
  <c r="H1203" i="12"/>
  <c r="I1203" i="12" s="1"/>
  <c r="H2143" i="12"/>
  <c r="I2143" i="12" s="1"/>
  <c r="H960" i="12"/>
  <c r="I960" i="12" s="1"/>
  <c r="H961" i="12"/>
  <c r="I961" i="12" s="1"/>
  <c r="H2478" i="12"/>
  <c r="I2478" i="12" s="1"/>
  <c r="H2454" i="12"/>
  <c r="I2454" i="12" s="1"/>
  <c r="H1156" i="12"/>
  <c r="I1156" i="12" s="1"/>
  <c r="H3873" i="12"/>
  <c r="I3873" i="12" s="1"/>
  <c r="H4143" i="12"/>
  <c r="I4143" i="12" s="1"/>
  <c r="H2559" i="12"/>
  <c r="I2559" i="12" s="1"/>
  <c r="H2763" i="12"/>
  <c r="I2763" i="12" s="1"/>
  <c r="H2455" i="12"/>
  <c r="I2455" i="12" s="1"/>
  <c r="H2144" i="12"/>
  <c r="I2144" i="12" s="1"/>
  <c r="H1202" i="12"/>
  <c r="I1202" i="12" s="1"/>
  <c r="H4110" i="12"/>
  <c r="I4110" i="12" s="1"/>
  <c r="H4111" i="12"/>
  <c r="I4111" i="12" s="1"/>
  <c r="H2611" i="12"/>
  <c r="I2611" i="12" s="1"/>
  <c r="H997" i="12"/>
  <c r="I997" i="12" s="1"/>
  <c r="H998" i="12"/>
  <c r="I998" i="12" s="1"/>
  <c r="H2921" i="12"/>
  <c r="I2921" i="12" s="1"/>
  <c r="H1162" i="12"/>
  <c r="I1162" i="12" s="1"/>
  <c r="H1161" i="12"/>
  <c r="I1161" i="12" s="1"/>
  <c r="H2249" i="12"/>
  <c r="I2249" i="12" s="1"/>
  <c r="H3675" i="12"/>
  <c r="I3675" i="12" s="1"/>
  <c r="H1563" i="12"/>
  <c r="I1563" i="12" s="1"/>
  <c r="H2764" i="12"/>
  <c r="I2764" i="12" s="1"/>
  <c r="H4275" i="12"/>
  <c r="I4275" i="12" s="1"/>
  <c r="H95" i="12"/>
  <c r="I95" i="12" s="1"/>
  <c r="H751" i="12"/>
  <c r="I751" i="12" s="1"/>
  <c r="H1002" i="12"/>
  <c r="I1002" i="12" s="1"/>
  <c r="H1003" i="12"/>
  <c r="I1003" i="12" s="1"/>
  <c r="H3934" i="12"/>
  <c r="I3934" i="12" s="1"/>
  <c r="H3697" i="12"/>
  <c r="I3697" i="12" s="1"/>
  <c r="H4043" i="12"/>
  <c r="I4043" i="12" s="1"/>
  <c r="H3303" i="12"/>
  <c r="I3303" i="12" s="1"/>
  <c r="H3304" i="12"/>
  <c r="I3304" i="12" s="1"/>
  <c r="H3661" i="12"/>
  <c r="I3661" i="12" s="1"/>
  <c r="H3944" i="12"/>
  <c r="I3944" i="12" s="1"/>
  <c r="H2561" i="12"/>
  <c r="I2561" i="12" s="1"/>
  <c r="H2765" i="12"/>
  <c r="I2765" i="12" s="1"/>
  <c r="H2766" i="12"/>
  <c r="I2766" i="12" s="1"/>
  <c r="H4113" i="12"/>
  <c r="I4113" i="12" s="1"/>
  <c r="H3496" i="12"/>
  <c r="I3496" i="12" s="1"/>
  <c r="H3497" i="12"/>
  <c r="I3497" i="12" s="1"/>
  <c r="H2943" i="12"/>
  <c r="I2943" i="12" s="1"/>
  <c r="H2942" i="12"/>
  <c r="I2942" i="12" s="1"/>
  <c r="H2083" i="12"/>
  <c r="I2083" i="12" s="1"/>
  <c r="H4115" i="12"/>
  <c r="I4115" i="12" s="1"/>
  <c r="H1566" i="12"/>
  <c r="I1566" i="12" s="1"/>
  <c r="H2311" i="12"/>
  <c r="I2311" i="12" s="1"/>
  <c r="H1271" i="12"/>
  <c r="I1271" i="12" s="1"/>
  <c r="H1270" i="12"/>
  <c r="I1270" i="12" s="1"/>
  <c r="H2482" i="12"/>
  <c r="I2482" i="12" s="1"/>
  <c r="H2926" i="12"/>
  <c r="I2926" i="12" s="1"/>
  <c r="H703" i="12"/>
  <c r="I703" i="12" s="1"/>
  <c r="H2228" i="12"/>
  <c r="I2228" i="12" s="1"/>
  <c r="H2227" i="12"/>
  <c r="I2227" i="12" s="1"/>
  <c r="H2339" i="12"/>
  <c r="I2339" i="12" s="1"/>
  <c r="H4116" i="12"/>
  <c r="I4116" i="12" s="1"/>
  <c r="H4114" i="12"/>
  <c r="I4114" i="12" s="1"/>
  <c r="H1213" i="12"/>
  <c r="I1213" i="12" s="1"/>
  <c r="H3389" i="12"/>
  <c r="I3389" i="12" s="1"/>
  <c r="H3388" i="12"/>
  <c r="I3388" i="12" s="1"/>
  <c r="H4268" i="12"/>
  <c r="I4268" i="12" s="1"/>
  <c r="H1115" i="12"/>
  <c r="I1115" i="12" s="1"/>
  <c r="H1116" i="12"/>
  <c r="I1116" i="12" s="1"/>
  <c r="H4145" i="12"/>
  <c r="I4145" i="12" s="1"/>
  <c r="H2767" i="12"/>
  <c r="I2767" i="12" s="1"/>
  <c r="H2263" i="12"/>
  <c r="I2263" i="12" s="1"/>
  <c r="H1094" i="12"/>
  <c r="I1094" i="12" s="1"/>
  <c r="H1095" i="12"/>
  <c r="I1095" i="12" s="1"/>
  <c r="H3383" i="12"/>
  <c r="I3383" i="12" s="1"/>
  <c r="H4118" i="12"/>
  <c r="I4118" i="12" s="1"/>
  <c r="H3023" i="12"/>
  <c r="I3023" i="12" s="1"/>
  <c r="H1568" i="12"/>
  <c r="I1568" i="12" s="1"/>
  <c r="H2317" i="12"/>
  <c r="I2317" i="12" s="1"/>
  <c r="H2158" i="12"/>
  <c r="I2158" i="12" s="1"/>
  <c r="H3981" i="12"/>
  <c r="I3981" i="12" s="1"/>
  <c r="H3608" i="12"/>
  <c r="I3608" i="12" s="1"/>
  <c r="H2485" i="12"/>
  <c r="I2485" i="12" s="1"/>
  <c r="H75" i="12"/>
  <c r="I75" i="12" s="1"/>
  <c r="H2792" i="12"/>
  <c r="I2792" i="12" s="1"/>
  <c r="H2793" i="12"/>
  <c r="I2793" i="12" s="1"/>
  <c r="H3477" i="12"/>
  <c r="I3477" i="12" s="1"/>
  <c r="H3478" i="12"/>
  <c r="I3478" i="12" s="1"/>
  <c r="H2212" i="12"/>
  <c r="I2212" i="12" s="1"/>
  <c r="H2564" i="12"/>
  <c r="I2564" i="12" s="1"/>
  <c r="H638" i="12"/>
  <c r="I638" i="12" s="1"/>
  <c r="H2149" i="12"/>
  <c r="I2149" i="12" s="1"/>
  <c r="H4117" i="12"/>
  <c r="I4117" i="12" s="1"/>
  <c r="H1409" i="12"/>
  <c r="I1409" i="12" s="1"/>
  <c r="H2221" i="12"/>
  <c r="I2221" i="12" s="1"/>
  <c r="H1179" i="12"/>
  <c r="I1179" i="12" s="1"/>
  <c r="H1178" i="12"/>
  <c r="I1178" i="12" s="1"/>
  <c r="H1215" i="12"/>
  <c r="I1215" i="12" s="1"/>
  <c r="H1571" i="12"/>
  <c r="I1571" i="12" s="1"/>
  <c r="H2930" i="12"/>
  <c r="I2930" i="12" s="1"/>
  <c r="H140" i="12"/>
  <c r="I140" i="12" s="1"/>
  <c r="H2566" i="12"/>
  <c r="I2566" i="12" s="1"/>
  <c r="H2565" i="12"/>
  <c r="I2565" i="12" s="1"/>
  <c r="H2768" i="12"/>
  <c r="I2768" i="12" s="1"/>
  <c r="H2769" i="12"/>
  <c r="I2769" i="12" s="1"/>
  <c r="H4208" i="12"/>
  <c r="I4208" i="12" s="1"/>
  <c r="H2961" i="12"/>
  <c r="I2961" i="12" s="1"/>
  <c r="H2959" i="12"/>
  <c r="I2959" i="12" s="1"/>
  <c r="H96" i="12"/>
  <c r="I96" i="12" s="1"/>
  <c r="H97" i="12"/>
  <c r="I97" i="12" s="1"/>
  <c r="H98" i="12"/>
  <c r="I98" i="12" s="1"/>
  <c r="H1736" i="12"/>
  <c r="I1736" i="12" s="1"/>
  <c r="H3699" i="12"/>
  <c r="I3699" i="12" s="1"/>
  <c r="H1331" i="12"/>
  <c r="I1331" i="12" s="1"/>
  <c r="H1174" i="12"/>
  <c r="I1174" i="12" s="1"/>
  <c r="H1574" i="12"/>
  <c r="I1574" i="12" s="1"/>
  <c r="H1617" i="12"/>
  <c r="I1617" i="12" s="1"/>
  <c r="H1735" i="12"/>
  <c r="I1735" i="12" s="1"/>
  <c r="H2771" i="12"/>
  <c r="I2771" i="12" s="1"/>
  <c r="H2772" i="12"/>
  <c r="I2772" i="12" s="1"/>
  <c r="H2770" i="12"/>
  <c r="I2770" i="12" s="1"/>
  <c r="H592" i="12"/>
  <c r="I592" i="12" s="1"/>
  <c r="H2309" i="12"/>
  <c r="I2309" i="12" s="1"/>
  <c r="H3235" i="12"/>
  <c r="I3235" i="12" s="1"/>
  <c r="H1850" i="12"/>
  <c r="I1850" i="12" s="1"/>
  <c r="H1284" i="12"/>
  <c r="I1284" i="12" s="1"/>
  <c r="H1575" i="12"/>
  <c r="I1575" i="12" s="1"/>
  <c r="H1619" i="12"/>
  <c r="I1619" i="12" s="1"/>
  <c r="H1618" i="12"/>
  <c r="I1618" i="12" s="1"/>
  <c r="H1113" i="12"/>
  <c r="I1113" i="12" s="1"/>
  <c r="H1114" i="12"/>
  <c r="I1114" i="12" s="1"/>
  <c r="H3356" i="12"/>
  <c r="I3356" i="12" s="1"/>
  <c r="H4016" i="12"/>
  <c r="I4016" i="12" s="1"/>
  <c r="H3980" i="12"/>
  <c r="I3980" i="12" s="1"/>
  <c r="H3032" i="12"/>
  <c r="I3032" i="12" s="1"/>
  <c r="H3030" i="12"/>
  <c r="I3030" i="12" s="1"/>
  <c r="H3039" i="12"/>
  <c r="I3039" i="12" s="1"/>
  <c r="H124" i="12"/>
  <c r="I124" i="12" s="1"/>
  <c r="H3609" i="12"/>
  <c r="I3609" i="12" s="1"/>
  <c r="H610" i="12"/>
  <c r="I610" i="12" s="1"/>
  <c r="H1621" i="12"/>
  <c r="I1621" i="12" s="1"/>
  <c r="H3031" i="12"/>
  <c r="I3031" i="12" s="1"/>
  <c r="H706" i="12"/>
  <c r="I706" i="12" s="1"/>
  <c r="H3682" i="12"/>
  <c r="I3682" i="12" s="1"/>
  <c r="H2776" i="12"/>
  <c r="I2776" i="12" s="1"/>
  <c r="H1416" i="12"/>
  <c r="I1416" i="12" s="1"/>
  <c r="H1417" i="12"/>
  <c r="I1417" i="12" s="1"/>
  <c r="H4120" i="12"/>
  <c r="I4120" i="12" s="1"/>
  <c r="H752" i="12"/>
  <c r="I752" i="12" s="1"/>
  <c r="H2778" i="12"/>
  <c r="I2778" i="12" s="1"/>
  <c r="H2777" i="12"/>
  <c r="I2777" i="12" s="1"/>
  <c r="H125" i="12"/>
  <c r="I125" i="12" s="1"/>
  <c r="H4045" i="12"/>
  <c r="I4045" i="12" s="1"/>
  <c r="H2890" i="12"/>
  <c r="I2890" i="12" s="1"/>
  <c r="H2889" i="12"/>
  <c r="I2889" i="12" s="1"/>
  <c r="H4046" i="12"/>
  <c r="I4046" i="12" s="1"/>
  <c r="H4255" i="12"/>
  <c r="I4255" i="12" s="1"/>
  <c r="H3358" i="12"/>
  <c r="I3358" i="12" s="1"/>
  <c r="H594" i="12"/>
  <c r="I594" i="12" s="1"/>
  <c r="H3239" i="12"/>
  <c r="I3239" i="12" s="1"/>
  <c r="H3238" i="12"/>
  <c r="I3238" i="12" s="1"/>
  <c r="H1028" i="12"/>
  <c r="I1028" i="12" s="1"/>
  <c r="H1029" i="12"/>
  <c r="I1029" i="12" s="1"/>
  <c r="H3889" i="12"/>
  <c r="I3889" i="12" s="1"/>
  <c r="H99" i="12"/>
  <c r="I99" i="12" s="1"/>
  <c r="H100" i="12"/>
  <c r="I100" i="12" s="1"/>
  <c r="H101" i="12"/>
  <c r="I101" i="12" s="1"/>
  <c r="H3386" i="12"/>
  <c r="I3386" i="12" s="1"/>
  <c r="H2620" i="12"/>
  <c r="I2620" i="12" s="1"/>
  <c r="H2625" i="12"/>
  <c r="I2625" i="12" s="1"/>
  <c r="H2621" i="12"/>
  <c r="I2621" i="12" s="1"/>
  <c r="H3700" i="12"/>
  <c r="I3700" i="12" s="1"/>
  <c r="H3982" i="12"/>
  <c r="I3982" i="12" s="1"/>
  <c r="H1249" i="12"/>
  <c r="I1249" i="12" s="1"/>
  <c r="H3611" i="12"/>
  <c r="I3611" i="12" s="1"/>
  <c r="H3447" i="12"/>
  <c r="I3447" i="12" s="1"/>
  <c r="H1262" i="12"/>
  <c r="I1262" i="12" s="1"/>
  <c r="H1263" i="12"/>
  <c r="I1263" i="12" s="1"/>
  <c r="H3947" i="12"/>
  <c r="I3947" i="12" s="1"/>
  <c r="H1420" i="12"/>
  <c r="I1420" i="12" s="1"/>
  <c r="H3240" i="12"/>
  <c r="I3240" i="12" s="1"/>
  <c r="H3242" i="12"/>
  <c r="I3242" i="12" s="1"/>
  <c r="H2287" i="12"/>
  <c r="I2287" i="12" s="1"/>
  <c r="H3938" i="12"/>
  <c r="I3938" i="12" s="1"/>
  <c r="H126" i="12"/>
  <c r="I126" i="12" s="1"/>
  <c r="H2630" i="12"/>
  <c r="I2630" i="12" s="1"/>
  <c r="H2631" i="12"/>
  <c r="I2631" i="12" s="1"/>
  <c r="H2626" i="12"/>
  <c r="I2626" i="12" s="1"/>
  <c r="H1724" i="12"/>
  <c r="I1724" i="12" s="1"/>
  <c r="H1723" i="12"/>
  <c r="I1723" i="12" s="1"/>
  <c r="H4128" i="12"/>
  <c r="I4128" i="12" s="1"/>
  <c r="H2784" i="12"/>
  <c r="I2784" i="12" s="1"/>
  <c r="H2783" i="12"/>
  <c r="I2783" i="12" s="1"/>
  <c r="H881" i="12"/>
  <c r="I881" i="12" s="1"/>
  <c r="H3499" i="12"/>
  <c r="I3499" i="12" s="1"/>
  <c r="H2234" i="12"/>
  <c r="I2234" i="12" s="1"/>
  <c r="H2418" i="12"/>
  <c r="I2418" i="12" s="1"/>
  <c r="H2417" i="12"/>
  <c r="I2417" i="12" s="1"/>
  <c r="H3243" i="12"/>
  <c r="I3243" i="12" s="1"/>
  <c r="H127" i="12"/>
  <c r="I127" i="12" s="1"/>
  <c r="H4125" i="12"/>
  <c r="I4125" i="12" s="1"/>
  <c r="H2634" i="12"/>
  <c r="I2634" i="12" s="1"/>
  <c r="H555" i="12"/>
  <c r="I555" i="12" s="1"/>
  <c r="H2156" i="12"/>
  <c r="I2156" i="12" s="1"/>
  <c r="H3397" i="12"/>
  <c r="I3397" i="12" s="1"/>
  <c r="H2166" i="12"/>
  <c r="I2166" i="12" s="1"/>
  <c r="H2808" i="12"/>
  <c r="I2808" i="12" s="1"/>
  <c r="H2811" i="12"/>
  <c r="I2811" i="12" s="1"/>
  <c r="H3398" i="12"/>
  <c r="I3398" i="12" s="1"/>
  <c r="H2981" i="12"/>
  <c r="I2981" i="12" s="1"/>
  <c r="H2982" i="12"/>
  <c r="I2982" i="12" s="1"/>
  <c r="H1418" i="12"/>
  <c r="I1418" i="12" s="1"/>
  <c r="H3246" i="12"/>
  <c r="I3246" i="12" s="1"/>
  <c r="H1282" i="12"/>
  <c r="I1282" i="12" s="1"/>
  <c r="H2160" i="12"/>
  <c r="I2160" i="12" s="1"/>
  <c r="H3702" i="12"/>
  <c r="I3702" i="12" s="1"/>
  <c r="H1283" i="12"/>
  <c r="I1283" i="12" s="1"/>
  <c r="H4047" i="12"/>
  <c r="I4047" i="12" s="1"/>
  <c r="H789" i="12"/>
  <c r="I789" i="12" s="1"/>
  <c r="H788" i="12"/>
  <c r="I788" i="12" s="1"/>
  <c r="H2785" i="12"/>
  <c r="I2785" i="12" s="1"/>
  <c r="H3480" i="12"/>
  <c r="I3480" i="12" s="1"/>
  <c r="H3481" i="12"/>
  <c r="I3481" i="12" s="1"/>
  <c r="H2851" i="12"/>
  <c r="I2851" i="12" s="1"/>
  <c r="H1421" i="12"/>
  <c r="I1421" i="12" s="1"/>
  <c r="H1422" i="12"/>
  <c r="I1422" i="12" s="1"/>
  <c r="H2850" i="12"/>
  <c r="I2850" i="12" s="1"/>
  <c r="H3245" i="12"/>
  <c r="I3245" i="12" s="1"/>
  <c r="H1419" i="12"/>
  <c r="I1419" i="12" s="1"/>
  <c r="H3614" i="12"/>
  <c r="I3614" i="12" s="1"/>
  <c r="H2157" i="12"/>
  <c r="I2157" i="12" s="1"/>
  <c r="H3548" i="12"/>
  <c r="I3548" i="12" s="1"/>
  <c r="H4048" i="12"/>
  <c r="I4048" i="12" s="1"/>
  <c r="H2787" i="12"/>
  <c r="I2787" i="12" s="1"/>
  <c r="H2786" i="12"/>
  <c r="I2786" i="12" s="1"/>
  <c r="H2791" i="12"/>
  <c r="I2791" i="12" s="1"/>
  <c r="H2940" i="12"/>
  <c r="I2940" i="12" s="1"/>
  <c r="H4257" i="12"/>
  <c r="I4257" i="12" s="1"/>
  <c r="H4283" i="12"/>
  <c r="I4283" i="12" s="1"/>
  <c r="H102" i="12"/>
  <c r="I102" i="12" s="1"/>
  <c r="H103" i="12"/>
  <c r="I103" i="12" s="1"/>
  <c r="H104" i="12"/>
  <c r="I104" i="12" s="1"/>
  <c r="H2795" i="12"/>
  <c r="I2795" i="12" s="1"/>
  <c r="H2798" i="12"/>
  <c r="I2798" i="12" s="1"/>
  <c r="H2797" i="12"/>
  <c r="I2797" i="12" s="1"/>
  <c r="H2794" i="12"/>
  <c r="I2794" i="12" s="1"/>
  <c r="H1853" i="12"/>
  <c r="I1853" i="12" s="1"/>
  <c r="H2256" i="12"/>
  <c r="I2256" i="12" s="1"/>
  <c r="H2257" i="12"/>
  <c r="I2257" i="12" s="1"/>
  <c r="H3685" i="12"/>
  <c r="I3685" i="12" s="1"/>
  <c r="H3247" i="12"/>
  <c r="I3247" i="12" s="1"/>
  <c r="H4127" i="12"/>
  <c r="I4127" i="12" s="1"/>
  <c r="H107" i="12"/>
  <c r="I107" i="12" s="1"/>
  <c r="H105" i="12"/>
  <c r="I105" i="12" s="1"/>
  <c r="H106" i="12"/>
  <c r="I106" i="12" s="1"/>
  <c r="H1250" i="12"/>
  <c r="I1250" i="12" s="1"/>
  <c r="H557" i="12"/>
  <c r="I557" i="12" s="1"/>
  <c r="H1251" i="12"/>
  <c r="I1251" i="12" s="1"/>
  <c r="H1622" i="12"/>
  <c r="I1622" i="12" s="1"/>
  <c r="H2799" i="12"/>
  <c r="I2799" i="12" s="1"/>
  <c r="H2800" i="12"/>
  <c r="I2800" i="12" s="1"/>
  <c r="H4148" i="12"/>
  <c r="I4148" i="12" s="1"/>
  <c r="H2568" i="12"/>
  <c r="I2568" i="12" s="1"/>
  <c r="H2481" i="12"/>
  <c r="I2481" i="12" s="1"/>
  <c r="H595" i="12"/>
  <c r="I595" i="12" s="1"/>
  <c r="H2419" i="12"/>
  <c r="I2419" i="12" s="1"/>
  <c r="H2420" i="12"/>
  <c r="I2420" i="12" s="1"/>
  <c r="H3252" i="12"/>
  <c r="I3252" i="12" s="1"/>
  <c r="H3365" i="12"/>
  <c r="I3365" i="12" s="1"/>
  <c r="H110" i="12"/>
  <c r="I110" i="12" s="1"/>
  <c r="H108" i="12"/>
  <c r="I108" i="12" s="1"/>
  <c r="H109" i="12"/>
  <c r="I109" i="12" s="1"/>
  <c r="H1452" i="12"/>
  <c r="I1452" i="12" s="1"/>
  <c r="H1451" i="12"/>
  <c r="I1451" i="12" s="1"/>
  <c r="H3983" i="12"/>
  <c r="I3983" i="12" s="1"/>
  <c r="H2475" i="12"/>
  <c r="I2475" i="12" s="1"/>
  <c r="H66" i="12"/>
  <c r="I66" i="12" s="1"/>
  <c r="H1042" i="12"/>
  <c r="I1042" i="12" s="1"/>
  <c r="H1423" i="12"/>
  <c r="I1423" i="12" s="1"/>
  <c r="H1424" i="12"/>
  <c r="I1424" i="12" s="1"/>
  <c r="H1005" i="12"/>
  <c r="I1005" i="12" s="1"/>
  <c r="H1006" i="12"/>
  <c r="I1006" i="12" s="1"/>
  <c r="H3943" i="12"/>
  <c r="I3943" i="12" s="1"/>
  <c r="H3254" i="12"/>
  <c r="I3254" i="12" s="1"/>
  <c r="H3615" i="12"/>
  <c r="I3615" i="12" s="1"/>
  <c r="H4134" i="12"/>
  <c r="I4134" i="12" s="1"/>
  <c r="H611" i="12"/>
  <c r="I611" i="12" s="1"/>
  <c r="H2801" i="12"/>
  <c r="I2801" i="12" s="1"/>
  <c r="H2957" i="12"/>
  <c r="I2957" i="12" s="1"/>
  <c r="H2958" i="12"/>
  <c r="I2958" i="12" s="1"/>
  <c r="H3502" i="12"/>
  <c r="I3502" i="12" s="1"/>
  <c r="H4149" i="12"/>
  <c r="I4149" i="12" s="1"/>
  <c r="H67" i="12"/>
  <c r="I67" i="12" s="1"/>
  <c r="H1425" i="12"/>
  <c r="I1425" i="12" s="1"/>
  <c r="H3255" i="12"/>
  <c r="I3255" i="12" s="1"/>
  <c r="H2990" i="12"/>
  <c r="I2990" i="12" s="1"/>
  <c r="H2994" i="12"/>
  <c r="I2994" i="12" s="1"/>
  <c r="H3256" i="12"/>
  <c r="I3256" i="12" s="1"/>
  <c r="H2125" i="12"/>
  <c r="I2125" i="12" s="1"/>
  <c r="H60" i="12"/>
  <c r="I60" i="12" s="1"/>
  <c r="H1117" i="12"/>
  <c r="I1117" i="12" s="1"/>
  <c r="H1118" i="12"/>
  <c r="I1118" i="12" s="1"/>
  <c r="H4129" i="12"/>
  <c r="I4129" i="12" s="1"/>
  <c r="H2159" i="12"/>
  <c r="I2159" i="12" s="1"/>
  <c r="H1737" i="12"/>
  <c r="I1737" i="12" s="1"/>
  <c r="H1738" i="12"/>
  <c r="I1738" i="12" s="1"/>
  <c r="H2167" i="12"/>
  <c r="I2167" i="12" s="1"/>
  <c r="H1862" i="12"/>
  <c r="I1862" i="12" s="1"/>
  <c r="H2901" i="12"/>
  <c r="I2901" i="12" s="1"/>
  <c r="H2803" i="12"/>
  <c r="I2803" i="12" s="1"/>
  <c r="H2802" i="12"/>
  <c r="I2802" i="12" s="1"/>
  <c r="H2415" i="12"/>
  <c r="I2415" i="12" s="1"/>
  <c r="H4131" i="12"/>
  <c r="I4131" i="12" s="1"/>
  <c r="H631" i="12"/>
  <c r="I631" i="12" s="1"/>
  <c r="H111" i="12"/>
  <c r="I111" i="12" s="1"/>
  <c r="H2638" i="12"/>
  <c r="I2638" i="12" s="1"/>
  <c r="H1297" i="12"/>
  <c r="I1297" i="12" s="1"/>
  <c r="H1298" i="12"/>
  <c r="I1298" i="12" s="1"/>
  <c r="H2804" i="12"/>
  <c r="I2804" i="12" s="1"/>
  <c r="H2861" i="12"/>
  <c r="I2861" i="12" s="1"/>
  <c r="H2860" i="12"/>
  <c r="I2860" i="12" s="1"/>
  <c r="H2855" i="12"/>
  <c r="I2855" i="12" s="1"/>
  <c r="H2854" i="12"/>
  <c r="I2854" i="12" s="1"/>
  <c r="H3394" i="12"/>
  <c r="I3394" i="12" s="1"/>
  <c r="H2127" i="12"/>
  <c r="I2127" i="12" s="1"/>
  <c r="H4133" i="12"/>
  <c r="I4133" i="12" s="1"/>
  <c r="H612" i="12"/>
  <c r="I612" i="12" s="1"/>
  <c r="H1175" i="12"/>
  <c r="I1175" i="12" s="1"/>
  <c r="H2805" i="12"/>
  <c r="I2805" i="12" s="1"/>
  <c r="H2812" i="12"/>
  <c r="I2812" i="12" s="1"/>
  <c r="H2966" i="12"/>
  <c r="I2966" i="12" s="1"/>
  <c r="H3486" i="12"/>
  <c r="I3486" i="12" s="1"/>
  <c r="H3489" i="12"/>
  <c r="I3489" i="12" s="1"/>
  <c r="H3690" i="12"/>
  <c r="I3690" i="12" s="1"/>
  <c r="H669" i="12"/>
  <c r="I669" i="12" s="1"/>
  <c r="H3945" i="12"/>
  <c r="I3945" i="12" s="1"/>
  <c r="H1578" i="12"/>
  <c r="I1578" i="12" s="1"/>
  <c r="H4150" i="12"/>
  <c r="I4150" i="12" s="1"/>
  <c r="H2862" i="12"/>
  <c r="I2862" i="12" s="1"/>
  <c r="H2865" i="12"/>
  <c r="I2865" i="12" s="1"/>
  <c r="H2863" i="12"/>
  <c r="I2863" i="12" s="1"/>
  <c r="H2864" i="12"/>
  <c r="I2864" i="12" s="1"/>
  <c r="H3895" i="12"/>
  <c r="I3895" i="12" s="1"/>
  <c r="H3257" i="12"/>
  <c r="I3257" i="12" s="1"/>
  <c r="H1572" i="12"/>
  <c r="I1572" i="12" s="1"/>
  <c r="H3550" i="12"/>
  <c r="I3550" i="12" s="1"/>
  <c r="H4051" i="12"/>
  <c r="I4051" i="12" s="1"/>
  <c r="H2814" i="12"/>
  <c r="I2814" i="12" s="1"/>
  <c r="H707" i="12"/>
  <c r="I707" i="12" s="1"/>
  <c r="H777" i="12"/>
  <c r="I777" i="12" s="1"/>
  <c r="H3692" i="12"/>
  <c r="I3692" i="12" s="1"/>
  <c r="H2464" i="12"/>
  <c r="I2464" i="12" s="1"/>
  <c r="H1573" i="12"/>
  <c r="I1573" i="12" s="1"/>
  <c r="H3258" i="12"/>
  <c r="I3258" i="12" s="1"/>
  <c r="H3369" i="12"/>
  <c r="I3369" i="12" s="1"/>
  <c r="H3704" i="12"/>
  <c r="I3704" i="12" s="1"/>
  <c r="H2819" i="12"/>
  <c r="I2819" i="12" s="1"/>
  <c r="H2820" i="12"/>
  <c r="I2820" i="12" s="1"/>
  <c r="H3259" i="12"/>
  <c r="I3259" i="12" s="1"/>
  <c r="H3371" i="12"/>
  <c r="I3371" i="12" s="1"/>
  <c r="H2129" i="12"/>
  <c r="I2129" i="12" s="1"/>
  <c r="H2650" i="12"/>
  <c r="I2650" i="12" s="1"/>
  <c r="H2651" i="12"/>
  <c r="I2651" i="12" s="1"/>
  <c r="H2645" i="12"/>
  <c r="I2645" i="12" s="1"/>
  <c r="H1895" i="12"/>
  <c r="I1895" i="12" s="1"/>
  <c r="H2973" i="12"/>
  <c r="I2973" i="12" s="1"/>
  <c r="H779" i="12"/>
  <c r="I779" i="12" s="1"/>
  <c r="H1894" i="12"/>
  <c r="I1894" i="12" s="1"/>
  <c r="H2313" i="12"/>
  <c r="I2313" i="12" s="1"/>
  <c r="H2661" i="12"/>
  <c r="I2661" i="12" s="1"/>
  <c r="H2663" i="12"/>
  <c r="I2663" i="12" s="1"/>
  <c r="H613" i="12"/>
  <c r="I613" i="12" s="1"/>
  <c r="H2911" i="12"/>
  <c r="I2911" i="12" s="1"/>
  <c r="H2912" i="12"/>
  <c r="I2912" i="12" s="1"/>
  <c r="H2662" i="12"/>
  <c r="I2662" i="12" s="1"/>
  <c r="H3554" i="12"/>
  <c r="I3554" i="12" s="1"/>
  <c r="H962" i="12"/>
  <c r="I962" i="12" s="1"/>
  <c r="H963" i="12"/>
  <c r="I963" i="12" s="1"/>
  <c r="H1130" i="12"/>
  <c r="I1130" i="12" s="1"/>
  <c r="H1131" i="12"/>
  <c r="I1131" i="12" s="1"/>
  <c r="H2665" i="12"/>
  <c r="I2665" i="12" s="1"/>
  <c r="H2664" i="12"/>
  <c r="I2664" i="12" s="1"/>
  <c r="H637" i="12"/>
  <c r="I637" i="12" s="1"/>
  <c r="H1428" i="12"/>
  <c r="I1428" i="12" s="1"/>
  <c r="H571" i="12"/>
  <c r="I571" i="12" s="1"/>
  <c r="H3374" i="12"/>
  <c r="I3374" i="12" s="1"/>
  <c r="H3617" i="12"/>
  <c r="I3617" i="12" s="1"/>
  <c r="H572" i="12"/>
  <c r="I572" i="12" s="1"/>
  <c r="H2468" i="12"/>
  <c r="I2468" i="12" s="1"/>
  <c r="H3396" i="12"/>
  <c r="I3396" i="12" s="1"/>
  <c r="H3946" i="12"/>
  <c r="I3946" i="12" s="1"/>
  <c r="H2815" i="12"/>
  <c r="I2815" i="12" s="1"/>
  <c r="H3672" i="12"/>
  <c r="I3672" i="12" s="1"/>
  <c r="H2421" i="12"/>
  <c r="I2421" i="12" s="1"/>
  <c r="H2131" i="12"/>
  <c r="I2131" i="12" s="1"/>
  <c r="H2133" i="12"/>
  <c r="I2133" i="12" s="1"/>
  <c r="H3348" i="12"/>
  <c r="I3348" i="12" s="1"/>
  <c r="H3349" i="12"/>
  <c r="I3349" i="12" s="1"/>
  <c r="H907" i="12"/>
  <c r="I907" i="12" s="1"/>
  <c r="H1581" i="12"/>
  <c r="I1581" i="12" s="1"/>
  <c r="H2570" i="12"/>
  <c r="I2570" i="12" s="1"/>
  <c r="H3695" i="12"/>
  <c r="I3695" i="12" s="1"/>
  <c r="H2571" i="12"/>
  <c r="I2571" i="12" s="1"/>
  <c r="H2875" i="12"/>
  <c r="I2875" i="12" s="1"/>
  <c r="H2874" i="12"/>
  <c r="I2874" i="12" s="1"/>
  <c r="H4135" i="12"/>
  <c r="I4135" i="12" s="1"/>
  <c r="H1008" i="12"/>
  <c r="I1008" i="12" s="1"/>
  <c r="H1009" i="12"/>
  <c r="I1009" i="12" s="1"/>
  <c r="H3494" i="12"/>
  <c r="I3494" i="12" s="1"/>
  <c r="H3495" i="12"/>
  <c r="I3495" i="12" s="1"/>
  <c r="H2247" i="12"/>
  <c r="I2247" i="12" s="1"/>
  <c r="H4151" i="12"/>
  <c r="I4151" i="12" s="1"/>
  <c r="H3260" i="12"/>
  <c r="I3260" i="12" s="1"/>
  <c r="H3261" i="12"/>
  <c r="I3261" i="12" s="1"/>
  <c r="H3262" i="12"/>
  <c r="I3262" i="12" s="1"/>
  <c r="H1624" i="12"/>
  <c r="I1624" i="12" s="1"/>
  <c r="H2992" i="12"/>
  <c r="I2992" i="12" s="1"/>
  <c r="H2230" i="12"/>
  <c r="I2230" i="12" s="1"/>
  <c r="H2879" i="12"/>
  <c r="I2879" i="12" s="1"/>
  <c r="H2878" i="12"/>
  <c r="I2878" i="12" s="1"/>
  <c r="H3435" i="12"/>
  <c r="I3435" i="12" s="1"/>
  <c r="H2168" i="12"/>
  <c r="I2168" i="12" s="1"/>
  <c r="H3546" i="12"/>
  <c r="I3546" i="12" s="1"/>
  <c r="H1626" i="12"/>
  <c r="I1626" i="12" s="1"/>
  <c r="H1625" i="12"/>
  <c r="I1625" i="12" s="1"/>
  <c r="H2816" i="12"/>
  <c r="I2816" i="12" s="1"/>
  <c r="H2817" i="12"/>
  <c r="I2817" i="12" s="1"/>
  <c r="H3263" i="12"/>
  <c r="I3263" i="12" s="1"/>
  <c r="H1741" i="12"/>
  <c r="I1741" i="12" s="1"/>
  <c r="H1740" i="12"/>
  <c r="I1740" i="12" s="1"/>
  <c r="H3264" i="12"/>
  <c r="I3264" i="12" s="1"/>
  <c r="H112" i="12"/>
  <c r="I112" i="12" s="1"/>
  <c r="H113" i="12"/>
  <c r="I113" i="12" s="1"/>
  <c r="H114" i="12"/>
  <c r="I114" i="12" s="1"/>
  <c r="H3266" i="12"/>
  <c r="I3266" i="12" s="1"/>
  <c r="H3265" i="12"/>
  <c r="I3265" i="12" s="1"/>
  <c r="H3267" i="12"/>
  <c r="I3267" i="12" s="1"/>
  <c r="H2928" i="12"/>
  <c r="I2928" i="12" s="1"/>
  <c r="H2927" i="12"/>
  <c r="I2927" i="12" s="1"/>
  <c r="H2818" i="12"/>
  <c r="I2818" i="12" s="1"/>
  <c r="H2821" i="12"/>
  <c r="I2821" i="12" s="1"/>
  <c r="H79" i="12"/>
  <c r="I79" i="12" s="1"/>
  <c r="H2076" i="12"/>
  <c r="I2076" i="12" s="1"/>
  <c r="H2345" i="12"/>
  <c r="I2345" i="12" s="1"/>
  <c r="H3377" i="12"/>
  <c r="I3377" i="12" s="1"/>
  <c r="H3268" i="12"/>
  <c r="I3268" i="12" s="1"/>
  <c r="H1586" i="12"/>
  <c r="I1586" i="12" s="1"/>
  <c r="H2822" i="12"/>
  <c r="I2822" i="12" s="1"/>
  <c r="H1311" i="12"/>
  <c r="I1311" i="12" s="1"/>
  <c r="H4154" i="12"/>
  <c r="I4154" i="12" s="1"/>
  <c r="H1437" i="12"/>
  <c r="I1437" i="12" s="1"/>
  <c r="H1436" i="12"/>
  <c r="I1436" i="12" s="1"/>
  <c r="H1313" i="12"/>
  <c r="I1313" i="12" s="1"/>
  <c r="H4139" i="12"/>
  <c r="I4139" i="12" s="1"/>
  <c r="H1314" i="12"/>
  <c r="I1314" i="12" s="1"/>
  <c r="H1315" i="12"/>
  <c r="I1315" i="12" s="1"/>
  <c r="H2238" i="12"/>
  <c r="I2238" i="12" s="1"/>
  <c r="H560" i="12"/>
  <c r="I560" i="12" s="1"/>
  <c r="H3465" i="12"/>
  <c r="I3465" i="12" s="1"/>
  <c r="H1220" i="12"/>
  <c r="I1220" i="12" s="1"/>
  <c r="H913" i="12"/>
  <c r="I913" i="12" s="1"/>
  <c r="H141" i="12"/>
  <c r="I141" i="12" s="1"/>
  <c r="H782" i="12"/>
  <c r="I782" i="12" s="1"/>
  <c r="H128" i="12"/>
  <c r="I128" i="12" s="1"/>
  <c r="H1454" i="12"/>
  <c r="I1454" i="12" s="1"/>
  <c r="H1453" i="12"/>
  <c r="I1453" i="12" s="1"/>
  <c r="H966" i="12"/>
  <c r="I966" i="12" s="1"/>
  <c r="H967" i="12"/>
  <c r="I967" i="12" s="1"/>
  <c r="H1587" i="12"/>
  <c r="I1587" i="12" s="1"/>
  <c r="H80" i="12"/>
  <c r="I80" i="12" s="1"/>
  <c r="H2318" i="12"/>
  <c r="I2318" i="12" s="1"/>
  <c r="H129" i="12"/>
  <c r="I129" i="12" s="1"/>
  <c r="H1224" i="12"/>
  <c r="I1224" i="12" s="1"/>
  <c r="H2826" i="12"/>
  <c r="I2826" i="12" s="1"/>
  <c r="H596" i="12"/>
  <c r="I596" i="12" s="1"/>
  <c r="H1439" i="12"/>
  <c r="I1439" i="12" s="1"/>
  <c r="H3270" i="12"/>
  <c r="I3270" i="12" s="1"/>
  <c r="H3269" i="12"/>
  <c r="I3269" i="12" s="1"/>
  <c r="H3950" i="12"/>
  <c r="I3950" i="12" s="1"/>
  <c r="H1455" i="12"/>
  <c r="I1455" i="12" s="1"/>
  <c r="H2840" i="12"/>
  <c r="I2840" i="12" s="1"/>
  <c r="H2843" i="12"/>
  <c r="I2843" i="12" s="1"/>
  <c r="H3619" i="12"/>
  <c r="I3619" i="12" s="1"/>
  <c r="H2828" i="12"/>
  <c r="I2828" i="12" s="1"/>
  <c r="H3380" i="12"/>
  <c r="I3380" i="12" s="1"/>
  <c r="H2575" i="12"/>
  <c r="I2575" i="12" s="1"/>
  <c r="H2423" i="12"/>
  <c r="I2423" i="12" s="1"/>
  <c r="H1256" i="12"/>
  <c r="I1256" i="12" s="1"/>
  <c r="H1731" i="12"/>
  <c r="I1731" i="12" s="1"/>
  <c r="H1732" i="12"/>
  <c r="I1732" i="12" s="1"/>
  <c r="H3620" i="12"/>
  <c r="I3620" i="12" s="1"/>
  <c r="H2829" i="12"/>
  <c r="I2829" i="12" s="1"/>
  <c r="H2831" i="12"/>
  <c r="I2831" i="12" s="1"/>
  <c r="H2830" i="12"/>
  <c r="I2830" i="12" s="1"/>
  <c r="H3701" i="12"/>
  <c r="I3701" i="12" s="1"/>
  <c r="H2695" i="12"/>
  <c r="I2695" i="12" s="1"/>
  <c r="H2079" i="12"/>
  <c r="I2079" i="12" s="1"/>
  <c r="H3467" i="12"/>
  <c r="I3467" i="12" s="1"/>
  <c r="H3952" i="12"/>
  <c r="I3952" i="12" s="1"/>
  <c r="H4142" i="12"/>
  <c r="I4142" i="12" s="1"/>
  <c r="H2888" i="12"/>
  <c r="I2888" i="12" s="1"/>
  <c r="H2887" i="12"/>
  <c r="I2887" i="12" s="1"/>
  <c r="H4159" i="12"/>
  <c r="I4159" i="12" s="1"/>
  <c r="H2835" i="12"/>
  <c r="I2835" i="12" s="1"/>
  <c r="H2832" i="12"/>
  <c r="I2832" i="12" s="1"/>
  <c r="H3007" i="12"/>
  <c r="I3007" i="12" s="1"/>
  <c r="H3563" i="12"/>
  <c r="I3563" i="12" s="1"/>
  <c r="H3008" i="12"/>
  <c r="I3008" i="12" s="1"/>
  <c r="H1459" i="12"/>
  <c r="I1459" i="12" s="1"/>
  <c r="H1460" i="12"/>
  <c r="I1460" i="12" s="1"/>
  <c r="H3414" i="12"/>
  <c r="I3414" i="12" s="1"/>
  <c r="H2312" i="12"/>
  <c r="I2312" i="12" s="1"/>
  <c r="H3275" i="12"/>
  <c r="I3275" i="12" s="1"/>
  <c r="H3274" i="12"/>
  <c r="I3274" i="12" s="1"/>
  <c r="H2836" i="12"/>
  <c r="I2836" i="12" s="1"/>
  <c r="H3010" i="12"/>
  <c r="I3010" i="12" s="1"/>
  <c r="H3511" i="12"/>
  <c r="I3511" i="12" s="1"/>
  <c r="H3953" i="12"/>
  <c r="I3953" i="12" s="1"/>
  <c r="H115" i="12"/>
  <c r="I115" i="12" s="1"/>
  <c r="H116" i="12"/>
  <c r="I116" i="12" s="1"/>
  <c r="H117" i="12"/>
  <c r="I117" i="12" s="1"/>
  <c r="H1630" i="12"/>
  <c r="I1630" i="12" s="1"/>
  <c r="H1629" i="12"/>
  <c r="I1629" i="12" s="1"/>
  <c r="H3011" i="12"/>
  <c r="I3011" i="12" s="1"/>
  <c r="H3012" i="12"/>
  <c r="I3012" i="12" s="1"/>
  <c r="H1011" i="12"/>
  <c r="I1011" i="12" s="1"/>
  <c r="H1012" i="12"/>
  <c r="I1012" i="12" s="1"/>
  <c r="H3995" i="12"/>
  <c r="I3995" i="12" s="1"/>
  <c r="H3276" i="12"/>
  <c r="I3276" i="12" s="1"/>
  <c r="H614" i="12"/>
  <c r="I614" i="12" s="1"/>
  <c r="H3382" i="12"/>
  <c r="I3382" i="12" s="1"/>
  <c r="H61" i="12"/>
  <c r="I61" i="12" s="1"/>
  <c r="H2422" i="12"/>
  <c r="I2422" i="12" s="1"/>
  <c r="H4144" i="12"/>
  <c r="I4144" i="12" s="1"/>
  <c r="H118" i="12"/>
  <c r="I118" i="12" s="1"/>
  <c r="H119" i="12"/>
  <c r="I119" i="12" s="1"/>
  <c r="H120" i="12"/>
  <c r="I120" i="12" s="1"/>
  <c r="H3740" i="12"/>
  <c r="I3740" i="12" s="1"/>
  <c r="H2947" i="12"/>
  <c r="I2947" i="12" s="1"/>
  <c r="H2946" i="12"/>
  <c r="I2946" i="12" s="1"/>
  <c r="H925" i="12"/>
  <c r="I925" i="12" s="1"/>
  <c r="H4155" i="12"/>
  <c r="I4155" i="12" s="1"/>
  <c r="H1497" i="12"/>
  <c r="I1497" i="12" s="1"/>
  <c r="H3013" i="12"/>
  <c r="I3013" i="12" s="1"/>
  <c r="H2148" i="12"/>
  <c r="I2148" i="12" s="1"/>
  <c r="H3891" i="12"/>
  <c r="I3891" i="12" s="1"/>
  <c r="H2150" i="12"/>
  <c r="I2150" i="12" s="1"/>
  <c r="H2839" i="12"/>
  <c r="I2839" i="12" s="1"/>
  <c r="H2838" i="12"/>
  <c r="I2838" i="12" s="1"/>
  <c r="H3955" i="12"/>
  <c r="I3955" i="12" s="1"/>
  <c r="H1184" i="12"/>
  <c r="I1184" i="12" s="1"/>
  <c r="H2842" i="12"/>
  <c r="I2842" i="12" s="1"/>
  <c r="H2841" i="12"/>
  <c r="I2841" i="12" s="1"/>
  <c r="H720" i="12"/>
  <c r="I720" i="12" s="1"/>
  <c r="H2963" i="12"/>
  <c r="I2963" i="12" s="1"/>
  <c r="H2962" i="12"/>
  <c r="I2962" i="12" s="1"/>
  <c r="H3384" i="12"/>
  <c r="I3384" i="12" s="1"/>
  <c r="H783" i="12"/>
  <c r="I783" i="12" s="1"/>
  <c r="H3017" i="12"/>
  <c r="I3017" i="12" s="1"/>
  <c r="H3623" i="12"/>
  <c r="I3623" i="12" s="1"/>
  <c r="H615" i="12"/>
  <c r="I615" i="12" s="1"/>
  <c r="H2522" i="12"/>
  <c r="I2522" i="12" s="1"/>
  <c r="H4147" i="12"/>
  <c r="I4147" i="12" s="1"/>
  <c r="H4157" i="12"/>
  <c r="I4157" i="12" s="1"/>
  <c r="H2737" i="12"/>
  <c r="I2737" i="12" s="1"/>
  <c r="H3019" i="12"/>
  <c r="I3019" i="12" s="1"/>
  <c r="H616" i="12"/>
  <c r="I616" i="12" s="1"/>
  <c r="H2900" i="12"/>
  <c r="I2900" i="12" s="1"/>
  <c r="H3385" i="12"/>
  <c r="I3385" i="12" s="1"/>
  <c r="H3020" i="12"/>
  <c r="I3020" i="12" s="1"/>
  <c r="H1017" i="12"/>
  <c r="I1017" i="12" s="1"/>
  <c r="H1018" i="12"/>
  <c r="I1018" i="12" s="1"/>
  <c r="H2174" i="12"/>
  <c r="I2174" i="12" s="1"/>
  <c r="H784" i="12"/>
  <c r="I784" i="12" s="1"/>
  <c r="H2757" i="12"/>
  <c r="I2757" i="12" s="1"/>
  <c r="H3417" i="12"/>
  <c r="I3417" i="12" s="1"/>
  <c r="H3956" i="12"/>
  <c r="I3956" i="12" s="1"/>
  <c r="H1186" i="12"/>
  <c r="I1186" i="12" s="1"/>
  <c r="H2320" i="12"/>
  <c r="I2320" i="12" s="1"/>
  <c r="H3918" i="12"/>
  <c r="I3918" i="12" s="1"/>
  <c r="H970" i="12"/>
  <c r="I970" i="12" s="1"/>
  <c r="H971" i="12"/>
  <c r="I971" i="12" s="1"/>
  <c r="H786" i="12"/>
  <c r="I786" i="12" s="1"/>
  <c r="H3021" i="12"/>
  <c r="I3021" i="12" s="1"/>
  <c r="H121" i="12"/>
  <c r="I121" i="12" s="1"/>
  <c r="H3992" i="12"/>
  <c r="I3992" i="12" s="1"/>
  <c r="H1225" i="12"/>
  <c r="I1225" i="12" s="1"/>
  <c r="H2988" i="12"/>
  <c r="I2988" i="12" s="1"/>
  <c r="H2987" i="12"/>
  <c r="I2987" i="12" s="1"/>
  <c r="H1603" i="12"/>
  <c r="I1603" i="12" s="1"/>
  <c r="H787" i="12"/>
  <c r="I787" i="12" s="1"/>
  <c r="H3277" i="12"/>
  <c r="I3277" i="12" s="1"/>
  <c r="H3278" i="12"/>
  <c r="I3278" i="12" s="1"/>
  <c r="H1635" i="12"/>
  <c r="I1635" i="12" s="1"/>
  <c r="H1634" i="12"/>
  <c r="I1634" i="12" s="1"/>
  <c r="H3279" i="12"/>
  <c r="I3279" i="12" s="1"/>
  <c r="H3482" i="12"/>
  <c r="I3482" i="12" s="1"/>
  <c r="H3959" i="12"/>
  <c r="I3959" i="12" s="1"/>
  <c r="H726" i="12"/>
  <c r="I726" i="12" s="1"/>
  <c r="H2847" i="12"/>
  <c r="I2847" i="12" s="1"/>
  <c r="H2848" i="12"/>
  <c r="I2848" i="12" s="1"/>
  <c r="H1353" i="12"/>
  <c r="I1353" i="12" s="1"/>
  <c r="H4158" i="12"/>
  <c r="I4158" i="12" s="1"/>
  <c r="H791" i="12"/>
  <c r="I791" i="12" s="1"/>
  <c r="H2275" i="12"/>
  <c r="I2275" i="12" s="1"/>
  <c r="H579" i="12"/>
  <c r="I579" i="12" s="1"/>
  <c r="H2171" i="12"/>
  <c r="I2171" i="12" s="1"/>
  <c r="H2324" i="12"/>
  <c r="I2324" i="12" s="1"/>
  <c r="H3284" i="12"/>
  <c r="I3284" i="12" s="1"/>
  <c r="H3285" i="12"/>
  <c r="I3285" i="12" s="1"/>
  <c r="H3000" i="12"/>
  <c r="I3000" i="12" s="1"/>
  <c r="H1479" i="12"/>
  <c r="I1479" i="12" s="1"/>
  <c r="H580" i="12"/>
  <c r="I580" i="12" s="1"/>
  <c r="H1229" i="12"/>
  <c r="I1229" i="12" s="1"/>
  <c r="H1299" i="12"/>
  <c r="I1299" i="12" s="1"/>
  <c r="H1300" i="12"/>
  <c r="I1300" i="12" s="1"/>
  <c r="H2545" i="12"/>
  <c r="I2545" i="12" s="1"/>
  <c r="H2086" i="12"/>
  <c r="I2086" i="12" s="1"/>
  <c r="H1771" i="12"/>
  <c r="I1771" i="12" s="1"/>
  <c r="H1772" i="12"/>
  <c r="I1772" i="12" s="1"/>
  <c r="H1194" i="12"/>
  <c r="I1194" i="12" s="1"/>
  <c r="H2254" i="12"/>
  <c r="I2254" i="12" s="1"/>
  <c r="H4266" i="12"/>
  <c r="I4266" i="12" s="1"/>
  <c r="H4250" i="12"/>
  <c r="I4250" i="12" s="1"/>
  <c r="H4317" i="12"/>
  <c r="I4317" i="12" s="1"/>
  <c r="H2925" i="12"/>
  <c r="I2925" i="12" s="1"/>
  <c r="H2924" i="12"/>
  <c r="I2924" i="12" s="1"/>
  <c r="H3698" i="12"/>
  <c r="I3698" i="12" s="1"/>
  <c r="H2261" i="12"/>
  <c r="I2261" i="12" s="1"/>
  <c r="H2774" i="12"/>
  <c r="I2774" i="12" s="1"/>
  <c r="H2773" i="12"/>
  <c r="I2773" i="12" s="1"/>
  <c r="H3961" i="12"/>
  <c r="I3961" i="12" s="1"/>
  <c r="H3111" i="12"/>
  <c r="I3111" i="12" s="1"/>
  <c r="H130" i="12"/>
  <c r="I130" i="12" s="1"/>
  <c r="H143" i="12"/>
  <c r="I143" i="12" s="1"/>
  <c r="H1487" i="12"/>
  <c r="I1487" i="12" s="1"/>
  <c r="H1488" i="12"/>
  <c r="I1488" i="12" s="1"/>
  <c r="H3487" i="12"/>
  <c r="I3487" i="12" s="1"/>
  <c r="H3567" i="12"/>
  <c r="I3567" i="12" s="1"/>
  <c r="H2176" i="12"/>
  <c r="I2176" i="12" s="1"/>
  <c r="H2782" i="12"/>
  <c r="I2782" i="12" s="1"/>
  <c r="H2779" i="12"/>
  <c r="I2779" i="12" s="1"/>
  <c r="H2732" i="12"/>
  <c r="I2732" i="12" s="1"/>
  <c r="H2846" i="12"/>
  <c r="I2846" i="12" s="1"/>
  <c r="H3395" i="12"/>
  <c r="I3395" i="12" s="1"/>
  <c r="H2441" i="12"/>
  <c r="I2441" i="12" s="1"/>
  <c r="H2440" i="12"/>
  <c r="I2440" i="12" s="1"/>
  <c r="H2162" i="12"/>
  <c r="I2162" i="12" s="1"/>
  <c r="H3294" i="12"/>
  <c r="I3294" i="12" s="1"/>
  <c r="H3293" i="12"/>
  <c r="I3293" i="12" s="1"/>
  <c r="H1486" i="12"/>
  <c r="I1486" i="12" s="1"/>
  <c r="H3963" i="12"/>
  <c r="I3963" i="12" s="1"/>
  <c r="H2163" i="12"/>
  <c r="I2163" i="12" s="1"/>
  <c r="H1489" i="12"/>
  <c r="I1489" i="12" s="1"/>
  <c r="H1490" i="12"/>
  <c r="I1490" i="12" s="1"/>
  <c r="H1334" i="12"/>
  <c r="I1334" i="12" s="1"/>
  <c r="H1335" i="12"/>
  <c r="I1335" i="12" s="1"/>
  <c r="H2432" i="12"/>
  <c r="I2432" i="12" s="1"/>
  <c r="H1638" i="12"/>
  <c r="I1638" i="12" s="1"/>
  <c r="H2175" i="12"/>
  <c r="I2175" i="12" s="1"/>
  <c r="H3297" i="12"/>
  <c r="I3297" i="12" s="1"/>
  <c r="H1195" i="12"/>
  <c r="I1195" i="12" s="1"/>
  <c r="H991" i="12"/>
  <c r="I991" i="12" s="1"/>
  <c r="H3399" i="12"/>
  <c r="I3399" i="12" s="1"/>
  <c r="H2436" i="12"/>
  <c r="I2436" i="12" s="1"/>
  <c r="H3999" i="12"/>
  <c r="I3999" i="12" s="1"/>
  <c r="H2269" i="12"/>
  <c r="I2269" i="12" s="1"/>
  <c r="H2268" i="12"/>
  <c r="I2268" i="12" s="1"/>
  <c r="H3034" i="12"/>
  <c r="I3034" i="12" s="1"/>
  <c r="H4162" i="12"/>
  <c r="I4162" i="12" s="1"/>
  <c r="H413" i="12"/>
  <c r="I413" i="12" s="1"/>
  <c r="H414" i="12"/>
  <c r="I414" i="12" s="1"/>
  <c r="H3036" i="12"/>
  <c r="I3036" i="12" s="1"/>
  <c r="H1357" i="12"/>
  <c r="I1357" i="12" s="1"/>
  <c r="H2949" i="12"/>
  <c r="I2949" i="12" s="1"/>
  <c r="H2948" i="12"/>
  <c r="I2948" i="12" s="1"/>
  <c r="H917" i="12"/>
  <c r="I917" i="12" s="1"/>
  <c r="H2807" i="12"/>
  <c r="I2807" i="12" s="1"/>
  <c r="H2806" i="12"/>
  <c r="I2806" i="12" s="1"/>
  <c r="H2810" i="12"/>
  <c r="I2810" i="12" s="1"/>
  <c r="H2809" i="12"/>
  <c r="I2809" i="12" s="1"/>
  <c r="H3426" i="12"/>
  <c r="I3426" i="12" s="1"/>
  <c r="H733" i="12"/>
  <c r="I733" i="12" s="1"/>
  <c r="H3940" i="12"/>
  <c r="I3940" i="12" s="1"/>
  <c r="H2296" i="12"/>
  <c r="I2296" i="12" s="1"/>
  <c r="H3431" i="12"/>
  <c r="I3431" i="12" s="1"/>
  <c r="H3043" i="12"/>
  <c r="I3043" i="12" s="1"/>
  <c r="H3571" i="12"/>
  <c r="I3571" i="12" s="1"/>
  <c r="H3412" i="12"/>
  <c r="I3412" i="12" s="1"/>
  <c r="H2326" i="12"/>
  <c r="I2326" i="12" s="1"/>
  <c r="H2775" i="12"/>
  <c r="I2775" i="12" s="1"/>
  <c r="H583" i="12"/>
  <c r="I583" i="12" s="1"/>
  <c r="H2146" i="12"/>
  <c r="I2146" i="12" s="1"/>
  <c r="H2145" i="12"/>
  <c r="I2145" i="12" s="1"/>
  <c r="H1024" i="12"/>
  <c r="I1024" i="12" s="1"/>
  <c r="H1025" i="12"/>
  <c r="I1025" i="12" s="1"/>
  <c r="H3047" i="12"/>
  <c r="I3047" i="12" s="1"/>
  <c r="H735" i="12"/>
  <c r="I735" i="12" s="1"/>
  <c r="H2267" i="12"/>
  <c r="I2267" i="12" s="1"/>
  <c r="H3305" i="12"/>
  <c r="I3305" i="12" s="1"/>
  <c r="H3306" i="12"/>
  <c r="I3306" i="12" s="1"/>
  <c r="H3185" i="12"/>
  <c r="I3185" i="12" s="1"/>
  <c r="H3181" i="12"/>
  <c r="I3181" i="12" s="1"/>
  <c r="H3187" i="12"/>
  <c r="I3187" i="12" s="1"/>
  <c r="H3706" i="12"/>
  <c r="I3706" i="12" s="1"/>
  <c r="H3973" i="12"/>
  <c r="I3973" i="12" s="1"/>
  <c r="H2321" i="12"/>
  <c r="I2321" i="12" s="1"/>
  <c r="H1641" i="12"/>
  <c r="I1641" i="12" s="1"/>
  <c r="H617" i="12"/>
  <c r="I617" i="12" s="1"/>
  <c r="H2328" i="12"/>
  <c r="I2328" i="12" s="1"/>
  <c r="H4322" i="12"/>
  <c r="I4322" i="12" s="1"/>
  <c r="H2796" i="12"/>
  <c r="I2796" i="12" s="1"/>
  <c r="H4171" i="12"/>
  <c r="I4171" i="12" s="1"/>
  <c r="H4167" i="12"/>
  <c r="I4167" i="12" s="1"/>
  <c r="H3708" i="12"/>
  <c r="I3708" i="12" s="1"/>
  <c r="H3975" i="12"/>
  <c r="I3975" i="12" s="1"/>
  <c r="H3976" i="12"/>
  <c r="I3976" i="12" s="1"/>
  <c r="H1993" i="12"/>
  <c r="I1993" i="12" s="1"/>
  <c r="H3504" i="12"/>
  <c r="I3504" i="12" s="1"/>
  <c r="H2824" i="12"/>
  <c r="I2824" i="12" s="1"/>
  <c r="H2823" i="12"/>
  <c r="I2823" i="12" s="1"/>
  <c r="H1501" i="12"/>
  <c r="I1501" i="12" s="1"/>
  <c r="H3506" i="12"/>
  <c r="I3506" i="12" s="1"/>
  <c r="H1274" i="12"/>
  <c r="I1274" i="12" s="1"/>
  <c r="H2297" i="12"/>
  <c r="I2297" i="12" s="1"/>
  <c r="H4259" i="12"/>
  <c r="I4259" i="12" s="1"/>
  <c r="H4260" i="12"/>
  <c r="I4260" i="12" s="1"/>
  <c r="H3978" i="12"/>
  <c r="I3978" i="12" s="1"/>
  <c r="H1642" i="12"/>
  <c r="I1642" i="12" s="1"/>
  <c r="H2180" i="12"/>
  <c r="I2180" i="12" s="1"/>
  <c r="H4168" i="12"/>
  <c r="I4168" i="12" s="1"/>
  <c r="H2264" i="12"/>
  <c r="I2264" i="12" s="1"/>
  <c r="H3419" i="12"/>
  <c r="I3419" i="12" s="1"/>
  <c r="H1030" i="12"/>
  <c r="I1030" i="12" s="1"/>
  <c r="H1031" i="12"/>
  <c r="I1031" i="12" s="1"/>
  <c r="H1277" i="12"/>
  <c r="I1277" i="12" s="1"/>
  <c r="H1278" i="12"/>
  <c r="I1278" i="12" s="1"/>
  <c r="H2834" i="12"/>
  <c r="I2834" i="12" s="1"/>
  <c r="H2833" i="12"/>
  <c r="I2833" i="12" s="1"/>
  <c r="H4261" i="12"/>
  <c r="I4261" i="12" s="1"/>
  <c r="H936" i="12"/>
  <c r="I936" i="12" s="1"/>
  <c r="H738" i="12"/>
  <c r="I738" i="12" s="1"/>
  <c r="H3087" i="12"/>
  <c r="I3087" i="12" s="1"/>
  <c r="H4170" i="12"/>
  <c r="I4170" i="12" s="1"/>
  <c r="H2298" i="12"/>
  <c r="I2298" i="12" s="1"/>
  <c r="H741" i="12"/>
  <c r="I741" i="12" s="1"/>
  <c r="H3737" i="12"/>
  <c r="I3737" i="12" s="1"/>
  <c r="H2299" i="12"/>
  <c r="I2299" i="12" s="1"/>
  <c r="H3988" i="12"/>
  <c r="I3988" i="12" s="1"/>
  <c r="H3100" i="12"/>
  <c r="I3100" i="12" s="1"/>
  <c r="H3989" i="12"/>
  <c r="I3989" i="12" s="1"/>
  <c r="H146" i="12"/>
  <c r="I146" i="12" s="1"/>
  <c r="H1509" i="12"/>
  <c r="I1509" i="12" s="1"/>
  <c r="H1239" i="12"/>
  <c r="I1239" i="12" s="1"/>
  <c r="H1240" i="12"/>
  <c r="I1240" i="12" s="1"/>
  <c r="H2845" i="12"/>
  <c r="I2845" i="12" s="1"/>
  <c r="H2844" i="12"/>
  <c r="I2844" i="12" s="1"/>
  <c r="H585" i="12"/>
  <c r="I585" i="12" s="1"/>
  <c r="H3102" i="12"/>
  <c r="I3102" i="12" s="1"/>
  <c r="H1767" i="12"/>
  <c r="I1767" i="12" s="1"/>
  <c r="H586" i="12"/>
  <c r="I586" i="12" s="1"/>
  <c r="H618" i="12"/>
  <c r="I618" i="12" s="1"/>
  <c r="H953" i="12"/>
  <c r="I953" i="12" s="1"/>
  <c r="H2165" i="12"/>
  <c r="I2165" i="12" s="1"/>
  <c r="H2164" i="12"/>
  <c r="I2164" i="12" s="1"/>
  <c r="H1221" i="12"/>
  <c r="I1221" i="12" s="1"/>
  <c r="H1219" i="12"/>
  <c r="I1219" i="12" s="1"/>
  <c r="H4175" i="12"/>
  <c r="I4175" i="12" s="1"/>
  <c r="H142" i="12"/>
  <c r="I142" i="12" s="1"/>
  <c r="H3322" i="12"/>
  <c r="I3322" i="12" s="1"/>
  <c r="H745" i="12"/>
  <c r="I745" i="12" s="1"/>
  <c r="H3587" i="12"/>
  <c r="I3587" i="12" s="1"/>
  <c r="H3585" i="12"/>
  <c r="I3585" i="12" s="1"/>
  <c r="H3018" i="12"/>
  <c r="I3018" i="12" s="1"/>
  <c r="H2460" i="12"/>
  <c r="I2460" i="12" s="1"/>
  <c r="H2459" i="12"/>
  <c r="I2459" i="12" s="1"/>
  <c r="H1520" i="12"/>
  <c r="I1520" i="12" s="1"/>
  <c r="H3510" i="12"/>
  <c r="I3510" i="12" s="1"/>
  <c r="H1653" i="12"/>
  <c r="I1653" i="12" s="1"/>
  <c r="H1652" i="12"/>
  <c r="I1652" i="12" s="1"/>
  <c r="H3334" i="12"/>
  <c r="I3334" i="12" s="1"/>
  <c r="H3987" i="12"/>
  <c r="I3987" i="12" s="1"/>
  <c r="H1522" i="12"/>
  <c r="I1522" i="12" s="1"/>
  <c r="H1523" i="12"/>
  <c r="I1523" i="12" s="1"/>
  <c r="H2551" i="12"/>
  <c r="I2551" i="12" s="1"/>
  <c r="H1655" i="12"/>
  <c r="I1655" i="12" s="1"/>
  <c r="H2289" i="12"/>
  <c r="I2289" i="12" s="1"/>
  <c r="H2288" i="12"/>
  <c r="I2288" i="12" s="1"/>
  <c r="H148" i="12"/>
  <c r="I148" i="12" s="1"/>
  <c r="H3236" i="12"/>
  <c r="I3236" i="12" s="1"/>
  <c r="H3237" i="12"/>
  <c r="I3237" i="12" s="1"/>
  <c r="H1285" i="12"/>
  <c r="I1285" i="12" s="1"/>
  <c r="H4262" i="12"/>
  <c r="I4262" i="12" s="1"/>
  <c r="H4054" i="12"/>
  <c r="I4054" i="12" s="1"/>
  <c r="H1528" i="12"/>
  <c r="I1528" i="12" s="1"/>
  <c r="H1657" i="12"/>
  <c r="I1657" i="12" s="1"/>
  <c r="H4174" i="12"/>
  <c r="I4174" i="12" s="1"/>
  <c r="H1665" i="12"/>
  <c r="I1665" i="12" s="1"/>
  <c r="H3141" i="12"/>
  <c r="I3141" i="12" s="1"/>
  <c r="H4176" i="12"/>
  <c r="I4176" i="12" s="1"/>
  <c r="H3589" i="12"/>
  <c r="I3589" i="12" s="1"/>
  <c r="H3159" i="12"/>
  <c r="I3159" i="12" s="1"/>
  <c r="H1035" i="12"/>
  <c r="I1035" i="12" s="1"/>
  <c r="H1036" i="12"/>
  <c r="I1036" i="12" s="1"/>
  <c r="H3777" i="12"/>
  <c r="I3777" i="12" s="1"/>
  <c r="H1663" i="12"/>
  <c r="I1663" i="12" s="1"/>
  <c r="H2286" i="12"/>
  <c r="I2286" i="12" s="1"/>
  <c r="H644" i="12"/>
  <c r="I644" i="12" s="1"/>
  <c r="H2950" i="12"/>
  <c r="I2950" i="12" s="1"/>
  <c r="H3180" i="12"/>
  <c r="I3180" i="12" s="1"/>
  <c r="H2956" i="12"/>
  <c r="I2956" i="12" s="1"/>
  <c r="H2954" i="12"/>
  <c r="I2954" i="12" s="1"/>
  <c r="H166" i="12"/>
  <c r="I166" i="12" s="1"/>
  <c r="H167" i="12"/>
  <c r="I167" i="12" s="1"/>
  <c r="H2955" i="12"/>
  <c r="I2955" i="12" s="1"/>
  <c r="H3186" i="12"/>
  <c r="I3186" i="12" s="1"/>
  <c r="H1544" i="12"/>
  <c r="I1544" i="12" s="1"/>
  <c r="H1543" i="12"/>
  <c r="I1543" i="12" s="1"/>
  <c r="H3968" i="12"/>
  <c r="I3968" i="12" s="1"/>
  <c r="H3629" i="12"/>
  <c r="I3629" i="12" s="1"/>
  <c r="H3436" i="12"/>
  <c r="I3436" i="12" s="1"/>
  <c r="H2173" i="12"/>
  <c r="I2173" i="12" s="1"/>
  <c r="H2172" i="12"/>
  <c r="I2172" i="12" s="1"/>
  <c r="H1541" i="12"/>
  <c r="I1541" i="12" s="1"/>
  <c r="H1542" i="12"/>
  <c r="I1542" i="12" s="1"/>
  <c r="H1551" i="12"/>
  <c r="I1551" i="12" s="1"/>
  <c r="H1550" i="12"/>
  <c r="I1550" i="12" s="1"/>
  <c r="H3593" i="12"/>
  <c r="I3593" i="12" s="1"/>
  <c r="H150" i="12"/>
  <c r="I150" i="12" s="1"/>
  <c r="H2484" i="12"/>
  <c r="I2484" i="12" s="1"/>
  <c r="H2483" i="12"/>
  <c r="I2483" i="12" s="1"/>
  <c r="H3997" i="12"/>
  <c r="I3997" i="12" s="1"/>
  <c r="H2970" i="12"/>
  <c r="I2970" i="12" s="1"/>
  <c r="H3229" i="12"/>
  <c r="I3229" i="12" s="1"/>
  <c r="H3226" i="12"/>
  <c r="I3226" i="12" s="1"/>
  <c r="H3225" i="12"/>
  <c r="I3225" i="12" s="1"/>
  <c r="H2974" i="12"/>
  <c r="I2974" i="12" s="1"/>
  <c r="H2975" i="12"/>
  <c r="I2975" i="12" s="1"/>
  <c r="H2971" i="12"/>
  <c r="I2971" i="12" s="1"/>
  <c r="H3228" i="12"/>
  <c r="I3228" i="12" s="1"/>
  <c r="H2976" i="12"/>
  <c r="I2976" i="12" s="1"/>
  <c r="H2978" i="12"/>
  <c r="I2978" i="12" s="1"/>
  <c r="H2977" i="12"/>
  <c r="I2977" i="12" s="1"/>
  <c r="H1554" i="12"/>
  <c r="I1554" i="12" s="1"/>
  <c r="H1552" i="12"/>
  <c r="I1552" i="12" s="1"/>
  <c r="H1670" i="12"/>
  <c r="I1670" i="12" s="1"/>
  <c r="H2985" i="12"/>
  <c r="I2985" i="12" s="1"/>
  <c r="H2986" i="12"/>
  <c r="I2986" i="12" s="1"/>
  <c r="H2984" i="12"/>
  <c r="I2984" i="12" s="1"/>
  <c r="H3788" i="12"/>
  <c r="I3788" i="12" s="1"/>
  <c r="H4000" i="12"/>
  <c r="I4000" i="12" s="1"/>
  <c r="H2997" i="12"/>
  <c r="I2997" i="12" s="1"/>
  <c r="H2995" i="12"/>
  <c r="I2995" i="12" s="1"/>
  <c r="H2996" i="12"/>
  <c r="I2996" i="12" s="1"/>
  <c r="H3600" i="12"/>
  <c r="I3600" i="12" s="1"/>
  <c r="H3637" i="12"/>
  <c r="I3637" i="12" s="1"/>
  <c r="H1561" i="12"/>
  <c r="I1561" i="12" s="1"/>
  <c r="H3291" i="12"/>
  <c r="I3291" i="12" s="1"/>
  <c r="H2573" i="12"/>
  <c r="I2573" i="12" s="1"/>
  <c r="H4059" i="12"/>
  <c r="I4059" i="12" s="1"/>
  <c r="H4280" i="12"/>
  <c r="I4280" i="12" s="1"/>
  <c r="H147" i="12"/>
  <c r="I147" i="12" s="1"/>
  <c r="H1404" i="12"/>
  <c r="I1404" i="12" s="1"/>
  <c r="H2574" i="12"/>
  <c r="I2574" i="12" s="1"/>
  <c r="H3009" i="12"/>
  <c r="I3009" i="12" s="1"/>
  <c r="H4281" i="12"/>
  <c r="I4281" i="12" s="1"/>
  <c r="H2813" i="12"/>
  <c r="I2813" i="12" s="1"/>
  <c r="H3014" i="12"/>
  <c r="I3014" i="12" s="1"/>
  <c r="H3015" i="12"/>
  <c r="I3015" i="12" s="1"/>
  <c r="H3296" i="12"/>
  <c r="I3296" i="12" s="1"/>
  <c r="H3249" i="12"/>
  <c r="I3249" i="12" s="1"/>
  <c r="H3248" i="12"/>
  <c r="I3248" i="12" s="1"/>
  <c r="H3101" i="12"/>
  <c r="I3101" i="12" s="1"/>
  <c r="H2220" i="12"/>
  <c r="I2220" i="12" s="1"/>
  <c r="H2222" i="12"/>
  <c r="I2222" i="12" s="1"/>
  <c r="H3688" i="12"/>
  <c r="I3688" i="12" s="1"/>
  <c r="H3687" i="12"/>
  <c r="I3687" i="12" s="1"/>
  <c r="H4062" i="12"/>
  <c r="I4062" i="12" s="1"/>
  <c r="H1676" i="12"/>
  <c r="I1676" i="12" s="1"/>
  <c r="H328" i="12"/>
  <c r="I328" i="12" s="1"/>
  <c r="H329" i="12"/>
  <c r="I329" i="12" s="1"/>
  <c r="H4285" i="12"/>
  <c r="I4285" i="12" s="1"/>
  <c r="H3984" i="12"/>
  <c r="I3984" i="12" s="1"/>
  <c r="H1577" i="12"/>
  <c r="I1577" i="12" s="1"/>
  <c r="H3022" i="12"/>
  <c r="I3022" i="12" s="1"/>
  <c r="H4066" i="12"/>
  <c r="I4066" i="12" s="1"/>
  <c r="H3986" i="12"/>
  <c r="I3986" i="12" s="1"/>
  <c r="H652" i="12"/>
  <c r="I652" i="12" s="1"/>
  <c r="H76" i="12"/>
  <c r="I76" i="12" s="1"/>
  <c r="H4067" i="12"/>
  <c r="I4067" i="12" s="1"/>
  <c r="H3308" i="12"/>
  <c r="I3308" i="12" s="1"/>
  <c r="H3307" i="12"/>
  <c r="I3307" i="12" s="1"/>
  <c r="H3024" i="12"/>
  <c r="I3024" i="12" s="1"/>
  <c r="H1579" i="12"/>
  <c r="I1579" i="12" s="1"/>
  <c r="H2827" i="12"/>
  <c r="I2827" i="12" s="1"/>
  <c r="H4184" i="12"/>
  <c r="I4184" i="12" s="1"/>
  <c r="H3027" i="12"/>
  <c r="I3027" i="12" s="1"/>
  <c r="H3028" i="12"/>
  <c r="I3028" i="12" s="1"/>
  <c r="H3029" i="12"/>
  <c r="I3029" i="12" s="1"/>
  <c r="H3116" i="12"/>
  <c r="I3116" i="12" s="1"/>
  <c r="H3656" i="12"/>
  <c r="I3656" i="12" s="1"/>
  <c r="H3129" i="12"/>
  <c r="I3129" i="12" s="1"/>
  <c r="H1580" i="12"/>
  <c r="I1580" i="12" s="1"/>
  <c r="H426" i="12"/>
  <c r="I426" i="12" s="1"/>
  <c r="H427" i="12"/>
  <c r="I427" i="12" s="1"/>
  <c r="H4072" i="12"/>
  <c r="I4072" i="12" s="1"/>
  <c r="H4270" i="12"/>
  <c r="I4270" i="12" s="1"/>
  <c r="H3855" i="12"/>
  <c r="I3855" i="12" s="1"/>
  <c r="H3035" i="12"/>
  <c r="I3035" i="12" s="1"/>
  <c r="H3178" i="12"/>
  <c r="I3178" i="12" s="1"/>
  <c r="H3040" i="12"/>
  <c r="I3040" i="12" s="1"/>
  <c r="H619" i="12"/>
  <c r="I619" i="12" s="1"/>
  <c r="H4291" i="12"/>
  <c r="I4291" i="12" s="1"/>
  <c r="H3042" i="12"/>
  <c r="I3042" i="12" s="1"/>
  <c r="H672" i="12"/>
  <c r="I672" i="12" s="1"/>
  <c r="H3065" i="12"/>
  <c r="I3065" i="12" s="1"/>
  <c r="H3066" i="12"/>
  <c r="I3066" i="12" s="1"/>
  <c r="H3059" i="12"/>
  <c r="I3059" i="12" s="1"/>
  <c r="H1594" i="12"/>
  <c r="I1594" i="12" s="1"/>
  <c r="H1593" i="12"/>
  <c r="I1593" i="12" s="1"/>
  <c r="H4098" i="12"/>
  <c r="I4098" i="12" s="1"/>
  <c r="H1692" i="12"/>
  <c r="I1692" i="12" s="1"/>
  <c r="H3077" i="12"/>
  <c r="I3077" i="12" s="1"/>
  <c r="H2849" i="12"/>
  <c r="I2849" i="12" s="1"/>
  <c r="H4292" i="12"/>
  <c r="I4292" i="12" s="1"/>
  <c r="H663" i="12"/>
  <c r="I663" i="12" s="1"/>
  <c r="H4107" i="12"/>
  <c r="I4107" i="12" s="1"/>
  <c r="H675" i="12"/>
  <c r="I675" i="12" s="1"/>
  <c r="H4178" i="12"/>
  <c r="I4178" i="12" s="1"/>
  <c r="H3584" i="12"/>
  <c r="I3584" i="12" s="1"/>
  <c r="H4294" i="12"/>
  <c r="I4294" i="12" s="1"/>
  <c r="H1696" i="12"/>
  <c r="I1696" i="12" s="1"/>
  <c r="H1699" i="12"/>
  <c r="I1699" i="12" s="1"/>
  <c r="H1616" i="12"/>
  <c r="I1616" i="12" s="1"/>
  <c r="H1701" i="12"/>
  <c r="I1701" i="12" s="1"/>
  <c r="H3738" i="12"/>
  <c r="I3738" i="12" s="1"/>
  <c r="H657" i="12"/>
  <c r="I657" i="12" s="1"/>
  <c r="H1669" i="12"/>
  <c r="I1669" i="12" s="1"/>
  <c r="H3341" i="12"/>
  <c r="I3341" i="12" s="1"/>
  <c r="H1668" i="12"/>
  <c r="I1668" i="12" s="1"/>
  <c r="H355" i="12"/>
  <c r="I355" i="12" s="1"/>
  <c r="H356" i="12"/>
  <c r="I356" i="12" s="1"/>
  <c r="H3342" i="12"/>
  <c r="I3342" i="12" s="1"/>
  <c r="H460" i="12"/>
  <c r="I460" i="12" s="1"/>
  <c r="H4124" i="12"/>
  <c r="I4124" i="12" s="1"/>
  <c r="H459" i="12"/>
  <c r="I459" i="12" s="1"/>
  <c r="H3625" i="12"/>
  <c r="I3625" i="12" s="1"/>
  <c r="H3273" i="12"/>
  <c r="I3273" i="12" s="1"/>
  <c r="H3272" i="12"/>
  <c r="I3272" i="12" s="1"/>
  <c r="H3271" i="12"/>
  <c r="I3271" i="12" s="1"/>
  <c r="H2250" i="12"/>
  <c r="I2250" i="12" s="1"/>
  <c r="H2251" i="12"/>
  <c r="I2251" i="12" s="1"/>
  <c r="H3107" i="12"/>
  <c r="I3107" i="12" s="1"/>
  <c r="H1620" i="12"/>
  <c r="I1620" i="12" s="1"/>
  <c r="H2253" i="12"/>
  <c r="I2253" i="12" s="1"/>
  <c r="H761" i="12"/>
  <c r="I761" i="12" s="1"/>
  <c r="H4130" i="12"/>
  <c r="I4130" i="12" s="1"/>
  <c r="H2880" i="12"/>
  <c r="I2880" i="12" s="1"/>
  <c r="H662" i="12"/>
  <c r="I662" i="12" s="1"/>
  <c r="H630" i="12"/>
  <c r="I630" i="12" s="1"/>
  <c r="H762" i="12"/>
  <c r="I762" i="12" s="1"/>
  <c r="H1713" i="12"/>
  <c r="I1713" i="12" s="1"/>
  <c r="H1712" i="12"/>
  <c r="I1712" i="12" s="1"/>
  <c r="H3429" i="12"/>
  <c r="I3429" i="12" s="1"/>
  <c r="H3867" i="12"/>
  <c r="I3867" i="12" s="1"/>
  <c r="H2252" i="12"/>
  <c r="I2252" i="12" s="1"/>
  <c r="H4296" i="12"/>
  <c r="I4296" i="12" s="1"/>
  <c r="H1410" i="12"/>
  <c r="I1410" i="12" s="1"/>
  <c r="H1411" i="12"/>
  <c r="I1411" i="12" s="1"/>
  <c r="H3253" i="12"/>
  <c r="I3253" i="12" s="1"/>
  <c r="H2255" i="12"/>
  <c r="I2255" i="12" s="1"/>
  <c r="H646" i="12"/>
  <c r="I646" i="12" s="1"/>
  <c r="H3165" i="12"/>
  <c r="I3165" i="12" s="1"/>
  <c r="H2572" i="12"/>
  <c r="I2572" i="12" s="1"/>
  <c r="H4141" i="12"/>
  <c r="I4141" i="12" s="1"/>
  <c r="H3367" i="12"/>
  <c r="I3367" i="12" s="1"/>
  <c r="H773" i="12"/>
  <c r="I773" i="12" s="1"/>
  <c r="H1264" i="12"/>
  <c r="I1264" i="12" s="1"/>
  <c r="H1265" i="12"/>
  <c r="I1265" i="12" s="1"/>
  <c r="H3703" i="12"/>
  <c r="I3703" i="12" s="1"/>
  <c r="H2322" i="12"/>
  <c r="I2322" i="12" s="1"/>
  <c r="H2323" i="12"/>
  <c r="I2323" i="12" s="1"/>
  <c r="H1627" i="12"/>
  <c r="I1627" i="12" s="1"/>
  <c r="H2918" i="12"/>
  <c r="I2918" i="12" s="1"/>
  <c r="H3216" i="12"/>
  <c r="I3216" i="12" s="1"/>
  <c r="H1942" i="12"/>
  <c r="I1942" i="12" s="1"/>
  <c r="H2751" i="12"/>
  <c r="I2751" i="12" s="1"/>
  <c r="H3227" i="12"/>
  <c r="I3227" i="12" s="1"/>
  <c r="H3217" i="12"/>
  <c r="I3217" i="12" s="1"/>
  <c r="H3001" i="12"/>
  <c r="I3001" i="12" s="1"/>
  <c r="H1728" i="12"/>
  <c r="I1728" i="12" s="1"/>
  <c r="H2929" i="12"/>
  <c r="I2929" i="12" s="1"/>
  <c r="H1632" i="12"/>
  <c r="I1632" i="12" s="1"/>
  <c r="H1631" i="12"/>
  <c r="I1631" i="12" s="1"/>
  <c r="H3439" i="12"/>
  <c r="I3439" i="12" s="1"/>
  <c r="H3643" i="12"/>
  <c r="I3643" i="12" s="1"/>
  <c r="H3508" i="12"/>
  <c r="I3508" i="12" s="1"/>
  <c r="H3793" i="12"/>
  <c r="I3793" i="12" s="1"/>
  <c r="H1633" i="12"/>
  <c r="I1633" i="12" s="1"/>
  <c r="H3865" i="12"/>
  <c r="I3865" i="12" s="1"/>
  <c r="H3212" i="12"/>
  <c r="I3212" i="12" s="1"/>
  <c r="H3224" i="12"/>
  <c r="I3224" i="12" s="1"/>
  <c r="H3222" i="12"/>
  <c r="I3222" i="12" s="1"/>
  <c r="H3218" i="12"/>
  <c r="I3218" i="12" s="1"/>
  <c r="H3219" i="12"/>
  <c r="I3219" i="12" s="1"/>
  <c r="H3221" i="12"/>
  <c r="I3221" i="12" s="1"/>
  <c r="H3220" i="12"/>
  <c r="I3220" i="12" s="1"/>
  <c r="H2265" i="12"/>
  <c r="I2265" i="12" s="1"/>
  <c r="H2266" i="12"/>
  <c r="I2266" i="12" s="1"/>
  <c r="H4303" i="12"/>
  <c r="I4303" i="12" s="1"/>
  <c r="H2155" i="12"/>
  <c r="I2155" i="12" s="1"/>
  <c r="H3442" i="12"/>
  <c r="I3442" i="12" s="1"/>
  <c r="H2425" i="12"/>
  <c r="I2425" i="12" s="1"/>
  <c r="H296" i="12"/>
  <c r="I296" i="12" s="1"/>
  <c r="H3972" i="12"/>
  <c r="I3972" i="12" s="1"/>
  <c r="H3241" i="12"/>
  <c r="I3241" i="12" s="1"/>
  <c r="H1639" i="12"/>
  <c r="I1639" i="12" s="1"/>
  <c r="H4323" i="12"/>
  <c r="I4323" i="12" s="1"/>
  <c r="H4156" i="12"/>
  <c r="I4156" i="12" s="1"/>
  <c r="H1640" i="12"/>
  <c r="I1640" i="12" s="1"/>
  <c r="H1288" i="12"/>
  <c r="I1288" i="12" s="1"/>
  <c r="H1287" i="12"/>
  <c r="I1287" i="12" s="1"/>
  <c r="H3820" i="12"/>
  <c r="I3820" i="12" s="1"/>
  <c r="H3528" i="12"/>
  <c r="I3528" i="12" s="1"/>
  <c r="H670" i="12"/>
  <c r="I670" i="12" s="1"/>
  <c r="H3531" i="12"/>
  <c r="I3531" i="12" s="1"/>
  <c r="H685" i="12"/>
  <c r="I685" i="12" s="1"/>
  <c r="H3535" i="12"/>
  <c r="I3535" i="12" s="1"/>
  <c r="H3673" i="12"/>
  <c r="I3673" i="12" s="1"/>
  <c r="H2290" i="12"/>
  <c r="I2290" i="12" s="1"/>
  <c r="H2882" i="12"/>
  <c r="I2882" i="12" s="1"/>
  <c r="H3471" i="12"/>
  <c r="I3471" i="12" s="1"/>
  <c r="H1643" i="12"/>
  <c r="I1643" i="12" s="1"/>
  <c r="H3539" i="12"/>
  <c r="I3539" i="12" s="1"/>
  <c r="H3428" i="12"/>
  <c r="I3428" i="12" s="1"/>
  <c r="H3037" i="12"/>
  <c r="I3037" i="12" s="1"/>
  <c r="H3283" i="12"/>
  <c r="I3283" i="12" s="1"/>
  <c r="H3280" i="12"/>
  <c r="I3280" i="12" s="1"/>
  <c r="H3282" i="12"/>
  <c r="I3282" i="12" s="1"/>
  <c r="H3281" i="12"/>
  <c r="I3281" i="12" s="1"/>
  <c r="H3993" i="12"/>
  <c r="I3993" i="12" s="1"/>
  <c r="H2917" i="12"/>
  <c r="I2917" i="12" s="1"/>
  <c r="H3288" i="12"/>
  <c r="I3288" i="12" s="1"/>
  <c r="H3544" i="12"/>
  <c r="I3544" i="12" s="1"/>
  <c r="H123" i="12"/>
  <c r="I123" i="12" s="1"/>
  <c r="H3920" i="12"/>
  <c r="I3920" i="12" s="1"/>
  <c r="H3289" i="12"/>
  <c r="I3289" i="12" s="1"/>
  <c r="H3549" i="12"/>
  <c r="I3549" i="12" s="1"/>
  <c r="H671" i="12"/>
  <c r="I671" i="12" s="1"/>
  <c r="H986" i="12"/>
  <c r="I986" i="12" s="1"/>
  <c r="H3433" i="12"/>
  <c r="I3433" i="12" s="1"/>
  <c r="H3434" i="12"/>
  <c r="I3434" i="12" s="1"/>
  <c r="H673" i="12"/>
  <c r="I673" i="12" s="1"/>
  <c r="H1666" i="12"/>
  <c r="I1666" i="12" s="1"/>
  <c r="H674" i="12"/>
  <c r="I674" i="12" s="1"/>
  <c r="H3441" i="12"/>
  <c r="I3441" i="12" s="1"/>
  <c r="H3709" i="12"/>
  <c r="I3709" i="12" s="1"/>
  <c r="H3898" i="12"/>
  <c r="I3898" i="12" s="1"/>
  <c r="H3564" i="12"/>
  <c r="I3564" i="12" s="1"/>
  <c r="H4010" i="12"/>
  <c r="I4010" i="12" s="1"/>
  <c r="H3758" i="12"/>
  <c r="I3758" i="12" s="1"/>
  <c r="H2181" i="12"/>
  <c r="I2181" i="12" s="1"/>
  <c r="H645" i="12"/>
  <c r="I645" i="12" s="1"/>
  <c r="H679" i="12"/>
  <c r="I679" i="12" s="1"/>
  <c r="H3791" i="12"/>
  <c r="I3791" i="12" s="1"/>
  <c r="H3800" i="12"/>
  <c r="I3800" i="12" s="1"/>
  <c r="H3807" i="12"/>
  <c r="I3807" i="12" s="1"/>
  <c r="H1714" i="12"/>
  <c r="I1714" i="12" s="1"/>
  <c r="H3811" i="12"/>
  <c r="I3811" i="12" s="1"/>
  <c r="H3393" i="12"/>
  <c r="I3393" i="12" s="1"/>
  <c r="H3814" i="12"/>
  <c r="I3814" i="12" s="1"/>
  <c r="H3390" i="12"/>
  <c r="I3390" i="12" s="1"/>
  <c r="H3392" i="12"/>
  <c r="I3392" i="12" s="1"/>
  <c r="H3391" i="12"/>
  <c r="I3391" i="12" s="1"/>
  <c r="H3816" i="12"/>
  <c r="I3816" i="12" s="1"/>
  <c r="H3817" i="12"/>
  <c r="I3817" i="12" s="1"/>
  <c r="H3405" i="12"/>
  <c r="I3405" i="12" s="1"/>
  <c r="H3400" i="12"/>
  <c r="I3400" i="12" s="1"/>
  <c r="H3403" i="12"/>
  <c r="I3403" i="12" s="1"/>
  <c r="H3410" i="12"/>
  <c r="I3410" i="12" s="1"/>
  <c r="H3411" i="12"/>
  <c r="I3411" i="12" s="1"/>
  <c r="H3409" i="12"/>
  <c r="I3409" i="12" s="1"/>
  <c r="H3406" i="12"/>
  <c r="I3406" i="12" s="1"/>
  <c r="H3408" i="12"/>
  <c r="I3408" i="12" s="1"/>
  <c r="H3407" i="12"/>
  <c r="I3407" i="12" s="1"/>
  <c r="H3402" i="12"/>
  <c r="I3402" i="12" s="1"/>
  <c r="H3401" i="12"/>
  <c r="I3401" i="12" s="1"/>
  <c r="H3996" i="12"/>
  <c r="I3996" i="12" s="1"/>
  <c r="H3425" i="12"/>
  <c r="I3425" i="12" s="1"/>
  <c r="H3430" i="12"/>
  <c r="I3430" i="12" s="1"/>
  <c r="H3437" i="12"/>
  <c r="I3437" i="12" s="1"/>
  <c r="H3857" i="12"/>
  <c r="I3857" i="12" s="1"/>
  <c r="H3438" i="12"/>
  <c r="I3438" i="12" s="1"/>
  <c r="H3861" i="12"/>
  <c r="I3861" i="12" s="1"/>
  <c r="H725" i="12"/>
  <c r="I725" i="12" s="1"/>
  <c r="H3443" i="12"/>
  <c r="I3443" i="12" s="1"/>
  <c r="H3868" i="12"/>
  <c r="I3868" i="12" s="1"/>
  <c r="H3463" i="12"/>
  <c r="I3463" i="12" s="1"/>
  <c r="H3466" i="12"/>
  <c r="I3466" i="12" s="1"/>
  <c r="H3470" i="12"/>
  <c r="I3470" i="12" s="1"/>
  <c r="H3871" i="12"/>
  <c r="I3871" i="12" s="1"/>
  <c r="H4011" i="12"/>
  <c r="I4011" i="12" s="1"/>
  <c r="H3881" i="12"/>
  <c r="I3881" i="12" s="1"/>
  <c r="H3887" i="12"/>
  <c r="I3887" i="12" s="1"/>
  <c r="H3613" i="12"/>
  <c r="I3613" i="12" s="1"/>
  <c r="H3500" i="12"/>
  <c r="I3500" i="12" s="1"/>
  <c r="H750" i="12"/>
  <c r="I750" i="12" s="1"/>
  <c r="H3892" i="12"/>
  <c r="I3892" i="12" s="1"/>
  <c r="H3570" i="12"/>
  <c r="I3570" i="12" s="1"/>
  <c r="H3894" i="12"/>
  <c r="I3894" i="12" s="1"/>
  <c r="H1756" i="12"/>
  <c r="I1756" i="12" s="1"/>
  <c r="H1755" i="12"/>
  <c r="I1755" i="12" s="1"/>
  <c r="H1754" i="12"/>
  <c r="I1754" i="12" s="1"/>
  <c r="H1753" i="12"/>
  <c r="I1753" i="12" s="1"/>
  <c r="H3897" i="12"/>
  <c r="I3897" i="12" s="1"/>
  <c r="H3914" i="12"/>
  <c r="I3914" i="12" s="1"/>
  <c r="H1765" i="12"/>
  <c r="I1765" i="12" s="1"/>
  <c r="H1764" i="12"/>
  <c r="I1764" i="12" s="1"/>
  <c r="H3931" i="12"/>
  <c r="I3931" i="12" s="1"/>
  <c r="H3939" i="12"/>
  <c r="I3939" i="12" s="1"/>
  <c r="H3639" i="12"/>
  <c r="I3639" i="12" s="1"/>
  <c r="H3948" i="12"/>
  <c r="I3948" i="12" s="1"/>
  <c r="H3951" i="12"/>
  <c r="I3951" i="12" s="1"/>
  <c r="H3954" i="12"/>
  <c r="I3954" i="12" s="1"/>
  <c r="H3957" i="12"/>
  <c r="I3957" i="12" s="1"/>
  <c r="H1786" i="12"/>
  <c r="I1786" i="12" s="1"/>
  <c r="H1785" i="12"/>
  <c r="I1785" i="12" s="1"/>
  <c r="H3566" i="12"/>
  <c r="I3566" i="12" s="1"/>
  <c r="H3573" i="12"/>
  <c r="I3573" i="12" s="1"/>
  <c r="H3519" i="12"/>
  <c r="I3519" i="12" s="1"/>
  <c r="H3583" i="12"/>
  <c r="I3583" i="12" s="1"/>
  <c r="H4005" i="12"/>
  <c r="I4005" i="12" s="1"/>
  <c r="H3565" i="12"/>
  <c r="I3565" i="12" s="1"/>
  <c r="H1842" i="12"/>
  <c r="I1842" i="12" s="1"/>
  <c r="H1841" i="12"/>
  <c r="I1841" i="12" s="1"/>
  <c r="H1843" i="12"/>
  <c r="I1843" i="12" s="1"/>
  <c r="H3839" i="12"/>
  <c r="I3839" i="12" s="1"/>
  <c r="H3628" i="12"/>
  <c r="I3628" i="12" s="1"/>
  <c r="H4236" i="12"/>
  <c r="I4236" i="12" s="1"/>
  <c r="H4219" i="12"/>
  <c r="I4219" i="12" s="1"/>
  <c r="H4228" i="12"/>
  <c r="I4228" i="12" s="1"/>
  <c r="H4222" i="12"/>
  <c r="I4222" i="12" s="1"/>
  <c r="H4227" i="12"/>
  <c r="I4227" i="12" s="1"/>
  <c r="H4229" i="12"/>
  <c r="I4229" i="12" s="1"/>
  <c r="H4226" i="12"/>
  <c r="I4226" i="12" s="1"/>
  <c r="H4224" i="12"/>
  <c r="I4224" i="12" s="1"/>
  <c r="H4223" i="12"/>
  <c r="I4223" i="12" s="1"/>
  <c r="H4230" i="12"/>
  <c r="I4230" i="12" s="1"/>
  <c r="H4238" i="12"/>
  <c r="I4238" i="12" s="1"/>
  <c r="H4240" i="12"/>
  <c r="I4240" i="12" s="1"/>
  <c r="H4221" i="12"/>
  <c r="I4221" i="12" s="1"/>
  <c r="H4225" i="12"/>
  <c r="I4225" i="12" s="1"/>
  <c r="H4237" i="12"/>
  <c r="I4237" i="12" s="1"/>
  <c r="H4241" i="12"/>
  <c r="I4241" i="12" s="1"/>
  <c r="H4232" i="12"/>
  <c r="I4232" i="12" s="1"/>
  <c r="H4234" i="12"/>
  <c r="I4234" i="12" s="1"/>
  <c r="H4235" i="12"/>
  <c r="I4235" i="12" s="1"/>
  <c r="H4218" i="12"/>
  <c r="I4218" i="12" s="1"/>
  <c r="H4231" i="12"/>
  <c r="I4231" i="12" s="1"/>
  <c r="H4239" i="12"/>
  <c r="I4239" i="12" s="1"/>
  <c r="H4233" i="12"/>
  <c r="I4233" i="12" s="1"/>
  <c r="H4277" i="12"/>
  <c r="I4277" i="12" s="1"/>
  <c r="H4276" i="12"/>
  <c r="I4276" i="12" s="1"/>
  <c r="H4126" i="12"/>
  <c r="I4126" i="12" s="1"/>
  <c r="H4017" i="12"/>
  <c r="I4017" i="12" s="1"/>
  <c r="H3893" i="12"/>
  <c r="I3893" i="12" s="1"/>
  <c r="H1032" i="12"/>
  <c r="I1032" i="12" s="1"/>
  <c r="H1121" i="12"/>
  <c r="I1121" i="12" s="1"/>
  <c r="H1361" i="12"/>
  <c r="I1361" i="12" s="1"/>
  <c r="H2577" i="12"/>
  <c r="I2577" i="12" s="1"/>
  <c r="H2576" i="12"/>
  <c r="I2576" i="12" s="1"/>
  <c r="H3324" i="12"/>
  <c r="I3324" i="12" s="1"/>
  <c r="H3328" i="12"/>
  <c r="I3328" i="12" s="1"/>
  <c r="H3332" i="12"/>
  <c r="I3332" i="12" s="1"/>
  <c r="H3339" i="12"/>
  <c r="I3339" i="12" s="1"/>
  <c r="H3343" i="12"/>
  <c r="I3343" i="12" s="1"/>
  <c r="H3352" i="12"/>
  <c r="I3352" i="12" s="1"/>
  <c r="H3353" i="12"/>
  <c r="I3353" i="12" s="1"/>
  <c r="H3354" i="12"/>
  <c r="I3354" i="12" s="1"/>
  <c r="H3355" i="12"/>
  <c r="I3355" i="12" s="1"/>
  <c r="H3364" i="12"/>
  <c r="I3364" i="12" s="1"/>
  <c r="H3366" i="12"/>
  <c r="I3366" i="12" s="1"/>
  <c r="H3560" i="12"/>
  <c r="I3560" i="12" s="1"/>
  <c r="H1851" i="12"/>
  <c r="I1851" i="12" s="1"/>
  <c r="H2189" i="12"/>
  <c r="I2189" i="12" s="1"/>
  <c r="H2412" i="12"/>
  <c r="I2412" i="12" s="1"/>
  <c r="H3505" i="12"/>
  <c r="I3505" i="12" s="1"/>
  <c r="H3707" i="12"/>
  <c r="I3707" i="12" s="1"/>
  <c r="L4118" i="1"/>
  <c r="L3899" i="1" l="1"/>
  <c r="I3710" i="12"/>
  <c r="L2577" i="1"/>
  <c r="L2899" i="1"/>
  <c r="L2858" i="1"/>
  <c r="L2237" i="1"/>
  <c r="L3963" i="1"/>
  <c r="L2229" i="1"/>
  <c r="L4319" i="1"/>
  <c r="L2610" i="1"/>
  <c r="L2228" i="1"/>
  <c r="L2035" i="1"/>
  <c r="L2873" i="1"/>
  <c r="L2034" i="1"/>
  <c r="L3980" i="1"/>
  <c r="L1821" i="1"/>
  <c r="L2906" i="1"/>
  <c r="L3031" i="1"/>
  <c r="L3908" i="1"/>
  <c r="L1537" i="1"/>
  <c r="L2937" i="1"/>
  <c r="L3923" i="1"/>
  <c r="L1546" i="1"/>
  <c r="L3924" i="1"/>
  <c r="L1663" i="1"/>
  <c r="L2911" i="1"/>
  <c r="L2939" i="1"/>
  <c r="L3907" i="1"/>
  <c r="L2266" i="1"/>
  <c r="L3844" i="1"/>
  <c r="L2388" i="1"/>
  <c r="L2298" i="1"/>
  <c r="L2870" i="1"/>
  <c r="L3230" i="1"/>
  <c r="L2290" i="1"/>
  <c r="L4316" i="1"/>
  <c r="L2225" i="1"/>
  <c r="L2311" i="1"/>
  <c r="L1824" i="1"/>
  <c r="L385" i="1"/>
  <c r="L1781" i="1"/>
  <c r="L1510" i="1"/>
  <c r="L2390" i="1"/>
  <c r="L1829" i="1"/>
  <c r="L4107" i="1"/>
  <c r="L2220" i="1"/>
  <c r="L4027" i="1"/>
  <c r="L1708" i="1"/>
  <c r="L2322" i="1"/>
  <c r="L4327" i="1"/>
  <c r="L1541" i="1"/>
  <c r="L1575" i="1"/>
  <c r="L2374" i="1"/>
  <c r="L2389" i="1"/>
  <c r="L2299" i="1"/>
  <c r="L3216" i="1"/>
  <c r="L1850" i="1"/>
  <c r="L2190" i="1"/>
  <c r="L4110" i="1"/>
  <c r="L2382" i="1"/>
  <c r="L1615" i="1"/>
  <c r="L2335" i="1"/>
  <c r="L2200" i="1"/>
  <c r="L2209" i="1"/>
  <c r="L2198" i="1"/>
  <c r="L4020" i="1"/>
  <c r="L2307" i="1"/>
  <c r="L2363" i="1"/>
  <c r="L1784" i="1"/>
  <c r="L2199" i="1"/>
  <c r="L3995" i="1"/>
  <c r="L2180" i="1"/>
  <c r="L2282" i="1"/>
  <c r="L2400" i="1"/>
  <c r="L4325" i="1"/>
  <c r="L1473" i="1"/>
  <c r="L2852" i="1"/>
  <c r="L3916" i="1"/>
  <c r="L3828" i="1"/>
  <c r="L2936" i="1"/>
  <c r="L1720" i="1"/>
  <c r="L2864" i="1"/>
  <c r="L2905" i="1"/>
  <c r="L2303" i="1"/>
  <c r="L4320" i="1"/>
  <c r="L1481" i="1"/>
  <c r="L1809" i="1"/>
  <c r="L1514" i="1"/>
  <c r="L2897" i="1"/>
  <c r="L1813" i="1"/>
  <c r="L1518" i="1"/>
  <c r="L1141" i="1"/>
  <c r="L1149" i="1"/>
  <c r="L635" i="1"/>
  <c r="L1826" i="1"/>
  <c r="L2909" i="1"/>
  <c r="L2028" i="1"/>
  <c r="L2404" i="1"/>
  <c r="L2380" i="1"/>
  <c r="L4321" i="1"/>
  <c r="L2284" i="1"/>
  <c r="L2857" i="1"/>
  <c r="L2385" i="1"/>
  <c r="L2377" i="1"/>
  <c r="L1800" i="1"/>
  <c r="L1837" i="1"/>
  <c r="L2205" i="1"/>
  <c r="L2425" i="1"/>
  <c r="L1799" i="1"/>
  <c r="L2226" i="1"/>
  <c r="L2862" i="1"/>
  <c r="L1818" i="1"/>
  <c r="L1810" i="1"/>
  <c r="L2941" i="1"/>
  <c r="L2036" i="1"/>
  <c r="L2309" i="1"/>
  <c r="L2321" i="1"/>
  <c r="L1167" i="1"/>
  <c r="L1830" i="1"/>
  <c r="L2923" i="1"/>
  <c r="L2966" i="1"/>
  <c r="L1816" i="1"/>
  <c r="L1808" i="1"/>
  <c r="L2139" i="1"/>
  <c r="L2859" i="1"/>
  <c r="L2304" i="1"/>
  <c r="L1169" i="1"/>
  <c r="L2047" i="1"/>
  <c r="L2874" i="1"/>
  <c r="L2152" i="1"/>
  <c r="L2582" i="1"/>
  <c r="L2244" i="1"/>
  <c r="L1491" i="1"/>
  <c r="L1525" i="1"/>
  <c r="L2213" i="1"/>
  <c r="L2272" i="1"/>
  <c r="L4326" i="1"/>
  <c r="L2943" i="1"/>
  <c r="L2473" i="1"/>
  <c r="L2185" i="1"/>
  <c r="L1480" i="1"/>
  <c r="L1817" i="1"/>
  <c r="L1825" i="1"/>
  <c r="L2381" i="1"/>
  <c r="L1643" i="1"/>
  <c r="L1942" i="1"/>
  <c r="L4117" i="1"/>
  <c r="L2570" i="1"/>
  <c r="L1463" i="1"/>
  <c r="L2868" i="1"/>
  <c r="L2938" i="1"/>
  <c r="L4012" i="1"/>
  <c r="L3900" i="1"/>
  <c r="L3884" i="1"/>
  <c r="L1172" i="1"/>
  <c r="L1461" i="1"/>
  <c r="L2223" i="1"/>
  <c r="L3104" i="1"/>
  <c r="L2890" i="1"/>
  <c r="L2324" i="1"/>
  <c r="L1919" i="1"/>
  <c r="L1938" i="1"/>
  <c r="L1545" i="1"/>
  <c r="L1197" i="1"/>
  <c r="L1952" i="1"/>
  <c r="L1858" i="1"/>
  <c r="L4235" i="1"/>
  <c r="L4328" i="1"/>
  <c r="L4021" i="1"/>
  <c r="L3981" i="1"/>
  <c r="L3973" i="1"/>
  <c r="L3949" i="1"/>
  <c r="L3925" i="1"/>
  <c r="L3909" i="1"/>
  <c r="L3901" i="1"/>
  <c r="L3885" i="1"/>
  <c r="L3813" i="1"/>
  <c r="L3227" i="1"/>
  <c r="L3798" i="1"/>
  <c r="L4315" i="1"/>
  <c r="L2959" i="1"/>
  <c r="L2594" i="1"/>
  <c r="L4228" i="1"/>
  <c r="L3632" i="1"/>
  <c r="L3018" i="1"/>
  <c r="L3144" i="1"/>
  <c r="L4314" i="1"/>
  <c r="L4227" i="1"/>
  <c r="L4279" i="1"/>
  <c r="L4286" i="1"/>
  <c r="L3453" i="1"/>
  <c r="L4146" i="1"/>
  <c r="L2985" i="1"/>
  <c r="L3622" i="1"/>
  <c r="L4240" i="1"/>
  <c r="L4232" i="1"/>
  <c r="L4018" i="1"/>
  <c r="L3970" i="1"/>
  <c r="L3946" i="1"/>
  <c r="L3858" i="1"/>
  <c r="L4312" i="1"/>
  <c r="L4001" i="1"/>
  <c r="L3993" i="1"/>
  <c r="L3977" i="1"/>
  <c r="L3929" i="1"/>
  <c r="L3905" i="1"/>
  <c r="L3841" i="1"/>
  <c r="L2991" i="1"/>
  <c r="L2975" i="1"/>
  <c r="L3423" i="1"/>
  <c r="L1413" i="1"/>
  <c r="L4016" i="1"/>
  <c r="L3976" i="1"/>
  <c r="L3960" i="1"/>
  <c r="L3832" i="1"/>
  <c r="L3006" i="1"/>
  <c r="L3126" i="1"/>
  <c r="L2962" i="1"/>
  <c r="L4230" i="1"/>
  <c r="L4260" i="1"/>
  <c r="L3966" i="1"/>
  <c r="L3950" i="1"/>
  <c r="L3918" i="1"/>
  <c r="L3910" i="1"/>
  <c r="L3902" i="1"/>
  <c r="L3878" i="1"/>
  <c r="L3862" i="1"/>
  <c r="L2245" i="1"/>
  <c r="L3799" i="1"/>
  <c r="L4229" i="1"/>
  <c r="L4301" i="1"/>
  <c r="L4293" i="1"/>
  <c r="L3441" i="1"/>
  <c r="L1408" i="1"/>
  <c r="L3709" i="1"/>
  <c r="L3770" i="1"/>
  <c r="L3745" i="1"/>
  <c r="L4059" i="1"/>
  <c r="L641" i="1"/>
  <c r="L461" i="1"/>
  <c r="L1080" i="1"/>
  <c r="L562" i="1"/>
  <c r="L416" i="1"/>
  <c r="L1734" i="1"/>
  <c r="L518" i="1"/>
  <c r="L1382" i="1"/>
  <c r="L1340" i="1"/>
  <c r="L1097" i="1"/>
  <c r="L460" i="1"/>
  <c r="L1079" i="1"/>
  <c r="L593" i="1"/>
  <c r="L561" i="1"/>
  <c r="L1642" i="1"/>
  <c r="L1733" i="1"/>
  <c r="L1761" i="1"/>
  <c r="L2092" i="1"/>
  <c r="L1005" i="1"/>
  <c r="L757" i="1"/>
  <c r="L1591" i="1"/>
  <c r="L1381" i="1"/>
  <c r="L450" i="1"/>
  <c r="L442" i="1"/>
  <c r="L406" i="1"/>
  <c r="L1128" i="1"/>
  <c r="L397" i="1"/>
  <c r="L389" i="1"/>
  <c r="L979" i="1"/>
  <c r="L1488" i="1"/>
  <c r="L457" i="1"/>
  <c r="L434" i="1"/>
  <c r="L1750" i="1"/>
  <c r="L494" i="1"/>
  <c r="L721" i="1"/>
  <c r="L1084" i="1"/>
  <c r="L213" i="1"/>
  <c r="L3294" i="1"/>
  <c r="L3610" i="1"/>
  <c r="L3533" i="1"/>
  <c r="L3591" i="1"/>
  <c r="L1122" i="1"/>
  <c r="L1148" i="1"/>
  <c r="L1170" i="1"/>
  <c r="L447" i="1"/>
  <c r="L441" i="1"/>
  <c r="L433" i="1"/>
  <c r="L581" i="1"/>
  <c r="L411" i="1"/>
  <c r="L387" i="1"/>
  <c r="L1564" i="1"/>
  <c r="L469" i="1"/>
  <c r="L1999" i="1"/>
  <c r="L1157" i="1"/>
  <c r="L1081" i="1"/>
  <c r="L1040" i="1"/>
  <c r="L1684" i="1"/>
  <c r="L1652" i="1"/>
  <c r="L1636" i="1"/>
  <c r="L1628" i="1"/>
  <c r="L1698" i="1"/>
  <c r="L1735" i="1"/>
  <c r="L983" i="1"/>
  <c r="L1383" i="1"/>
  <c r="L1341" i="1"/>
  <c r="L2860" i="1"/>
  <c r="L2305" i="1"/>
  <c r="L2276" i="1"/>
  <c r="L443" i="1"/>
  <c r="L407" i="1"/>
  <c r="L2181" i="1"/>
  <c r="L2048" i="1"/>
  <c r="L3623" i="1"/>
  <c r="L2875" i="1"/>
  <c r="L1512" i="1"/>
  <c r="L1098" i="1"/>
  <c r="L1131" i="1"/>
  <c r="L1464" i="1"/>
  <c r="L398" i="1"/>
  <c r="L390" i="1"/>
  <c r="L4313" i="1"/>
  <c r="L980" i="1"/>
  <c r="L4275" i="1"/>
  <c r="L4124" i="1"/>
  <c r="L2576" i="1"/>
  <c r="L2230" i="1"/>
  <c r="L2267" i="1"/>
  <c r="L3818" i="1"/>
  <c r="L1613" i="1"/>
  <c r="L1156" i="1"/>
  <c r="L1909" i="1"/>
  <c r="L435" i="1"/>
  <c r="L3016" i="1"/>
  <c r="L2221" i="1"/>
  <c r="L4032" i="1"/>
  <c r="L4017" i="1"/>
  <c r="L3833" i="1"/>
  <c r="L1119" i="1"/>
  <c r="L1129" i="1"/>
  <c r="L1655" i="1"/>
  <c r="L2191" i="1"/>
  <c r="L2214" i="1"/>
  <c r="L1752" i="1"/>
  <c r="L470" i="1"/>
  <c r="L381" i="1"/>
  <c r="L2514" i="1"/>
  <c r="L2609" i="1"/>
  <c r="L2896" i="1"/>
  <c r="L2888" i="1"/>
  <c r="L2872" i="1"/>
  <c r="L3215" i="1"/>
  <c r="L1820" i="1"/>
  <c r="L1812" i="1"/>
  <c r="L1549" i="1"/>
  <c r="L2926" i="1"/>
  <c r="L384" i="1"/>
  <c r="L2949" i="1"/>
  <c r="L2270" i="1"/>
  <c r="L3968" i="1"/>
  <c r="L3952" i="1"/>
  <c r="L3944" i="1"/>
  <c r="L3928" i="1"/>
  <c r="L3912" i="1"/>
  <c r="L3904" i="1"/>
  <c r="L3856" i="1"/>
  <c r="L3848" i="1"/>
  <c r="L3840" i="1"/>
  <c r="L3824" i="1"/>
  <c r="L3808" i="1"/>
  <c r="L2384" i="1"/>
  <c r="L2376" i="1"/>
  <c r="L2314" i="1"/>
  <c r="L2292" i="1"/>
  <c r="L2359" i="1"/>
  <c r="L646" i="1"/>
  <c r="L1847" i="1"/>
  <c r="L456" i="1"/>
  <c r="L1780" i="1"/>
  <c r="L373" i="1"/>
  <c r="L1083" i="1"/>
  <c r="L573" i="1"/>
  <c r="L2998" i="1"/>
  <c r="L2990" i="1"/>
  <c r="L427" i="1"/>
  <c r="L2204" i="1"/>
  <c r="L3148" i="1"/>
  <c r="L1946" i="1"/>
  <c r="L827" i="1"/>
  <c r="L1574" i="1"/>
  <c r="L720" i="1"/>
  <c r="L2586" i="1"/>
  <c r="L3052" i="1"/>
  <c r="L3134" i="1"/>
  <c r="L4295" i="1"/>
  <c r="L3360" i="1"/>
  <c r="L212" i="1"/>
  <c r="L1333" i="1"/>
  <c r="L3735" i="1"/>
  <c r="L3598" i="1"/>
  <c r="L3547" i="1"/>
  <c r="L2580" i="1"/>
  <c r="L4236" i="1"/>
  <c r="L1489" i="1"/>
  <c r="L4022" i="1"/>
  <c r="L3958" i="1"/>
  <c r="L3231" i="1"/>
  <c r="L1176" i="1"/>
  <c r="L454" i="1"/>
  <c r="L451" i="1"/>
  <c r="L417" i="1"/>
  <c r="L2960" i="1"/>
  <c r="L1203" i="1"/>
  <c r="L3146" i="1"/>
  <c r="L2622" i="1"/>
  <c r="L4205" i="1"/>
  <c r="L1507" i="1"/>
  <c r="L2332" i="1"/>
  <c r="L1145" i="1"/>
  <c r="L1285" i="1"/>
  <c r="L1828" i="1"/>
  <c r="L268" i="1"/>
  <c r="L751" i="1"/>
  <c r="L1678" i="1"/>
  <c r="L282" i="1"/>
  <c r="L4108" i="1"/>
  <c r="L115" i="1"/>
  <c r="L125" i="1"/>
  <c r="L2892" i="1"/>
  <c r="L1521" i="1"/>
  <c r="L142" i="1"/>
  <c r="L3836" i="1"/>
  <c r="L2965" i="1"/>
  <c r="L1146" i="1"/>
  <c r="L1842" i="1"/>
  <c r="L585" i="1"/>
  <c r="L2411" i="1"/>
  <c r="L3122" i="1"/>
  <c r="L1707" i="1"/>
  <c r="L2364" i="1"/>
  <c r="L1137" i="1"/>
  <c r="L3675" i="1"/>
  <c r="L2469" i="1"/>
  <c r="L2238" i="1"/>
  <c r="L107" i="1"/>
  <c r="L1493" i="1"/>
  <c r="L1774" i="1"/>
  <c r="L1801" i="1"/>
  <c r="L1793" i="1"/>
  <c r="L1469" i="1"/>
  <c r="L2583" i="1"/>
  <c r="L2575" i="1"/>
  <c r="L1840" i="1"/>
  <c r="L2842" i="1"/>
  <c r="L1526" i="1"/>
  <c r="L1402" i="1"/>
  <c r="L2626" i="1"/>
  <c r="L638" i="1"/>
  <c r="L2913" i="1"/>
  <c r="L2392" i="1"/>
  <c r="L3233" i="1"/>
  <c r="L2315" i="1"/>
  <c r="L2542" i="1"/>
  <c r="L2143" i="1"/>
  <c r="L1180" i="1"/>
  <c r="L1187" i="1"/>
  <c r="L2771" i="1"/>
  <c r="L1070" i="1"/>
  <c r="L3258" i="1"/>
  <c r="L252" i="1"/>
  <c r="L958" i="1"/>
  <c r="L1317" i="1"/>
  <c r="L1420" i="1"/>
  <c r="L2348" i="1"/>
  <c r="L555" i="1"/>
  <c r="L346" i="1"/>
  <c r="L338" i="1"/>
  <c r="L4317" i="1"/>
  <c r="L2861" i="1"/>
  <c r="L1496" i="1"/>
  <c r="L2308" i="1"/>
  <c r="L1130" i="1"/>
  <c r="L1177" i="1"/>
  <c r="L444" i="1"/>
  <c r="L408" i="1"/>
  <c r="L2781" i="1"/>
  <c r="L1966" i="1"/>
  <c r="L3029" i="1"/>
  <c r="L2562" i="1"/>
  <c r="L2240" i="1"/>
  <c r="L2876" i="1"/>
  <c r="L1529" i="1"/>
  <c r="L4004" i="1"/>
  <c r="L1138" i="1"/>
  <c r="L452" i="1"/>
  <c r="L2978" i="1"/>
  <c r="L399" i="1"/>
  <c r="L391" i="1"/>
  <c r="L2182" i="1"/>
  <c r="L3023" i="1"/>
  <c r="L981" i="1"/>
  <c r="L3631" i="1"/>
  <c r="L2215" i="1"/>
  <c r="L2268" i="1"/>
  <c r="L3851" i="1"/>
  <c r="L2277" i="1"/>
  <c r="L436" i="1"/>
  <c r="L1657" i="1"/>
  <c r="L1753" i="1"/>
  <c r="L4298" i="1"/>
  <c r="L2009" i="1"/>
  <c r="L2850" i="1"/>
  <c r="L1551" i="1"/>
  <c r="L4033" i="1"/>
  <c r="L3834" i="1"/>
  <c r="L2394" i="1"/>
  <c r="L2160" i="1"/>
  <c r="L1120" i="1"/>
  <c r="L1099" i="1"/>
  <c r="L1132" i="1"/>
  <c r="L1150" i="1"/>
  <c r="L1680" i="1"/>
  <c r="L471" i="1"/>
  <c r="L382" i="1"/>
  <c r="L4297" i="1"/>
  <c r="L1466" i="1"/>
  <c r="L2627" i="1"/>
  <c r="L2927" i="1"/>
  <c r="L2950" i="1"/>
  <c r="L3953" i="1"/>
  <c r="L3913" i="1"/>
  <c r="L3825" i="1"/>
  <c r="L3809" i="1"/>
  <c r="L2293" i="1"/>
  <c r="L2295" i="1"/>
  <c r="L374" i="1"/>
  <c r="L574" i="1"/>
  <c r="L566" i="1"/>
  <c r="L1188" i="1"/>
  <c r="L428" i="1"/>
  <c r="L1687" i="1"/>
  <c r="L2192" i="1"/>
  <c r="L2201" i="1"/>
  <c r="L1910" i="1"/>
  <c r="L3053" i="1"/>
  <c r="L4130" i="1"/>
  <c r="L1465" i="1"/>
  <c r="L2236" i="1"/>
  <c r="L4262" i="1"/>
  <c r="L1712" i="1"/>
  <c r="L126" i="1"/>
  <c r="L146" i="1"/>
  <c r="L3896" i="1"/>
  <c r="L2417" i="1"/>
  <c r="L1486" i="1"/>
  <c r="L2078" i="1"/>
  <c r="L2007" i="1"/>
  <c r="L220" i="1"/>
  <c r="L3107" i="1"/>
  <c r="L3490" i="1"/>
  <c r="L616" i="1"/>
  <c r="L195" i="1"/>
  <c r="L1386" i="1"/>
  <c r="L222" i="1"/>
  <c r="L3312" i="1"/>
  <c r="L2373" i="1"/>
  <c r="L2356" i="1"/>
  <c r="L1758" i="1"/>
  <c r="L1010" i="1"/>
  <c r="L750" i="1"/>
  <c r="L1360" i="1"/>
  <c r="L3705" i="1"/>
  <c r="L3979" i="1"/>
  <c r="L3974" i="1"/>
  <c r="L3965" i="1"/>
  <c r="L3964" i="1"/>
  <c r="L1202" i="1"/>
  <c r="L2352" i="1"/>
  <c r="L1107" i="1"/>
  <c r="L589" i="1"/>
  <c r="L1686" i="1"/>
  <c r="L2431" i="1"/>
  <c r="L3118" i="1"/>
  <c r="L4203" i="1"/>
  <c r="L1704" i="1"/>
  <c r="L4104" i="1"/>
  <c r="L106" i="1"/>
  <c r="L2917" i="1"/>
  <c r="L1772" i="1"/>
  <c r="L2466" i="1"/>
  <c r="L2419" i="1"/>
  <c r="L3110" i="1"/>
  <c r="L993" i="1"/>
  <c r="L1096" i="1"/>
  <c r="L532" i="1"/>
  <c r="L1325" i="1"/>
  <c r="L4277" i="1"/>
  <c r="L4105" i="1"/>
  <c r="L1773" i="1"/>
  <c r="L221" i="1"/>
  <c r="L1897" i="1"/>
  <c r="L2409" i="1"/>
  <c r="L653" i="1"/>
  <c r="L1846" i="1"/>
  <c r="L2246" i="1"/>
  <c r="L3998" i="1"/>
  <c r="L3870" i="1"/>
  <c r="L1143" i="1"/>
  <c r="L439" i="1"/>
  <c r="L350" i="1"/>
  <c r="L1805" i="1"/>
  <c r="L1797" i="1"/>
  <c r="L571" i="1"/>
  <c r="L4013" i="1"/>
  <c r="L1125" i="1"/>
  <c r="L1102" i="1"/>
  <c r="L3656" i="1"/>
  <c r="L1503" i="1"/>
  <c r="L2919" i="1"/>
  <c r="L2033" i="1"/>
  <c r="L4003" i="1"/>
  <c r="L422" i="1"/>
  <c r="L1633" i="1"/>
  <c r="L2195" i="1"/>
  <c r="L1695" i="1"/>
  <c r="L3113" i="1"/>
  <c r="L996" i="1"/>
  <c r="L2611" i="1"/>
  <c r="L1936" i="1"/>
  <c r="L1851" i="1"/>
  <c r="L431" i="1"/>
  <c r="L3803" i="1"/>
  <c r="L3459" i="1"/>
  <c r="L2415" i="1"/>
  <c r="L1471" i="1"/>
  <c r="L1802" i="1"/>
  <c r="L1794" i="1"/>
  <c r="L754" i="1"/>
  <c r="L951" i="1"/>
  <c r="L1403" i="1"/>
  <c r="L3137" i="1"/>
  <c r="L3687" i="1"/>
  <c r="L2316" i="1"/>
  <c r="L2337" i="1"/>
  <c r="L671" i="1"/>
  <c r="L462" i="1"/>
  <c r="L2572" i="1"/>
  <c r="L1791" i="1"/>
  <c r="L4030" i="1"/>
  <c r="L4006" i="1"/>
  <c r="L3830" i="1"/>
  <c r="L3004" i="1"/>
  <c r="L2996" i="1"/>
  <c r="L425" i="1"/>
  <c r="L3641" i="1"/>
  <c r="L1415" i="1"/>
  <c r="L1283" i="1"/>
  <c r="L2289" i="1"/>
  <c r="L1732" i="1"/>
  <c r="L3640" i="1"/>
  <c r="L3049" i="1"/>
  <c r="L3434" i="1"/>
  <c r="L3860" i="1"/>
  <c r="L2197" i="1"/>
  <c r="L2569" i="1"/>
  <c r="L4099" i="1"/>
  <c r="L2867" i="1"/>
  <c r="L1823" i="1"/>
  <c r="L1815" i="1"/>
  <c r="L4132" i="1"/>
  <c r="L1520" i="1"/>
  <c r="L2929" i="1"/>
  <c r="L2265" i="1"/>
  <c r="L3987" i="1"/>
  <c r="L3915" i="1"/>
  <c r="L3883" i="1"/>
  <c r="L3843" i="1"/>
  <c r="L3819" i="1"/>
  <c r="L2403" i="1"/>
  <c r="L2387" i="1"/>
  <c r="L2379" i="1"/>
  <c r="L1929" i="1"/>
  <c r="L1921" i="1"/>
  <c r="L3225" i="1"/>
  <c r="L2297" i="1"/>
  <c r="L2371" i="1"/>
  <c r="L651" i="1"/>
  <c r="L459" i="1"/>
  <c r="L2490" i="1"/>
  <c r="L1783" i="1"/>
  <c r="L592" i="1"/>
  <c r="L560" i="1"/>
  <c r="L1689" i="1"/>
  <c r="L1681" i="1"/>
  <c r="L1649" i="1"/>
  <c r="L3143" i="1"/>
  <c r="L1760" i="1"/>
  <c r="L2734" i="1"/>
  <c r="L2808" i="1"/>
  <c r="L3654" i="1"/>
  <c r="L4290" i="1"/>
  <c r="L1379" i="1"/>
  <c r="L3986" i="1"/>
  <c r="L2328" i="1"/>
  <c r="L449" i="1"/>
  <c r="L2984" i="1"/>
  <c r="L2212" i="1"/>
  <c r="L2274" i="1"/>
  <c r="L286" i="1"/>
  <c r="L1589" i="1"/>
  <c r="L1459" i="1"/>
  <c r="L637" i="1"/>
  <c r="L1508" i="1"/>
  <c r="L1500" i="1"/>
  <c r="L4009" i="1"/>
  <c r="L3969" i="1"/>
  <c r="L1127" i="1"/>
  <c r="L1171" i="1"/>
  <c r="L3131" i="1"/>
  <c r="L1076" i="1"/>
  <c r="L396" i="1"/>
  <c r="L1002" i="1"/>
  <c r="L978" i="1"/>
  <c r="L3365" i="1"/>
  <c r="L4038" i="1"/>
  <c r="L245" i="1"/>
  <c r="L1376" i="1"/>
  <c r="L1839" i="1"/>
  <c r="L2856" i="1"/>
  <c r="L2326" i="1"/>
  <c r="L2302" i="1"/>
  <c r="L2287" i="1"/>
  <c r="L1166" i="1"/>
  <c r="L2952" i="1"/>
  <c r="L2188" i="1"/>
  <c r="L4302" i="1"/>
  <c r="L2878" i="1"/>
  <c r="L4014" i="1"/>
  <c r="L2922" i="1"/>
  <c r="L3820" i="1"/>
  <c r="L3226" i="1"/>
  <c r="L1539" i="1"/>
  <c r="L4019" i="1"/>
  <c r="L3971" i="1"/>
  <c r="L2306" i="1"/>
  <c r="L1722" i="1"/>
  <c r="L2255" i="1"/>
  <c r="L3906" i="1"/>
  <c r="L2963" i="1"/>
  <c r="L1705" i="1"/>
  <c r="L2018" i="1"/>
  <c r="L3961" i="1"/>
  <c r="L3945" i="1"/>
  <c r="L3921" i="1"/>
  <c r="L1927" i="1"/>
  <c r="L2281" i="1"/>
  <c r="L2624" i="1"/>
  <c r="L4244" i="1"/>
  <c r="L144" i="1"/>
  <c r="L2613" i="1"/>
  <c r="L1614" i="1"/>
  <c r="L2340" i="1"/>
  <c r="L2406" i="1"/>
  <c r="L1950" i="1"/>
  <c r="L1339" i="1"/>
  <c r="L3304" i="1"/>
  <c r="L1523" i="1"/>
  <c r="L2355" i="1"/>
  <c r="L1578" i="1"/>
  <c r="L1668" i="1"/>
  <c r="L1757" i="1"/>
  <c r="L1087" i="1"/>
  <c r="L250" i="1"/>
  <c r="L2347" i="1"/>
  <c r="L1612" i="1"/>
  <c r="L2547" i="1"/>
  <c r="L345" i="1"/>
  <c r="L337" i="1"/>
  <c r="L114" i="1"/>
  <c r="L2891" i="1"/>
  <c r="L2964" i="1"/>
  <c r="L3217" i="1"/>
  <c r="L2285" i="1"/>
  <c r="L1155" i="1"/>
  <c r="L1841" i="1"/>
  <c r="L584" i="1"/>
  <c r="L1641" i="1"/>
  <c r="L3121" i="1"/>
  <c r="L1417" i="1"/>
  <c r="L1460" i="1"/>
  <c r="L1845" i="1"/>
  <c r="L2372" i="1"/>
  <c r="L2492" i="1"/>
  <c r="L2046" i="1"/>
  <c r="L3112" i="1"/>
  <c r="L3806" i="1"/>
  <c r="L4039" i="1"/>
  <c r="L194" i="1"/>
  <c r="L1377" i="1"/>
  <c r="L1359" i="1"/>
  <c r="L1326" i="1"/>
  <c r="L2017" i="1"/>
  <c r="L4000" i="1"/>
  <c r="L3936" i="1"/>
  <c r="L3920" i="1"/>
  <c r="L2507" i="1"/>
  <c r="L4159" i="1"/>
  <c r="L3342" i="1"/>
  <c r="L1336" i="1"/>
  <c r="L1374" i="1"/>
  <c r="L3155" i="1"/>
  <c r="L3348" i="1"/>
  <c r="L4102" i="1"/>
  <c r="L2262" i="1"/>
  <c r="L2368" i="1"/>
  <c r="L1608" i="1"/>
  <c r="L2665" i="1"/>
  <c r="L1094" i="1"/>
  <c r="L540" i="1"/>
  <c r="L210" i="1"/>
  <c r="L186" i="1"/>
  <c r="L1372" i="1"/>
  <c r="L1725" i="1"/>
  <c r="L2844" i="1"/>
  <c r="L121" i="1"/>
  <c r="L1397" i="1"/>
  <c r="L3792" i="1"/>
  <c r="L2232" i="1"/>
  <c r="L1674" i="1"/>
  <c r="L2208" i="1"/>
  <c r="L2423" i="1"/>
  <c r="L465" i="1"/>
  <c r="L3432" i="1"/>
  <c r="L4036" i="1"/>
  <c r="L264" i="1"/>
  <c r="L954" i="1"/>
  <c r="L1767" i="1"/>
  <c r="L2081" i="1"/>
  <c r="L1261" i="1"/>
  <c r="L1313" i="1"/>
  <c r="L1423" i="1"/>
  <c r="L4114" i="1"/>
  <c r="L1511" i="1"/>
  <c r="L1566" i="1"/>
  <c r="L1789" i="1"/>
  <c r="L3254" i="1"/>
  <c r="L2637" i="1"/>
  <c r="L3128" i="1"/>
  <c r="L342" i="1"/>
  <c r="L334" i="1"/>
  <c r="L1406" i="1"/>
  <c r="L877" i="1"/>
  <c r="L4128" i="1"/>
  <c r="L2623" i="1"/>
  <c r="L3044" i="1"/>
  <c r="L141" i="1"/>
  <c r="L3510" i="1"/>
  <c r="L3607" i="1"/>
  <c r="L528" i="1"/>
  <c r="L3606" i="1"/>
  <c r="L727" i="1"/>
  <c r="L705" i="1"/>
  <c r="L533" i="1"/>
  <c r="L1476" i="1"/>
  <c r="L2604" i="1"/>
  <c r="L103" i="1"/>
  <c r="L2333" i="1"/>
  <c r="L2566" i="1"/>
  <c r="L1895" i="1"/>
  <c r="L4254" i="1"/>
  <c r="L2846" i="1"/>
  <c r="L2617" i="1"/>
  <c r="L111" i="1"/>
  <c r="L2880" i="1"/>
  <c r="L2096" i="1"/>
  <c r="L2526" i="1"/>
  <c r="L2475" i="1"/>
  <c r="L557" i="1"/>
  <c r="L1622" i="1"/>
  <c r="L2424" i="1"/>
  <c r="L3667" i="1"/>
  <c r="L4224" i="1"/>
  <c r="L364" i="1"/>
  <c r="L3590" i="1"/>
  <c r="L3618" i="1"/>
  <c r="L4252" i="1"/>
  <c r="L1701" i="1"/>
  <c r="L563" i="1"/>
  <c r="L856" i="1"/>
  <c r="L848" i="1"/>
  <c r="L3595" i="1"/>
  <c r="L120" i="1"/>
  <c r="L2898" i="1"/>
  <c r="L658" i="1"/>
  <c r="L1509" i="1"/>
  <c r="L2489" i="1"/>
  <c r="L2645" i="1"/>
  <c r="L514" i="1"/>
  <c r="L4218" i="1"/>
  <c r="L356" i="1"/>
  <c r="L3530" i="1"/>
  <c r="L3033" i="1"/>
  <c r="L2574" i="1"/>
  <c r="L2030" i="1"/>
  <c r="L3872" i="1"/>
  <c r="L501" i="1"/>
  <c r="L3076" i="1"/>
  <c r="L1468" i="1"/>
  <c r="L4238" i="1"/>
  <c r="L2841" i="1"/>
  <c r="L656" i="1"/>
  <c r="L1499" i="1"/>
  <c r="L1517" i="1"/>
  <c r="L2934" i="1"/>
  <c r="L1699" i="1"/>
  <c r="L2038" i="1"/>
  <c r="L4024" i="1"/>
  <c r="L4008" i="1"/>
  <c r="L3992" i="1"/>
  <c r="L3984" i="1"/>
  <c r="L631" i="1"/>
  <c r="L2350" i="1"/>
  <c r="L2339" i="1"/>
  <c r="L2353" i="1"/>
  <c r="L1609" i="1"/>
  <c r="L1159" i="1"/>
  <c r="L1788" i="1"/>
  <c r="L419" i="1"/>
  <c r="L403" i="1"/>
  <c r="L395" i="1"/>
  <c r="L1670" i="1"/>
  <c r="L1646" i="1"/>
  <c r="L1638" i="1"/>
  <c r="L1836" i="1"/>
  <c r="L1737" i="1"/>
  <c r="L1751" i="1"/>
  <c r="L2643" i="1"/>
  <c r="L4318" i="1"/>
  <c r="L3635" i="1"/>
  <c r="L2942" i="1"/>
  <c r="L244" i="1"/>
  <c r="L354" i="1"/>
  <c r="L1375" i="1"/>
  <c r="L3738" i="1"/>
  <c r="L3295" i="1"/>
  <c r="L3582" i="1"/>
  <c r="L3482" i="1"/>
  <c r="L4131" i="1"/>
  <c r="L1474" i="1"/>
  <c r="L2564" i="1"/>
  <c r="L2242" i="1"/>
  <c r="L1726" i="1"/>
  <c r="L1718" i="1"/>
  <c r="L1702" i="1"/>
  <c r="L2615" i="1"/>
  <c r="L2607" i="1"/>
  <c r="L117" i="1"/>
  <c r="L109" i="1"/>
  <c r="L2894" i="1"/>
  <c r="L3213" i="1"/>
  <c r="L662" i="1"/>
  <c r="L1505" i="1"/>
  <c r="L1497" i="1"/>
  <c r="L1555" i="1"/>
  <c r="L2924" i="1"/>
  <c r="L2258" i="1"/>
  <c r="L3990" i="1"/>
  <c r="L3982" i="1"/>
  <c r="L3934" i="1"/>
  <c r="L3854" i="1"/>
  <c r="L3838" i="1"/>
  <c r="L629" i="1"/>
  <c r="L2398" i="1"/>
  <c r="L3228" i="1"/>
  <c r="L2361" i="1"/>
  <c r="L643" i="1"/>
  <c r="L1126" i="1"/>
  <c r="L1103" i="1"/>
  <c r="L1152" i="1"/>
  <c r="L445" i="1"/>
  <c r="L1778" i="1"/>
  <c r="L587" i="1"/>
  <c r="L2463" i="1"/>
  <c r="L409" i="1"/>
  <c r="L1835" i="1"/>
  <c r="L2210" i="1"/>
  <c r="L2202" i="1"/>
  <c r="L1980" i="1"/>
  <c r="L2693" i="1"/>
  <c r="L4324" i="1"/>
  <c r="L3124" i="1"/>
  <c r="L3116" i="1"/>
  <c r="L999" i="1"/>
  <c r="L3657" i="1"/>
  <c r="L4288" i="1"/>
  <c r="L3433" i="1"/>
  <c r="L3372" i="1"/>
  <c r="L4037" i="1"/>
  <c r="L4206" i="1"/>
  <c r="L258" i="1"/>
  <c r="L226" i="1"/>
  <c r="L1601" i="1"/>
  <c r="L1389" i="1"/>
  <c r="L1337" i="1"/>
  <c r="L1398" i="1"/>
  <c r="L1351" i="1"/>
  <c r="L1422" i="1"/>
  <c r="L3615" i="1"/>
  <c r="L3604" i="1"/>
  <c r="L3502" i="1"/>
  <c r="L3545" i="1"/>
  <c r="L2571" i="1"/>
  <c r="L2233" i="1"/>
  <c r="L2217" i="1"/>
  <c r="L1709" i="1"/>
  <c r="L2877" i="1"/>
  <c r="L2869" i="1"/>
  <c r="L2853" i="1"/>
  <c r="L1522" i="1"/>
  <c r="L3026" i="1"/>
  <c r="L386" i="1"/>
  <c r="L2256" i="1"/>
  <c r="L4029" i="1"/>
  <c r="L3829" i="1"/>
  <c r="L1911" i="1"/>
  <c r="L1939" i="1"/>
  <c r="L1110" i="1"/>
  <c r="L1139" i="1"/>
  <c r="L1142" i="1"/>
  <c r="L453" i="1"/>
  <c r="L432" i="1"/>
  <c r="L3003" i="1"/>
  <c r="L2979" i="1"/>
  <c r="L400" i="1"/>
  <c r="L392" i="1"/>
  <c r="L1675" i="1"/>
  <c r="L1627" i="1"/>
  <c r="L2183" i="1"/>
  <c r="L3145" i="1"/>
  <c r="L1577" i="1"/>
  <c r="L2440" i="1"/>
  <c r="L466" i="1"/>
  <c r="L2782" i="1"/>
  <c r="L1075" i="1"/>
  <c r="L1067" i="1"/>
  <c r="L2093" i="1"/>
  <c r="L982" i="1"/>
  <c r="L1217" i="1"/>
  <c r="L189" i="1"/>
  <c r="L955" i="1"/>
  <c r="L4161" i="1"/>
  <c r="L3614" i="1"/>
  <c r="L2224" i="1"/>
  <c r="L2628" i="1"/>
  <c r="L4266" i="1"/>
  <c r="L4258" i="1"/>
  <c r="L4250" i="1"/>
  <c r="L130" i="1"/>
  <c r="L2900" i="1"/>
  <c r="L1534" i="1"/>
  <c r="L2834" i="1"/>
  <c r="L2396" i="1"/>
  <c r="L2323" i="1"/>
  <c r="L2162" i="1"/>
  <c r="L1168" i="1"/>
  <c r="L1882" i="1"/>
  <c r="L437" i="1"/>
  <c r="L1803" i="1"/>
  <c r="L1795" i="1"/>
  <c r="L1191" i="1"/>
  <c r="L1682" i="1"/>
  <c r="L1634" i="1"/>
  <c r="L2418" i="1"/>
  <c r="L3253" i="1"/>
  <c r="L4322" i="1"/>
  <c r="L4299" i="1"/>
  <c r="L969" i="1"/>
  <c r="L199" i="1"/>
  <c r="L1262" i="1"/>
  <c r="L1404" i="1"/>
  <c r="L1396" i="1"/>
  <c r="L3286" i="1"/>
  <c r="L4125" i="1"/>
  <c r="L1478" i="1"/>
  <c r="L1458" i="1"/>
  <c r="L2239" i="1"/>
  <c r="L4241" i="1"/>
  <c r="L4233" i="1"/>
  <c r="L1723" i="1"/>
  <c r="L4115" i="1"/>
  <c r="L2620" i="1"/>
  <c r="L122" i="1"/>
  <c r="L2883" i="1"/>
  <c r="L2851" i="1"/>
  <c r="L659" i="1"/>
  <c r="L2914" i="1"/>
  <c r="L2967" i="1"/>
  <c r="L2945" i="1"/>
  <c r="L4034" i="1"/>
  <c r="L2253" i="1"/>
  <c r="L3955" i="1"/>
  <c r="L3859" i="1"/>
  <c r="L3835" i="1"/>
  <c r="L2318" i="1"/>
  <c r="L2358" i="1"/>
  <c r="L1123" i="1"/>
  <c r="L1100" i="1"/>
  <c r="L1042" i="1"/>
  <c r="L2977" i="1"/>
  <c r="L414" i="1"/>
  <c r="L2196" i="1"/>
  <c r="L1755" i="1"/>
  <c r="L2434" i="1"/>
  <c r="L3804" i="1"/>
  <c r="L472" i="1"/>
  <c r="L1790" i="1"/>
  <c r="L2091" i="1"/>
  <c r="L3662" i="1"/>
  <c r="L3460" i="1"/>
  <c r="L3366" i="1"/>
  <c r="L343" i="1"/>
  <c r="L335" i="1"/>
  <c r="L1362" i="1"/>
  <c r="L3688" i="1"/>
  <c r="L914" i="1"/>
  <c r="L3616" i="1"/>
  <c r="L1467" i="1"/>
  <c r="L2568" i="1"/>
  <c r="L1706" i="1"/>
  <c r="L4098" i="1"/>
  <c r="L1199" i="1"/>
  <c r="L119" i="1"/>
  <c r="L2882" i="1"/>
  <c r="L2866" i="1"/>
  <c r="L1822" i="1"/>
  <c r="L1814" i="1"/>
  <c r="L1519" i="1"/>
  <c r="L2902" i="1"/>
  <c r="L2920" i="1"/>
  <c r="L2546" i="1"/>
  <c r="L2252" i="1"/>
  <c r="L4002" i="1"/>
  <c r="L3978" i="1"/>
  <c r="L3962" i="1"/>
  <c r="L3930" i="1"/>
  <c r="L3890" i="1"/>
  <c r="L3882" i="1"/>
  <c r="L3842" i="1"/>
  <c r="L3826" i="1"/>
  <c r="L3810" i="1"/>
  <c r="L2402" i="1"/>
  <c r="L2386" i="1"/>
  <c r="L2378" i="1"/>
  <c r="L1928" i="1"/>
  <c r="L3224" i="1"/>
  <c r="L2294" i="1"/>
  <c r="L2317" i="1"/>
  <c r="L2296" i="1"/>
  <c r="L458" i="1"/>
  <c r="L1782" i="1"/>
  <c r="L375" i="1"/>
  <c r="L591" i="1"/>
  <c r="L575" i="1"/>
  <c r="L567" i="1"/>
  <c r="L421" i="1"/>
  <c r="L1688" i="1"/>
  <c r="L2193" i="1"/>
  <c r="L2206" i="1"/>
  <c r="L495" i="1"/>
  <c r="L463" i="1"/>
  <c r="L1072" i="1"/>
  <c r="L2090" i="1"/>
  <c r="L2080" i="1"/>
  <c r="L3629" i="1"/>
  <c r="L3054" i="1"/>
  <c r="L3451" i="1"/>
  <c r="L3363" i="1"/>
  <c r="L262" i="1"/>
  <c r="L214" i="1"/>
  <c r="L960" i="1"/>
  <c r="L1414" i="1"/>
  <c r="L1430" i="1"/>
  <c r="L3301" i="1"/>
  <c r="L4119" i="1"/>
  <c r="L3034" i="1"/>
  <c r="L1713" i="1"/>
  <c r="L1198" i="1"/>
  <c r="L2845" i="1"/>
  <c r="L2618" i="1"/>
  <c r="L112" i="1"/>
  <c r="L127" i="1"/>
  <c r="L2881" i="1"/>
  <c r="L2865" i="1"/>
  <c r="L1492" i="1"/>
  <c r="L1558" i="1"/>
  <c r="L2918" i="1"/>
  <c r="L2912" i="1"/>
  <c r="L2269" i="1"/>
  <c r="L2327" i="1"/>
  <c r="L2278" i="1"/>
  <c r="L2366" i="1"/>
  <c r="L1133" i="1"/>
  <c r="L1160" i="1"/>
  <c r="L448" i="1"/>
  <c r="L429" i="1"/>
  <c r="L1806" i="1"/>
  <c r="L558" i="1"/>
  <c r="L3149" i="1"/>
  <c r="L2273" i="1"/>
  <c r="L1487" i="1"/>
  <c r="L2421" i="1"/>
  <c r="L3119" i="1"/>
  <c r="L3111" i="1"/>
  <c r="L285" i="1"/>
  <c r="L1378" i="1"/>
  <c r="L3349" i="1"/>
  <c r="L1532" i="1"/>
  <c r="L2830" i="1"/>
  <c r="L2218" i="1"/>
  <c r="L2283" i="1"/>
  <c r="L853" i="1"/>
  <c r="L4225" i="1"/>
  <c r="L4249" i="1"/>
  <c r="L4011" i="1"/>
  <c r="L1917" i="1"/>
  <c r="L1673" i="1"/>
  <c r="L2807" i="1"/>
  <c r="L723" i="1"/>
  <c r="L3585" i="1"/>
  <c r="L1896" i="1"/>
  <c r="L2097" i="1"/>
  <c r="L1959" i="1"/>
  <c r="L2543" i="1"/>
  <c r="L2527" i="1"/>
  <c r="L582" i="1"/>
  <c r="L617" i="1"/>
  <c r="L1623" i="1"/>
  <c r="L3438" i="1"/>
  <c r="L2234" i="1"/>
  <c r="L1893" i="1"/>
  <c r="L1710" i="1"/>
  <c r="L1233" i="1"/>
  <c r="L2837" i="1"/>
  <c r="L123" i="1"/>
  <c r="L2886" i="1"/>
  <c r="L2854" i="1"/>
  <c r="L1515" i="1"/>
  <c r="L1536" i="1"/>
  <c r="L1547" i="1"/>
  <c r="L2903" i="1"/>
  <c r="L3027" i="1"/>
  <c r="L3886" i="1"/>
  <c r="L128" i="1"/>
  <c r="L2345" i="1"/>
  <c r="L2336" i="1"/>
  <c r="L2312" i="1"/>
  <c r="L2300" i="1"/>
  <c r="L2540" i="1"/>
  <c r="L2524" i="1"/>
  <c r="L650" i="1"/>
  <c r="L2109" i="1"/>
  <c r="L1116" i="1"/>
  <c r="L1174" i="1"/>
  <c r="L1865" i="1"/>
  <c r="L1786" i="1"/>
  <c r="L2174" i="1"/>
  <c r="L579" i="1"/>
  <c r="L2498" i="1"/>
  <c r="L401" i="1"/>
  <c r="L393" i="1"/>
  <c r="L1676" i="1"/>
  <c r="L2441" i="1"/>
  <c r="L2456" i="1"/>
  <c r="L467" i="1"/>
  <c r="L1573" i="1"/>
  <c r="L1068" i="1"/>
  <c r="L2094" i="1"/>
  <c r="L3264" i="1"/>
  <c r="L3256" i="1"/>
  <c r="L711" i="1"/>
  <c r="L745" i="1"/>
  <c r="L725" i="1"/>
  <c r="L1988" i="1"/>
  <c r="L1997" i="1"/>
  <c r="L1218" i="1"/>
  <c r="L2548" i="1"/>
  <c r="L3447" i="1"/>
  <c r="L234" i="1"/>
  <c r="L190" i="1"/>
  <c r="L370" i="1"/>
  <c r="L362" i="1"/>
  <c r="L956" i="1"/>
  <c r="L1315" i="1"/>
  <c r="L3741" i="1"/>
  <c r="L933" i="1"/>
  <c r="L3206" i="1"/>
  <c r="L3522" i="1"/>
  <c r="L3588" i="1"/>
  <c r="L3488" i="1"/>
  <c r="L3074" i="1"/>
  <c r="L1483" i="1"/>
  <c r="L4127" i="1"/>
  <c r="L3030" i="1"/>
  <c r="L2579" i="1"/>
  <c r="L2241" i="1"/>
  <c r="L4259" i="1"/>
  <c r="L4251" i="1"/>
  <c r="L1717" i="1"/>
  <c r="L1807" i="1"/>
  <c r="L2606" i="1"/>
  <c r="L105" i="1"/>
  <c r="L2901" i="1"/>
  <c r="L2885" i="1"/>
  <c r="L661" i="1"/>
  <c r="L1554" i="1"/>
  <c r="L2931" i="1"/>
  <c r="L2915" i="1"/>
  <c r="L2946" i="1"/>
  <c r="L3941" i="1"/>
  <c r="L2397" i="1"/>
  <c r="L2320" i="1"/>
  <c r="L2329" i="1"/>
  <c r="L2369" i="1"/>
  <c r="L2354" i="1"/>
  <c r="L2362" i="1"/>
  <c r="L2539" i="1"/>
  <c r="L1154" i="1"/>
  <c r="L1161" i="1"/>
  <c r="L438" i="1"/>
  <c r="L1785" i="1"/>
  <c r="L349" i="1"/>
  <c r="L1804" i="1"/>
  <c r="L1796" i="1"/>
  <c r="L578" i="1"/>
  <c r="L570" i="1"/>
  <c r="L1192" i="1"/>
  <c r="L1691" i="1"/>
  <c r="L1659" i="1"/>
  <c r="L1834" i="1"/>
  <c r="L2184" i="1"/>
  <c r="L498" i="1"/>
  <c r="L855" i="1"/>
  <c r="L847" i="1"/>
  <c r="L4323" i="1"/>
  <c r="L3263" i="1"/>
  <c r="L3255" i="1"/>
  <c r="L710" i="1"/>
  <c r="L744" i="1"/>
  <c r="L1086" i="1"/>
  <c r="L1996" i="1"/>
  <c r="L4276" i="1"/>
  <c r="L4300" i="1"/>
  <c r="L3454" i="1"/>
  <c r="L369" i="1"/>
  <c r="L1405" i="1"/>
  <c r="L1352" i="1"/>
  <c r="L1322" i="1"/>
  <c r="L1350" i="1"/>
  <c r="L3721" i="1"/>
  <c r="L3201" i="1"/>
  <c r="L3537" i="1"/>
  <c r="L3563" i="1"/>
  <c r="L4123" i="1"/>
  <c r="L1472" i="1"/>
  <c r="L1479" i="1"/>
  <c r="L2578" i="1"/>
  <c r="L4234" i="1"/>
  <c r="L1724" i="1"/>
  <c r="L4116" i="1"/>
  <c r="L4100" i="1"/>
  <c r="L1201" i="1"/>
  <c r="L2621" i="1"/>
  <c r="L2605" i="1"/>
  <c r="L2884" i="1"/>
  <c r="L1513" i="1"/>
  <c r="L1561" i="1"/>
  <c r="L2940" i="1"/>
  <c r="L1206" i="1"/>
  <c r="L3101" i="1"/>
  <c r="L2024" i="1"/>
  <c r="L4035" i="1"/>
  <c r="L2254" i="1"/>
  <c r="L2264" i="1"/>
  <c r="L2013" i="1"/>
  <c r="L3988" i="1"/>
  <c r="L3956" i="1"/>
  <c r="L3812" i="1"/>
  <c r="L2279" i="1"/>
  <c r="L2334" i="1"/>
  <c r="L2319" i="1"/>
  <c r="L2346" i="1"/>
  <c r="L2370" i="1"/>
  <c r="L648" i="1"/>
  <c r="L1611" i="1"/>
  <c r="L1124" i="1"/>
  <c r="L1101" i="1"/>
  <c r="L1153" i="1"/>
  <c r="L376" i="1"/>
  <c r="L2175" i="1"/>
  <c r="L577" i="1"/>
  <c r="L415" i="1"/>
  <c r="L1658" i="1"/>
  <c r="L1941" i="1"/>
  <c r="L473" i="1"/>
  <c r="L854" i="1"/>
  <c r="L846" i="1"/>
  <c r="L2806" i="1"/>
  <c r="L2043" i="1"/>
  <c r="L1074" i="1"/>
  <c r="L1066" i="1"/>
  <c r="L3130" i="1"/>
  <c r="L1013" i="1"/>
  <c r="L989" i="1"/>
  <c r="L3262" i="1"/>
  <c r="L1085" i="1"/>
  <c r="L529" i="1"/>
  <c r="L344" i="1"/>
  <c r="L336" i="1"/>
  <c r="L1599" i="1"/>
  <c r="L1307" i="1"/>
  <c r="L1321" i="1"/>
  <c r="L1314" i="1"/>
  <c r="L1390" i="1"/>
  <c r="L3739" i="1"/>
  <c r="L3712" i="1"/>
  <c r="L3617" i="1"/>
  <c r="L4177" i="1"/>
  <c r="L3562" i="1"/>
  <c r="L3516" i="1"/>
  <c r="L3057" i="1"/>
  <c r="L2231" i="1"/>
  <c r="L1200" i="1"/>
  <c r="L3827" i="1"/>
  <c r="L2207" i="1"/>
  <c r="L2420" i="1"/>
  <c r="L464" i="1"/>
  <c r="L3055" i="1"/>
  <c r="L1380" i="1"/>
  <c r="L1477" i="1"/>
  <c r="L2222" i="1"/>
  <c r="L4256" i="1"/>
  <c r="L4106" i="1"/>
  <c r="L2835" i="1"/>
  <c r="L2619" i="1"/>
  <c r="L113" i="1"/>
  <c r="L1501" i="1"/>
  <c r="L4026" i="1"/>
  <c r="L3938" i="1"/>
  <c r="L1111" i="1"/>
  <c r="L1140" i="1"/>
  <c r="L1849" i="1"/>
  <c r="L2968" i="1"/>
  <c r="L1640" i="1"/>
  <c r="L2194" i="1"/>
  <c r="L3150" i="1"/>
  <c r="L1756" i="1"/>
  <c r="L3120" i="1"/>
  <c r="L3653" i="1"/>
  <c r="L3637" i="1"/>
  <c r="L4268" i="1"/>
  <c r="L971" i="1"/>
  <c r="L3424" i="1"/>
  <c r="L1452" i="1"/>
  <c r="L3506" i="1"/>
  <c r="L2567" i="1"/>
  <c r="L4263" i="1"/>
  <c r="L4239" i="1"/>
  <c r="L4231" i="1"/>
  <c r="L1721" i="1"/>
  <c r="L4113" i="1"/>
  <c r="L2889" i="1"/>
  <c r="L657" i="1"/>
  <c r="L2031" i="1"/>
  <c r="L2401" i="1"/>
  <c r="L1915" i="1"/>
  <c r="L1935" i="1"/>
  <c r="L2351" i="1"/>
  <c r="L1610" i="1"/>
  <c r="L420" i="1"/>
  <c r="L1671" i="1"/>
  <c r="L1738" i="1"/>
  <c r="L3802" i="1"/>
  <c r="L2644" i="1"/>
  <c r="L3127" i="1"/>
  <c r="L3668" i="1"/>
  <c r="L3805" i="1"/>
  <c r="L205" i="1"/>
  <c r="L3749" i="1"/>
  <c r="L3327" i="1"/>
  <c r="L3556" i="1"/>
  <c r="L3619" i="1"/>
  <c r="L4246" i="1"/>
  <c r="L4096" i="1"/>
  <c r="L1557" i="1"/>
  <c r="L2260" i="1"/>
  <c r="L2250" i="1"/>
  <c r="L3038" i="1"/>
  <c r="L3888" i="1"/>
  <c r="L3880" i="1"/>
  <c r="L3816" i="1"/>
  <c r="L1926" i="1"/>
  <c r="L3222" i="1"/>
  <c r="L2158" i="1"/>
  <c r="L2150" i="1"/>
  <c r="L2135" i="1"/>
  <c r="L2127" i="1"/>
  <c r="L2119" i="1"/>
  <c r="L2111" i="1"/>
  <c r="L1867" i="1"/>
  <c r="L1881" i="1"/>
  <c r="L1887" i="1"/>
  <c r="L1764" i="1"/>
  <c r="L2041" i="1"/>
  <c r="L2495" i="1"/>
  <c r="L1662" i="1"/>
  <c r="L1654" i="1"/>
  <c r="L1630" i="1"/>
  <c r="L139" i="1"/>
  <c r="L1731" i="1"/>
  <c r="L509" i="1"/>
  <c r="L2407" i="1"/>
  <c r="L1009" i="1"/>
  <c r="L977" i="1"/>
  <c r="L837" i="1"/>
  <c r="L829" i="1"/>
  <c r="L3457" i="1"/>
  <c r="L340" i="1"/>
  <c r="L1267" i="1"/>
  <c r="L3718" i="1"/>
  <c r="L3742" i="1"/>
  <c r="L3751" i="1"/>
  <c r="L3760" i="1"/>
  <c r="L3768" i="1"/>
  <c r="L3084" i="1"/>
  <c r="L4307" i="1"/>
  <c r="L772" i="1"/>
  <c r="L2657" i="1"/>
  <c r="L4305" i="1"/>
  <c r="L2629" i="1"/>
  <c r="L1319" i="1"/>
  <c r="L2930" i="1"/>
  <c r="L1891" i="1"/>
  <c r="L2058" i="1"/>
  <c r="L734" i="1"/>
  <c r="L537" i="1"/>
  <c r="L1330" i="1"/>
  <c r="L1364" i="1"/>
  <c r="L3353" i="1"/>
  <c r="L3578" i="1"/>
  <c r="L1502" i="1"/>
  <c r="L201" i="1"/>
  <c r="L851" i="1"/>
  <c r="L1204" i="1"/>
  <c r="L4273" i="1"/>
  <c r="L2148" i="1"/>
  <c r="L1212" i="1"/>
  <c r="L3449" i="1"/>
  <c r="L2849" i="1"/>
  <c r="L3822" i="1"/>
  <c r="L2330" i="1"/>
  <c r="L3012" i="1"/>
  <c r="L1193" i="1"/>
  <c r="L1692" i="1"/>
  <c r="L491" i="1"/>
  <c r="L483" i="1"/>
  <c r="L475" i="1"/>
  <c r="L2068" i="1"/>
  <c r="L3723" i="1"/>
  <c r="L3715" i="1"/>
  <c r="L3302" i="1"/>
  <c r="L3272" i="1"/>
  <c r="L4166" i="1"/>
  <c r="L1232" i="1"/>
  <c r="L2827" i="1"/>
  <c r="L3043" i="1"/>
  <c r="L3893" i="1"/>
  <c r="L3877" i="1"/>
  <c r="L2513" i="1"/>
  <c r="L3019" i="1"/>
  <c r="L1683" i="1"/>
  <c r="L714" i="1"/>
  <c r="L4221" i="1"/>
  <c r="L359" i="1"/>
  <c r="L1425" i="1"/>
  <c r="L3771" i="1"/>
  <c r="L3746" i="1"/>
  <c r="L4043" i="1"/>
  <c r="L3287" i="1"/>
  <c r="L4176" i="1"/>
  <c r="L3517" i="1"/>
  <c r="L3663" i="1"/>
  <c r="L4257" i="1"/>
  <c r="L1715" i="1"/>
  <c r="L2921" i="1"/>
  <c r="L2395" i="1"/>
  <c r="L2537" i="1"/>
  <c r="L1078" i="1"/>
  <c r="L1832" i="1"/>
  <c r="L1073" i="1"/>
  <c r="L1065" i="1"/>
  <c r="L3129" i="1"/>
  <c r="L708" i="1"/>
  <c r="L279" i="1"/>
  <c r="L263" i="1"/>
  <c r="L367" i="1"/>
  <c r="L809" i="1"/>
  <c r="L1345" i="1"/>
  <c r="L3477" i="1"/>
  <c r="L1899" i="1"/>
  <c r="L2944" i="1"/>
  <c r="L644" i="1"/>
  <c r="L559" i="1"/>
  <c r="L1656" i="1"/>
  <c r="L2422" i="1"/>
  <c r="L2777" i="1"/>
  <c r="L2809" i="1"/>
  <c r="L3260" i="1"/>
  <c r="L1090" i="1"/>
  <c r="L522" i="1"/>
  <c r="L4185" i="1"/>
  <c r="L3611" i="1"/>
  <c r="L3600" i="1"/>
  <c r="L3541" i="1"/>
  <c r="L3468" i="1"/>
  <c r="L2039" i="1"/>
  <c r="L2467" i="1"/>
  <c r="L1631" i="1"/>
  <c r="L341" i="1"/>
  <c r="L333" i="1"/>
  <c r="L3726" i="1"/>
  <c r="L952" i="1"/>
  <c r="L4202" i="1"/>
  <c r="L3249" i="1"/>
  <c r="L3505" i="1"/>
  <c r="L3059" i="1"/>
  <c r="L2534" i="1"/>
  <c r="L1118" i="1"/>
  <c r="L613" i="1"/>
  <c r="L605" i="1"/>
  <c r="L597" i="1"/>
  <c r="L2458" i="1"/>
  <c r="L2750" i="1"/>
  <c r="L4243" i="1"/>
  <c r="L4101" i="1"/>
  <c r="L131" i="1"/>
  <c r="L1504" i="1"/>
  <c r="L1530" i="1"/>
  <c r="L1535" i="1"/>
  <c r="L2904" i="1"/>
  <c r="L2248" i="1"/>
  <c r="L4005" i="1"/>
  <c r="L3997" i="1"/>
  <c r="L3933" i="1"/>
  <c r="L3917" i="1"/>
  <c r="L3845" i="1"/>
  <c r="L3821" i="1"/>
  <c r="L628" i="1"/>
  <c r="L1931" i="1"/>
  <c r="L2344" i="1"/>
  <c r="L2163" i="1"/>
  <c r="L2155" i="1"/>
  <c r="L2140" i="1"/>
  <c r="L2144" i="1"/>
  <c r="L2108" i="1"/>
  <c r="L1173" i="1"/>
  <c r="L1864" i="1"/>
  <c r="L1857" i="1"/>
  <c r="L1876" i="1"/>
  <c r="L1883" i="1"/>
  <c r="L1889" i="1"/>
  <c r="L620" i="1"/>
  <c r="L2497" i="1"/>
  <c r="L1667" i="1"/>
  <c r="L1635" i="1"/>
  <c r="L1741" i="1"/>
  <c r="L2664" i="1"/>
  <c r="L1006" i="1"/>
  <c r="L998" i="1"/>
  <c r="L1093" i="1"/>
  <c r="L539" i="1"/>
  <c r="L1388" i="1"/>
  <c r="L3731" i="1"/>
  <c r="L3763" i="1"/>
  <c r="L3774" i="1"/>
  <c r="L3782" i="1"/>
  <c r="L3579" i="1"/>
  <c r="L3509" i="1"/>
  <c r="L3620" i="1"/>
  <c r="L2612" i="1"/>
  <c r="L576" i="1"/>
  <c r="L1363" i="1"/>
  <c r="L3184" i="1"/>
  <c r="L3569" i="1"/>
  <c r="L3542" i="1"/>
  <c r="L3485" i="1"/>
  <c r="L4248" i="1"/>
  <c r="L2832" i="1"/>
  <c r="L2054" i="1"/>
  <c r="L2015" i="1"/>
  <c r="L3898" i="1"/>
  <c r="L3874" i="1"/>
  <c r="L1916" i="1"/>
  <c r="L652" i="1"/>
  <c r="L1178" i="1"/>
  <c r="L3035" i="1"/>
  <c r="L1648" i="1"/>
  <c r="L2179" i="1"/>
  <c r="L2426" i="1"/>
  <c r="L995" i="1"/>
  <c r="L2587" i="1"/>
  <c r="L2001" i="1"/>
  <c r="L3336" i="1"/>
  <c r="L3492" i="1"/>
  <c r="L3476" i="1"/>
  <c r="L3889" i="1"/>
  <c r="L1920" i="1"/>
  <c r="L2159" i="1"/>
  <c r="L502" i="1"/>
  <c r="L1135" i="1"/>
  <c r="L2171" i="1"/>
  <c r="L2982" i="1"/>
  <c r="L1948" i="1"/>
  <c r="L2708" i="1"/>
  <c r="L2700" i="1"/>
  <c r="L2101" i="1"/>
  <c r="L2651" i="1"/>
  <c r="L4086" i="1"/>
  <c r="L2932" i="1"/>
  <c r="L2828" i="1"/>
  <c r="L2947" i="1"/>
  <c r="L2814" i="1"/>
  <c r="L2027" i="1"/>
  <c r="L3942" i="1"/>
  <c r="L3926" i="1"/>
  <c r="L3894" i="1"/>
  <c r="L3846" i="1"/>
  <c r="L3814" i="1"/>
  <c r="L1912" i="1"/>
  <c r="L1932" i="1"/>
  <c r="L1924" i="1"/>
  <c r="L3220" i="1"/>
  <c r="L2532" i="1"/>
  <c r="L2141" i="1"/>
  <c r="L2125" i="1"/>
  <c r="L2117" i="1"/>
  <c r="L1136" i="1"/>
  <c r="L1873" i="1"/>
  <c r="L1877" i="1"/>
  <c r="L1892" i="1"/>
  <c r="L1890" i="1"/>
  <c r="L1770" i="1"/>
  <c r="L2167" i="1"/>
  <c r="L611" i="1"/>
  <c r="L603" i="1"/>
  <c r="L595" i="1"/>
  <c r="L2988" i="1"/>
  <c r="L2980" i="1"/>
  <c r="L1660" i="1"/>
  <c r="L1644" i="1"/>
  <c r="L2186" i="1"/>
  <c r="L668" i="1"/>
  <c r="L2021" i="1"/>
  <c r="L3940" i="1"/>
  <c r="L2491" i="1"/>
  <c r="L1650" i="1"/>
  <c r="L1626" i="1"/>
  <c r="L1696" i="1"/>
  <c r="L4122" i="1"/>
  <c r="L2010" i="1"/>
  <c r="L2840" i="1"/>
  <c r="L1560" i="1"/>
  <c r="L2833" i="1"/>
  <c r="L2023" i="1"/>
  <c r="L2257" i="1"/>
  <c r="L2020" i="1"/>
  <c r="L2012" i="1"/>
  <c r="L3041" i="1"/>
  <c r="L3947" i="1"/>
  <c r="L3939" i="1"/>
  <c r="L3875" i="1"/>
  <c r="L3867" i="1"/>
  <c r="L1937" i="1"/>
  <c r="L2342" i="1"/>
  <c r="L2511" i="1"/>
  <c r="L2161" i="1"/>
  <c r="L2153" i="1"/>
  <c r="L2130" i="1"/>
  <c r="L2122" i="1"/>
  <c r="L2106" i="1"/>
  <c r="L1870" i="1"/>
  <c r="L1862" i="1"/>
  <c r="L1852" i="1"/>
  <c r="L1854" i="1"/>
  <c r="L1775" i="1"/>
  <c r="L568" i="1"/>
  <c r="L619" i="1"/>
  <c r="L3009" i="1"/>
  <c r="L3001" i="1"/>
  <c r="L1665" i="1"/>
  <c r="L2528" i="1"/>
  <c r="L583" i="1"/>
  <c r="L3873" i="1"/>
  <c r="L2444" i="1"/>
  <c r="L1954" i="1"/>
  <c r="L1943" i="1"/>
  <c r="L1744" i="1"/>
  <c r="L1746" i="1"/>
  <c r="L1484" i="1"/>
  <c r="L2429" i="1"/>
  <c r="L507" i="1"/>
  <c r="L499" i="1"/>
  <c r="L2706" i="1"/>
  <c r="L2697" i="1"/>
  <c r="L2717" i="1"/>
  <c r="L2727" i="1"/>
  <c r="L2681" i="1"/>
  <c r="L2673" i="1"/>
  <c r="L2649" i="1"/>
  <c r="L2641" i="1"/>
  <c r="L2050" i="1"/>
  <c r="L1051" i="1"/>
  <c r="L2767" i="1"/>
  <c r="L2746" i="1"/>
  <c r="L2774" i="1"/>
  <c r="L2813" i="1"/>
  <c r="L2804" i="1"/>
  <c r="L3025" i="1"/>
  <c r="L1060" i="1"/>
  <c r="L2076" i="1"/>
  <c r="L2413" i="1"/>
  <c r="L3108" i="1"/>
  <c r="L1007" i="1"/>
  <c r="L991" i="1"/>
  <c r="L716" i="1"/>
  <c r="L694" i="1"/>
  <c r="L691" i="1"/>
  <c r="L1967" i="1"/>
  <c r="L2595" i="1"/>
  <c r="L2599" i="1"/>
  <c r="L3665" i="1"/>
  <c r="L2516" i="1"/>
  <c r="L2556" i="1"/>
  <c r="L4090" i="1"/>
  <c r="L4270" i="1"/>
  <c r="L835" i="1"/>
  <c r="L3455" i="1"/>
  <c r="L511" i="1"/>
  <c r="L519" i="1"/>
  <c r="L541" i="1"/>
  <c r="L553" i="1"/>
  <c r="L151" i="1"/>
  <c r="L161" i="1"/>
  <c r="L360" i="1"/>
  <c r="L804" i="1"/>
  <c r="L818" i="1"/>
  <c r="L2826" i="1"/>
  <c r="L1269" i="1"/>
  <c r="L1323" i="1"/>
  <c r="L1287" i="1"/>
  <c r="L1320" i="1"/>
  <c r="L1437" i="1"/>
  <c r="L3692" i="1"/>
  <c r="L3732" i="1"/>
  <c r="L3727" i="1"/>
  <c r="L3754" i="1"/>
  <c r="L3773" i="1"/>
  <c r="L3781" i="1"/>
  <c r="L3790" i="1"/>
  <c r="L4049" i="1"/>
  <c r="L4046" i="1"/>
  <c r="L3266" i="1"/>
  <c r="L3292" i="1"/>
  <c r="L348" i="1"/>
  <c r="L4165" i="1"/>
  <c r="L3187" i="1"/>
  <c r="L3179" i="1"/>
  <c r="L3324" i="1"/>
  <c r="L3596" i="1"/>
  <c r="L3580" i="1"/>
  <c r="L3572" i="1"/>
  <c r="L3480" i="1"/>
  <c r="L41" i="1"/>
  <c r="L32" i="1"/>
  <c r="L24" i="1"/>
  <c r="L16" i="1"/>
  <c r="L965" i="1"/>
  <c r="L60" i="1"/>
  <c r="L489" i="1"/>
  <c r="L481" i="1"/>
  <c r="L2655" i="1"/>
  <c r="L4047" i="1"/>
  <c r="L3185" i="1"/>
  <c r="L3613" i="1"/>
  <c r="L3532" i="1"/>
  <c r="L3602" i="1"/>
  <c r="L3543" i="1"/>
  <c r="L3494" i="1"/>
  <c r="L3478" i="1"/>
  <c r="L1625" i="1"/>
  <c r="L351" i="1"/>
  <c r="L665" i="1"/>
  <c r="L1940" i="1"/>
  <c r="L1730" i="1"/>
  <c r="L1619" i="1"/>
  <c r="L496" i="1"/>
  <c r="L488" i="1"/>
  <c r="L480" i="1"/>
  <c r="L2778" i="1"/>
  <c r="L2410" i="1"/>
  <c r="L1012" i="1"/>
  <c r="L988" i="1"/>
  <c r="L3261" i="1"/>
  <c r="L2588" i="1"/>
  <c r="L3210" i="1"/>
  <c r="L4284" i="1"/>
  <c r="L3426" i="1"/>
  <c r="L1453" i="1"/>
  <c r="L535" i="1"/>
  <c r="L526" i="1"/>
  <c r="L546" i="1"/>
  <c r="L4219" i="1"/>
  <c r="L357" i="1"/>
  <c r="L1278" i="1"/>
  <c r="L1407" i="1"/>
  <c r="L1431" i="1"/>
  <c r="L3729" i="1"/>
  <c r="L3720" i="1"/>
  <c r="L3789" i="1"/>
  <c r="L3748" i="1"/>
  <c r="L3757" i="1"/>
  <c r="L3765" i="1"/>
  <c r="L3776" i="1"/>
  <c r="L3793" i="1"/>
  <c r="L4072" i="1"/>
  <c r="L4066" i="1"/>
  <c r="L4045" i="1"/>
  <c r="L4041" i="1"/>
  <c r="L4181" i="1"/>
  <c r="L3343" i="1"/>
  <c r="L3507" i="1"/>
  <c r="L3493" i="1"/>
  <c r="L3072" i="1"/>
  <c r="L3056" i="1"/>
  <c r="L3063" i="1"/>
  <c r="L3094" i="1"/>
  <c r="L706" i="1"/>
  <c r="L1346" i="1"/>
  <c r="L3737" i="1"/>
  <c r="L3728" i="1"/>
  <c r="L953" i="1"/>
  <c r="L4186" i="1"/>
  <c r="L3608" i="1"/>
  <c r="L3592" i="1"/>
  <c r="L3071" i="1"/>
  <c r="L365" i="1"/>
  <c r="L4112" i="1"/>
  <c r="L3864" i="1"/>
  <c r="L1914" i="1"/>
  <c r="L1934" i="1"/>
  <c r="L1105" i="1"/>
  <c r="L1860" i="1"/>
  <c r="L1878" i="1"/>
  <c r="L2462" i="1"/>
  <c r="L2169" i="1"/>
  <c r="L565" i="1"/>
  <c r="L3014" i="1"/>
  <c r="L2974" i="1"/>
  <c r="L670" i="1"/>
  <c r="L1982" i="1"/>
  <c r="L2443" i="1"/>
  <c r="L3801" i="1"/>
  <c r="L493" i="1"/>
  <c r="L485" i="1"/>
  <c r="L477" i="1"/>
  <c r="L850" i="1"/>
  <c r="L2692" i="1"/>
  <c r="L2699" i="1"/>
  <c r="L2719" i="1"/>
  <c r="L2726" i="1"/>
  <c r="L2683" i="1"/>
  <c r="L2675" i="1"/>
  <c r="L2667" i="1"/>
  <c r="L2659" i="1"/>
  <c r="L2052" i="1"/>
  <c r="L2759" i="1"/>
  <c r="L2785" i="1"/>
  <c r="L2736" i="1"/>
  <c r="L2733" i="1"/>
  <c r="L2787" i="1"/>
  <c r="L2811" i="1"/>
  <c r="L2794" i="1"/>
  <c r="L2802" i="1"/>
  <c r="L1571" i="1"/>
  <c r="L1062" i="1"/>
  <c r="L1057" i="1"/>
  <c r="L2086" i="1"/>
  <c r="L2070" i="1"/>
  <c r="L2062" i="1"/>
  <c r="L2156" i="1"/>
  <c r="L2133" i="1"/>
  <c r="L1115" i="1"/>
  <c r="L1195" i="1"/>
  <c r="L2972" i="1"/>
  <c r="L1748" i="1"/>
  <c r="L1562" i="1"/>
  <c r="L2438" i="1"/>
  <c r="L2720" i="1"/>
  <c r="L2103" i="1"/>
  <c r="L2757" i="1"/>
  <c r="L2748" i="1"/>
  <c r="L2783" i="1"/>
  <c r="L2770" i="1"/>
  <c r="L2796" i="1"/>
  <c r="L2084" i="1"/>
  <c r="L2060" i="1"/>
  <c r="L742" i="1"/>
  <c r="L730" i="1"/>
  <c r="L702" i="1"/>
  <c r="L2449" i="1"/>
  <c r="L1975" i="1"/>
  <c r="L2504" i="1"/>
  <c r="L2958" i="1"/>
  <c r="L1962" i="1"/>
  <c r="L942" i="1"/>
  <c r="L1995" i="1"/>
  <c r="L3649" i="1"/>
  <c r="L3633" i="1"/>
  <c r="L3625" i="1"/>
  <c r="L1210" i="1"/>
  <c r="L3050" i="1"/>
  <c r="L4281" i="1"/>
  <c r="L1184" i="1"/>
  <c r="L1230" i="1"/>
  <c r="L3430" i="1"/>
  <c r="L3437" i="1"/>
  <c r="L3358" i="1"/>
  <c r="L3375" i="1"/>
  <c r="L950" i="1"/>
  <c r="L4222" i="1"/>
  <c r="L4214" i="1"/>
  <c r="L330" i="1"/>
  <c r="L322" i="1"/>
  <c r="L314" i="1"/>
  <c r="L306" i="1"/>
  <c r="L2563" i="1"/>
  <c r="L4267" i="1"/>
  <c r="L4109" i="1"/>
  <c r="L2614" i="1"/>
  <c r="L116" i="1"/>
  <c r="L2893" i="1"/>
  <c r="L3212" i="1"/>
  <c r="L2848" i="1"/>
  <c r="L143" i="1"/>
  <c r="L2247" i="1"/>
  <c r="L2022" i="1"/>
  <c r="L3989" i="1"/>
  <c r="L3957" i="1"/>
  <c r="L3869" i="1"/>
  <c r="L3861" i="1"/>
  <c r="L3853" i="1"/>
  <c r="L3837" i="1"/>
  <c r="L1923" i="1"/>
  <c r="L3219" i="1"/>
  <c r="L2531" i="1"/>
  <c r="L649" i="1"/>
  <c r="L2132" i="1"/>
  <c r="L2124" i="1"/>
  <c r="L2116" i="1"/>
  <c r="L1114" i="1"/>
  <c r="L1872" i="1"/>
  <c r="L2472" i="1"/>
  <c r="L1777" i="1"/>
  <c r="L1769" i="1"/>
  <c r="L2173" i="1"/>
  <c r="L1044" i="1"/>
  <c r="L2166" i="1"/>
  <c r="L610" i="1"/>
  <c r="L602" i="1"/>
  <c r="L594" i="1"/>
  <c r="L586" i="1"/>
  <c r="L3011" i="1"/>
  <c r="L2471" i="1"/>
  <c r="L2995" i="1"/>
  <c r="L2987" i="1"/>
  <c r="L2971" i="1"/>
  <c r="L424" i="1"/>
  <c r="L1651" i="1"/>
  <c r="L1224" i="1"/>
  <c r="L1697" i="1"/>
  <c r="L667" i="1"/>
  <c r="L1953" i="1"/>
  <c r="L1745" i="1"/>
  <c r="L1979" i="1"/>
  <c r="L3024" i="1"/>
  <c r="L2437" i="1"/>
  <c r="L2428" i="1"/>
  <c r="L140" i="1"/>
  <c r="L2455" i="1"/>
  <c r="L4126" i="1"/>
  <c r="L2216" i="1"/>
  <c r="L4242" i="1"/>
  <c r="L1716" i="1"/>
  <c r="L2843" i="1"/>
  <c r="L108" i="1"/>
  <c r="L660" i="1"/>
  <c r="L1495" i="1"/>
  <c r="L1553" i="1"/>
  <c r="L3042" i="1"/>
  <c r="L4028" i="1"/>
  <c r="L3996" i="1"/>
  <c r="L3972" i="1"/>
  <c r="L3948" i="1"/>
  <c r="L3932" i="1"/>
  <c r="L3892" i="1"/>
  <c r="L3876" i="1"/>
  <c r="L3868" i="1"/>
  <c r="L3852" i="1"/>
  <c r="L1918" i="1"/>
  <c r="L3105" i="1"/>
  <c r="L1922" i="1"/>
  <c r="L3218" i="1"/>
  <c r="L2288" i="1"/>
  <c r="L2512" i="1"/>
  <c r="L2538" i="1"/>
  <c r="L2530" i="1"/>
  <c r="L2154" i="1"/>
  <c r="L654" i="1"/>
  <c r="L2147" i="1"/>
  <c r="L2131" i="1"/>
  <c r="L2123" i="1"/>
  <c r="L2115" i="1"/>
  <c r="L2107" i="1"/>
  <c r="L1113" i="1"/>
  <c r="L1109" i="1"/>
  <c r="L1163" i="1"/>
  <c r="L1871" i="1"/>
  <c r="L1863" i="1"/>
  <c r="L1853" i="1"/>
  <c r="L1875" i="1"/>
  <c r="L1776" i="1"/>
  <c r="L1768" i="1"/>
  <c r="L1043" i="1"/>
  <c r="L2165" i="1"/>
  <c r="L609" i="1"/>
  <c r="L601" i="1"/>
  <c r="L569" i="1"/>
  <c r="L1977" i="1"/>
  <c r="L2470" i="1"/>
  <c r="L3010" i="1"/>
  <c r="L3002" i="1"/>
  <c r="L2994" i="1"/>
  <c r="L2986" i="1"/>
  <c r="L2970" i="1"/>
  <c r="L2496" i="1"/>
  <c r="L423" i="1"/>
  <c r="L1690" i="1"/>
  <c r="L1666" i="1"/>
  <c r="L1898" i="1"/>
  <c r="L4265" i="1"/>
  <c r="L2836" i="1"/>
  <c r="L1494" i="1"/>
  <c r="L1528" i="1"/>
  <c r="L1552" i="1"/>
  <c r="L1544" i="1"/>
  <c r="L3931" i="1"/>
  <c r="L3891" i="1"/>
  <c r="L3811" i="1"/>
  <c r="L2529" i="1"/>
  <c r="L2138" i="1"/>
  <c r="L647" i="1"/>
  <c r="L2146" i="1"/>
  <c r="L2114" i="1"/>
  <c r="L1112" i="1"/>
  <c r="L1147" i="1"/>
  <c r="L1162" i="1"/>
  <c r="L1885" i="1"/>
  <c r="L2025" i="1"/>
  <c r="L2172" i="1"/>
  <c r="L608" i="1"/>
  <c r="L600" i="1"/>
  <c r="L3017" i="1"/>
  <c r="L1190" i="1"/>
  <c r="L2993" i="1"/>
  <c r="L2969" i="1"/>
  <c r="L2494" i="1"/>
  <c r="L2178" i="1"/>
  <c r="L1951" i="1"/>
  <c r="L1739" i="1"/>
  <c r="L1985" i="1"/>
  <c r="L1567" i="1"/>
  <c r="L3022" i="1"/>
  <c r="L2427" i="1"/>
  <c r="L504" i="1"/>
  <c r="L2711" i="1"/>
  <c r="L2703" i="1"/>
  <c r="L2685" i="1"/>
  <c r="L2713" i="1"/>
  <c r="L2722" i="1"/>
  <c r="L2730" i="1"/>
  <c r="L2045" i="1"/>
  <c r="L2678" i="1"/>
  <c r="L2670" i="1"/>
  <c r="L2662" i="1"/>
  <c r="L2654" i="1"/>
  <c r="L2646" i="1"/>
  <c r="L2638" i="1"/>
  <c r="L2753" i="1"/>
  <c r="L2743" i="1"/>
  <c r="L2776" i="1"/>
  <c r="L2763" i="1"/>
  <c r="L2742" i="1"/>
  <c r="L2791" i="1"/>
  <c r="L2799" i="1"/>
  <c r="L2042" i="1"/>
  <c r="L4120" i="1"/>
  <c r="L1470" i="1"/>
  <c r="L4264" i="1"/>
  <c r="L1714" i="1"/>
  <c r="L2839" i="1"/>
  <c r="L2098" i="1"/>
  <c r="L1527" i="1"/>
  <c r="L1538" i="1"/>
  <c r="L1559" i="1"/>
  <c r="L1543" i="1"/>
  <c r="L2928" i="1"/>
  <c r="L2040" i="1"/>
  <c r="L2032" i="1"/>
  <c r="L2019" i="1"/>
  <c r="L3040" i="1"/>
  <c r="L4010" i="1"/>
  <c r="L3994" i="1"/>
  <c r="L3954" i="1"/>
  <c r="L3922" i="1"/>
  <c r="L3914" i="1"/>
  <c r="L3866" i="1"/>
  <c r="L3850" i="1"/>
  <c r="L2461" i="1"/>
  <c r="L1960" i="1"/>
  <c r="L2343" i="1"/>
  <c r="L2341" i="1"/>
  <c r="L2357" i="1"/>
  <c r="L2365" i="1"/>
  <c r="L2544" i="1"/>
  <c r="L2536" i="1"/>
  <c r="L2137" i="1"/>
  <c r="L2145" i="1"/>
  <c r="L2129" i="1"/>
  <c r="L2121" i="1"/>
  <c r="L2113" i="1"/>
  <c r="L2105" i="1"/>
  <c r="L1164" i="1"/>
  <c r="L1855" i="1"/>
  <c r="L1869" i="1"/>
  <c r="L1861" i="1"/>
  <c r="L1884" i="1"/>
  <c r="L1766" i="1"/>
  <c r="L1077" i="1"/>
  <c r="L2176" i="1"/>
  <c r="L1046" i="1"/>
  <c r="L615" i="1"/>
  <c r="L607" i="1"/>
  <c r="L599" i="1"/>
  <c r="L618" i="1"/>
  <c r="L1189" i="1"/>
  <c r="L2468" i="1"/>
  <c r="L3008" i="1"/>
  <c r="L3000" i="1"/>
  <c r="L2992" i="1"/>
  <c r="L2976" i="1"/>
  <c r="L413" i="1"/>
  <c r="L405" i="1"/>
  <c r="L4121" i="1"/>
  <c r="L4255" i="1"/>
  <c r="L4247" i="1"/>
  <c r="L4097" i="1"/>
  <c r="L118" i="1"/>
  <c r="L1533" i="1"/>
  <c r="L1550" i="1"/>
  <c r="L1542" i="1"/>
  <c r="L2935" i="1"/>
  <c r="L2916" i="1"/>
  <c r="L2831" i="1"/>
  <c r="L1700" i="1"/>
  <c r="L2261" i="1"/>
  <c r="L2251" i="1"/>
  <c r="L2014" i="1"/>
  <c r="L3039" i="1"/>
  <c r="L4025" i="1"/>
  <c r="L3985" i="1"/>
  <c r="L3937" i="1"/>
  <c r="L3897" i="1"/>
  <c r="L3881" i="1"/>
  <c r="L3865" i="1"/>
  <c r="L3857" i="1"/>
  <c r="L3849" i="1"/>
  <c r="L3817" i="1"/>
  <c r="L2011" i="1"/>
  <c r="L2393" i="1"/>
  <c r="L3223" i="1"/>
  <c r="L2535" i="1"/>
  <c r="L2151" i="1"/>
  <c r="L2136" i="1"/>
  <c r="L642" i="1"/>
  <c r="L2149" i="1"/>
  <c r="L2128" i="1"/>
  <c r="L2120" i="1"/>
  <c r="L2112" i="1"/>
  <c r="L2104" i="1"/>
  <c r="L1108" i="1"/>
  <c r="L1179" i="1"/>
  <c r="L1848" i="1"/>
  <c r="L1868" i="1"/>
  <c r="L1879" i="1"/>
  <c r="L1888" i="1"/>
  <c r="L1906" i="1"/>
  <c r="L1765" i="1"/>
  <c r="L2177" i="1"/>
  <c r="L1045" i="1"/>
  <c r="L614" i="1"/>
  <c r="L606" i="1"/>
  <c r="L598" i="1"/>
  <c r="L590" i="1"/>
  <c r="L3015" i="1"/>
  <c r="L3007" i="1"/>
  <c r="L2999" i="1"/>
  <c r="L2983" i="1"/>
  <c r="L2499" i="1"/>
  <c r="L412" i="1"/>
  <c r="L404" i="1"/>
  <c r="L95" i="1"/>
  <c r="L388" i="1"/>
  <c r="L1679" i="1"/>
  <c r="L1001" i="1"/>
  <c r="L985" i="1"/>
  <c r="L696" i="1"/>
  <c r="L748" i="1"/>
  <c r="L732" i="1"/>
  <c r="L718" i="1"/>
  <c r="L704" i="1"/>
  <c r="L749" i="1"/>
  <c r="L736" i="1"/>
  <c r="L687" i="1"/>
  <c r="L2452" i="1"/>
  <c r="L1047" i="1"/>
  <c r="L1969" i="1"/>
  <c r="L2597" i="1"/>
  <c r="L2502" i="1"/>
  <c r="L1964" i="1"/>
  <c r="L944" i="1"/>
  <c r="L1089" i="1"/>
  <c r="L1990" i="1"/>
  <c r="L3659" i="1"/>
  <c r="L3651" i="1"/>
  <c r="L3643" i="1"/>
  <c r="L3627" i="1"/>
  <c r="L1220" i="1"/>
  <c r="L2517" i="1"/>
  <c r="L2558" i="1"/>
  <c r="L2550" i="1"/>
  <c r="L4092" i="1"/>
  <c r="L4278" i="1"/>
  <c r="L4272" i="1"/>
  <c r="L1186" i="1"/>
  <c r="L3102" i="1"/>
  <c r="L3436" i="1"/>
  <c r="L3419" i="1"/>
  <c r="L3439" i="1"/>
  <c r="L3374" i="1"/>
  <c r="L3364" i="1"/>
  <c r="L1228" i="1"/>
  <c r="L510" i="1"/>
  <c r="L521" i="1"/>
  <c r="L544" i="1"/>
  <c r="L551" i="1"/>
  <c r="L1018" i="1"/>
  <c r="L4216" i="1"/>
  <c r="L4208" i="1"/>
  <c r="L3413" i="1"/>
  <c r="L332" i="1"/>
  <c r="L324" i="1"/>
  <c r="L316" i="1"/>
  <c r="L308" i="1"/>
  <c r="L300" i="1"/>
  <c r="L292" i="1"/>
  <c r="L284" i="1"/>
  <c r="L276" i="1"/>
  <c r="L260" i="1"/>
  <c r="L236" i="1"/>
  <c r="L228" i="1"/>
  <c r="L204" i="1"/>
  <c r="L188" i="1"/>
  <c r="L174" i="1"/>
  <c r="L164" i="1"/>
  <c r="L183" i="1"/>
  <c r="L159" i="1"/>
  <c r="L192" i="1"/>
  <c r="L152" i="1"/>
  <c r="L203" i="1"/>
  <c r="L785" i="1"/>
  <c r="L777" i="1"/>
  <c r="L790" i="1"/>
  <c r="L806" i="1"/>
  <c r="L795" i="1"/>
  <c r="L816" i="1"/>
  <c r="L824" i="1"/>
  <c r="L1257" i="1"/>
  <c r="L1603" i="1"/>
  <c r="L1595" i="1"/>
  <c r="L4294" i="1"/>
  <c r="L298" i="1"/>
  <c r="L290" i="1"/>
  <c r="L274" i="1"/>
  <c r="L266" i="1"/>
  <c r="L242" i="1"/>
  <c r="L218" i="1"/>
  <c r="L2026" i="1"/>
  <c r="L178" i="1"/>
  <c r="L157" i="1"/>
  <c r="L150" i="1"/>
  <c r="L783" i="1"/>
  <c r="L844" i="1"/>
  <c r="L812" i="1"/>
  <c r="L793" i="1"/>
  <c r="L1256" i="1"/>
  <c r="L1593" i="1"/>
  <c r="L1585" i="1"/>
  <c r="L1301" i="1"/>
  <c r="L1353" i="1"/>
  <c r="L1332" i="1"/>
  <c r="L1294" i="1"/>
  <c r="L1434" i="1"/>
  <c r="L2632" i="1"/>
  <c r="L3702" i="1"/>
  <c r="L3762" i="1"/>
  <c r="L881" i="1"/>
  <c r="L873" i="1"/>
  <c r="L865" i="1"/>
  <c r="L883" i="1"/>
  <c r="L889" i="1"/>
  <c r="L2823" i="1"/>
  <c r="L4075" i="1"/>
  <c r="L4082" i="1"/>
  <c r="L925" i="1"/>
  <c r="L917" i="1"/>
  <c r="L909" i="1"/>
  <c r="L901" i="1"/>
  <c r="L627" i="1"/>
  <c r="L774" i="1"/>
  <c r="L3288" i="1"/>
  <c r="L3310" i="1"/>
  <c r="L99" i="1"/>
  <c r="L4190" i="1"/>
  <c r="L506" i="1"/>
  <c r="L490" i="1"/>
  <c r="L482" i="1"/>
  <c r="L474" i="1"/>
  <c r="L2716" i="1"/>
  <c r="L2705" i="1"/>
  <c r="L2696" i="1"/>
  <c r="L2715" i="1"/>
  <c r="L2690" i="1"/>
  <c r="L2728" i="1"/>
  <c r="L2102" i="1"/>
  <c r="L2680" i="1"/>
  <c r="L2672" i="1"/>
  <c r="L2656" i="1"/>
  <c r="L2648" i="1"/>
  <c r="L2640" i="1"/>
  <c r="L2049" i="1"/>
  <c r="L2766" i="1"/>
  <c r="L2755" i="1"/>
  <c r="L2747" i="1"/>
  <c r="L2769" i="1"/>
  <c r="L2732" i="1"/>
  <c r="L2739" i="1"/>
  <c r="L2731" i="1"/>
  <c r="L2797" i="1"/>
  <c r="L2805" i="1"/>
  <c r="L2044" i="1"/>
  <c r="L1061" i="1"/>
  <c r="L2083" i="1"/>
  <c r="L2075" i="1"/>
  <c r="L2067" i="1"/>
  <c r="L2059" i="1"/>
  <c r="L2412" i="1"/>
  <c r="L3123" i="1"/>
  <c r="L3115" i="1"/>
  <c r="L1014" i="1"/>
  <c r="L990" i="1"/>
  <c r="L715" i="1"/>
  <c r="L693" i="1"/>
  <c r="L735" i="1"/>
  <c r="L729" i="1"/>
  <c r="L697" i="1"/>
  <c r="L756" i="1"/>
  <c r="L2451" i="1"/>
  <c r="L1974" i="1"/>
  <c r="L2600" i="1"/>
  <c r="L2503" i="1"/>
  <c r="L2957" i="1"/>
  <c r="L1961" i="1"/>
  <c r="L941" i="1"/>
  <c r="L1994" i="1"/>
  <c r="L2004" i="1"/>
  <c r="L3664" i="1"/>
  <c r="L3648" i="1"/>
  <c r="L3624" i="1"/>
  <c r="L1209" i="1"/>
  <c r="L2519" i="1"/>
  <c r="L2555" i="1"/>
  <c r="L4089" i="1"/>
  <c r="L4280" i="1"/>
  <c r="L1183" i="1"/>
  <c r="L4287" i="1"/>
  <c r="L834" i="1"/>
  <c r="L4292" i="1"/>
  <c r="L1229" i="1"/>
  <c r="L3429" i="1"/>
  <c r="L3416" i="1"/>
  <c r="L3442" i="1"/>
  <c r="L3446" i="1"/>
  <c r="L3357" i="1"/>
  <c r="L3371" i="1"/>
  <c r="L3376" i="1"/>
  <c r="L531" i="1"/>
  <c r="L527" i="1"/>
  <c r="L538" i="1"/>
  <c r="L554" i="1"/>
  <c r="L949" i="1"/>
  <c r="L4213" i="1"/>
  <c r="L329" i="1"/>
  <c r="L321" i="1"/>
  <c r="L313" i="1"/>
  <c r="L305" i="1"/>
  <c r="L297" i="1"/>
  <c r="L289" i="1"/>
  <c r="L281" i="1"/>
  <c r="L1833" i="1"/>
  <c r="L1223" i="1"/>
  <c r="L666" i="1"/>
  <c r="L1740" i="1"/>
  <c r="L1743" i="1"/>
  <c r="L1754" i="1"/>
  <c r="L1225" i="1"/>
  <c r="L1978" i="1"/>
  <c r="L2436" i="1"/>
  <c r="L1620" i="1"/>
  <c r="L2454" i="1"/>
  <c r="L505" i="1"/>
  <c r="L497" i="1"/>
  <c r="L2712" i="1"/>
  <c r="L2704" i="1"/>
  <c r="L2695" i="1"/>
  <c r="L2714" i="1"/>
  <c r="L2721" i="1"/>
  <c r="L2729" i="1"/>
  <c r="L2679" i="1"/>
  <c r="L2671" i="1"/>
  <c r="L2663" i="1"/>
  <c r="L2647" i="1"/>
  <c r="L2639" i="1"/>
  <c r="L2780" i="1"/>
  <c r="L2765" i="1"/>
  <c r="L2754" i="1"/>
  <c r="L2744" i="1"/>
  <c r="L2779" i="1"/>
  <c r="L2764" i="1"/>
  <c r="L2745" i="1"/>
  <c r="L2789" i="1"/>
  <c r="L2790" i="1"/>
  <c r="L2798" i="1"/>
  <c r="L1059" i="1"/>
  <c r="L2082" i="1"/>
  <c r="L2074" i="1"/>
  <c r="L2066" i="1"/>
  <c r="L3114" i="1"/>
  <c r="L997" i="1"/>
  <c r="L739" i="1"/>
  <c r="L701" i="1"/>
  <c r="L755" i="1"/>
  <c r="L724" i="1"/>
  <c r="L709" i="1"/>
  <c r="L753" i="1"/>
  <c r="L743" i="1"/>
  <c r="L713" i="1"/>
  <c r="L2453" i="1"/>
  <c r="L1973" i="1"/>
  <c r="L1965" i="1"/>
  <c r="L2592" i="1"/>
  <c r="L2601" i="1"/>
  <c r="L2505" i="1"/>
  <c r="L2956" i="1"/>
  <c r="L948" i="1"/>
  <c r="L940" i="1"/>
  <c r="L1092" i="1"/>
  <c r="L1993" i="1"/>
  <c r="L2003" i="1"/>
  <c r="L1987" i="1"/>
  <c r="L3655" i="1"/>
  <c r="L3647" i="1"/>
  <c r="L3639" i="1"/>
  <c r="L1216" i="1"/>
  <c r="L1208" i="1"/>
  <c r="L2521" i="1"/>
  <c r="L2554" i="1"/>
  <c r="L3045" i="1"/>
  <c r="L3048" i="1"/>
  <c r="L4088" i="1"/>
  <c r="L4282" i="1"/>
  <c r="L1182" i="1"/>
  <c r="L833" i="1"/>
  <c r="L4291" i="1"/>
  <c r="L3674" i="1"/>
  <c r="L3425" i="1"/>
  <c r="L3427" i="1"/>
  <c r="L3443" i="1"/>
  <c r="L3356" i="1"/>
  <c r="L3369" i="1"/>
  <c r="L3377" i="1"/>
  <c r="L1058" i="1"/>
  <c r="L2073" i="1"/>
  <c r="L2065" i="1"/>
  <c r="L2057" i="1"/>
  <c r="L1004" i="1"/>
  <c r="L738" i="1"/>
  <c r="L700" i="1"/>
  <c r="L689" i="1"/>
  <c r="L752" i="1"/>
  <c r="L741" i="1"/>
  <c r="L712" i="1"/>
  <c r="L2448" i="1"/>
  <c r="L1050" i="1"/>
  <c r="L1972" i="1"/>
  <c r="L2591" i="1"/>
  <c r="L2602" i="1"/>
  <c r="L2509" i="1"/>
  <c r="L2955" i="1"/>
  <c r="L947" i="1"/>
  <c r="L939" i="1"/>
  <c r="L1091" i="1"/>
  <c r="L2500" i="1"/>
  <c r="L1992" i="1"/>
  <c r="L2002" i="1"/>
  <c r="L3211" i="1"/>
  <c r="L3646" i="1"/>
  <c r="L3638" i="1"/>
  <c r="L3630" i="1"/>
  <c r="L1215" i="1"/>
  <c r="L1207" i="1"/>
  <c r="L2522" i="1"/>
  <c r="L2553" i="1"/>
  <c r="L3047" i="1"/>
  <c r="L4087" i="1"/>
  <c r="L840" i="1"/>
  <c r="L832" i="1"/>
  <c r="L3807" i="1"/>
  <c r="L3422" i="1"/>
  <c r="L3428" i="1"/>
  <c r="L3452" i="1"/>
  <c r="L3368" i="1"/>
  <c r="L3378" i="1"/>
  <c r="L524" i="1"/>
  <c r="L515" i="1"/>
  <c r="L4040" i="1"/>
  <c r="L4211" i="1"/>
  <c r="L327" i="1"/>
  <c r="L319" i="1"/>
  <c r="L311" i="1"/>
  <c r="L303" i="1"/>
  <c r="L295" i="1"/>
  <c r="L287" i="1"/>
  <c r="L271" i="1"/>
  <c r="L255" i="1"/>
  <c r="L247" i="1"/>
  <c r="L239" i="1"/>
  <c r="L231" i="1"/>
  <c r="L223" i="1"/>
  <c r="L215" i="1"/>
  <c r="L207" i="1"/>
  <c r="L2818" i="1"/>
  <c r="L180" i="1"/>
  <c r="L169" i="1"/>
  <c r="L155" i="1"/>
  <c r="L168" i="1"/>
  <c r="L172" i="1"/>
  <c r="L200" i="1"/>
  <c r="L961" i="1"/>
  <c r="L788" i="1"/>
  <c r="L780" i="1"/>
  <c r="L802" i="1"/>
  <c r="L798" i="1"/>
  <c r="L813" i="1"/>
  <c r="L821" i="1"/>
  <c r="L1672" i="1"/>
  <c r="L1664" i="1"/>
  <c r="L1632" i="1"/>
  <c r="L1624" i="1"/>
  <c r="L1831" i="1"/>
  <c r="L672" i="1"/>
  <c r="L664" i="1"/>
  <c r="L1949" i="1"/>
  <c r="L1957" i="1"/>
  <c r="L1729" i="1"/>
  <c r="L1728" i="1"/>
  <c r="L1742" i="1"/>
  <c r="L1984" i="1"/>
  <c r="L3021" i="1"/>
  <c r="L2433" i="1"/>
  <c r="L1618" i="1"/>
  <c r="L1759" i="1"/>
  <c r="L503" i="1"/>
  <c r="L487" i="1"/>
  <c r="L479" i="1"/>
  <c r="L852" i="1"/>
  <c r="L2710" i="1"/>
  <c r="L2687" i="1"/>
  <c r="L2689" i="1"/>
  <c r="L2702" i="1"/>
  <c r="L2723" i="1"/>
  <c r="L2677" i="1"/>
  <c r="L2669" i="1"/>
  <c r="L2661" i="1"/>
  <c r="L2653" i="1"/>
  <c r="L2762" i="1"/>
  <c r="L2752" i="1"/>
  <c r="L2788" i="1"/>
  <c r="L2738" i="1"/>
  <c r="L2760" i="1"/>
  <c r="L2741" i="1"/>
  <c r="L2792" i="1"/>
  <c r="L2800" i="1"/>
  <c r="L1462" i="1"/>
  <c r="L1570" i="1"/>
  <c r="L1064" i="1"/>
  <c r="L2088" i="1"/>
  <c r="L2072" i="1"/>
  <c r="L2064" i="1"/>
  <c r="L2056" i="1"/>
  <c r="L1011" i="1"/>
  <c r="L1003" i="1"/>
  <c r="L987" i="1"/>
  <c r="L728" i="1"/>
  <c r="L699" i="1"/>
  <c r="L690" i="1"/>
  <c r="L688" i="1"/>
  <c r="L722" i="1"/>
  <c r="L685" i="1"/>
  <c r="L740" i="1"/>
  <c r="L2447" i="1"/>
  <c r="L1049" i="1"/>
  <c r="L1971" i="1"/>
  <c r="L2590" i="1"/>
  <c r="L2603" i="1"/>
  <c r="L1844" i="1"/>
  <c r="L2510" i="1"/>
  <c r="L2954" i="1"/>
  <c r="L946" i="1"/>
  <c r="L938" i="1"/>
  <c r="L2006" i="1"/>
  <c r="L1986" i="1"/>
  <c r="L3669" i="1"/>
  <c r="L3661" i="1"/>
  <c r="L3645" i="1"/>
  <c r="L1222" i="1"/>
  <c r="L1214" i="1"/>
  <c r="L841" i="1"/>
  <c r="L2523" i="1"/>
  <c r="L2552" i="1"/>
  <c r="L3046" i="1"/>
  <c r="L4274" i="1"/>
  <c r="L4285" i="1"/>
  <c r="L839" i="1"/>
  <c r="L831" i="1"/>
  <c r="L1205" i="1"/>
  <c r="L3421" i="1"/>
  <c r="L3417" i="1"/>
  <c r="L3367" i="1"/>
  <c r="L1647" i="1"/>
  <c r="L1639" i="1"/>
  <c r="L663" i="1"/>
  <c r="L1947" i="1"/>
  <c r="L1955" i="1"/>
  <c r="L1983" i="1"/>
  <c r="L1565" i="1"/>
  <c r="L2432" i="1"/>
  <c r="L2459" i="1"/>
  <c r="L486" i="1"/>
  <c r="L478" i="1"/>
  <c r="L2515" i="1"/>
  <c r="L2709" i="1"/>
  <c r="L2686" i="1"/>
  <c r="L2691" i="1"/>
  <c r="L2701" i="1"/>
  <c r="L2724" i="1"/>
  <c r="L2684" i="1"/>
  <c r="L2676" i="1"/>
  <c r="L2668" i="1"/>
  <c r="L2660" i="1"/>
  <c r="L2652" i="1"/>
  <c r="L2053" i="1"/>
  <c r="L2773" i="1"/>
  <c r="L2761" i="1"/>
  <c r="L2751" i="1"/>
  <c r="L2786" i="1"/>
  <c r="L2737" i="1"/>
  <c r="L2735" i="1"/>
  <c r="L2740" i="1"/>
  <c r="L2812" i="1"/>
  <c r="L2793" i="1"/>
  <c r="L2801" i="1"/>
  <c r="L3020" i="1"/>
  <c r="L1569" i="1"/>
  <c r="L1071" i="1"/>
  <c r="L1063" i="1"/>
  <c r="L2089" i="1"/>
  <c r="L2087" i="1"/>
  <c r="L2079" i="1"/>
  <c r="L2071" i="1"/>
  <c r="L2063" i="1"/>
  <c r="L2055" i="1"/>
  <c r="L2408" i="1"/>
  <c r="L994" i="1"/>
  <c r="L986" i="1"/>
  <c r="L3259" i="1"/>
  <c r="L698" i="1"/>
  <c r="L686" i="1"/>
  <c r="L733" i="1"/>
  <c r="L707" i="1"/>
  <c r="L737" i="1"/>
  <c r="L2446" i="1"/>
  <c r="L1048" i="1"/>
  <c r="L1970" i="1"/>
  <c r="L2598" i="1"/>
  <c r="L2589" i="1"/>
  <c r="L1843" i="1"/>
  <c r="L2506" i="1"/>
  <c r="L2953" i="1"/>
  <c r="L945" i="1"/>
  <c r="L937" i="1"/>
  <c r="L2005" i="1"/>
  <c r="L1991" i="1"/>
  <c r="L2000" i="1"/>
  <c r="L3660" i="1"/>
  <c r="L3652" i="1"/>
  <c r="L3644" i="1"/>
  <c r="L3636" i="1"/>
  <c r="L3628" i="1"/>
  <c r="L1221" i="1"/>
  <c r="L1213" i="1"/>
  <c r="L2518" i="1"/>
  <c r="L2551" i="1"/>
  <c r="L4093" i="1"/>
  <c r="L4269" i="1"/>
  <c r="L4283" i="1"/>
  <c r="L3135" i="1"/>
  <c r="L838" i="1"/>
  <c r="L830" i="1"/>
  <c r="L4296" i="1"/>
  <c r="L3103" i="1"/>
  <c r="L3420" i="1"/>
  <c r="L3458" i="1"/>
  <c r="L3450" i="1"/>
  <c r="L3361" i="1"/>
  <c r="L3362" i="1"/>
  <c r="L1587" i="1"/>
  <c r="L1579" i="1"/>
  <c r="L1303" i="1"/>
  <c r="L1411" i="1"/>
  <c r="L1393" i="1"/>
  <c r="L1355" i="1"/>
  <c r="L1296" i="1"/>
  <c r="L1282" i="1"/>
  <c r="L1401" i="1"/>
  <c r="L1357" i="1"/>
  <c r="L1369" i="1"/>
  <c r="L1416" i="1"/>
  <c r="L1435" i="1"/>
  <c r="L1426" i="1"/>
  <c r="L3714" i="1"/>
  <c r="L3694" i="1"/>
  <c r="L3684" i="1"/>
  <c r="L3725" i="1"/>
  <c r="L3704" i="1"/>
  <c r="L3743" i="1"/>
  <c r="L3779" i="1"/>
  <c r="L3787" i="1"/>
  <c r="L858" i="1"/>
  <c r="L875" i="1"/>
  <c r="L867" i="1"/>
  <c r="L859" i="1"/>
  <c r="L891" i="1"/>
  <c r="L2825" i="1"/>
  <c r="L4077" i="1"/>
  <c r="L4069" i="1"/>
  <c r="L4061" i="1"/>
  <c r="L4052" i="1"/>
  <c r="L4058" i="1"/>
  <c r="L935" i="1"/>
  <c r="L927" i="1"/>
  <c r="L919" i="1"/>
  <c r="L911" i="1"/>
  <c r="L903" i="1"/>
  <c r="L776" i="1"/>
  <c r="L3290" i="1"/>
  <c r="L3282" i="1"/>
  <c r="L3271" i="1"/>
  <c r="L3275" i="1"/>
  <c r="L101" i="1"/>
  <c r="L133" i="1"/>
  <c r="L4192" i="1"/>
  <c r="L4200" i="1"/>
  <c r="L4152" i="1"/>
  <c r="L4133" i="1"/>
  <c r="L4198" i="1"/>
  <c r="L4158" i="1"/>
  <c r="L4147" i="1"/>
  <c r="L4150" i="1"/>
  <c r="L4178" i="1"/>
  <c r="L4175" i="1"/>
  <c r="L2484" i="1"/>
  <c r="L3140" i="1"/>
  <c r="L3178" i="1"/>
  <c r="L764" i="1"/>
  <c r="L3340" i="1"/>
  <c r="L3332" i="1"/>
  <c r="L3316" i="1"/>
  <c r="L760" i="1"/>
  <c r="L3202" i="1"/>
  <c r="L1446" i="1"/>
  <c r="L3672" i="1"/>
  <c r="L3169" i="1"/>
  <c r="L3161" i="1"/>
  <c r="L3153" i="1"/>
  <c r="L3346" i="1"/>
  <c r="L1054" i="1"/>
  <c r="L623" i="1"/>
  <c r="L3246" i="1"/>
  <c r="L3238" i="1"/>
  <c r="L3386" i="1"/>
  <c r="L968" i="1"/>
  <c r="L3526" i="1"/>
  <c r="L3538" i="1"/>
  <c r="L3564" i="1"/>
  <c r="L3518" i="1"/>
  <c r="L3553" i="1"/>
  <c r="L3496" i="1"/>
  <c r="L3472" i="1"/>
  <c r="L3464" i="1"/>
  <c r="L1251" i="1"/>
  <c r="L1243" i="1"/>
  <c r="L1235" i="1"/>
  <c r="L3445" i="1"/>
  <c r="L1031" i="1"/>
  <c r="L1023" i="1"/>
  <c r="L622" i="1"/>
  <c r="L54" i="1"/>
  <c r="L46" i="1"/>
  <c r="L69" i="1"/>
  <c r="L85" i="1"/>
  <c r="L2822" i="1"/>
  <c r="L4" i="1"/>
  <c r="L1762" i="1"/>
  <c r="L79" i="1"/>
  <c r="L77" i="1"/>
  <c r="L3066" i="1"/>
  <c r="L3090" i="1"/>
  <c r="L3079" i="1"/>
  <c r="L3086" i="1"/>
  <c r="L3408" i="1"/>
  <c r="L3400" i="1"/>
  <c r="L3392" i="1"/>
  <c r="L682" i="1"/>
  <c r="L674" i="1"/>
  <c r="L273" i="1"/>
  <c r="L265" i="1"/>
  <c r="L257" i="1"/>
  <c r="L249" i="1"/>
  <c r="L241" i="1"/>
  <c r="L233" i="1"/>
  <c r="L225" i="1"/>
  <c r="L217" i="1"/>
  <c r="L209" i="1"/>
  <c r="L2820" i="1"/>
  <c r="L185" i="1"/>
  <c r="L147" i="1"/>
  <c r="L160" i="1"/>
  <c r="L177" i="1"/>
  <c r="L154" i="1"/>
  <c r="L198" i="1"/>
  <c r="L963" i="1"/>
  <c r="L782" i="1"/>
  <c r="L843" i="1"/>
  <c r="L811" i="1"/>
  <c r="L803" i="1"/>
  <c r="L792" i="1"/>
  <c r="L819" i="1"/>
  <c r="L1259" i="1"/>
  <c r="L3389" i="1"/>
  <c r="L1600" i="1"/>
  <c r="L1592" i="1"/>
  <c r="L1584" i="1"/>
  <c r="L1308" i="1"/>
  <c r="L1300" i="1"/>
  <c r="L1367" i="1"/>
  <c r="L1331" i="1"/>
  <c r="L1275" i="1"/>
  <c r="L1293" i="1"/>
  <c r="L1274" i="1"/>
  <c r="L1412" i="1"/>
  <c r="L1365" i="1"/>
  <c r="L1280" i="1"/>
  <c r="L1433" i="1"/>
  <c r="L1440" i="1"/>
  <c r="L2631" i="1"/>
  <c r="L3700" i="1"/>
  <c r="L3690" i="1"/>
  <c r="L3740" i="1"/>
  <c r="L3722" i="1"/>
  <c r="L3713" i="1"/>
  <c r="L3701" i="1"/>
  <c r="L3755" i="1"/>
  <c r="L880" i="1"/>
  <c r="L872" i="1"/>
  <c r="L864" i="1"/>
  <c r="L882" i="1"/>
  <c r="L888" i="1"/>
  <c r="L4068" i="1"/>
  <c r="L4074" i="1"/>
  <c r="L4083" i="1"/>
  <c r="L4057" i="1"/>
  <c r="L4048" i="1"/>
  <c r="L932" i="1"/>
  <c r="L924" i="1"/>
  <c r="L916" i="1"/>
  <c r="L908" i="1"/>
  <c r="L900" i="1"/>
  <c r="L970" i="1"/>
  <c r="L773" i="1"/>
  <c r="L512" i="1"/>
  <c r="L516" i="1"/>
  <c r="L536" i="1"/>
  <c r="L545" i="1"/>
  <c r="L4220" i="1"/>
  <c r="L4212" i="1"/>
  <c r="L4226" i="1"/>
  <c r="L328" i="1"/>
  <c r="L320" i="1"/>
  <c r="L312" i="1"/>
  <c r="L304" i="1"/>
  <c r="L296" i="1"/>
  <c r="L288" i="1"/>
  <c r="L280" i="1"/>
  <c r="L272" i="1"/>
  <c r="L256" i="1"/>
  <c r="L248" i="1"/>
  <c r="L240" i="1"/>
  <c r="L232" i="1"/>
  <c r="L224" i="1"/>
  <c r="L216" i="1"/>
  <c r="L208" i="1"/>
  <c r="L2819" i="1"/>
  <c r="L181" i="1"/>
  <c r="L170" i="1"/>
  <c r="L156" i="1"/>
  <c r="L176" i="1"/>
  <c r="L196" i="1"/>
  <c r="L182" i="1"/>
  <c r="L358" i="1"/>
  <c r="L368" i="1"/>
  <c r="L962" i="1"/>
  <c r="L781" i="1"/>
  <c r="L842" i="1"/>
  <c r="L810" i="1"/>
  <c r="L799" i="1"/>
  <c r="L791" i="1"/>
  <c r="L820" i="1"/>
  <c r="L1607" i="1"/>
  <c r="L1583" i="1"/>
  <c r="L1387" i="1"/>
  <c r="L1279" i="1"/>
  <c r="L1366" i="1"/>
  <c r="L1348" i="1"/>
  <c r="L1292" i="1"/>
  <c r="L1270" i="1"/>
  <c r="L1410" i="1"/>
  <c r="L1349" i="1"/>
  <c r="L1299" i="1"/>
  <c r="L1311" i="1"/>
  <c r="L1432" i="1"/>
  <c r="L1439" i="1"/>
  <c r="L1424" i="1"/>
  <c r="L825" i="1"/>
  <c r="L3699" i="1"/>
  <c r="L3689" i="1"/>
  <c r="L3730" i="1"/>
  <c r="L3678" i="1"/>
  <c r="L3695" i="1"/>
  <c r="L3707" i="1"/>
  <c r="L3772" i="1"/>
  <c r="L3747" i="1"/>
  <c r="L3756" i="1"/>
  <c r="L3764" i="1"/>
  <c r="L3775" i="1"/>
  <c r="L3783" i="1"/>
  <c r="L3791" i="1"/>
  <c r="L879" i="1"/>
  <c r="L871" i="1"/>
  <c r="L863" i="1"/>
  <c r="L895" i="1"/>
  <c r="L887" i="1"/>
  <c r="L4081" i="1"/>
  <c r="L4073" i="1"/>
  <c r="L4084" i="1"/>
  <c r="L4056" i="1"/>
  <c r="L4042" i="1"/>
  <c r="L931" i="1"/>
  <c r="L923" i="1"/>
  <c r="L915" i="1"/>
  <c r="L1606" i="1"/>
  <c r="L1598" i="1"/>
  <c r="L1590" i="1"/>
  <c r="L1582" i="1"/>
  <c r="L1306" i="1"/>
  <c r="L1347" i="1"/>
  <c r="L1329" i="1"/>
  <c r="L1268" i="1"/>
  <c r="L1290" i="1"/>
  <c r="L1286" i="1"/>
  <c r="L1392" i="1"/>
  <c r="L1298" i="1"/>
  <c r="L1310" i="1"/>
  <c r="L2630" i="1"/>
  <c r="L3698" i="1"/>
  <c r="L3679" i="1"/>
  <c r="L3710" i="1"/>
  <c r="L3691" i="1"/>
  <c r="L3706" i="1"/>
  <c r="L3784" i="1"/>
  <c r="L878" i="1"/>
  <c r="L870" i="1"/>
  <c r="L862" i="1"/>
  <c r="L894" i="1"/>
  <c r="L886" i="1"/>
  <c r="L4080" i="1"/>
  <c r="L4055" i="1"/>
  <c r="L930" i="1"/>
  <c r="L922" i="1"/>
  <c r="L906" i="1"/>
  <c r="L898" i="1"/>
  <c r="L3099" i="1"/>
  <c r="L3285" i="1"/>
  <c r="L3269" i="1"/>
  <c r="L3307" i="1"/>
  <c r="L3298" i="1"/>
  <c r="L3280" i="1"/>
  <c r="L3352" i="1"/>
  <c r="L136" i="1"/>
  <c r="L4197" i="1"/>
  <c r="L4187" i="1"/>
  <c r="L4184" i="1"/>
  <c r="L4155" i="1"/>
  <c r="L4137" i="1"/>
  <c r="L4163" i="1"/>
  <c r="L4143" i="1"/>
  <c r="L4139" i="1"/>
  <c r="L3192" i="1"/>
  <c r="L2479" i="1"/>
  <c r="L2478" i="1"/>
  <c r="L770" i="1"/>
  <c r="L771" i="1"/>
  <c r="L3337" i="1"/>
  <c r="L3329" i="1"/>
  <c r="L3321" i="1"/>
  <c r="L3313" i="1"/>
  <c r="L626" i="1"/>
  <c r="L3197" i="1"/>
  <c r="L1451" i="1"/>
  <c r="L1443" i="1"/>
  <c r="L2460" i="1"/>
  <c r="L3379" i="1"/>
  <c r="L534" i="1"/>
  <c r="L525" i="1"/>
  <c r="L549" i="1"/>
  <c r="L547" i="1"/>
  <c r="L4210" i="1"/>
  <c r="L3415" i="1"/>
  <c r="L326" i="1"/>
  <c r="L318" i="1"/>
  <c r="L310" i="1"/>
  <c r="L302" i="1"/>
  <c r="L294" i="1"/>
  <c r="L278" i="1"/>
  <c r="L270" i="1"/>
  <c r="L254" i="1"/>
  <c r="L246" i="1"/>
  <c r="L238" i="1"/>
  <c r="L230" i="1"/>
  <c r="L206" i="1"/>
  <c r="L2817" i="1"/>
  <c r="L179" i="1"/>
  <c r="L166" i="1"/>
  <c r="L149" i="1"/>
  <c r="L167" i="1"/>
  <c r="L171" i="1"/>
  <c r="L366" i="1"/>
  <c r="L787" i="1"/>
  <c r="L779" i="1"/>
  <c r="L801" i="1"/>
  <c r="L808" i="1"/>
  <c r="L797" i="1"/>
  <c r="L814" i="1"/>
  <c r="L822" i="1"/>
  <c r="L1260" i="1"/>
  <c r="L1605" i="1"/>
  <c r="L1597" i="1"/>
  <c r="L1581" i="1"/>
  <c r="L1385" i="1"/>
  <c r="L1305" i="1"/>
  <c r="L1395" i="1"/>
  <c r="L1361" i="1"/>
  <c r="L1328" i="1"/>
  <c r="L1276" i="1"/>
  <c r="L1312" i="1"/>
  <c r="L1289" i="1"/>
  <c r="L1265" i="1"/>
  <c r="L1391" i="1"/>
  <c r="L1344" i="1"/>
  <c r="L1291" i="1"/>
  <c r="L1371" i="1"/>
  <c r="L1309" i="1"/>
  <c r="L1418" i="1"/>
  <c r="L1428" i="1"/>
  <c r="L3680" i="1"/>
  <c r="L3697" i="1"/>
  <c r="L3686" i="1"/>
  <c r="L3677" i="1"/>
  <c r="L3708" i="1"/>
  <c r="L3681" i="1"/>
  <c r="L3796" i="1"/>
  <c r="L3750" i="1"/>
  <c r="L3758" i="1"/>
  <c r="L3766" i="1"/>
  <c r="L3777" i="1"/>
  <c r="L3785" i="1"/>
  <c r="L3794" i="1"/>
  <c r="L869" i="1"/>
  <c r="L861" i="1"/>
  <c r="L893" i="1"/>
  <c r="L885" i="1"/>
  <c r="L4079" i="1"/>
  <c r="L4071" i="1"/>
  <c r="L4065" i="1"/>
  <c r="L4054" i="1"/>
  <c r="L4064" i="1"/>
  <c r="L4044" i="1"/>
  <c r="L929" i="1"/>
  <c r="L921" i="1"/>
  <c r="L913" i="1"/>
  <c r="L353" i="1"/>
  <c r="L517" i="1"/>
  <c r="L523" i="1"/>
  <c r="L513" i="1"/>
  <c r="L550" i="1"/>
  <c r="L548" i="1"/>
  <c r="L4217" i="1"/>
  <c r="L4209" i="1"/>
  <c r="L3414" i="1"/>
  <c r="L325" i="1"/>
  <c r="L317" i="1"/>
  <c r="L309" i="1"/>
  <c r="L301" i="1"/>
  <c r="L293" i="1"/>
  <c r="L277" i="1"/>
  <c r="L269" i="1"/>
  <c r="L261" i="1"/>
  <c r="L253" i="1"/>
  <c r="L237" i="1"/>
  <c r="L229" i="1"/>
  <c r="L2816" i="1"/>
  <c r="L175" i="1"/>
  <c r="L165" i="1"/>
  <c r="L184" i="1"/>
  <c r="L163" i="1"/>
  <c r="L193" i="1"/>
  <c r="L153" i="1"/>
  <c r="L202" i="1"/>
  <c r="L355" i="1"/>
  <c r="L959" i="1"/>
  <c r="L786" i="1"/>
  <c r="L778" i="1"/>
  <c r="L800" i="1"/>
  <c r="L807" i="1"/>
  <c r="L796" i="1"/>
  <c r="L815" i="1"/>
  <c r="L823" i="1"/>
  <c r="L1264" i="1"/>
  <c r="L1604" i="1"/>
  <c r="L1596" i="1"/>
  <c r="L1588" i="1"/>
  <c r="L1580" i="1"/>
  <c r="L1368" i="1"/>
  <c r="L1304" i="1"/>
  <c r="L1394" i="1"/>
  <c r="L1343" i="1"/>
  <c r="L1318" i="1"/>
  <c r="L1297" i="1"/>
  <c r="L1272" i="1"/>
  <c r="L1266" i="1"/>
  <c r="L1358" i="1"/>
  <c r="L1334" i="1"/>
  <c r="L1288" i="1"/>
  <c r="L1370" i="1"/>
  <c r="L1277" i="1"/>
  <c r="L1436" i="1"/>
  <c r="L1419" i="1"/>
  <c r="L1427" i="1"/>
  <c r="L3716" i="1"/>
  <c r="L3696" i="1"/>
  <c r="L3685" i="1"/>
  <c r="L3736" i="1"/>
  <c r="L3719" i="1"/>
  <c r="L3682" i="1"/>
  <c r="L3676" i="1"/>
  <c r="L3797" i="1"/>
  <c r="L3759" i="1"/>
  <c r="L3767" i="1"/>
  <c r="L3778" i="1"/>
  <c r="L3786" i="1"/>
  <c r="L3795" i="1"/>
  <c r="L876" i="1"/>
  <c r="L868" i="1"/>
  <c r="L860" i="1"/>
  <c r="L892" i="1"/>
  <c r="L3028" i="1"/>
  <c r="L4078" i="1"/>
  <c r="L4070" i="1"/>
  <c r="L4063" i="1"/>
  <c r="L4053" i="1"/>
  <c r="L4062" i="1"/>
  <c r="L936" i="1"/>
  <c r="L928" i="1"/>
  <c r="L920" i="1"/>
  <c r="L912" i="1"/>
  <c r="L3276" i="1"/>
  <c r="L3309" i="1"/>
  <c r="L3300" i="1"/>
  <c r="L3291" i="1"/>
  <c r="L138" i="1"/>
  <c r="L98" i="1"/>
  <c r="L2585" i="1"/>
  <c r="L4189" i="1"/>
  <c r="L4195" i="1"/>
  <c r="L4157" i="1"/>
  <c r="L4145" i="1"/>
  <c r="L4164" i="1"/>
  <c r="L4149" i="1"/>
  <c r="L4179" i="1"/>
  <c r="L3186" i="1"/>
  <c r="L2481" i="1"/>
  <c r="L2483" i="1"/>
  <c r="L3139" i="1"/>
  <c r="L3177" i="1"/>
  <c r="L766" i="1"/>
  <c r="L3339" i="1"/>
  <c r="L3331" i="1"/>
  <c r="L3323" i="1"/>
  <c r="L3315" i="1"/>
  <c r="L759" i="1"/>
  <c r="L3205" i="1"/>
  <c r="L1445" i="1"/>
  <c r="L3671" i="1"/>
  <c r="L3168" i="1"/>
  <c r="L3160" i="1"/>
  <c r="L3152" i="1"/>
  <c r="L3345" i="1"/>
  <c r="L2405" i="1"/>
  <c r="L2545" i="1"/>
  <c r="L3245" i="1"/>
  <c r="L3237" i="1"/>
  <c r="L3385" i="1"/>
  <c r="L967" i="1"/>
  <c r="L3520" i="1"/>
  <c r="L3525" i="1"/>
  <c r="L3603" i="1"/>
  <c r="L3587" i="1"/>
  <c r="L3571" i="1"/>
  <c r="L3501" i="1"/>
  <c r="L3552" i="1"/>
  <c r="L3544" i="1"/>
  <c r="L3495" i="1"/>
  <c r="L3487" i="1"/>
  <c r="L3479" i="1"/>
  <c r="L3471" i="1"/>
  <c r="L3463" i="1"/>
  <c r="L1250" i="1"/>
  <c r="L1242" i="1"/>
  <c r="L380" i="1"/>
  <c r="L3444" i="1"/>
  <c r="L1030" i="1"/>
  <c r="L1022" i="1"/>
  <c r="L53" i="1"/>
  <c r="L45" i="1"/>
  <c r="L40" i="1"/>
  <c r="L66" i="1"/>
  <c r="L75" i="1"/>
  <c r="L31" i="1"/>
  <c r="L23" i="1"/>
  <c r="L15" i="1"/>
  <c r="L2821" i="1"/>
  <c r="L3" i="1"/>
  <c r="L1039" i="1"/>
  <c r="L964" i="1"/>
  <c r="L78" i="1"/>
  <c r="L64" i="1"/>
  <c r="L73" i="1"/>
  <c r="L3064" i="1"/>
  <c r="L3065" i="1"/>
  <c r="L3070" i="1"/>
  <c r="L3092" i="1"/>
  <c r="L3078" i="1"/>
  <c r="L3085" i="1"/>
  <c r="L3407" i="1"/>
  <c r="L3399" i="1"/>
  <c r="L3391" i="1"/>
  <c r="L681" i="1"/>
  <c r="L673" i="1"/>
  <c r="L4304" i="1"/>
  <c r="L907" i="1"/>
  <c r="L899" i="1"/>
  <c r="L3100" i="1"/>
  <c r="L3274" i="1"/>
  <c r="L3308" i="1"/>
  <c r="L3299" i="1"/>
  <c r="L3281" i="1"/>
  <c r="L137" i="1"/>
  <c r="L1958" i="1"/>
  <c r="L4188" i="1"/>
  <c r="L4194" i="1"/>
  <c r="L4156" i="1"/>
  <c r="L4144" i="1"/>
  <c r="L4134" i="1"/>
  <c r="L4141" i="1"/>
  <c r="L4180" i="1"/>
  <c r="L2480" i="1"/>
  <c r="L2482" i="1"/>
  <c r="L3138" i="1"/>
  <c r="L763" i="1"/>
  <c r="L762" i="1"/>
  <c r="L3338" i="1"/>
  <c r="L3330" i="1"/>
  <c r="L3322" i="1"/>
  <c r="L3314" i="1"/>
  <c r="L758" i="1"/>
  <c r="L3198" i="1"/>
  <c r="L3207" i="1"/>
  <c r="L1444" i="1"/>
  <c r="L3670" i="1"/>
  <c r="L3167" i="1"/>
  <c r="L3159" i="1"/>
  <c r="L3151" i="1"/>
  <c r="L3344" i="1"/>
  <c r="L976" i="1"/>
  <c r="L3252" i="1"/>
  <c r="L3244" i="1"/>
  <c r="L3236" i="1"/>
  <c r="L3384" i="1"/>
  <c r="L3136" i="1"/>
  <c r="L3523" i="1"/>
  <c r="L3536" i="1"/>
  <c r="L3594" i="1"/>
  <c r="L3586" i="1"/>
  <c r="L3570" i="1"/>
  <c r="L3508" i="1"/>
  <c r="L3500" i="1"/>
  <c r="L3551" i="1"/>
  <c r="L3486" i="1"/>
  <c r="L3470" i="1"/>
  <c r="L3462" i="1"/>
  <c r="L1249" i="1"/>
  <c r="L1241" i="1"/>
  <c r="L379" i="1"/>
  <c r="L1037" i="1"/>
  <c r="L1029" i="1"/>
  <c r="L1021" i="1"/>
  <c r="L633" i="1"/>
  <c r="L52" i="1"/>
  <c r="L2561" i="1"/>
  <c r="L39" i="1"/>
  <c r="L65" i="1"/>
  <c r="L74" i="1"/>
  <c r="L30" i="1"/>
  <c r="L22" i="1"/>
  <c r="L14" i="1"/>
  <c r="L10" i="1"/>
  <c r="L1905" i="1"/>
  <c r="L1038" i="1"/>
  <c r="L76" i="1"/>
  <c r="L63" i="1"/>
  <c r="L1838" i="1"/>
  <c r="L3073" i="1"/>
  <c r="L3069" i="1"/>
  <c r="L3093" i="1"/>
  <c r="L3080" i="1"/>
  <c r="L3088" i="1"/>
  <c r="L3406" i="1"/>
  <c r="L3398" i="1"/>
  <c r="L3390" i="1"/>
  <c r="L680" i="1"/>
  <c r="L4311" i="1"/>
  <c r="L4303" i="1"/>
  <c r="L3166" i="1"/>
  <c r="L3158" i="1"/>
  <c r="L3351" i="1"/>
  <c r="L975" i="1"/>
  <c r="L3251" i="1"/>
  <c r="L3243" i="1"/>
  <c r="L3235" i="1"/>
  <c r="L3383" i="1"/>
  <c r="L1017" i="1"/>
  <c r="L3612" i="1"/>
  <c r="L3531" i="1"/>
  <c r="L3521" i="1"/>
  <c r="L3609" i="1"/>
  <c r="L3601" i="1"/>
  <c r="L3593" i="1"/>
  <c r="L3577" i="1"/>
  <c r="L3561" i="1"/>
  <c r="L3515" i="1"/>
  <c r="L3499" i="1"/>
  <c r="L3550" i="1"/>
  <c r="L3469" i="1"/>
  <c r="L3461" i="1"/>
  <c r="L1248" i="1"/>
  <c r="L1240" i="1"/>
  <c r="L378" i="1"/>
  <c r="L1036" i="1"/>
  <c r="L1028" i="1"/>
  <c r="L1020" i="1"/>
  <c r="L59" i="1"/>
  <c r="L51" i="1"/>
  <c r="L2560" i="1"/>
  <c r="L38" i="1"/>
  <c r="L62" i="1"/>
  <c r="L61" i="1"/>
  <c r="L29" i="1"/>
  <c r="L21" i="1"/>
  <c r="L13" i="1"/>
  <c r="L9" i="1"/>
  <c r="L1904" i="1"/>
  <c r="L2" i="1"/>
  <c r="L89" i="1"/>
  <c r="L72" i="1"/>
  <c r="L94" i="1"/>
  <c r="L1694" i="1"/>
  <c r="L3081" i="1"/>
  <c r="L3089" i="1"/>
  <c r="L3405" i="1"/>
  <c r="L3397" i="1"/>
  <c r="L3133" i="1"/>
  <c r="L679" i="1"/>
  <c r="L4310" i="1"/>
  <c r="L905" i="1"/>
  <c r="L897" i="1"/>
  <c r="L3284" i="1"/>
  <c r="L3268" i="1"/>
  <c r="L3306" i="1"/>
  <c r="L3297" i="1"/>
  <c r="L3278" i="1"/>
  <c r="L1226" i="1"/>
  <c r="L135" i="1"/>
  <c r="L4196" i="1"/>
  <c r="L4154" i="1"/>
  <c r="L4136" i="1"/>
  <c r="L4162" i="1"/>
  <c r="L4142" i="1"/>
  <c r="L4138" i="1"/>
  <c r="L4182" i="1"/>
  <c r="L3191" i="1"/>
  <c r="L3183" i="1"/>
  <c r="L2476" i="1"/>
  <c r="L2477" i="1"/>
  <c r="L2636" i="1"/>
  <c r="L769" i="1"/>
  <c r="L2584" i="1"/>
  <c r="L3328" i="1"/>
  <c r="L3320" i="1"/>
  <c r="L3203" i="1"/>
  <c r="L3196" i="1"/>
  <c r="L1450" i="1"/>
  <c r="L1442" i="1"/>
  <c r="L3173" i="1"/>
  <c r="L3165" i="1"/>
  <c r="L3157" i="1"/>
  <c r="L3350" i="1"/>
  <c r="L3355" i="1"/>
  <c r="L974" i="1"/>
  <c r="L3250" i="1"/>
  <c r="L3242" i="1"/>
  <c r="L3234" i="1"/>
  <c r="L3382" i="1"/>
  <c r="L621" i="1"/>
  <c r="L3529" i="1"/>
  <c r="L3584" i="1"/>
  <c r="L3576" i="1"/>
  <c r="L3568" i="1"/>
  <c r="L3560" i="1"/>
  <c r="L3514" i="1"/>
  <c r="L3539" i="1"/>
  <c r="L3549" i="1"/>
  <c r="L3484" i="1"/>
  <c r="L1255" i="1"/>
  <c r="L1247" i="1"/>
  <c r="L1239" i="1"/>
  <c r="L377" i="1"/>
  <c r="L1035" i="1"/>
  <c r="L1027" i="1"/>
  <c r="L1019" i="1"/>
  <c r="L58" i="1"/>
  <c r="L50" i="1"/>
  <c r="L2559" i="1"/>
  <c r="L37" i="1"/>
  <c r="L93" i="1"/>
  <c r="L28" i="1"/>
  <c r="L20" i="1"/>
  <c r="L12" i="1"/>
  <c r="L1903" i="1"/>
  <c r="L86" i="1"/>
  <c r="L71" i="1"/>
  <c r="L92" i="1"/>
  <c r="L1455" i="1"/>
  <c r="L3062" i="1"/>
  <c r="L3060" i="1"/>
  <c r="L3095" i="1"/>
  <c r="L3082" i="1"/>
  <c r="L3412" i="1"/>
  <c r="L3404" i="1"/>
  <c r="L3396" i="1"/>
  <c r="L3132" i="1"/>
  <c r="L678" i="1"/>
  <c r="L4309" i="1"/>
  <c r="L904" i="1"/>
  <c r="L896" i="1"/>
  <c r="L3283" i="1"/>
  <c r="L3267" i="1"/>
  <c r="L3305" i="1"/>
  <c r="L3296" i="1"/>
  <c r="L3277" i="1"/>
  <c r="L102" i="1"/>
  <c r="L134" i="1"/>
  <c r="L4193" i="1"/>
  <c r="L4201" i="1"/>
  <c r="L4153" i="1"/>
  <c r="L4135" i="1"/>
  <c r="L4160" i="1"/>
  <c r="L4140" i="1"/>
  <c r="L4170" i="1"/>
  <c r="L4183" i="1"/>
  <c r="L3190" i="1"/>
  <c r="L3182" i="1"/>
  <c r="L2487" i="1"/>
  <c r="L2488" i="1"/>
  <c r="L2635" i="1"/>
  <c r="L768" i="1"/>
  <c r="L2633" i="1"/>
  <c r="L3335" i="1"/>
  <c r="L3319" i="1"/>
  <c r="L3311" i="1"/>
  <c r="L3200" i="1"/>
  <c r="L3195" i="1"/>
  <c r="L1449" i="1"/>
  <c r="L1441" i="1"/>
  <c r="L3172" i="1"/>
  <c r="L3164" i="1"/>
  <c r="L3156" i="1"/>
  <c r="L3354" i="1"/>
  <c r="L973" i="1"/>
  <c r="L3241" i="1"/>
  <c r="L972" i="1"/>
  <c r="L3381" i="1"/>
  <c r="L966" i="1"/>
  <c r="L3528" i="1"/>
  <c r="L3599" i="1"/>
  <c r="L3583" i="1"/>
  <c r="L3575" i="1"/>
  <c r="L3567" i="1"/>
  <c r="L3559" i="1"/>
  <c r="L3513" i="1"/>
  <c r="L3548" i="1"/>
  <c r="L3540" i="1"/>
  <c r="L3491" i="1"/>
  <c r="L3483" i="1"/>
  <c r="L3475" i="1"/>
  <c r="L3467" i="1"/>
  <c r="L1254" i="1"/>
  <c r="L1246" i="1"/>
  <c r="L1238" i="1"/>
  <c r="L684" i="1"/>
  <c r="L1026" i="1"/>
  <c r="L1034" i="1"/>
  <c r="L57" i="1"/>
  <c r="L49" i="1"/>
  <c r="L44" i="1"/>
  <c r="L36" i="1"/>
  <c r="L91" i="1"/>
  <c r="L96" i="1"/>
  <c r="L27" i="1"/>
  <c r="L19" i="1"/>
  <c r="L11" i="1"/>
  <c r="L7" i="1"/>
  <c r="L1902" i="1"/>
  <c r="L4094" i="1"/>
  <c r="L82" i="1"/>
  <c r="L70" i="1"/>
  <c r="L90" i="1"/>
  <c r="L1454" i="1"/>
  <c r="L3068" i="1"/>
  <c r="L3061" i="1"/>
  <c r="L3096" i="1"/>
  <c r="L3083" i="1"/>
  <c r="L3411" i="1"/>
  <c r="L3403" i="1"/>
  <c r="L3395" i="1"/>
  <c r="L3176" i="1"/>
  <c r="L677" i="1"/>
  <c r="L4308" i="1"/>
  <c r="L4169" i="1"/>
  <c r="L4171" i="1"/>
  <c r="L4173" i="1"/>
  <c r="L3189" i="1"/>
  <c r="L3181" i="1"/>
  <c r="L2486" i="1"/>
  <c r="L3142" i="1"/>
  <c r="L2634" i="1"/>
  <c r="L767" i="1"/>
  <c r="L3334" i="1"/>
  <c r="L3326" i="1"/>
  <c r="L3318" i="1"/>
  <c r="L1015" i="1"/>
  <c r="L3199" i="1"/>
  <c r="L3208" i="1"/>
  <c r="L1448" i="1"/>
  <c r="L3194" i="1"/>
  <c r="L3171" i="1"/>
  <c r="L3163" i="1"/>
  <c r="L1016" i="1"/>
  <c r="L625" i="1"/>
  <c r="L3248" i="1"/>
  <c r="L3240" i="1"/>
  <c r="L3388" i="1"/>
  <c r="L3380" i="1"/>
  <c r="L352" i="1"/>
  <c r="L640" i="1"/>
  <c r="L3527" i="1"/>
  <c r="L3534" i="1"/>
  <c r="L3574" i="1"/>
  <c r="L3566" i="1"/>
  <c r="L3558" i="1"/>
  <c r="L3512" i="1"/>
  <c r="L3504" i="1"/>
  <c r="L3555" i="1"/>
  <c r="L3498" i="1"/>
  <c r="L3474" i="1"/>
  <c r="L3466" i="1"/>
  <c r="L1253" i="1"/>
  <c r="L1245" i="1"/>
  <c r="L1237" i="1"/>
  <c r="L683" i="1"/>
  <c r="L1025" i="1"/>
  <c r="L1033" i="1"/>
  <c r="L56" i="1"/>
  <c r="L48" i="1"/>
  <c r="L43" i="1"/>
  <c r="L35" i="1"/>
  <c r="L88" i="1"/>
  <c r="L97" i="1"/>
  <c r="L26" i="1"/>
  <c r="L18" i="1"/>
  <c r="L1457" i="1"/>
  <c r="L6" i="1"/>
  <c r="L1901" i="1"/>
  <c r="L1908" i="1"/>
  <c r="L81" i="1"/>
  <c r="L68" i="1"/>
  <c r="L84" i="1"/>
  <c r="L3037" i="1"/>
  <c r="L3067" i="1"/>
  <c r="L3077" i="1"/>
  <c r="L3098" i="1"/>
  <c r="L3410" i="1"/>
  <c r="L3402" i="1"/>
  <c r="L3394" i="1"/>
  <c r="L3175" i="1"/>
  <c r="L676" i="1"/>
  <c r="L4174" i="1"/>
  <c r="L55" i="1"/>
  <c r="L47" i="1"/>
  <c r="L87" i="1"/>
  <c r="L80" i="1"/>
  <c r="L8" i="1"/>
  <c r="L4129" i="1"/>
  <c r="L1475" i="1"/>
  <c r="L1482" i="1"/>
  <c r="L3032" i="1"/>
  <c r="L2581" i="1"/>
  <c r="L2573" i="1"/>
  <c r="L2565" i="1"/>
  <c r="L2243" i="1"/>
  <c r="L2235" i="1"/>
  <c r="L2227" i="1"/>
  <c r="L2219" i="1"/>
  <c r="L2625" i="1"/>
  <c r="L1894" i="1"/>
  <c r="L4261" i="1"/>
  <c r="L4253" i="1"/>
  <c r="L4245" i="1"/>
  <c r="L4237" i="1"/>
  <c r="L1727" i="1"/>
  <c r="L1719" i="1"/>
  <c r="L1711" i="1"/>
  <c r="L1703" i="1"/>
  <c r="L4111" i="1"/>
  <c r="L4103" i="1"/>
  <c r="L4095" i="1"/>
  <c r="L1196" i="1"/>
  <c r="L1234" i="1"/>
  <c r="L2838" i="1"/>
  <c r="L2847" i="1"/>
  <c r="L2616" i="1"/>
  <c r="L2608" i="1"/>
  <c r="L104" i="1"/>
  <c r="L110" i="1"/>
  <c r="L124" i="1"/>
  <c r="L636" i="1"/>
  <c r="L2895" i="1"/>
  <c r="L2887" i="1"/>
  <c r="L2879" i="1"/>
  <c r="L2871" i="1"/>
  <c r="L2863" i="1"/>
  <c r="L2855" i="1"/>
  <c r="L3214" i="1"/>
  <c r="L655" i="1"/>
  <c r="L1819" i="1"/>
  <c r="L1811" i="1"/>
  <c r="L1792" i="1"/>
  <c r="L1506" i="1"/>
  <c r="L1498" i="1"/>
  <c r="L1490" i="1"/>
  <c r="L1524" i="1"/>
  <c r="L1516" i="1"/>
  <c r="L1531" i="1"/>
  <c r="L1827" i="1"/>
  <c r="L1556" i="1"/>
  <c r="L1548" i="1"/>
  <c r="L1540" i="1"/>
  <c r="L2933" i="1"/>
  <c r="L2925" i="1"/>
  <c r="L2907" i="1"/>
  <c r="L2910" i="1"/>
  <c r="L2908" i="1"/>
  <c r="L2829" i="1"/>
  <c r="L383" i="1"/>
  <c r="L2948" i="1"/>
  <c r="L2815" i="1"/>
  <c r="L145" i="1"/>
  <c r="L2259" i="1"/>
  <c r="L2249" i="1"/>
  <c r="L2263" i="1"/>
  <c r="L2037" i="1"/>
  <c r="L2029" i="1"/>
  <c r="L2016" i="1"/>
  <c r="L1576" i="1"/>
  <c r="L4031" i="1"/>
  <c r="L4023" i="1"/>
  <c r="L4015" i="1"/>
  <c r="L4007" i="1"/>
  <c r="L3999" i="1"/>
  <c r="L3991" i="1"/>
  <c r="L3983" i="1"/>
  <c r="L3975" i="1"/>
  <c r="L3967" i="1"/>
  <c r="L3959" i="1"/>
  <c r="L3951" i="1"/>
  <c r="L3943" i="1"/>
  <c r="L3935" i="1"/>
  <c r="L3927" i="1"/>
  <c r="L3919" i="1"/>
  <c r="L3911" i="1"/>
  <c r="L3903" i="1"/>
  <c r="L3895" i="1"/>
  <c r="L3887" i="1"/>
  <c r="L3879" i="1"/>
  <c r="L3871" i="1"/>
  <c r="L3863" i="1"/>
  <c r="L3855" i="1"/>
  <c r="L3847" i="1"/>
  <c r="L3839" i="1"/>
  <c r="L3831" i="1"/>
  <c r="L3823" i="1"/>
  <c r="L3815" i="1"/>
  <c r="L129" i="1"/>
  <c r="L630" i="1"/>
  <c r="L2399" i="1"/>
  <c r="L2391" i="1"/>
  <c r="L2383" i="1"/>
  <c r="L2375" i="1"/>
  <c r="L1913" i="1"/>
  <c r="L3232" i="1"/>
  <c r="L1933" i="1"/>
  <c r="L1925" i="1"/>
  <c r="L3229" i="1"/>
  <c r="L3221" i="1"/>
  <c r="L2310" i="1"/>
  <c r="L2291" i="1"/>
  <c r="L2349" i="1"/>
  <c r="L2338" i="1"/>
  <c r="L2325" i="1"/>
  <c r="L2313" i="1"/>
  <c r="L2301" i="1"/>
  <c r="L2286" i="1"/>
  <c r="L2331" i="1"/>
  <c r="L2367" i="1"/>
  <c r="L2280" i="1"/>
  <c r="L2360" i="1"/>
  <c r="L2416" i="1"/>
  <c r="L2541" i="1"/>
  <c r="L2533" i="1"/>
  <c r="L2525" i="1"/>
  <c r="L2157" i="1"/>
  <c r="L2142" i="1"/>
  <c r="L2164" i="1"/>
  <c r="L645" i="1"/>
  <c r="L2099" i="1"/>
  <c r="L1616" i="1"/>
  <c r="L2134" i="1"/>
  <c r="L2126" i="1"/>
  <c r="L2118" i="1"/>
  <c r="L2110" i="1"/>
  <c r="L1104" i="1"/>
  <c r="L1117" i="1"/>
  <c r="L1106" i="1"/>
  <c r="L1121" i="1"/>
  <c r="L1165" i="1"/>
  <c r="L1134" i="1"/>
  <c r="L1144" i="1"/>
  <c r="L1151" i="1"/>
  <c r="L1158" i="1"/>
  <c r="L1175" i="1"/>
  <c r="L1181" i="1"/>
  <c r="L1874" i="1"/>
  <c r="L1866" i="1"/>
  <c r="L1859" i="1"/>
  <c r="L1880" i="1"/>
  <c r="L1856" i="1"/>
  <c r="L1886" i="1"/>
  <c r="L2474" i="1"/>
  <c r="L2951" i="1"/>
  <c r="L455" i="1"/>
  <c r="L446" i="1"/>
  <c r="L440" i="1"/>
  <c r="L430" i="1"/>
  <c r="L1787" i="1"/>
  <c r="L1779" i="1"/>
  <c r="L1771" i="1"/>
  <c r="L1763" i="1"/>
  <c r="L372" i="1"/>
  <c r="L1798" i="1"/>
  <c r="L1082" i="1"/>
  <c r="L2170" i="1"/>
  <c r="L1041" i="1"/>
  <c r="L2168" i="1"/>
  <c r="L612" i="1"/>
  <c r="L604" i="1"/>
  <c r="L596" i="1"/>
  <c r="L588" i="1"/>
  <c r="L580" i="1"/>
  <c r="L572" i="1"/>
  <c r="L564" i="1"/>
  <c r="L556" i="1"/>
  <c r="L3013" i="1"/>
  <c r="L1194" i="1"/>
  <c r="L2464" i="1"/>
  <c r="L2465" i="1"/>
  <c r="L3005" i="1"/>
  <c r="L2997" i="1"/>
  <c r="L2989" i="1"/>
  <c r="L2981" i="1"/>
  <c r="L2973" i="1"/>
  <c r="L2493" i="1"/>
  <c r="L426" i="1"/>
  <c r="L418" i="1"/>
  <c r="L410" i="1"/>
  <c r="L402" i="1"/>
  <c r="L394" i="1"/>
  <c r="L1693" i="1"/>
  <c r="L1685" i="1"/>
  <c r="L1677" i="1"/>
  <c r="L1669" i="1"/>
  <c r="L1661" i="1"/>
  <c r="L1653" i="1"/>
  <c r="L1645" i="1"/>
  <c r="L1637" i="1"/>
  <c r="L1629" i="1"/>
  <c r="L1621" i="1"/>
  <c r="L2445" i="1"/>
  <c r="L2187" i="1"/>
  <c r="L2211" i="1"/>
  <c r="L2203" i="1"/>
  <c r="L2189" i="1"/>
  <c r="L2275" i="1"/>
  <c r="L3147" i="1"/>
  <c r="L2271" i="1"/>
  <c r="L669" i="1"/>
  <c r="L1956" i="1"/>
  <c r="L1944" i="1"/>
  <c r="L1945" i="1"/>
  <c r="L1736" i="1"/>
  <c r="L1747" i="1"/>
  <c r="L1749" i="1"/>
  <c r="L1485" i="1"/>
  <c r="L1981" i="1"/>
  <c r="L1563" i="1"/>
  <c r="L2442" i="1"/>
  <c r="L2439" i="1"/>
  <c r="L2430" i="1"/>
  <c r="L2435" i="1"/>
  <c r="L2457" i="1"/>
  <c r="L3800" i="1"/>
  <c r="L508" i="1"/>
  <c r="L500" i="1"/>
  <c r="L492" i="1"/>
  <c r="L484" i="1"/>
  <c r="L476" i="1"/>
  <c r="L468" i="1"/>
  <c r="L826" i="1"/>
  <c r="L849" i="1"/>
  <c r="L2688" i="1"/>
  <c r="L2707" i="1"/>
  <c r="L2698" i="1"/>
  <c r="L2718" i="1"/>
  <c r="L2694" i="1"/>
  <c r="L2725" i="1"/>
  <c r="L2100" i="1"/>
  <c r="L2682" i="1"/>
  <c r="L2674" i="1"/>
  <c r="L2666" i="1"/>
  <c r="L2658" i="1"/>
  <c r="L2650" i="1"/>
  <c r="L2642" i="1"/>
  <c r="L2051" i="1"/>
  <c r="L1052" i="1"/>
  <c r="L2768" i="1"/>
  <c r="L2758" i="1"/>
  <c r="L2749" i="1"/>
  <c r="L2784" i="1"/>
  <c r="L2772" i="1"/>
  <c r="L2756" i="1"/>
  <c r="L2775" i="1"/>
  <c r="L2810" i="1"/>
  <c r="L2795" i="1"/>
  <c r="L2803" i="1"/>
  <c r="L4085" i="1"/>
  <c r="L1572" i="1"/>
  <c r="L1069" i="1"/>
  <c r="L2095" i="1"/>
  <c r="L1056" i="1"/>
  <c r="L2085" i="1"/>
  <c r="L2077" i="1"/>
  <c r="L2069" i="1"/>
  <c r="L2061" i="1"/>
  <c r="L2414" i="1"/>
  <c r="L2961" i="1"/>
  <c r="L3125" i="1"/>
  <c r="L3117" i="1"/>
  <c r="L3109" i="1"/>
  <c r="L1008" i="1"/>
  <c r="L1000" i="1"/>
  <c r="L992" i="1"/>
  <c r="L984" i="1"/>
  <c r="L3265" i="1"/>
  <c r="L3257" i="1"/>
  <c r="L719" i="1"/>
  <c r="L695" i="1"/>
  <c r="L747" i="1"/>
  <c r="L731" i="1"/>
  <c r="L717" i="1"/>
  <c r="L703" i="1"/>
  <c r="L746" i="1"/>
  <c r="L726" i="1"/>
  <c r="L692" i="1"/>
  <c r="L2450" i="1"/>
  <c r="L1976" i="1"/>
  <c r="L1968" i="1"/>
  <c r="L2596" i="1"/>
  <c r="L2593" i="1"/>
  <c r="L2501" i="1"/>
  <c r="L2508" i="1"/>
  <c r="L1963" i="1"/>
  <c r="L943" i="1"/>
  <c r="L1095" i="1"/>
  <c r="L1088" i="1"/>
  <c r="L2008" i="1"/>
  <c r="L1989" i="1"/>
  <c r="L1998" i="1"/>
  <c r="L3666" i="1"/>
  <c r="L3658" i="1"/>
  <c r="L3650" i="1"/>
  <c r="L3642" i="1"/>
  <c r="L3634" i="1"/>
  <c r="L3626" i="1"/>
  <c r="L1219" i="1"/>
  <c r="L1211" i="1"/>
  <c r="L2520" i="1"/>
  <c r="L2557" i="1"/>
  <c r="L2549" i="1"/>
  <c r="L3051" i="1"/>
  <c r="L4091" i="1"/>
  <c r="L4271" i="1"/>
  <c r="L1185" i="1"/>
  <c r="L4289" i="1"/>
  <c r="L836" i="1"/>
  <c r="L828" i="1"/>
  <c r="L1231" i="1"/>
  <c r="L3431" i="1"/>
  <c r="L3435" i="1"/>
  <c r="L3418" i="1"/>
  <c r="L3440" i="1"/>
  <c r="L3456" i="1"/>
  <c r="L3448" i="1"/>
  <c r="L3359" i="1"/>
  <c r="L3373" i="1"/>
  <c r="L3370" i="1"/>
  <c r="L1227" i="1"/>
  <c r="L542" i="1"/>
  <c r="L530" i="1"/>
  <c r="L520" i="1"/>
  <c r="L543" i="1"/>
  <c r="L552" i="1"/>
  <c r="L3673" i="1"/>
  <c r="L4223" i="1"/>
  <c r="L4215" i="1"/>
  <c r="L4207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1617" i="1"/>
  <c r="L187" i="1"/>
  <c r="L173" i="1"/>
  <c r="L162" i="1"/>
  <c r="L148" i="1"/>
  <c r="L158" i="1"/>
  <c r="L191" i="1"/>
  <c r="L197" i="1"/>
  <c r="L361" i="1"/>
  <c r="L371" i="1"/>
  <c r="L363" i="1"/>
  <c r="L957" i="1"/>
  <c r="L784" i="1"/>
  <c r="L845" i="1"/>
  <c r="L789" i="1"/>
  <c r="L805" i="1"/>
  <c r="L794" i="1"/>
  <c r="L817" i="1"/>
  <c r="L1258" i="1"/>
  <c r="L1263" i="1"/>
  <c r="L1602" i="1"/>
  <c r="L1594" i="1"/>
  <c r="L1586" i="1"/>
  <c r="L1400" i="1"/>
  <c r="L1338" i="1"/>
  <c r="L1302" i="1"/>
  <c r="L1409" i="1"/>
  <c r="L1384" i="1"/>
  <c r="L1273" i="1"/>
  <c r="L1354" i="1"/>
  <c r="L1335" i="1"/>
  <c r="L1324" i="1"/>
  <c r="L1316" i="1"/>
  <c r="L1295" i="1"/>
  <c r="L1271" i="1"/>
  <c r="L1281" i="1"/>
  <c r="L1399" i="1"/>
  <c r="L1373" i="1"/>
  <c r="L1356" i="1"/>
  <c r="L1327" i="1"/>
  <c r="L1284" i="1"/>
  <c r="L1342" i="1"/>
  <c r="L1429" i="1"/>
  <c r="L1438" i="1"/>
  <c r="L1421" i="1"/>
  <c r="L3621" i="1"/>
  <c r="L3711" i="1"/>
  <c r="L3693" i="1"/>
  <c r="L3683" i="1"/>
  <c r="L3733" i="1"/>
  <c r="L3724" i="1"/>
  <c r="L3717" i="1"/>
  <c r="L3703" i="1"/>
  <c r="L3734" i="1"/>
  <c r="L3753" i="1"/>
  <c r="L3744" i="1"/>
  <c r="L3752" i="1"/>
  <c r="L3761" i="1"/>
  <c r="L3769" i="1"/>
  <c r="L3780" i="1"/>
  <c r="L3788" i="1"/>
  <c r="L857" i="1"/>
  <c r="L874" i="1"/>
  <c r="L866" i="1"/>
  <c r="L884" i="1"/>
  <c r="L890" i="1"/>
  <c r="L2824" i="1"/>
  <c r="L4076" i="1"/>
  <c r="L4067" i="1"/>
  <c r="L4060" i="1"/>
  <c r="L4050" i="1"/>
  <c r="L4051" i="1"/>
  <c r="L934" i="1"/>
  <c r="L926" i="1"/>
  <c r="L918" i="1"/>
  <c r="L910" i="1"/>
  <c r="L902" i="1"/>
  <c r="L3106" i="1"/>
  <c r="L775" i="1"/>
  <c r="L3289" i="1"/>
  <c r="L3279" i="1"/>
  <c r="L3270" i="1"/>
  <c r="L3303" i="1"/>
  <c r="L3293" i="1"/>
  <c r="L3273" i="1"/>
  <c r="L100" i="1"/>
  <c r="L132" i="1"/>
  <c r="L4191" i="1"/>
  <c r="L4199" i="1"/>
  <c r="L4204" i="1"/>
  <c r="L4148" i="1"/>
  <c r="L4167" i="1"/>
  <c r="L4151" i="1"/>
  <c r="L4168" i="1"/>
  <c r="L4172" i="1"/>
  <c r="L3188" i="1"/>
  <c r="L3180" i="1"/>
  <c r="L2485" i="1"/>
  <c r="L3141" i="1"/>
  <c r="L1568" i="1"/>
  <c r="L765" i="1"/>
  <c r="L3341" i="1"/>
  <c r="L3333" i="1"/>
  <c r="L3325" i="1"/>
  <c r="L3317" i="1"/>
  <c r="L761" i="1"/>
  <c r="L3204" i="1"/>
  <c r="L3209" i="1"/>
  <c r="L1447" i="1"/>
  <c r="L3193" i="1"/>
  <c r="L3170" i="1"/>
  <c r="L3162" i="1"/>
  <c r="L3154" i="1"/>
  <c r="L3347" i="1"/>
  <c r="L1055" i="1"/>
  <c r="L624" i="1"/>
  <c r="L3247" i="1"/>
  <c r="L3239" i="1"/>
  <c r="L3387" i="1"/>
  <c r="L639" i="1"/>
  <c r="L632" i="1"/>
  <c r="L3524" i="1"/>
  <c r="L3519" i="1"/>
  <c r="L3535" i="1"/>
  <c r="L3605" i="1"/>
  <c r="L3597" i="1"/>
  <c r="L3589" i="1"/>
  <c r="L3581" i="1"/>
  <c r="L3573" i="1"/>
  <c r="L3565" i="1"/>
  <c r="L3557" i="1"/>
  <c r="L3511" i="1"/>
  <c r="L3503" i="1"/>
  <c r="L3554" i="1"/>
  <c r="L3546" i="1"/>
  <c r="L3497" i="1"/>
  <c r="L3489" i="1"/>
  <c r="L3481" i="1"/>
  <c r="L3473" i="1"/>
  <c r="L3465" i="1"/>
  <c r="L1252" i="1"/>
  <c r="L1244" i="1"/>
  <c r="L1236" i="1"/>
  <c r="L1053" i="1"/>
  <c r="L1032" i="1"/>
  <c r="L1024" i="1"/>
  <c r="L634" i="1"/>
  <c r="L42" i="1"/>
  <c r="L34" i="1"/>
  <c r="L33" i="1"/>
  <c r="L25" i="1"/>
  <c r="L17" i="1"/>
  <c r="L1456" i="1"/>
  <c r="L5" i="1"/>
  <c r="L1900" i="1"/>
  <c r="L1907" i="1"/>
  <c r="L67" i="1"/>
  <c r="L83" i="1"/>
  <c r="L3036" i="1"/>
  <c r="L3058" i="1"/>
  <c r="L3075" i="1"/>
  <c r="L3091" i="1"/>
  <c r="L3097" i="1"/>
  <c r="L3087" i="1"/>
  <c r="L3409" i="1"/>
  <c r="L3401" i="1"/>
  <c r="L3393" i="1"/>
  <c r="L3174" i="1"/>
  <c r="L675" i="1"/>
  <c r="L43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77E319-FEF8-4DBE-9AED-F488FB87BFF6}" keepAlive="1" name="Consulta - all_spectra" description="Conexión a la consulta 'all_spectra' en el libro." type="5" refreshedVersion="0" background="1">
    <dbPr connection="Provider=Microsoft.Mashup.OleDb.1;Data Source=$Workbook$;Location=all_spectra;Extended Properties=&quot;&quot;" command="SELECT * FROM [all_spectra]"/>
  </connection>
  <connection id="2" xr16:uid="{8D5C3E05-C645-4A25-A5FB-30E728F7CA71}" keepAlive="1" name="Consulta - output_0  1" description="Conexión a la consulta 'output_0  1' en el libro." type="5" refreshedVersion="0" background="1">
    <dbPr connection="Provider=Microsoft.Mashup.OleDb.1;Data Source=$Workbook$;Location=&quot;output_0  1&quot;;Extended Properties=&quot;&quot;" command="SELECT * FROM [output_0  1]"/>
  </connection>
  <connection id="3" xr16:uid="{B8A000C2-05D4-41EC-BCC5-043E47A29D07}" keepAlive="1" name="Consulta - output_-3  1" description="Conexión a la consulta 'output_-3  1' en el libro." type="5" refreshedVersion="0" background="1">
    <dbPr connection="Provider=Microsoft.Mashup.OleDb.1;Data Source=$Workbook$;Location=&quot;output_-3  1&quot;;Extended Properties=&quot;&quot;" command="SELECT * FROM [output_-3  1]"/>
  </connection>
  <connection id="4" xr16:uid="{0DE03B6B-A1E6-4891-9FDF-894AC04F6393}" keepAlive="1" name="Consulta - outputs_phase" description="Conexión a la consulta 'outputs_phase' en el libro." type="5" refreshedVersion="7" background="1" saveData="1">
    <dbPr connection="Provider=Microsoft.Mashup.OleDb.1;Data Source=$Workbook$;Location=outputs_phase;Extended Properties=&quot;&quot;" command="SELECT * FROM [outputs_phase]"/>
  </connection>
  <connection id="5" xr16:uid="{29F921BF-0F10-4527-ADF4-A479409CB57F}" keepAlive="1" name="Consulta - outputs_phase (2)" description="Conexión a la consulta 'outputs_phase (2)' en el libro." type="5" refreshedVersion="7" background="1" saveData="1">
    <dbPr connection="Provider=Microsoft.Mashup.OleDb.1;Data Source=$Workbook$;Location=&quot;outputs_phase (2)&quot;;Extended Properties=&quot;&quot;" command="SELECT * FROM [outputs_phase (2)]"/>
  </connection>
</connections>
</file>

<file path=xl/sharedStrings.xml><?xml version="1.0" encoding="utf-8"?>
<sst xmlns="http://schemas.openxmlformats.org/spreadsheetml/2006/main" count="31764" uniqueCount="5845">
  <si>
    <t>Spec. ID</t>
  </si>
  <si>
    <t>Obj. ID</t>
  </si>
  <si>
    <t>Obj. IAU Name</t>
  </si>
  <si>
    <t>Obj. Alt. Name/s</t>
  </si>
  <si>
    <t>Obj Type</t>
  </si>
  <si>
    <t>Redshift</t>
  </si>
  <si>
    <t>Obs-date (UT)</t>
  </si>
  <si>
    <t>Spectrum ascii File</t>
  </si>
  <si>
    <t>SN 1948B</t>
  </si>
  <si>
    <t>SN IIP</t>
  </si>
  <si>
    <t>SN 1959D</t>
  </si>
  <si>
    <t>SN IIL</t>
  </si>
  <si>
    <t>SN 1961F</t>
  </si>
  <si>
    <t>SN II</t>
  </si>
  <si>
    <t>SN 1961I</t>
  </si>
  <si>
    <t>SN 1964H</t>
  </si>
  <si>
    <t>SN 1964L</t>
  </si>
  <si>
    <t>SN Ic</t>
  </si>
  <si>
    <t>SN 1970A</t>
  </si>
  <si>
    <t>SN 1976B</t>
  </si>
  <si>
    <t>SN Ib</t>
  </si>
  <si>
    <t>SN 1979C</t>
  </si>
  <si>
    <t>SN 1980K</t>
  </si>
  <si>
    <t>SN 1983N</t>
  </si>
  <si>
    <t>SN 1983V</t>
  </si>
  <si>
    <t>SN 1984E</t>
  </si>
  <si>
    <t>SN 1984L</t>
  </si>
  <si>
    <t>SN 1985f</t>
  </si>
  <si>
    <t>SN 1986I</t>
  </si>
  <si>
    <t>SN 1987B</t>
  </si>
  <si>
    <t>SN 1987K</t>
  </si>
  <si>
    <t>SN 1987M</t>
  </si>
  <si>
    <t>SN 1988A</t>
  </si>
  <si>
    <t>SN 1988L</t>
  </si>
  <si>
    <t>SN 1989C</t>
  </si>
  <si>
    <t>SN 1989L</t>
  </si>
  <si>
    <t>SN 1990B</t>
  </si>
  <si>
    <t>SN 1990E</t>
  </si>
  <si>
    <t>SN 1990H</t>
  </si>
  <si>
    <t>SN 1990I</t>
  </si>
  <si>
    <t>SN 1990K</t>
  </si>
  <si>
    <t>SN 1990Q</t>
  </si>
  <si>
    <t>SN 1990U</t>
  </si>
  <si>
    <t>SN 1991G</t>
  </si>
  <si>
    <t>SN 1991N</t>
  </si>
  <si>
    <t>SN 1992H</t>
  </si>
  <si>
    <t>SN 1992ad</t>
  </si>
  <si>
    <t>SN 1993J</t>
  </si>
  <si>
    <t>SN IIb</t>
  </si>
  <si>
    <t>SN 1993G</t>
  </si>
  <si>
    <t>SN 1992bt</t>
  </si>
  <si>
    <t>SN 1993K</t>
  </si>
  <si>
    <t>SN 1986E</t>
  </si>
  <si>
    <t>SN 1994I</t>
  </si>
  <si>
    <t>SN 1994N</t>
  </si>
  <si>
    <t>SN 1994ai</t>
  </si>
  <si>
    <t>SN 1995F</t>
  </si>
  <si>
    <t>SN 1995H</t>
  </si>
  <si>
    <t>SN 1995ad</t>
  </si>
  <si>
    <t>SN 1995bb</t>
  </si>
  <si>
    <t>SN 1996W</t>
  </si>
  <si>
    <t>SN 1996al</t>
  </si>
  <si>
    <t>SN 1996cb</t>
  </si>
  <si>
    <t>SN 1996cc</t>
  </si>
  <si>
    <t>SN 1997X</t>
  </si>
  <si>
    <t>SN 1997B</t>
  </si>
  <si>
    <t>SN 1996aq</t>
  </si>
  <si>
    <t>SN 1997cx</t>
  </si>
  <si>
    <t>SN 1997dn</t>
  </si>
  <si>
    <t>SN 1997ds</t>
  </si>
  <si>
    <t>SN 1997eg</t>
  </si>
  <si>
    <t>SN 1998S</t>
  </si>
  <si>
    <t>SN IIn</t>
  </si>
  <si>
    <t>SN 1998bw</t>
  </si>
  <si>
    <t>SN 1998dl</t>
  </si>
  <si>
    <t>SN 1998dn</t>
  </si>
  <si>
    <t>SN 1999A</t>
  </si>
  <si>
    <t>SN 1999B</t>
  </si>
  <si>
    <t>SN 1999an</t>
  </si>
  <si>
    <t>SN 1999bu</t>
  </si>
  <si>
    <t>SN 1999bg</t>
  </si>
  <si>
    <t>SN 1999dn</t>
  </si>
  <si>
    <t>SN 1999ec</t>
  </si>
  <si>
    <t>SN 1999eh</t>
  </si>
  <si>
    <t>SN 1999em</t>
  </si>
  <si>
    <t>SN 1999ev</t>
  </si>
  <si>
    <t>SN 1999gi</t>
  </si>
  <si>
    <t>SN 1999ga</t>
  </si>
  <si>
    <t>SN 1999gq</t>
  </si>
  <si>
    <t>SN 1999gk</t>
  </si>
  <si>
    <t>SN 1999gn</t>
  </si>
  <si>
    <t>SN 2000cb</t>
  </si>
  <si>
    <t>SN 2000el</t>
  </si>
  <si>
    <t>SN 2000ew</t>
  </si>
  <si>
    <t>SN 2001B</t>
  </si>
  <si>
    <t>SN 2001X</t>
  </si>
  <si>
    <t>SN 2001ci</t>
  </si>
  <si>
    <t>SN 2001bq</t>
  </si>
  <si>
    <t>SN 2001ch</t>
  </si>
  <si>
    <t>SN 2001dc</t>
  </si>
  <si>
    <t>SN 2001ef</t>
  </si>
  <si>
    <t>SN 2001fv</t>
  </si>
  <si>
    <t>SN 2001fz</t>
  </si>
  <si>
    <t>SN 2001gd</t>
  </si>
  <si>
    <t>SN 2001ig</t>
  </si>
  <si>
    <t>SN 2001hg</t>
  </si>
  <si>
    <t>SN 2002E</t>
  </si>
  <si>
    <t>SN 2002ap</t>
  </si>
  <si>
    <t>SN Ic-BL</t>
  </si>
  <si>
    <t>SN 2002bx</t>
  </si>
  <si>
    <t>SN 2002ce</t>
  </si>
  <si>
    <t>SN 2002dq</t>
  </si>
  <si>
    <t>SN 2002gd</t>
  </si>
  <si>
    <t>SN 2002hg</t>
  </si>
  <si>
    <t>SN 2002hh</t>
  </si>
  <si>
    <t>SN 2002ho</t>
  </si>
  <si>
    <t>SN 2002ji</t>
  </si>
  <si>
    <t>SN 2003B</t>
  </si>
  <si>
    <t>SN 2003Z</t>
  </si>
  <si>
    <t>SN 2003ao</t>
  </si>
  <si>
    <t>SN 2003bg</t>
  </si>
  <si>
    <t>SN 2003bk</t>
  </si>
  <si>
    <t>SN 2003ed</t>
  </si>
  <si>
    <t>SN 2003gd</t>
  </si>
  <si>
    <t>SN 2003gf</t>
  </si>
  <si>
    <t>SN 2003hn</t>
  </si>
  <si>
    <t>SN 2003hl</t>
  </si>
  <si>
    <t>SN 2003id</t>
  </si>
  <si>
    <t>SN 2003ie</t>
  </si>
  <si>
    <t>SN 2003iq</t>
  </si>
  <si>
    <t>SN 2003jg</t>
  </si>
  <si>
    <t>SN 2003kx</t>
  </si>
  <si>
    <t>SN 2003lp</t>
  </si>
  <si>
    <t>SN 2004C</t>
  </si>
  <si>
    <t>SN 2004G</t>
  </si>
  <si>
    <t>SN 2004A</t>
  </si>
  <si>
    <t>SN 2004ao</t>
  </si>
  <si>
    <t>SN 2004be</t>
  </si>
  <si>
    <t>SN 2004bm</t>
  </si>
  <si>
    <t>SN 2004cc</t>
  </si>
  <si>
    <t>SN 2004dg</t>
  </si>
  <si>
    <t>SN 2004dk</t>
  </si>
  <si>
    <t>SN 2004dj</t>
  </si>
  <si>
    <t>SN 2004eg</t>
  </si>
  <si>
    <t>SN 2004et</t>
  </si>
  <si>
    <t>SN 2004fx</t>
  </si>
  <si>
    <t>SN 2004gk</t>
  </si>
  <si>
    <t>SN 2004gq</t>
  </si>
  <si>
    <t>SN 2004gn</t>
  </si>
  <si>
    <t>SN 2004fc</t>
  </si>
  <si>
    <t>SN 2004gt</t>
  </si>
  <si>
    <t>SN 2005V</t>
  </si>
  <si>
    <t>SN 2005ae</t>
  </si>
  <si>
    <t>SN 2005ad</t>
  </si>
  <si>
    <t>SN 2005aj</t>
  </si>
  <si>
    <t>SN 2005ay</t>
  </si>
  <si>
    <t>SN 2005az</t>
  </si>
  <si>
    <t>SN 2005bb</t>
  </si>
  <si>
    <t>SN 2005ci</t>
  </si>
  <si>
    <t>SN 2005cs</t>
  </si>
  <si>
    <t>SN 2005ip</t>
  </si>
  <si>
    <t>SN 2005kl</t>
  </si>
  <si>
    <t>SN 2005lr</t>
  </si>
  <si>
    <t>SN 2005cz</t>
  </si>
  <si>
    <t>SN 2006T</t>
  </si>
  <si>
    <t>SN 2006au</t>
  </si>
  <si>
    <t>SN 2006be</t>
  </si>
  <si>
    <t>SN 2006bp</t>
  </si>
  <si>
    <t>SN 2006ca</t>
  </si>
  <si>
    <t>SN 2006iv</t>
  </si>
  <si>
    <t>SN 2006lv</t>
  </si>
  <si>
    <t>SN 2006ov</t>
  </si>
  <si>
    <t>SN 2007C</t>
  </si>
  <si>
    <t>SN 2006gi</t>
  </si>
  <si>
    <t>SN 2006my</t>
  </si>
  <si>
    <t>SN 2007av</t>
  </si>
  <si>
    <t>SN 2007ch</t>
  </si>
  <si>
    <t>SN 2007fo</t>
  </si>
  <si>
    <t>SN 2007gr</t>
  </si>
  <si>
    <t>SN 2007od</t>
  </si>
  <si>
    <t>SN 2007rw</t>
  </si>
  <si>
    <t> 1996al_2007-12-08_00-00-00_VLT-UT1_FORS2_None.ascii</t>
  </si>
  <si>
    <t>SN 2007uy</t>
  </si>
  <si>
    <t>SN 2008D</t>
  </si>
  <si>
    <t>SN 2008S</t>
  </si>
  <si>
    <t>SN 2008X</t>
  </si>
  <si>
    <t>SN 2008aq</t>
  </si>
  <si>
    <t>SN 2007aa</t>
  </si>
  <si>
    <t>SN 2008ax</t>
  </si>
  <si>
    <t>SN 2008az</t>
  </si>
  <si>
    <t>SN 2008bo</t>
  </si>
  <si>
    <t>SN 2008bx</t>
  </si>
  <si>
    <t>SN 2008ce</t>
  </si>
  <si>
    <t>SN 2008dv</t>
  </si>
  <si>
    <t>SN 2008eb</t>
  </si>
  <si>
    <t>SN 2008im</t>
  </si>
  <si>
    <t>SN 2008in</t>
  </si>
  <si>
    <t>SN 2009N</t>
  </si>
  <si>
    <t>SN 2009at</t>
  </si>
  <si>
    <t>SN 2009E</t>
  </si>
  <si>
    <t>SN 2009dd</t>
  </si>
  <si>
    <t>SN 2008ij</t>
  </si>
  <si>
    <t>SN 2008cn</t>
  </si>
  <si>
    <t>SN 2009ib</t>
  </si>
  <si>
    <t>SN 2008bk</t>
  </si>
  <si>
    <t>SN 2009jf</t>
  </si>
  <si>
    <t>PTF09fsr</t>
  </si>
  <si>
    <t> 1996al_2009-10-11_00-00-00_VLT-UT2_X-Shooter_None.ascii</t>
  </si>
  <si>
    <t>SN 2009js</t>
  </si>
  <si>
    <t>SN 2009kr</t>
  </si>
  <si>
    <t>SN 2009mg</t>
  </si>
  <si>
    <t>SN 2010O</t>
  </si>
  <si>
    <t>SN 2009ls</t>
  </si>
  <si>
    <t>SN 2010as</t>
  </si>
  <si>
    <t>SN 2010jp</t>
  </si>
  <si>
    <t>PTF10aaxi</t>
  </si>
  <si>
    <t>SN 2010ji</t>
  </si>
  <si>
    <t>PTF10ysx</t>
  </si>
  <si>
    <t>PTF10acbu</t>
  </si>
  <si>
    <t>SN 2011A</t>
  </si>
  <si>
    <t>SN 2010kp</t>
  </si>
  <si>
    <t>PTF10abpr</t>
  </si>
  <si>
    <t>SN 2012aw</t>
  </si>
  <si>
    <t>PTF12bvh</t>
  </si>
  <si>
    <t>SN 2011cj</t>
  </si>
  <si>
    <t>SN 2011dh</t>
  </si>
  <si>
    <t>PTF11eon</t>
  </si>
  <si>
    <t>SN 2011ei</t>
  </si>
  <si>
    <t>SN 2011fd</t>
  </si>
  <si>
    <t> 1996al_2011-09-03_00-00-00_VLT-UT2_X-Shooter_None.ascii</t>
  </si>
  <si>
    <t>SN 2011gd</t>
  </si>
  <si>
    <t>SN 2011hs</t>
  </si>
  <si>
    <t>SN 2011ht</t>
  </si>
  <si>
    <t>PSNJ10081059+5150570</t>
  </si>
  <si>
    <t>SN 2012A</t>
  </si>
  <si>
    <t>NGC3239_OT</t>
  </si>
  <si>
    <t>SN 2012P</t>
  </si>
  <si>
    <t>PTF12os</t>
  </si>
  <si>
    <t>SN 2011jm</t>
  </si>
  <si>
    <t>SN 2012au</t>
  </si>
  <si>
    <t>SN 2012bv</t>
  </si>
  <si>
    <t>SN 2012dy</t>
  </si>
  <si>
    <t>SNHunt141</t>
  </si>
  <si>
    <t>SN 2012ec</t>
  </si>
  <si>
    <t>SN 2009ip</t>
  </si>
  <si>
    <t>SN 2012fh</t>
  </si>
  <si>
    <t>SN 2012hb</t>
  </si>
  <si>
    <t>chase_ESO-9015</t>
  </si>
  <si>
    <t>SN 2012hc</t>
  </si>
  <si>
    <t>PSNJ02324096-391756</t>
  </si>
  <si>
    <t>SN 2012ho</t>
  </si>
  <si>
    <t>SN 2012hs</t>
  </si>
  <si>
    <t>PSNJ09491471-4754456</t>
  </si>
  <si>
    <t>SN 2013K</t>
  </si>
  <si>
    <t>PSNJ17393154-8518381</t>
  </si>
  <si>
    <t>SN 2013ab</t>
  </si>
  <si>
    <t>iPTF13ut</t>
  </si>
  <si>
    <t>SN 2013ai</t>
  </si>
  <si>
    <t>PSNJ06161835-2122329</t>
  </si>
  <si>
    <t>PSNJ18120245-5858271</t>
  </si>
  <si>
    <t>PSNJ01584182-6420485</t>
  </si>
  <si>
    <t>SN 2013am</t>
  </si>
  <si>
    <t>iPTF13aaz</t>
  </si>
  <si>
    <t>SN 2013ak</t>
  </si>
  <si>
    <t>SN 2012ch</t>
  </si>
  <si>
    <t>SN 2013by</t>
  </si>
  <si>
    <t>SN 2013bu</t>
  </si>
  <si>
    <t>SN 2013df</t>
  </si>
  <si>
    <t>iPTF13bvn</t>
  </si>
  <si>
    <t>SN 2013dk</t>
  </si>
  <si>
    <t>SN 2013ee</t>
  </si>
  <si>
    <t>SN 2013ej</t>
  </si>
  <si>
    <t>PSNJ01364816+1545310</t>
  </si>
  <si>
    <t>SN 2013ff</t>
  </si>
  <si>
    <t>PSNJ09132750+7627410</t>
  </si>
  <si>
    <t>SN 2013ft</t>
  </si>
  <si>
    <t>iPTF13dkk</t>
  </si>
  <si>
    <t>PSNJ11484578-2817312</t>
  </si>
  <si>
    <t>SN 2013hj</t>
  </si>
  <si>
    <t>SNhunt222</t>
  </si>
  <si>
    <t>SN 2014A</t>
  </si>
  <si>
    <t>PSNJ13165936-1637570</t>
  </si>
  <si>
    <t>OGLE-2014-SN-001</t>
  </si>
  <si>
    <t>SN 2014C</t>
  </si>
  <si>
    <t>SN 2014G</t>
  </si>
  <si>
    <t>iPTF14fe</t>
  </si>
  <si>
    <t>SN 2004am</t>
  </si>
  <si>
    <t>SN 2014L</t>
  </si>
  <si>
    <t>iPTF14ur</t>
  </si>
  <si>
    <t> 2004am_2014-02-04_00-00-00_HST_STIS_None.ascii</t>
  </si>
  <si>
    <t>LSQ14rl</t>
  </si>
  <si>
    <t> 2004am_2014-02-08_00-00-00_HST_STIS_None.ascii</t>
  </si>
  <si>
    <t> 2004am_2014-02-10_00-00-00_HST_STIS_None.ascii</t>
  </si>
  <si>
    <t> 2004am_2014-02-13_00-00-00_HST_STIS_None.ascii</t>
  </si>
  <si>
    <t> 2004am_2014-02-16_00-00-00_HST_STIS_None.ascii</t>
  </si>
  <si>
    <t>PS1-14mu</t>
  </si>
  <si>
    <t> 2004am_2014-02-25_00-00-00_HST_STIS_None.ascii</t>
  </si>
  <si>
    <t> 2004am_2014-02-26_00-00-00_HST_STIS_None.ascii</t>
  </si>
  <si>
    <t>LSQ14aau</t>
  </si>
  <si>
    <t>SN 2014ad</t>
  </si>
  <si>
    <t>PSNJ11574444-1010157</t>
  </si>
  <si>
    <t>SN 2014bi</t>
  </si>
  <si>
    <t>iPTF14ayo</t>
  </si>
  <si>
    <t>SN 2014bc</t>
  </si>
  <si>
    <t>ASASSN-14az</t>
  </si>
  <si>
    <t>SN 2014df</t>
  </si>
  <si>
    <t>PSNJ03442399-4440081</t>
  </si>
  <si>
    <t>SN 2014ce</t>
  </si>
  <si>
    <t>PSNJ23274086+2335214</t>
  </si>
  <si>
    <t>SN 2014cw</t>
  </si>
  <si>
    <t>PSNJ22152655-1028346</t>
  </si>
  <si>
    <t>SN 2014cx</t>
  </si>
  <si>
    <t>ASASSN-14gm</t>
  </si>
  <si>
    <t>SN 2014cy</t>
  </si>
  <si>
    <t>ASASSN-14ha</t>
  </si>
  <si>
    <t>SN 2014do</t>
  </si>
  <si>
    <t>SN 2014dq</t>
  </si>
  <si>
    <t>ASASSN-14jb</t>
  </si>
  <si>
    <t>MASTERJ120451.50+265946.6, MASTEROTJ120451.50+265946.6</t>
  </si>
  <si>
    <t>PSNJ08181390+0445527, CSS141028-081814+044553</t>
  </si>
  <si>
    <t>SN 1978K</t>
  </si>
  <si>
    <t> 1978K_2014-11-25_05-38-12_VLT-UT3_VIMOS_None.dat</t>
  </si>
  <si>
    <t>SN 2015C</t>
  </si>
  <si>
    <t>PSNJ13183047-1436446</t>
  </si>
  <si>
    <t>2015da</t>
  </si>
  <si>
    <t>PSN J13522411+3941286</t>
  </si>
  <si>
    <t>asassn-15bd</t>
  </si>
  <si>
    <t>PSNJ11105565+5322493</t>
  </si>
  <si>
    <t>LSQ15ok</t>
  </si>
  <si>
    <t>SN 2015X</t>
  </si>
  <si>
    <t>LSQ15xp</t>
  </si>
  <si>
    <t>SN 2015Y</t>
  </si>
  <si>
    <t>PSNJ09023787+2556042, PSN 0902+2556</t>
  </si>
  <si>
    <t> 2004et_2015-04-28_Gemini-N_GMOS_None.txt</t>
  </si>
  <si>
    <t>ASASSN-15hs</t>
  </si>
  <si>
    <t>SN 2015Q</t>
  </si>
  <si>
    <t>PSN 1147+5558</t>
  </si>
  <si>
    <t>SN 2015dj</t>
  </si>
  <si>
    <t>PSNJ22460504-1059484, PS15bgt</t>
  </si>
  <si>
    <t>PSNJ17292918+7542390</t>
  </si>
  <si>
    <t>ASASSN-15oz</t>
  </si>
  <si>
    <t>PS15cem</t>
  </si>
  <si>
    <t>SN 2015as</t>
  </si>
  <si>
    <t>SN 2015ba</t>
  </si>
  <si>
    <t>SN 2016aai</t>
  </si>
  <si>
    <t>ASASSN-15tw, PS16rd</t>
  </si>
  <si>
    <t>MASTERJ141023.42-431843.7</t>
  </si>
  <si>
    <t>SN 2016B</t>
  </si>
  <si>
    <t>ASASSN-16ab</t>
  </si>
  <si>
    <t>SN 2016C</t>
  </si>
  <si>
    <t>SN 2016G</t>
  </si>
  <si>
    <t>Gaia16acf</t>
  </si>
  <si>
    <t>SN 2016L</t>
  </si>
  <si>
    <t>ASASSN-16al</t>
  </si>
  <si>
    <t>SN 2016X</t>
  </si>
  <si>
    <t>ASASSN-16at</t>
  </si>
  <si>
    <t>SN 2016adj</t>
  </si>
  <si>
    <t>SN 2016adl</t>
  </si>
  <si>
    <t>Gaia16aoq, ASASSN-16bm</t>
  </si>
  <si>
    <t>SN 2016afa</t>
  </si>
  <si>
    <t>iPTF16vz</t>
  </si>
  <si>
    <t>SN 2016aiy</t>
  </si>
  <si>
    <t>ASASSN-16bw</t>
  </si>
  <si>
    <t>SN 2016aqf</t>
  </si>
  <si>
    <t>ASASSN-15cc</t>
  </si>
  <si>
    <t>SN 2016bas</t>
  </si>
  <si>
    <t>SN 2016bau</t>
  </si>
  <si>
    <t>SN 2016bfv</t>
  </si>
  <si>
    <t>SN 2016bkv</t>
  </si>
  <si>
    <t>SN 2016bmi</t>
  </si>
  <si>
    <t>SN 2016brw</t>
  </si>
  <si>
    <t>Gaia16alk</t>
  </si>
  <si>
    <t>SN 2016cdd</t>
  </si>
  <si>
    <t>ASASSN-16ff</t>
  </si>
  <si>
    <t>SN 1970G</t>
  </si>
  <si>
    <t> 1970G_2016-05-22_Gemini-N_GMOS_None.txt</t>
  </si>
  <si>
    <t>SN 2016coi</t>
  </si>
  <si>
    <t>ASASSN-16fp, Gaia16arp, iPTF16coi</t>
  </si>
  <si>
    <t>SN 2016cok</t>
  </si>
  <si>
    <t>PS17akb, ASASSN-16fq</t>
  </si>
  <si>
    <t>SN 2016enk</t>
  </si>
  <si>
    <t>PS17bvl, Gaia16bjg, ASASSN-16hy</t>
  </si>
  <si>
    <t>SN 2016gfy</t>
  </si>
  <si>
    <t>PS16fij, Gaia16bre</t>
  </si>
  <si>
    <t>SN 2016gft</t>
  </si>
  <si>
    <t>Gaia16bxe, ATLAS16csb</t>
  </si>
  <si>
    <t>SN 2016gkg</t>
  </si>
  <si>
    <t>Gaia16buw, PS16eor</t>
  </si>
  <si>
    <t>SN 2016hgm</t>
  </si>
  <si>
    <t>PS16fni, ATLAS16dmn, iPTF16hgm</t>
  </si>
  <si>
    <t>SN 2016iae</t>
  </si>
  <si>
    <t>Gaia16bxt, ATLAS16dvr</t>
  </si>
  <si>
    <t>SN 2016ija</t>
  </si>
  <si>
    <t>Gaia16bxs, DLT16am</t>
  </si>
  <si>
    <t>SN 2016jfu</t>
  </si>
  <si>
    <t>PS17bsr</t>
  </si>
  <si>
    <t>SN 2017zu</t>
  </si>
  <si>
    <t>PS17chx, ASASSN-17bw</t>
  </si>
  <si>
    <t>SN 2017ahn</t>
  </si>
  <si>
    <t>Gaia17aqs, DLT17h</t>
  </si>
  <si>
    <t>SN 2017bgu</t>
  </si>
  <si>
    <t>PS17chw, ATLAS17bem</t>
  </si>
  <si>
    <t>SN 2017aym</t>
  </si>
  <si>
    <t>PS17dol, Gaia17aks</t>
  </si>
  <si>
    <t>SN 2017cjb</t>
  </si>
  <si>
    <t>SN 2017bzb</t>
  </si>
  <si>
    <t>SMT17rgy, DLT17bm, Gaia17axu</t>
  </si>
  <si>
    <t>SN 2017czd</t>
  </si>
  <si>
    <t>Gaia17bbu, PS17chv</t>
  </si>
  <si>
    <t>SN 2017diz</t>
  </si>
  <si>
    <t>ATLAS17ewl</t>
  </si>
  <si>
    <t>SN 2017eaw</t>
  </si>
  <si>
    <t>2017eaw, Gaia17bmy</t>
  </si>
  <si>
    <t>SN 2017ein</t>
  </si>
  <si>
    <t>Gaia17bjw</t>
  </si>
  <si>
    <t>SN 2017gas</t>
  </si>
  <si>
    <t>PS17erw, Gaia17ccy, ASASSN-17kr</t>
  </si>
  <si>
    <t>SN 2017gkk</t>
  </si>
  <si>
    <t>PS17fbx, Gaia17cqq</t>
  </si>
  <si>
    <t>SN 2017glw</t>
  </si>
  <si>
    <t>Gaia17cfc</t>
  </si>
  <si>
    <t>SN 2017hky</t>
  </si>
  <si>
    <t>Gaia17cqf</t>
  </si>
  <si>
    <t>SN 2017hqj</t>
  </si>
  <si>
    <t>ATLAS17mvm</t>
  </si>
  <si>
    <t>SN 2017hpi</t>
  </si>
  <si>
    <t>Gaia17ddn, ASASSN-17ny</t>
  </si>
  <si>
    <t>SN 2017gkp</t>
  </si>
  <si>
    <t>Gaia17ced</t>
  </si>
  <si>
    <t>SN 2017hta</t>
  </si>
  <si>
    <t>Gaia17cvo, kait-17df</t>
  </si>
  <si>
    <t>SN 2017ixv</t>
  </si>
  <si>
    <t>SN 2017izl</t>
  </si>
  <si>
    <t>Gaia17dhi</t>
  </si>
  <si>
    <t>SN 2017ivu</t>
  </si>
  <si>
    <t>PS18zn, Gaia18afw</t>
  </si>
  <si>
    <t>SN 2017ivh</t>
  </si>
  <si>
    <t>PS18la, Gaia17dfx, ATLAS17nph</t>
  </si>
  <si>
    <t>SN 2017jmk</t>
  </si>
  <si>
    <t>Gaia18aaf</t>
  </si>
  <si>
    <t>SN 2018ec</t>
  </si>
  <si>
    <t>SN 2018gj</t>
  </si>
  <si>
    <t>Gaia18aon, PS18mg, ATLAS18lun</t>
  </si>
  <si>
    <t>SN 2018ld</t>
  </si>
  <si>
    <t>Gaia18ags</t>
  </si>
  <si>
    <t>SN 2018nq</t>
  </si>
  <si>
    <t>Gaia18ahv, ATLAS18lww</t>
  </si>
  <si>
    <t>SN 2018ow</t>
  </si>
  <si>
    <t>PS18gc</t>
  </si>
  <si>
    <t>SN 2018pq</t>
  </si>
  <si>
    <t>ASASSN-18cb</t>
  </si>
  <si>
    <t>SN 2018ke</t>
  </si>
  <si>
    <t>ATLAS18ebx</t>
  </si>
  <si>
    <t>SN 2018zd</t>
  </si>
  <si>
    <t>ATLAS18mix, Gaia18anr, 2018zd</t>
  </si>
  <si>
    <t>SN 2018acj</t>
  </si>
  <si>
    <t>PS18atn, ZTF18aabybkt, ATLAS18mjd, PSP18B</t>
  </si>
  <si>
    <t>SN 2018aoq</t>
  </si>
  <si>
    <t>ZTF18aahfqbc, Gaia18azh, ATLAS18mza, kait-18P</t>
  </si>
  <si>
    <t>SN 2018bbv</t>
  </si>
  <si>
    <t>Gaia18bik</t>
  </si>
  <si>
    <t>SN 2018dfg</t>
  </si>
  <si>
    <t>ATLAS18sag</t>
  </si>
  <si>
    <t>SN 2018ffz</t>
  </si>
  <si>
    <t>Gaia18cuh, ASASSN-18sw</t>
  </si>
  <si>
    <t>SN 2018fmf</t>
  </si>
  <si>
    <t>PS18cmi, ATLAS18vrr, Gaia18ciw</t>
  </si>
  <si>
    <t>SN 2018get</t>
  </si>
  <si>
    <t>ATLAS18xuo, ASASSN-18vc</t>
  </si>
  <si>
    <t>SN 2018hay</t>
  </si>
  <si>
    <t>Gaia18dhr, ATLAS18xsr, ASASSN-18wq</t>
  </si>
  <si>
    <t>SN 2018hna</t>
  </si>
  <si>
    <t>MASTER OT J122612.06+581851.8, PS19ahw, ATLAS18zkg, ZTF18acbwaxk, Gaia18dff</t>
  </si>
  <si>
    <t>SN 2018hwm</t>
  </si>
  <si>
    <t>ATLAS18zrw, PS18byn, ZTF18acurqaw, Gaia18drr</t>
  </si>
  <si>
    <t>SN 2018imf</t>
  </si>
  <si>
    <t>PS19md, Gaia19acw, ATLAS18bcfv, ZTF18acqsqrg</t>
  </si>
  <si>
    <t>SN 2018ivc</t>
  </si>
  <si>
    <t>PS19aht, ATLAS18zot, ZTF18acrcogn, DLT18aq</t>
  </si>
  <si>
    <t>SN 2018lab</t>
  </si>
  <si>
    <t>, ZTF19aaabzpt, Gaia19alz, ATLAS19aaj, DLT18ar</t>
  </si>
  <si>
    <t>SN 2018lei</t>
  </si>
  <si>
    <t>ASASSN-18acl</t>
  </si>
  <si>
    <t>SN 2018lcd</t>
  </si>
  <si>
    <t>Gaia19abx, PS19ey, ATLAS19aaz, ZTF18abvmlow, CSNS-18of</t>
  </si>
  <si>
    <t>SN 2019va</t>
  </si>
  <si>
    <t>MASTER OT J133514.61+444558.1, MASTER OT J133514.69+444558.3, Gaia19aht, ZTF19aadnxnl, ATLAS19bqg</t>
  </si>
  <si>
    <t>SN 2019yz</t>
  </si>
  <si>
    <t>PS19cfs, Gaia19ayk, ATLAS19buw, ZTF19aadttht</t>
  </si>
  <si>
    <t>SN 2019yc</t>
  </si>
  <si>
    <t>ZTF19aadpoik, Gaia19ajl</t>
  </si>
  <si>
    <t>SN 2019bzd</t>
  </si>
  <si>
    <t>Gaia19cqz, ZTF19aamwhat, MASTER OT J144732.07-194557.8</t>
  </si>
  <si>
    <t>SN 2019edo</t>
  </si>
  <si>
    <t>PS20tb, Gaia19bph, ATLAS19ibs, ASASSN-19kx</t>
  </si>
  <si>
    <t>SN 2019ejj</t>
  </si>
  <si>
    <t>Gaia19brv, ATLAS19igh</t>
  </si>
  <si>
    <t>SN 2019enr</t>
  </si>
  <si>
    <t>ZTF19aatwvft, ATLAS19ina</t>
  </si>
  <si>
    <t>SN 2019esa</t>
  </si>
  <si>
    <t>MASTER OT J075501.11-762440.8, MASTER OT J075501.18-762443.0, MASTER OT J075501.30-762443.1, Gaia19cag</t>
  </si>
  <si>
    <t>SN 2019fcn</t>
  </si>
  <si>
    <t>ATLAS19kvn, ASASSN-19ml</t>
  </si>
  <si>
    <t>SN 2019gaf</t>
  </si>
  <si>
    <t>Gaia19cbs, ZTF19aawethv, PS19avq, ATLAS19lsc</t>
  </si>
  <si>
    <t>SN 2019hsw</t>
  </si>
  <si>
    <t>ATLAS19yjx, PGIR19jg, ASASSN-19pn</t>
  </si>
  <si>
    <t>SN 2019lkx</t>
  </si>
  <si>
    <t>PS19fzv, Gaia19doy, ATLAS19rzt, ZTF19abgiwkt</t>
  </si>
  <si>
    <t>SN 2019pjs</t>
  </si>
  <si>
    <t>Gaia19els, ZTF19abwztsb, ATLAS19urn, kait-19ad</t>
  </si>
  <si>
    <t>SN 2019qym</t>
  </si>
  <si>
    <t>PS19gea, ZTF19acapeun, Gaia19ehw, ATLAS19vnt</t>
  </si>
  <si>
    <t>SN 2019qyl</t>
  </si>
  <si>
    <t>ATLAS19whk, DLT19m</t>
  </si>
  <si>
    <t>SN 2019sox</t>
  </si>
  <si>
    <t>PS19hil, Gaia19erh, ZTF19acfejbj, ATLAS19ygo</t>
  </si>
  <si>
    <t>SN 2019spk</t>
  </si>
  <si>
    <t>PS19hwf, ZTF19acecluy, Gaia19erj, ATLAS19yhh</t>
  </si>
  <si>
    <t>SN 2019yvr</t>
  </si>
  <si>
    <t>ZTF20aabqkxs, PS19jcw, ATLAS19benc</t>
  </si>
  <si>
    <t>SN 2020ad</t>
  </si>
  <si>
    <t>Gaia20afi, ATLAS20app</t>
  </si>
  <si>
    <t>SN 2020oi</t>
  </si>
  <si>
    <t>Gaia20ali, PS20eg, ATLAS20atq, ZTF20aaelulu</t>
  </si>
  <si>
    <t>SN 2020vg</t>
  </si>
  <si>
    <t>PS20mg, Gaia20ajf, ATLAS20aur, ZTF20aafclxb</t>
  </si>
  <si>
    <t>SN 2020aze</t>
  </si>
  <si>
    <t>ATLAS20efg, DLT20d</t>
  </si>
  <si>
    <t>SN 2020cxd</t>
  </si>
  <si>
    <t>Gaia20bpe, ATLAS20hgz, ZTF20aapchqy, ZTF20aapchqy/PS20cyb/Gaia20bpe/ATLAS20hgz</t>
  </si>
  <si>
    <t>SN 2020dpw</t>
  </si>
  <si>
    <t>ATLAS20jwc, ZTF20aauhbvu, Gaia20bod</t>
  </si>
  <si>
    <t>SN 2020fkb</t>
  </si>
  <si>
    <t>ZTF18aarlpzd</t>
  </si>
  <si>
    <t>SN 2020fsb</t>
  </si>
  <si>
    <t>ATLAS20jky, Gaia20bpc, ZTF20aaunfpj</t>
  </si>
  <si>
    <t>SN 2020hvp</t>
  </si>
  <si>
    <t>ZTF20aavzffg, PS20cna, ATLAS20ktt</t>
  </si>
  <si>
    <t>SN 2020jfo</t>
  </si>
  <si>
    <t>ATLAS20ltk, ZTF20aaynrrh, PS20daq</t>
  </si>
  <si>
    <t>SN 2020llx</t>
  </si>
  <si>
    <t>ASASSN-20fv</t>
  </si>
  <si>
    <t>SN 2020mjm</t>
  </si>
  <si>
    <t>ZTF20abeohfn</t>
  </si>
  <si>
    <t>SN 2020mmz</t>
  </si>
  <si>
    <t>ZTF20abevbxv</t>
  </si>
  <si>
    <t>SN 2020qmp</t>
  </si>
  <si>
    <t>PGIR20eid</t>
  </si>
  <si>
    <t>SN 2020tlf</t>
  </si>
  <si>
    <t>ATLAS20bbft, 2020tlf, ZTF20acggqfs</t>
  </si>
  <si>
    <t>SN 2020tjd</t>
  </si>
  <si>
    <t>PS20hzc, ATLAS20bbff</t>
  </si>
  <si>
    <t>SN 2020ocz</t>
  </si>
  <si>
    <t>PS20ida, ATLAS20xzf, Gaia20ddq</t>
  </si>
  <si>
    <t>SN 2020tgk</t>
  </si>
  <si>
    <t>ATLAS20bafz</t>
  </si>
  <si>
    <t>SN 2020voh</t>
  </si>
  <si>
    <t>Gaia20etu, ATLAS20bcya</t>
  </si>
  <si>
    <t>SN 2020zbv</t>
  </si>
  <si>
    <t>DLT20u</t>
  </si>
  <si>
    <t>SN 2020yjv</t>
  </si>
  <si>
    <t>Gaia20ezt</t>
  </si>
  <si>
    <t>SN 2020xqj</t>
  </si>
  <si>
    <t>PS20lwk, ATLAS20bgfb, Gaia20evm</t>
  </si>
  <si>
    <t>SN 2020ykz</t>
  </si>
  <si>
    <t>ZTF20acnrvfm, ATLAS20beum</t>
  </si>
  <si>
    <t>SN 2020zoq</t>
  </si>
  <si>
    <t>ASASSN-20oc</t>
  </si>
  <si>
    <t>SN 2020aatb</t>
  </si>
  <si>
    <t>ATLAS20bgam, DLT20x, ZTF20acrzwvx</t>
  </si>
  <si>
    <t>SN 2020acat</t>
  </si>
  <si>
    <t>ATLAS20bhfe</t>
  </si>
  <si>
    <t>SN 2020yvt</t>
  </si>
  <si>
    <t>ZTF19aanbpus</t>
  </si>
  <si>
    <t>SN 2020abhs</t>
  </si>
  <si>
    <t>ATLAS20bgzq, ZTF20actodrq</t>
  </si>
  <si>
    <t>SN 2020admc</t>
  </si>
  <si>
    <t>ATLAS20bivy</t>
  </si>
  <si>
    <t>SN 2020adow</t>
  </si>
  <si>
    <t>ZTF20adadrhw, ATLAS20bjid, ASASSN-20qj</t>
  </si>
  <si>
    <t>SN 2021do</t>
  </si>
  <si>
    <t>ZTF21aaaubig</t>
  </si>
  <si>
    <t>SN 2021aai</t>
  </si>
  <si>
    <t>ZTF21aadoizf</t>
  </si>
  <si>
    <t>SN 2021bug</t>
  </si>
  <si>
    <t>ZTF21aagydmn</t>
  </si>
  <si>
    <t>SN 2021eay</t>
  </si>
  <si>
    <t>ZTF21aamqgid</t>
  </si>
  <si>
    <t>SN 2021foa</t>
  </si>
  <si>
    <t>PS21cae, ATLAS21htp, ASASSN-21dg</t>
  </si>
  <si>
    <t>SN 2021gmj</t>
  </si>
  <si>
    <t>ZTF21aaqgmjt</t>
  </si>
  <si>
    <t>SN 2021gno</t>
  </si>
  <si>
    <t>ATLAS21iro, ZTF21aaqhhfu, PS21cjz</t>
  </si>
  <si>
    <t>SN 2021kos</t>
  </si>
  <si>
    <t>ZTF21aawmdxw</t>
  </si>
  <si>
    <t>SN 2021mwj</t>
  </si>
  <si>
    <t>ATLAS21pki</t>
  </si>
  <si>
    <t>SN 2021ocv</t>
  </si>
  <si>
    <t>PS21ffj, ATLAS21puq</t>
  </si>
  <si>
    <t>SN 2021qqu</t>
  </si>
  <si>
    <t>ASASSN-21li</t>
  </si>
  <si>
    <t>SN 2021qyy</t>
  </si>
  <si>
    <t>ZTF20aarenrz</t>
  </si>
  <si>
    <t>SN 2021suk</t>
  </si>
  <si>
    <t>ATLAS21bawm</t>
  </si>
  <si>
    <t>SN 2021udi</t>
  </si>
  <si>
    <t>Gaia21dmh</t>
  </si>
  <si>
    <t>SN 2021wvw</t>
  </si>
  <si>
    <t>ATLAS21bgtz, ZTF21abvcxel, PS21jnb</t>
  </si>
  <si>
    <t>SN 2021yja</t>
  </si>
  <si>
    <t>DLT21ab, ATLAS21bidw, PS21jwv, ZTF21acaqdee, Gaia21fqv, MASTER OT J032421.16-213355.8</t>
  </si>
  <si>
    <t>SN 2021uha</t>
  </si>
  <si>
    <t>ATLAS21bkhb, Gaia21dno</t>
  </si>
  <si>
    <t>SN 2021acna</t>
  </si>
  <si>
    <t>ATLAS21blvv</t>
  </si>
  <si>
    <t>SN 2021adlw</t>
  </si>
  <si>
    <t>ZTF21aclyyfm</t>
  </si>
  <si>
    <t>SN 2021aein</t>
  </si>
  <si>
    <t>Gaia21fcw</t>
  </si>
  <si>
    <t>SN 2021afuq</t>
  </si>
  <si>
    <t>ASASN-21vr</t>
  </si>
  <si>
    <t>SN 2021aau</t>
  </si>
  <si>
    <t>Gaia21adz</t>
  </si>
  <si>
    <t>SN 2022aau</t>
  </si>
  <si>
    <t>DLT22b</t>
  </si>
  <si>
    <t>SN 2022abq</t>
  </si>
  <si>
    <t>Ric7-2022abqGBObs</t>
  </si>
  <si>
    <t>SN 2022ame</t>
  </si>
  <si>
    <t>SN 2022crv</t>
  </si>
  <si>
    <t>DLT22d</t>
  </si>
  <si>
    <t>SN 2022btu</t>
  </si>
  <si>
    <t>Gaia22aqz, ZTF22aaaooyv, ATLAS22fmz</t>
  </si>
  <si>
    <t>20h35m21.50s</t>
  </si>
  <si>
    <t>+60d10m16.6s</t>
  </si>
  <si>
    <t>22h37m01.82s</t>
  </si>
  <si>
    <t>+34d25m08.5s</t>
  </si>
  <si>
    <t>09h48m38.32s</t>
  </si>
  <si>
    <t>+33d25m35.1s</t>
  </si>
  <si>
    <t>12h22m00.44s</t>
  </si>
  <si>
    <t>+04d28m13.3s</t>
  </si>
  <si>
    <t>22h28m24.06s</t>
  </si>
  <si>
    <t>+30d17m23.6s</t>
  </si>
  <si>
    <t>11h52m49.09s</t>
  </si>
  <si>
    <t>+44d07m45.4s</t>
  </si>
  <si>
    <t>12h32m41.05s</t>
  </si>
  <si>
    <t>+14d02m31.3s</t>
  </si>
  <si>
    <t>12h26m12.35s</t>
  </si>
  <si>
    <t>+13d06m45.8s</t>
  </si>
  <si>
    <t>12h22m58.63s</t>
  </si>
  <si>
    <t>+15d47m51.7s</t>
  </si>
  <si>
    <t>20h35m30.17s</t>
  </si>
  <si>
    <t>+60d06m23.4s</t>
  </si>
  <si>
    <t>13h36m51.24s</t>
  </si>
  <si>
    <t>-29d54m02.0s</t>
  </si>
  <si>
    <t>03h33m31.63s</t>
  </si>
  <si>
    <t>-36d08m55.0s</t>
  </si>
  <si>
    <t>10h14m11.01s</t>
  </si>
  <si>
    <t>+03d28m13.0s</t>
  </si>
  <si>
    <t>02h35m30.54s</t>
  </si>
  <si>
    <t>-07d09m30.3s</t>
  </si>
  <si>
    <t>12h41m33.01s</t>
  </si>
  <si>
    <t>+41d09m05.9s</t>
  </si>
  <si>
    <t>12h18m52.03s</t>
  </si>
  <si>
    <t>+14d24m43.8s</t>
  </si>
  <si>
    <t>15h07m02.92s</t>
  </si>
  <si>
    <t>+01d30m12.4s</t>
  </si>
  <si>
    <t>12h43m41.17s</t>
  </si>
  <si>
    <t>+16d23m44.9s</t>
  </si>
  <si>
    <t>09h08m06.69s</t>
  </si>
  <si>
    <t>+78d05m25.2s</t>
  </si>
  <si>
    <t>12h37m43.52s</t>
  </si>
  <si>
    <t>+11d48m19.5s</t>
  </si>
  <si>
    <t>14h06m21.97s</t>
  </si>
  <si>
    <t>+50d43m40.4s</t>
  </si>
  <si>
    <t>09h47m45.41s</t>
  </si>
  <si>
    <t>+02d37m36.1s</t>
  </si>
  <si>
    <t>22h37m49.46s</t>
  </si>
  <si>
    <t>+23d47m07.5s</t>
  </si>
  <si>
    <t>12h36m33.86s</t>
  </si>
  <si>
    <t>+11d14m29.9s</t>
  </si>
  <si>
    <t>02h39m28.49s</t>
  </si>
  <si>
    <t>-08d08m04.2s</t>
  </si>
  <si>
    <t>10h36m15.08s</t>
  </si>
  <si>
    <t>+37d19m27.2s</t>
  </si>
  <si>
    <t>12h44m50.26s</t>
  </si>
  <si>
    <t>-40d43m36.5s</t>
  </si>
  <si>
    <t>00h34m13.98s</t>
  </si>
  <si>
    <t>-27d47m45.9s</t>
  </si>
  <si>
    <t>15h21m33.23s</t>
  </si>
  <si>
    <t>-07d22m26.5s</t>
  </si>
  <si>
    <t>23h04m54.96s</t>
  </si>
  <si>
    <t>+12d18m20.1s</t>
  </si>
  <si>
    <t>12h05m28.85s</t>
  </si>
  <si>
    <t>+50d32m11.7s</t>
  </si>
  <si>
    <t>10h38m46.38s</t>
  </si>
  <si>
    <t>+53d30m05.0s</t>
  </si>
  <si>
    <t>13h56m22.26s</t>
  </si>
  <si>
    <t>+47d14m27.4s</t>
  </si>
  <si>
    <t>12h26m49.59s</t>
  </si>
  <si>
    <t>+08d52m38.7s</t>
  </si>
  <si>
    <t>09h55m24.77s</t>
  </si>
  <si>
    <t>+69d01m13.7s</t>
  </si>
  <si>
    <t>11h28m33.43s</t>
  </si>
  <si>
    <t>+58d33m31.0s</t>
  </si>
  <si>
    <t>11h39m19.76s</t>
  </si>
  <si>
    <t>+56d16m15.9s</t>
  </si>
  <si>
    <t>06h24m37.77s</t>
  </si>
  <si>
    <t>-22d49m50.9s</t>
  </si>
  <si>
    <t>12h21m41.19s</t>
  </si>
  <si>
    <t>+14d37m54.8s</t>
  </si>
  <si>
    <t>13h29m54.07s</t>
  </si>
  <si>
    <t>+47d11m30.5s</t>
  </si>
  <si>
    <t>10h29m46.82s</t>
  </si>
  <si>
    <t>+13d01m13.7s</t>
  </si>
  <si>
    <t>02h23m06.17s</t>
  </si>
  <si>
    <t>-21d14m09.3s</t>
  </si>
  <si>
    <t>09h08m49.92s</t>
  </si>
  <si>
    <t>+59d43m49.2s</t>
  </si>
  <si>
    <t>11h06m55.42s</t>
  </si>
  <si>
    <t>+07d10m19.6s</t>
  </si>
  <si>
    <t>06h01m06.13s</t>
  </si>
  <si>
    <t>-23d40m29.0s</t>
  </si>
  <si>
    <t>00h16m17.64s</t>
  </si>
  <si>
    <t>+12d24m53.4s</t>
  </si>
  <si>
    <t>11h59m28.98s</t>
  </si>
  <si>
    <t>-19d15m21.9s</t>
  </si>
  <si>
    <t>23h33m16.13s</t>
  </si>
  <si>
    <t>-54d05m02.0s</t>
  </si>
  <si>
    <t>11h03m41.98s</t>
  </si>
  <si>
    <t>+28d54m13.7s</t>
  </si>
  <si>
    <t>14h31m28.45s</t>
  </si>
  <si>
    <t>+49d57m43.8s</t>
  </si>
  <si>
    <t>12h48m14.28s</t>
  </si>
  <si>
    <t>-03d19m58.5s</t>
  </si>
  <si>
    <t>05h53m02.97s</t>
  </si>
  <si>
    <t>-17d52m23.5s</t>
  </si>
  <si>
    <t>14h22m22.73s</t>
  </si>
  <si>
    <t>-00d23m24.3s</t>
  </si>
  <si>
    <t>10h05m37.43s</t>
  </si>
  <si>
    <t>+80d17m27.6s</t>
  </si>
  <si>
    <t>10h54m18.95s</t>
  </si>
  <si>
    <t>+27d14m07.3s</t>
  </si>
  <si>
    <t>22h24m11.51s</t>
  </si>
  <si>
    <t>-03d29m10.5s</t>
  </si>
  <si>
    <t>13h11m36.71s</t>
  </si>
  <si>
    <t>+22d55m28.9s</t>
  </si>
  <si>
    <t>11h46m06.14s</t>
  </si>
  <si>
    <t>+47d28m55.3s</t>
  </si>
  <si>
    <t>19h35m03.31s</t>
  </si>
  <si>
    <t>-52d50m44.6s</t>
  </si>
  <si>
    <t>02h46m01.47s</t>
  </si>
  <si>
    <t>-07d34m25.1s</t>
  </si>
  <si>
    <t>01h01m27.08s</t>
  </si>
  <si>
    <t>-07d36m36.7s</t>
  </si>
  <si>
    <t>15h07m55.28s</t>
  </si>
  <si>
    <t>+54d45m40.0s</t>
  </si>
  <si>
    <t>12h11m16.11s</t>
  </si>
  <si>
    <t>+74d48m06.9s</t>
  </si>
  <si>
    <t>12h01m10.57s</t>
  </si>
  <si>
    <t>+14d06m12.3s</t>
  </si>
  <si>
    <t>11h39m42.50s</t>
  </si>
  <si>
    <t>+31d54m29.1s</t>
  </si>
  <si>
    <t>12h04m07.30s</t>
  </si>
  <si>
    <t>+62d30m01.2s</t>
  </si>
  <si>
    <t>23h36m14.70s</t>
  </si>
  <si>
    <t>+02d09m08.8s</t>
  </si>
  <si>
    <t>06h16m16.16s</t>
  </si>
  <si>
    <t>-21d22m09.8s</t>
  </si>
  <si>
    <t>09h09m32.67s</t>
  </si>
  <si>
    <t>+33d07m16.9s</t>
  </si>
  <si>
    <t>04h41m27.16s</t>
  </si>
  <si>
    <t>-02d51m45.8s</t>
  </si>
  <si>
    <t>12h19m48.33s</t>
  </si>
  <si>
    <t>+29d37m22.2s</t>
  </si>
  <si>
    <t>10h18m16.20s</t>
  </si>
  <si>
    <t>+41d26m28.6s</t>
  </si>
  <si>
    <t>07h36m16.70s</t>
  </si>
  <si>
    <t>-69d33m21.8s</t>
  </si>
  <si>
    <t>12h33m48.32s</t>
  </si>
  <si>
    <t>+15d10m48.2s</t>
  </si>
  <si>
    <t>12h43m51.91s</t>
  </si>
  <si>
    <t>-00d32m55.4s</t>
  </si>
  <si>
    <t>12h21m57.02s</t>
  </si>
  <si>
    <t>+04d27m45.6s</t>
  </si>
  <si>
    <t>16h01m32.15s</t>
  </si>
  <si>
    <t>+01d42m23.0s</t>
  </si>
  <si>
    <t>22h28m26.62s</t>
  </si>
  <si>
    <t>+17d08m51.2s</t>
  </si>
  <si>
    <t>11h40m58.52s</t>
  </si>
  <si>
    <t>+11d27m55.9s</t>
  </si>
  <si>
    <t>04h57m19.24s</t>
  </si>
  <si>
    <t>+78d11m16.5s</t>
  </si>
  <si>
    <t>15h21m55.45s</t>
  </si>
  <si>
    <t>+05d03m42.1s</t>
  </si>
  <si>
    <t>10h01m57.33s</t>
  </si>
  <si>
    <t>+55d41m14.6s</t>
  </si>
  <si>
    <t>14h17m42.06s</t>
  </si>
  <si>
    <t>-07d25m01.6s</t>
  </si>
  <si>
    <t>21h25m59.19s</t>
  </si>
  <si>
    <t>-03d48m46.8s</t>
  </si>
  <si>
    <t>14h51m16.15s</t>
  </si>
  <si>
    <t>+58d59m02.8s</t>
  </si>
  <si>
    <t>04h44m28.56s</t>
  </si>
  <si>
    <t>+75d38m30.3s</t>
  </si>
  <si>
    <t>11h04m01.66s</t>
  </si>
  <si>
    <t>+28d01m55.7s</t>
  </si>
  <si>
    <t>06h44m50.26s</t>
  </si>
  <si>
    <t>-27d37m12.7s</t>
  </si>
  <si>
    <t>13h13m23.89s</t>
  </si>
  <si>
    <t>+36d38m17.7s</t>
  </si>
  <si>
    <t>22h57m30.73s</t>
  </si>
  <si>
    <t>-41d02m26.1s</t>
  </si>
  <si>
    <t>12h11m53.18s</t>
  </si>
  <si>
    <t>+24d06m49.4s</t>
  </si>
  <si>
    <t>12h08m52.90s</t>
  </si>
  <si>
    <t>-09d02m13.2s</t>
  </si>
  <si>
    <t>01h36m23.92s</t>
  </si>
  <si>
    <t>+15d45m12.9s</t>
  </si>
  <si>
    <t>09h19m54.98s</t>
  </si>
  <si>
    <t>+37d12m08.3s</t>
  </si>
  <si>
    <t>08h33m22.10s</t>
  </si>
  <si>
    <t>+29d32m01.0s</t>
  </si>
  <si>
    <t>21h19m49.95s</t>
  </si>
  <si>
    <t>-08d46m39.8s</t>
  </si>
  <si>
    <t>23h14m36.98s</t>
  </si>
  <si>
    <t>+04d30m05.7s</t>
  </si>
  <si>
    <t>10h37m10.60s</t>
  </si>
  <si>
    <t>+12d39m13.2s</t>
  </si>
  <si>
    <t>20h34m44.25s</t>
  </si>
  <si>
    <t>+60d07m19.4s</t>
  </si>
  <si>
    <t>12h15m17.97s</t>
  </si>
  <si>
    <t>+65d58m55.1s</t>
  </si>
  <si>
    <t>11h22m53.15s</t>
  </si>
  <si>
    <t>+16d35m10.0s</t>
  </si>
  <si>
    <t>02h46m13.78s</t>
  </si>
  <si>
    <t>-30d13m45.1s</t>
  </si>
  <si>
    <t>09h07m32.46s</t>
  </si>
  <si>
    <t>+60d29m17.5s</t>
  </si>
  <si>
    <t>09h45m48.46s</t>
  </si>
  <si>
    <t>-14d22m14.0s</t>
  </si>
  <si>
    <t>04h10m59.43s</t>
  </si>
  <si>
    <t>-31d24m50.2s</t>
  </si>
  <si>
    <t>12h22m42.14s</t>
  </si>
  <si>
    <t>+09d20m01.2s</t>
  </si>
  <si>
    <t>13h47m45.39s</t>
  </si>
  <si>
    <t>+38d18m21.0s</t>
  </si>
  <si>
    <t>01h36m42.65s</t>
  </si>
  <si>
    <t>+15d44m19.9s</t>
  </si>
  <si>
    <t>22h13m40.94s</t>
  </si>
  <si>
    <t>-21d44m03.3s</t>
  </si>
  <si>
    <t>03h44m36.10s</t>
  </si>
  <si>
    <t>-44d37m49.0s</t>
  </si>
  <si>
    <t>01h59m21.28s</t>
  </si>
  <si>
    <t>+19d00m14.5s</t>
  </si>
  <si>
    <t>02h21m35.70s</t>
  </si>
  <si>
    <t>-05d31m51.0s</t>
  </si>
  <si>
    <t>12h03m18.15s</t>
  </si>
  <si>
    <t>+44d31m34.6s</t>
  </si>
  <si>
    <t>01h59m19.96s</t>
  </si>
  <si>
    <t>+18d59m42.1s</t>
  </si>
  <si>
    <t>09h45m38.40s</t>
  </si>
  <si>
    <t>-31d11m19.9s</t>
  </si>
  <si>
    <t>08h04m12.35s</t>
  </si>
  <si>
    <t>+84d38m27.3s</t>
  </si>
  <si>
    <t>11h44m28.57s</t>
  </si>
  <si>
    <t>+69d43m54.6s</t>
  </si>
  <si>
    <t>11h27m29.74s</t>
  </si>
  <si>
    <t>+56d52m47.9s</t>
  </si>
  <si>
    <t>14h33m21.40s</t>
  </si>
  <si>
    <t>+04d26m49.5s</t>
  </si>
  <si>
    <t>16h43m01.90s</t>
  </si>
  <si>
    <t>+36d50m12.5s</t>
  </si>
  <si>
    <t>17h28m09.35s</t>
  </si>
  <si>
    <t>+07d24m55.5s</t>
  </si>
  <si>
    <t>10h00m19.47s</t>
  </si>
  <si>
    <t>-24d48m13.8s</t>
  </si>
  <si>
    <t>10h52m35.33s</t>
  </si>
  <si>
    <t>+22d56m05.5s</t>
  </si>
  <si>
    <t>12h36m34.40s</t>
  </si>
  <si>
    <t>+11d14m32.8s</t>
  </si>
  <si>
    <t>14h59m58.96s</t>
  </si>
  <si>
    <t>+01d53m25.6s</t>
  </si>
  <si>
    <t>16h21m48.93s</t>
  </si>
  <si>
    <t>-02d16m17.3s</t>
  </si>
  <si>
    <t>07h37m17.04s</t>
  </si>
  <si>
    <t>+65d35m57.8s</t>
  </si>
  <si>
    <t>04h28m08.26s</t>
  </si>
  <si>
    <t>+21d39m18.3s</t>
  </si>
  <si>
    <t>20h35m25.36s</t>
  </si>
  <si>
    <t>+60d07m17.7s</t>
  </si>
  <si>
    <t>05h11m11.67s</t>
  </si>
  <si>
    <t>-09d23m31.6s</t>
  </si>
  <si>
    <t>12h25m33.21s</t>
  </si>
  <si>
    <t>+12d15m39.9s</t>
  </si>
  <si>
    <t>05h12m04.81s</t>
  </si>
  <si>
    <t>-15d40m54.2s</t>
  </si>
  <si>
    <t>12h34m12.10s</t>
  </si>
  <si>
    <t>+02d39m34.4s</t>
  </si>
  <si>
    <t>01h51m03.85s</t>
  </si>
  <si>
    <t>-09d42m06.9s</t>
  </si>
  <si>
    <t>12h01m50.37s</t>
  </si>
  <si>
    <t>-18d52m12.7s</t>
  </si>
  <si>
    <t>06h18m38.28s</t>
  </si>
  <si>
    <t>+78d21m28.8s</t>
  </si>
  <si>
    <t>07h58m15.84s</t>
  </si>
  <si>
    <t>-49d51m19.9s</t>
  </si>
  <si>
    <t>02h28m29.45s</t>
  </si>
  <si>
    <t>-01d08m20.0s</t>
  </si>
  <si>
    <t>02h58m48.85s</t>
  </si>
  <si>
    <t>+75d45m13.8s</t>
  </si>
  <si>
    <t>11h52m48.07s</t>
  </si>
  <si>
    <t>+44d06m18.4s</t>
  </si>
  <si>
    <t>13h05m46.97s</t>
  </si>
  <si>
    <t>+27d44m08.4s</t>
  </si>
  <si>
    <t>12h57m11.87s</t>
  </si>
  <si>
    <t>-01d42m17.4s</t>
  </si>
  <si>
    <t>14h34m44.88s</t>
  </si>
  <si>
    <t>+48d40m19.8s</t>
  </si>
  <si>
    <t>13h29m53.37s</t>
  </si>
  <si>
    <t>+47d10m28.2s</t>
  </si>
  <si>
    <t>09h32m06.42s</t>
  </si>
  <si>
    <t>+08d26m44.4s</t>
  </si>
  <si>
    <t>12h24m35.68s</t>
  </si>
  <si>
    <t>+39d23m03.5s</t>
  </si>
  <si>
    <t>07h11m39.03s</t>
  </si>
  <si>
    <t>-26d42m20.2s</t>
  </si>
  <si>
    <t>12h37m27.85s</t>
  </si>
  <si>
    <t>+74d11m24.5s</t>
  </si>
  <si>
    <t>09h54m30.21s</t>
  </si>
  <si>
    <t>-25d42m29.3s</t>
  </si>
  <si>
    <t>17h57m13.56s</t>
  </si>
  <si>
    <t>+12d11m03.2s</t>
  </si>
  <si>
    <t>15h45m39.00s</t>
  </si>
  <si>
    <t>+28d05m19.2s</t>
  </si>
  <si>
    <t>11h53m55.74s</t>
  </si>
  <si>
    <t>+52d21m09.4s</t>
  </si>
  <si>
    <t>18h22m54.15s</t>
  </si>
  <si>
    <t>+12d26m03.2s</t>
  </si>
  <si>
    <t>11h48m12.35s</t>
  </si>
  <si>
    <t>+54d59m14.6s</t>
  </si>
  <si>
    <t>11h32m03.30s</t>
  </si>
  <si>
    <t>+36d42m03.6s</t>
  </si>
  <si>
    <t>12h21m55.30s</t>
  </si>
  <si>
    <t>+04d29m16.7s</t>
  </si>
  <si>
    <t>13h08m49.30s</t>
  </si>
  <si>
    <t>-06d47m01.0s</t>
  </si>
  <si>
    <t>10h16m46.76s</t>
  </si>
  <si>
    <t>+73d26m26.4s</t>
  </si>
  <si>
    <t>12h43m40.74s</t>
  </si>
  <si>
    <t>+16d23m14.1s</t>
  </si>
  <si>
    <t>10h34m43.17s</t>
  </si>
  <si>
    <t>+11d11m38.3s</t>
  </si>
  <si>
    <t>15h49m47.82s</t>
  </si>
  <si>
    <t>-29d23m13.7s</t>
  </si>
  <si>
    <t>23h36m13.98s</t>
  </si>
  <si>
    <t>+02d09m30.4s</t>
  </si>
  <si>
    <t>02h43m27.97s</t>
  </si>
  <si>
    <t>+37d20m44.7s</t>
  </si>
  <si>
    <t>23h55m48.68s</t>
  </si>
  <si>
    <t>+18d24m54.8s</t>
  </si>
  <si>
    <t>12h38m03.64s</t>
  </si>
  <si>
    <t>-02d15m40.1s</t>
  </si>
  <si>
    <t>09h09m35.30s</t>
  </si>
  <si>
    <t>+33d07m09.0s</t>
  </si>
  <si>
    <t>09h09m30.65s</t>
  </si>
  <si>
    <t>+33d08m20.3s</t>
  </si>
  <si>
    <t>20h34m45.35s</t>
  </si>
  <si>
    <t>+60d05m57.8s</t>
  </si>
  <si>
    <t>12h09m48.33s</t>
  </si>
  <si>
    <t>+58d51m01.6s</t>
  </si>
  <si>
    <t>12h50m30.42s</t>
  </si>
  <si>
    <t>-10d52m01.4s</t>
  </si>
  <si>
    <t>12h00m27.69s</t>
  </si>
  <si>
    <t>-01d04m51.6s</t>
  </si>
  <si>
    <t>12h30m40.80s</t>
  </si>
  <si>
    <t>+41d38m14.5s</t>
  </si>
  <si>
    <t>17h08m26.03s</t>
  </si>
  <si>
    <t>+25d31m02.0s</t>
  </si>
  <si>
    <t>18h19m54.34s</t>
  </si>
  <si>
    <t>+74d34m20.9s</t>
  </si>
  <si>
    <t>14h54m39.00s</t>
  </si>
  <si>
    <t>+42d01m22.5s</t>
  </si>
  <si>
    <t>12h27m27.70s</t>
  </si>
  <si>
    <t>-08d10m05.3s</t>
  </si>
  <si>
    <t>03h37m51.43s</t>
  </si>
  <si>
    <t>+72d34m21.8s</t>
  </si>
  <si>
    <t>18h11m52.17s</t>
  </si>
  <si>
    <t>+14d58m50.6s</t>
  </si>
  <si>
    <t>04h01m02.15s</t>
  </si>
  <si>
    <t>+74d05m48.5s</t>
  </si>
  <si>
    <t>12h22m01.77s</t>
  </si>
  <si>
    <t>+04d28m47.5s</t>
  </si>
  <si>
    <t>12h31m09.46s</t>
  </si>
  <si>
    <t>-08d02m56.3s</t>
  </si>
  <si>
    <t>13h46m26.68s</t>
  </si>
  <si>
    <t>+46d06m09.1s</t>
  </si>
  <si>
    <t>12h09m49.56s</t>
  </si>
  <si>
    <t>+58d50m50.3s</t>
  </si>
  <si>
    <t>12h05m34.10s</t>
  </si>
  <si>
    <t>+50d32m18.6s</t>
  </si>
  <si>
    <t>18h19m51.81s</t>
  </si>
  <si>
    <t>+74d33m54.9s</t>
  </si>
  <si>
    <t>12h40m55.66s</t>
  </si>
  <si>
    <t>-40d58m12.1s</t>
  </si>
  <si>
    <t>04h17m39.92s</t>
  </si>
  <si>
    <t>-62d46m38.7s</t>
  </si>
  <si>
    <t>23h57m50.42s</t>
  </si>
  <si>
    <t>-32d33m21.5s</t>
  </si>
  <si>
    <t>23h04m52.98s</t>
  </si>
  <si>
    <t>+12d19m59.5s</t>
  </si>
  <si>
    <t>02h25m48.28s</t>
  </si>
  <si>
    <t>+18d29m25.8s</t>
  </si>
  <si>
    <t>05h12m03.30s</t>
  </si>
  <si>
    <t>-15d41m52.2s</t>
  </si>
  <si>
    <t>06h21m44.86s</t>
  </si>
  <si>
    <t>-59d44m26.0s</t>
  </si>
  <si>
    <t>11h28m33.86s</t>
  </si>
  <si>
    <t>+58d33m51.6s</t>
  </si>
  <si>
    <t>10h51m14.58s</t>
  </si>
  <si>
    <t>+05d50m58.8s</t>
  </si>
  <si>
    <t>15h49m49.23s</t>
  </si>
  <si>
    <t>-29d23m09.7s</t>
  </si>
  <si>
    <t>06h16m30.63s</t>
  </si>
  <si>
    <t>-21d24m36.3s</t>
  </si>
  <si>
    <t>01h45m31.91s</t>
  </si>
  <si>
    <t>+25d32m15.3s</t>
  </si>
  <si>
    <t>13h01m01.19s</t>
  </si>
  <si>
    <t>-14d31m34.8s</t>
  </si>
  <si>
    <t>04h03m38.85s</t>
  </si>
  <si>
    <t>+70d45m15.7s</t>
  </si>
  <si>
    <t>10h43m53.76s</t>
  </si>
  <si>
    <t>+11d40m17.9s</t>
  </si>
  <si>
    <t>14h32m53.81s</t>
  </si>
  <si>
    <t>+11d35m49.3s</t>
  </si>
  <si>
    <t>13h30m05.11s</t>
  </si>
  <si>
    <t>+47d10m10.9s</t>
  </si>
  <si>
    <t>20h34m22.62s</t>
  </si>
  <si>
    <t>-31d58m23.6s</t>
  </si>
  <si>
    <t>06h46m39.85s</t>
  </si>
  <si>
    <t>+60d21m02.8s</t>
  </si>
  <si>
    <t>16h34m25.67s</t>
  </si>
  <si>
    <t>+21d32m28.4s</t>
  </si>
  <si>
    <t>22h57m11.77s</t>
  </si>
  <si>
    <t>-43d23m04.8s</t>
  </si>
  <si>
    <t>10h08m10.58s</t>
  </si>
  <si>
    <t>+51d50m57.1s</t>
  </si>
  <si>
    <t>10h25m07.39s</t>
  </si>
  <si>
    <t>+17d09m14.6s</t>
  </si>
  <si>
    <t>14h59m59.12s</t>
  </si>
  <si>
    <t>+01d53m24.4s</t>
  </si>
  <si>
    <t>12h54m51.10s</t>
  </si>
  <si>
    <t>+02d39m14.9s</t>
  </si>
  <si>
    <t>12h54m52.18s</t>
  </si>
  <si>
    <t>-10d14m50.2s</t>
  </si>
  <si>
    <t>19h21m30.34s</t>
  </si>
  <si>
    <t>+61d08m10.8s</t>
  </si>
  <si>
    <t>21h18m50.70s</t>
  </si>
  <si>
    <t>-57d38m42.5s</t>
  </si>
  <si>
    <t>02h45m59.89s</t>
  </si>
  <si>
    <t>-07d34m25.0s</t>
  </si>
  <si>
    <t>22h23m08.26s</t>
  </si>
  <si>
    <t>-28d56m52.4s</t>
  </si>
  <si>
    <t>10h43m34.05s</t>
  </si>
  <si>
    <t>+24d53m29.0s</t>
  </si>
  <si>
    <t>09h02m05.46s</t>
  </si>
  <si>
    <t>-64d54m19.7s</t>
  </si>
  <si>
    <t>02h32m40.96s</t>
  </si>
  <si>
    <t>-39d17m56.2s</t>
  </si>
  <si>
    <t>22h40m17.02s</t>
  </si>
  <si>
    <t>-02d25m34.1s</t>
  </si>
  <si>
    <t>09h49m14.71s</t>
  </si>
  <si>
    <t>-47d54m45.6s</t>
  </si>
  <si>
    <t>17h39m31.54s</t>
  </si>
  <si>
    <t>-85d18m38.1s</t>
  </si>
  <si>
    <t>14h32m44.49s</t>
  </si>
  <si>
    <t>+09d53m12.3s</t>
  </si>
  <si>
    <t>06h16m18.35s</t>
  </si>
  <si>
    <t>-21d22m32.9s</t>
  </si>
  <si>
    <t>11h18m56.95s</t>
  </si>
  <si>
    <t>+13d03m49.4s</t>
  </si>
  <si>
    <t>08h07m06.69s</t>
  </si>
  <si>
    <t>-28d03m10.1s</t>
  </si>
  <si>
    <t>15h06m02.54s</t>
  </si>
  <si>
    <t>+41d25m32.7s</t>
  </si>
  <si>
    <t>16h59m02.43s</t>
  </si>
  <si>
    <t>-60d11m41.8s</t>
  </si>
  <si>
    <t>22h37m02.24s</t>
  </si>
  <si>
    <t>+34d24m03.0s</t>
  </si>
  <si>
    <t>12h26m29.33s</t>
  </si>
  <si>
    <t>+31d13m38.3s</t>
  </si>
  <si>
    <t>12h01m52.72s</t>
  </si>
  <si>
    <t>-18d52m18.3s</t>
  </si>
  <si>
    <t>10h01m56.83s</t>
  </si>
  <si>
    <t>+55d41m44.0s</t>
  </si>
  <si>
    <t>01h36m48.16s</t>
  </si>
  <si>
    <t>+15d45m31.0s</t>
  </si>
  <si>
    <t>09h13m38.88s</t>
  </si>
  <si>
    <t>+76d28m10.8s</t>
  </si>
  <si>
    <t>23h41m35.20s</t>
  </si>
  <si>
    <t>+03d43m30.5s</t>
  </si>
  <si>
    <t>09h12m06.29s</t>
  </si>
  <si>
    <t>-15d25m46.0s</t>
  </si>
  <si>
    <t>13h16m59.36s</t>
  </si>
  <si>
    <t>-16d37m57.0s</t>
  </si>
  <si>
    <t>22h37m05.60s</t>
  </si>
  <si>
    <t>+34d24m31.9s</t>
  </si>
  <si>
    <t>10h54m34.13s</t>
  </si>
  <si>
    <t>+54d17m56.9s</t>
  </si>
  <si>
    <t>09h55m46.61s</t>
  </si>
  <si>
    <t>+69d40m38.1s</t>
  </si>
  <si>
    <t>12h18m48.68s</t>
  </si>
  <si>
    <t>+14d24m43.5s</t>
  </si>
  <si>
    <t>11h57m44.44s</t>
  </si>
  <si>
    <t>-10d10m15.7s</t>
  </si>
  <si>
    <t>12h06m02.99s</t>
  </si>
  <si>
    <t>+47d29m33.5s</t>
  </si>
  <si>
    <t>12h18m57.71s</t>
  </si>
  <si>
    <t>+47d18m11.3s</t>
  </si>
  <si>
    <t>03h44m23.99s</t>
  </si>
  <si>
    <t>-44d40m08.1s</t>
  </si>
  <si>
    <t>23h27m40.86s</t>
  </si>
  <si>
    <t>+23d35m21.4s</t>
  </si>
  <si>
    <t>22h15m26.55s</t>
  </si>
  <si>
    <t>-10d28m34.6s</t>
  </si>
  <si>
    <t>00h59m47.83s</t>
  </si>
  <si>
    <t>-07d34m18.6s</t>
  </si>
  <si>
    <t>23h44m16.03s</t>
  </si>
  <si>
    <t>+10d46m12.5s</t>
  </si>
  <si>
    <t>08h17m47.37s</t>
  </si>
  <si>
    <t>-30d07m20.9s</t>
  </si>
  <si>
    <t>22h23m16.09s</t>
  </si>
  <si>
    <t>-28d58m31.8s</t>
  </si>
  <si>
    <t>03h17m38.62s</t>
  </si>
  <si>
    <t>-66d33m03.4s</t>
  </si>
  <si>
    <t>13h18m30.46s</t>
  </si>
  <si>
    <t>-14d36m44.6s</t>
  </si>
  <si>
    <t>07h16m42.58s</t>
  </si>
  <si>
    <t>+29d51m22.7s</t>
  </si>
  <si>
    <t>09h02m37.85s</t>
  </si>
  <si>
    <t>+25d56m03.9s</t>
  </si>
  <si>
    <t>11h47m35.12s</t>
  </si>
  <si>
    <t>+55d58m15.4s</t>
  </si>
  <si>
    <t>10h08m11.53s</t>
  </si>
  <si>
    <t>+51d50m40.8s</t>
  </si>
  <si>
    <t>14h32m29.19s</t>
  </si>
  <si>
    <t>+49d53m33.3s</t>
  </si>
  <si>
    <t>12h50m28.00s</t>
  </si>
  <si>
    <t>-10d50m29.0s</t>
  </si>
  <si>
    <t>11h55m04.30s</t>
  </si>
  <si>
    <t>+01d43m06.8s</t>
  </si>
  <si>
    <t>13h38m05.30s</t>
  </si>
  <si>
    <t>-17d51m15.3s</t>
  </si>
  <si>
    <t>03h03m57.70s</t>
  </si>
  <si>
    <t>+43d24m03.5s</t>
  </si>
  <si>
    <t>15h00m27.50s</t>
  </si>
  <si>
    <t>-13d33m09.0s</t>
  </si>
  <si>
    <t>12h55m15.60s</t>
  </si>
  <si>
    <t>+00d05m59.3s</t>
  </si>
  <si>
    <t>13h25m24.10s</t>
  </si>
  <si>
    <t>-43d00m57.5s</t>
  </si>
  <si>
    <t>11h51m56.20s</t>
  </si>
  <si>
    <t>-13d25m03.1s</t>
  </si>
  <si>
    <t>15h36m32.50s</t>
  </si>
  <si>
    <t>+16d36m36.7s</t>
  </si>
  <si>
    <t>13h08m25.40s</t>
  </si>
  <si>
    <t>-41d58m50.3s</t>
  </si>
  <si>
    <t>05h46m23.90s</t>
  </si>
  <si>
    <t>-52d05m18.9s</t>
  </si>
  <si>
    <t>07h38m05.50s</t>
  </si>
  <si>
    <t>-55d11m47.0s</t>
  </si>
  <si>
    <t>11h20m59.00s</t>
  </si>
  <si>
    <t>+53d10m25.6s</t>
  </si>
  <si>
    <t>05h51m18.10s</t>
  </si>
  <si>
    <t>-38d18m53.2s</t>
  </si>
  <si>
    <t>10h18m19.30s</t>
  </si>
  <si>
    <t>+41d25m39.3s</t>
  </si>
  <si>
    <t>18h34m32.20s</t>
  </si>
  <si>
    <t>-58d31m44.8s</t>
  </si>
  <si>
    <t>17h08m26.60s</t>
  </si>
  <si>
    <t>+25d30m51.5s</t>
  </si>
  <si>
    <t>12h31m53.60s</t>
  </si>
  <si>
    <t>-51d44m50.8s</t>
  </si>
  <si>
    <t>21h59m04.14s</t>
  </si>
  <si>
    <t>+18d11m10.5s</t>
  </si>
  <si>
    <t>11h20m19.10s</t>
  </si>
  <si>
    <t>+12d58m56.0s</t>
  </si>
  <si>
    <t>15h26m29.54s</t>
  </si>
  <si>
    <t>+41d44m03.9s</t>
  </si>
  <si>
    <t>07h26m43.67s</t>
  </si>
  <si>
    <t>+85d45m51.7s</t>
  </si>
  <si>
    <t>01h21m44.06s</t>
  </si>
  <si>
    <t>-11d46m10.2s</t>
  </si>
  <si>
    <t>01h34m14.46s</t>
  </si>
  <si>
    <t>-29d26m25.0s</t>
  </si>
  <si>
    <t>01h22m11.81s</t>
  </si>
  <si>
    <t>+00d57m07.4s</t>
  </si>
  <si>
    <t>04h12m05.53s</t>
  </si>
  <si>
    <t>-32d51m44.8s</t>
  </si>
  <si>
    <t>04h12m07.62s</t>
  </si>
  <si>
    <t>-32d51m10.9s</t>
  </si>
  <si>
    <t>12h54m42.62s</t>
  </si>
  <si>
    <t>+28d56m25.9s</t>
  </si>
  <si>
    <t>16h58m37.69s</t>
  </si>
  <si>
    <t>+50d29m26.5s</t>
  </si>
  <si>
    <t>10h37m16.80s</t>
  </si>
  <si>
    <t>-41d37m12.0s</t>
  </si>
  <si>
    <t>16h55m59.47s</t>
  </si>
  <si>
    <t>+42d33m36.0s</t>
  </si>
  <si>
    <t>14h37m41.78s</t>
  </si>
  <si>
    <t>+02d17m08.5s</t>
  </si>
  <si>
    <t>12h53m50.45s</t>
  </si>
  <si>
    <t>+09d42m17.7s</t>
  </si>
  <si>
    <t>22h57m17.30s</t>
  </si>
  <si>
    <t>-41d00m57.6s</t>
  </si>
  <si>
    <t>14h51m46.97s</t>
  </si>
  <si>
    <t>+43d38m40.8s</t>
  </si>
  <si>
    <t>10h34m20.12s</t>
  </si>
  <si>
    <t>+13d45m04.2s</t>
  </si>
  <si>
    <t>20h34m44.24s</t>
  </si>
  <si>
    <t>+60d11m35.9s</t>
  </si>
  <si>
    <t>11h52m53.25s</t>
  </si>
  <si>
    <t>+44d07m26.2s</t>
  </si>
  <si>
    <t>20h17m11.34s</t>
  </si>
  <si>
    <t>+58d12m09.0s</t>
  </si>
  <si>
    <t>09h13m44.74s</t>
  </si>
  <si>
    <t>+76d28m44.1s</t>
  </si>
  <si>
    <t>07h35m04.60s</t>
  </si>
  <si>
    <t>-46d55m20.5s</t>
  </si>
  <si>
    <t>11h23m30.51s</t>
  </si>
  <si>
    <t>+63d21m59.4s</t>
  </si>
  <si>
    <t>21h05m39.01s</t>
  </si>
  <si>
    <t>+11d24m31.6s</t>
  </si>
  <si>
    <t>08h15m43.39s</t>
  </si>
  <si>
    <t>-28d51m19.8s</t>
  </si>
  <si>
    <t>08h47m11.79s</t>
  </si>
  <si>
    <t>-33d45m10.9s</t>
  </si>
  <si>
    <t>03h39m47.58s</t>
  </si>
  <si>
    <t>+66d43m06.0s</t>
  </si>
  <si>
    <t>19h21m31.24s</t>
  </si>
  <si>
    <t>+61d08m51.8s</t>
  </si>
  <si>
    <t>13h19m55.34s</t>
  </si>
  <si>
    <t>-47d17m04.8s</t>
  </si>
  <si>
    <t>15h36m32.70s</t>
  </si>
  <si>
    <t>+16d36m19.4s</t>
  </si>
  <si>
    <t>13h39m36.25s</t>
  </si>
  <si>
    <t>-11d28m55.9s</t>
  </si>
  <si>
    <t>23h14m45.10s</t>
  </si>
  <si>
    <t>+04d31m51.1s</t>
  </si>
  <si>
    <t>10h27m50.77s</t>
  </si>
  <si>
    <t>-43d54m06.3s</t>
  </si>
  <si>
    <t>16h32m02.40s</t>
  </si>
  <si>
    <t>+78d12m41.1s</t>
  </si>
  <si>
    <t>07h04m38.28s</t>
  </si>
  <si>
    <t>-23d35m27.8s</t>
  </si>
  <si>
    <t>01h57m20.44s</t>
  </si>
  <si>
    <t>+40d36m09.0s</t>
  </si>
  <si>
    <t>02h51m04.41s</t>
  </si>
  <si>
    <t>+09d06m44.3s</t>
  </si>
  <si>
    <t>12h55m31.29s</t>
  </si>
  <si>
    <t>-50d03m17.0s</t>
  </si>
  <si>
    <t>13h08m39.53s</t>
  </si>
  <si>
    <t>-41d27m16.0s</t>
  </si>
  <si>
    <t>06h18m03.18s</t>
  </si>
  <si>
    <t>+78d22m00.9s</t>
  </si>
  <si>
    <t>13h48m40.63s</t>
  </si>
  <si>
    <t>+43d25m04.7s</t>
  </si>
  <si>
    <t>12h10m38.19s</t>
  </si>
  <si>
    <t>+39d23m47.0s</t>
  </si>
  <si>
    <t>15h55m48.78s</t>
  </si>
  <si>
    <t>-68d52m14.4s</t>
  </si>
  <si>
    <t>14h06m34.70s</t>
  </si>
  <si>
    <t>-05d27m02.9s</t>
  </si>
  <si>
    <t>06h36m01.44s</t>
  </si>
  <si>
    <t>+83d47m33.6s</t>
  </si>
  <si>
    <t>09h38m29.34s</t>
  </si>
  <si>
    <t>+76d19m11.6s</t>
  </si>
  <si>
    <t>07h34m09.07s</t>
  </si>
  <si>
    <t>+04d32m57.9s</t>
  </si>
  <si>
    <t>09h23m17.76s</t>
  </si>
  <si>
    <t>+42d22m47.5s</t>
  </si>
  <si>
    <t>12h26m12.05s</t>
  </si>
  <si>
    <t>+58d18m51.1s</t>
  </si>
  <si>
    <t>08h21m28.20s</t>
  </si>
  <si>
    <t>+03d09m52.6s</t>
  </si>
  <si>
    <t>12h42m41.39s</t>
  </si>
  <si>
    <t>+13d15m54.8s</t>
  </si>
  <si>
    <t>02h42m41.28s</t>
  </si>
  <si>
    <t>-00d00m31.9s</t>
  </si>
  <si>
    <t>06h16m26.52s</t>
  </si>
  <si>
    <t>-21d22m32.4s</t>
  </si>
  <si>
    <t>02h33m34.40s</t>
  </si>
  <si>
    <t>-39d02m45.2s</t>
  </si>
  <si>
    <t>01h51m10.68s</t>
  </si>
  <si>
    <t>-03d29m25.1s</t>
  </si>
  <si>
    <t>13h35m14.68s</t>
  </si>
  <si>
    <t>+44d45m58.6s</t>
  </si>
  <si>
    <t>15h41m57.30s</t>
  </si>
  <si>
    <t>+00d42m39.4s</t>
  </si>
  <si>
    <t>00h39m34.98s</t>
  </si>
  <si>
    <t>+00d52m04.2s</t>
  </si>
  <si>
    <t>14h47m32.04s</t>
  </si>
  <si>
    <t>-19d45m57.7s</t>
  </si>
  <si>
    <t>12h11m51.59s</t>
  </si>
  <si>
    <t>+24d08m11.7s</t>
  </si>
  <si>
    <t>08h07m08.76s</t>
  </si>
  <si>
    <t>-28d03m11.7s</t>
  </si>
  <si>
    <t>09h34m47.69s</t>
  </si>
  <si>
    <t>+10d17m13.0s</t>
  </si>
  <si>
    <t>07h55m00.95s</t>
  </si>
  <si>
    <t>-76d24m43.1s</t>
  </si>
  <si>
    <t>08h07m08.05s</t>
  </si>
  <si>
    <t>-28d03m22.9s</t>
  </si>
  <si>
    <t>20h36m55.24s</t>
  </si>
  <si>
    <t>+02d48m24.6s</t>
  </si>
  <si>
    <t>09h20m33.70s</t>
  </si>
  <si>
    <t>+64d04m22.9s</t>
  </si>
  <si>
    <t>03h41m02.92s</t>
  </si>
  <si>
    <t>+34d39m07.5s</t>
  </si>
  <si>
    <t>18h04m40.34s</t>
  </si>
  <si>
    <t>+21d38m04.2s</t>
  </si>
  <si>
    <t>03h00m00.42s</t>
  </si>
  <si>
    <t>+30d59m18.3s</t>
  </si>
  <si>
    <t>00h54m57.68s</t>
  </si>
  <si>
    <t>-37d38m40.0s</t>
  </si>
  <si>
    <t>21h31m24.72s</t>
  </si>
  <si>
    <t>+02d29m39.1s</t>
  </si>
  <si>
    <t>10h02m54.40s</t>
  </si>
  <si>
    <t>-06d12m26.0s</t>
  </si>
  <si>
    <t>12h45m08.13s</t>
  </si>
  <si>
    <t>-00d27m32.7s</t>
  </si>
  <si>
    <t>13h57m56.81s</t>
  </si>
  <si>
    <t>-29d17m07.4s</t>
  </si>
  <si>
    <t>12h22m54.93s</t>
  </si>
  <si>
    <t>+15d49m25.0s</t>
  </si>
  <si>
    <t>11h48m54.43s</t>
  </si>
  <si>
    <t>-04d40m53.8s</t>
  </si>
  <si>
    <t>10h37m15.27s</t>
  </si>
  <si>
    <t>-41d37m28.9s</t>
  </si>
  <si>
    <t>17h26m29.26s</t>
  </si>
  <si>
    <t>+71d05m38.6s</t>
  </si>
  <si>
    <t>20h37m10.55s</t>
  </si>
  <si>
    <t>+66d06m10.7s</t>
  </si>
  <si>
    <t>11h28m30.44s</t>
  </si>
  <si>
    <t>+58d33m46.8s</t>
  </si>
  <si>
    <t>15h39m03.81s</t>
  </si>
  <si>
    <t>-25d58m28.3s</t>
  </si>
  <si>
    <t>16h21m45.39s</t>
  </si>
  <si>
    <t>-02d17m21.3s</t>
  </si>
  <si>
    <t>12h21m50.48s</t>
  </si>
  <si>
    <t>+04d28m54.1s</t>
  </si>
  <si>
    <t>21h52m14.04s</t>
  </si>
  <si>
    <t>-55d33m44.2s</t>
  </si>
  <si>
    <t>14h29m29.33s</t>
  </si>
  <si>
    <t>-00d01m17.8s</t>
  </si>
  <si>
    <t>09h21m11.57s</t>
  </si>
  <si>
    <t>+64d15m14.2s</t>
  </si>
  <si>
    <t>12h08m44.44s</t>
  </si>
  <si>
    <t>+36d48m17.3s</t>
  </si>
  <si>
    <t>14h40m10.02s</t>
  </si>
  <si>
    <t>+42d46m39.4s</t>
  </si>
  <si>
    <t>05h46m04.98s</t>
  </si>
  <si>
    <t>-23d33m57.6s</t>
  </si>
  <si>
    <t>05h10m44.20s</t>
  </si>
  <si>
    <t>-31d35m37.6s</t>
  </si>
  <si>
    <t>01h52m25.75s</t>
  </si>
  <si>
    <t>+52d16m01.5s</t>
  </si>
  <si>
    <t>23h03m40.29s</t>
  </si>
  <si>
    <t>-36d01m40.3s</t>
  </si>
  <si>
    <t>03h44m28.62s</t>
  </si>
  <si>
    <t>-44d39m25.9s</t>
  </si>
  <si>
    <t>10h40m21.26s</t>
  </si>
  <si>
    <t>-36d24m42.3s</t>
  </si>
  <si>
    <t>12h03m49.53s</t>
  </si>
  <si>
    <t>+29d43m01.6s</t>
  </si>
  <si>
    <t>20h45m22.60s</t>
  </si>
  <si>
    <t>+30d29m23.8s</t>
  </si>
  <si>
    <t>10h36m21.59s</t>
  </si>
  <si>
    <t>+13d43m07.1s</t>
  </si>
  <si>
    <t>05h24m46.41s</t>
  </si>
  <si>
    <t>-15d56m31.4s</t>
  </si>
  <si>
    <t>11h50m41.22s</t>
  </si>
  <si>
    <t>-10d13m38.9s</t>
  </si>
  <si>
    <t>10h03m51.82s</t>
  </si>
  <si>
    <t>+59d26m10.3s</t>
  </si>
  <si>
    <t>12h54m57.40s</t>
  </si>
  <si>
    <t>-13d32m29.5s</t>
  </si>
  <si>
    <t>11h54m06.07s</t>
  </si>
  <si>
    <t>-39d51m52.7s</t>
  </si>
  <si>
    <t>08h33m42.26s</t>
  </si>
  <si>
    <t>+27d42m43.6s</t>
  </si>
  <si>
    <t xml:space="preserve">RA J2000.0   </t>
  </si>
  <si>
    <t>Dec J2000.0</t>
  </si>
  <si>
    <t>13h52m24.10s</t>
  </si>
  <si>
    <t>+39d41m28.6s</t>
  </si>
  <si>
    <t>14h03m00.93s</t>
  </si>
  <si>
    <t>+54d14m33.3s</t>
  </si>
  <si>
    <t>Galactic Extinction Landolt B</t>
  </si>
  <si>
    <t>Galactic Extinction Landolt V</t>
  </si>
  <si>
    <t>23h44m47.34s</t>
  </si>
  <si>
    <t>-02d06m59.4s</t>
  </si>
  <si>
    <t>04h20m01.41s</t>
  </si>
  <si>
    <t>-54d56m17.0s</t>
  </si>
  <si>
    <t>15h54m38.33s</t>
  </si>
  <si>
    <t>+16d36m38.1s</t>
  </si>
  <si>
    <t>Gaia15aes</t>
  </si>
  <si>
    <t>SN 2014V</t>
  </si>
  <si>
    <t>PSNJ08181390+0445527</t>
  </si>
  <si>
    <t>SNHunt 141</t>
  </si>
  <si>
    <t>15h33m34.31s</t>
  </si>
  <si>
    <t>-78d07m23.4s</t>
  </si>
  <si>
    <t>19h19m33.49s</t>
  </si>
  <si>
    <t>-33d46m02.0s</t>
  </si>
  <si>
    <t>15h00m00.15s</t>
  </si>
  <si>
    <t>+01d52m53.2s</t>
  </si>
  <si>
    <t>14h52m38.47s</t>
  </si>
  <si>
    <t>-07d54m42.2s</t>
  </si>
  <si>
    <t>10h00m25.97s</t>
  </si>
  <si>
    <t>+03d22m52.8s</t>
  </si>
  <si>
    <t>10h49m16.68s</t>
  </si>
  <si>
    <t>-19d38m26.0s</t>
  </si>
  <si>
    <t>11h32m42.77s</t>
  </si>
  <si>
    <t>-16d44m01.0s</t>
  </si>
  <si>
    <t>07h02m35.66s</t>
  </si>
  <si>
    <t>-72d48m16.4s</t>
  </si>
  <si>
    <t>11h49m06.20s</t>
  </si>
  <si>
    <t>-09d43m33.7s</t>
  </si>
  <si>
    <t>22h45m13.21s</t>
  </si>
  <si>
    <t>-22d43m39.7s</t>
  </si>
  <si>
    <t>08h18m13.89s</t>
  </si>
  <si>
    <t>+04d45m52.6s</t>
  </si>
  <si>
    <t>11h10m55.65s</t>
  </si>
  <si>
    <t>+53d22m49.3s</t>
  </si>
  <si>
    <t>11h48m45.78s</t>
  </si>
  <si>
    <t>-28d17m31.2s</t>
  </si>
  <si>
    <t>13h37m57.21s</t>
  </si>
  <si>
    <t>-17d54m27.2s</t>
  </si>
  <si>
    <t>SN 2011ja</t>
  </si>
  <si>
    <t>13h05m11.09s</t>
  </si>
  <si>
    <t>-49d31m27.1s</t>
  </si>
  <si>
    <t>Galactic Extinction</t>
  </si>
  <si>
    <t>-24d26m02.22s</t>
  </si>
  <si>
    <t>09h54m25.890s</t>
  </si>
  <si>
    <t>-25d42m11.07s</t>
  </si>
  <si>
    <t xml:space="preserve">12h54m14.439s </t>
  </si>
  <si>
    <t>03h13m33.525s</t>
  </si>
  <si>
    <t>-25d43m21.09s</t>
  </si>
  <si>
    <t>13h22m56.824s</t>
  </si>
  <si>
    <t>28d19m08.87s</t>
  </si>
  <si>
    <t>04h45m41.830s</t>
  </si>
  <si>
    <t>-59d14m43.87s</t>
  </si>
  <si>
    <t>03h24m21.178s</t>
  </si>
  <si>
    <t>-21d33m56.20s</t>
  </si>
  <si>
    <t>03h14m47.388s</t>
  </si>
  <si>
    <t>09h58m22.088s</t>
  </si>
  <si>
    <t>-25d09m37.01s</t>
  </si>
  <si>
    <t>23h32m36.150s</t>
  </si>
  <si>
    <t>-00d44m19.54s</t>
  </si>
  <si>
    <t>-10d09m58.80s</t>
  </si>
  <si>
    <t>02h27m31.892s</t>
  </si>
  <si>
    <t>11h44m29.664s</t>
  </si>
  <si>
    <t>69d43m45.44s</t>
  </si>
  <si>
    <t>03h37m51.931s</t>
  </si>
  <si>
    <t>-14d58m33.69s</t>
  </si>
  <si>
    <t>17h49m28.005s</t>
  </si>
  <si>
    <t>52d01m59.16s</t>
  </si>
  <si>
    <t>09h36m41.790s</t>
  </si>
  <si>
    <t>-21d08m47.10s</t>
  </si>
  <si>
    <t>11h40m19.011s</t>
  </si>
  <si>
    <t>09d00m37.66s</t>
  </si>
  <si>
    <t>12h12m10.290s</t>
  </si>
  <si>
    <t>13d14m57.05s</t>
  </si>
  <si>
    <t>10h38m47.268s</t>
  </si>
  <si>
    <t>53d30m30.31s</t>
  </si>
  <si>
    <t>13h17m12.354s</t>
  </si>
  <si>
    <t>-17d15m25.77s</t>
  </si>
  <si>
    <t>18h14m08.131s</t>
  </si>
  <si>
    <t>64d46m43.55s</t>
  </si>
  <si>
    <t>10h16m56.667s</t>
  </si>
  <si>
    <t>73d23m51.29s</t>
  </si>
  <si>
    <t>12h34m22.753s</t>
  </si>
  <si>
    <t>02d19m02.11s</t>
  </si>
  <si>
    <t>23h25m48.660s</t>
  </si>
  <si>
    <t>44d06m21.24s</t>
  </si>
  <si>
    <t>11h55m47.761s</t>
  </si>
  <si>
    <t>55d18m58.54s</t>
  </si>
  <si>
    <t xml:space="preserve">23h23m26.600s </t>
  </si>
  <si>
    <t>-44d48m37.47s</t>
  </si>
  <si>
    <t>07h14m26.861s</t>
  </si>
  <si>
    <t>84d22m51.45s</t>
  </si>
  <si>
    <t>12h04m51.50s</t>
  </si>
  <si>
    <t>+26d59m46.6s</t>
  </si>
  <si>
    <t>14h00m46.92s</t>
  </si>
  <si>
    <t>+59d20m16.5s</t>
  </si>
  <si>
    <t>18h12m02.45s</t>
  </si>
  <si>
    <t>-58d58m27.1s</t>
  </si>
  <si>
    <t>17h29m29.18s</t>
  </si>
  <si>
    <t>+75d42m39.0s</t>
  </si>
  <si>
    <t>01h58m41.82s</t>
  </si>
  <si>
    <t>-64d20m48.4s</t>
  </si>
  <si>
    <t>22h46m05.04s</t>
  </si>
  <si>
    <t>-10d59m48.4s</t>
  </si>
  <si>
    <t>03h37m45.26s</t>
  </si>
  <si>
    <t>+72d31m58.7s</t>
  </si>
  <si>
    <t>SN 2017gpn</t>
  </si>
  <si>
    <t>10h27m52.150s</t>
  </si>
  <si>
    <t>-43d54m07.17s</t>
  </si>
  <si>
    <t>11h41m17.822s</t>
  </si>
  <si>
    <t>+36d32m34.57s</t>
  </si>
  <si>
    <t>14h10m23.420s</t>
  </si>
  <si>
    <t>-43d18m43.70s</t>
  </si>
  <si>
    <t>+40d15m47.69s</t>
  </si>
  <si>
    <t>Max-date (UT)</t>
  </si>
  <si>
    <t>Phase OSC</t>
  </si>
  <si>
    <t>Phase without correction</t>
  </si>
  <si>
    <t>Phase SNID</t>
  </si>
  <si>
    <t>Phase WISErep</t>
  </si>
  <si>
    <t>2005ip_2005-11-23_00-00-00_LCO-duPont_Mod-spec_None.txt</t>
  </si>
  <si>
    <t>SN2005ip_2005-11-23_00-00-00_LCO-duPont_Mod-spec_TNS.txt</t>
  </si>
  <si>
    <t>2005ip_2005-11-24_00-00-00_LCO-duPont_Mod-spec_None.txt</t>
  </si>
  <si>
    <t>2005ip_2005-11-25_00-00-00_LCO-duPont_Mod-spec_None.txt</t>
  </si>
  <si>
    <t>2005ip_2005-11-25_00-00-00_CTIO-1.5m_RC-Spec-1.5_None.txt</t>
  </si>
  <si>
    <t>2005ip_2005-12-18_00-00-00_ESO-NTT_EMMI_None.txt</t>
  </si>
  <si>
    <t>2005ip_2005-12-20_00-00-00_LCO-duPont_WFCCD_None.txt</t>
  </si>
  <si>
    <t>2005ip_2005-12-21_00-00-00_LCO-duPont_WFCCD_None.txt</t>
  </si>
  <si>
    <t>2005ip_2005-12-23_00-00-00_LCO-duPont_WFCCD_None.txt</t>
  </si>
  <si>
    <t>2005ip_2006-01-16_00-00-00_ESO-NTT_EMMI_None.txt</t>
  </si>
  <si>
    <t>2005ip_2006-01-24_00-00-00_Magellan-Clay_LDSS-2_None.txt</t>
  </si>
  <si>
    <t>2005ip_2006-03-05_00-00-00_LCO-duPont_WFCCD_None.txt</t>
  </si>
  <si>
    <t>2005ip_2006-03-15_00-00-00_ESO-NTT_EMMI_None.txt</t>
  </si>
  <si>
    <t>2005ip_2006-03-15_00-00-00_Magellan-Clay_LDSS-2_None.txt</t>
  </si>
  <si>
    <t>2005ip_2006-03-23_00-00-00_LCO-duPont_WFCCD_None.txt</t>
  </si>
  <si>
    <t>2005ip_2006-04-23_00-00-00_LCO-duPont_WFCCD_None.txt</t>
  </si>
  <si>
    <t>SN_2009at_2009-03-19_13-56-38_Lick-3m_KAST_UCB-SNDB.flm</t>
  </si>
  <si>
    <t>2013ai_2013-03-03_01-26-25_ESO-NTT_EFOSC2-NTT_PESSTO.asci</t>
  </si>
  <si>
    <t>SN2013ai_2013-03-03_01-26-25_ESO-NTT_EFOSC2-NTT_PESSTO-SSDR.ascii</t>
  </si>
  <si>
    <t>SN2013ai_2013-03-05_02-16-52_ESO-NTT_EFOSC2-NTT_PESSTO-SSDR.ascii</t>
  </si>
  <si>
    <t>2013ai_2013-03-08_10-53-28_ANU-2.3m_WiFeS_PESSTO.dat</t>
  </si>
  <si>
    <t>2013ai_2013-03-08_10-53-28_ANU-2.3m_WiFeS_PESSTO_0.dat</t>
  </si>
  <si>
    <t>SN2013ai_2013-03-11_04-18-43_ESO-NTT_EFOSC2-NTT_PESSTO-SSDR.ascii</t>
  </si>
  <si>
    <t>SN2013ai_2013-03-11_03-48-08_ESO-NTT_EFOSC2-NTT_PESSTO-SSDR.ascii</t>
  </si>
  <si>
    <t>SN2013ai_2013-03-13_04-06-25_ESO-NTT_EFOSC2-NTT_PESSTO-SSDR.ascii</t>
  </si>
  <si>
    <t>SN2013ai_2013-03-13_03-45-50_ESO-NTT_EFOSC2-NTT_PESSTO-SSDR.ascii</t>
  </si>
  <si>
    <t>SN2013ai_2013-03-17_02-32-54_ESO-NTT_EFOSC2-NTT_PESSTO-SSDR.ascii</t>
  </si>
  <si>
    <t>SN2013ai_2013-03-17_02-02-20_ESO-NTT_EFOSC2-NTT_PESSTO-SSDR.ascii</t>
  </si>
  <si>
    <t>2013ai_2013-03-25_09-31-56_ANU-2.3m_WiFeS_PESSTO.dat</t>
  </si>
  <si>
    <t>2013ai_2013-03-25_09-31-56_ANU-2.3m_WiFeS_PESSTO_0.dat</t>
  </si>
  <si>
    <t>SN_2009at_2009-04-18_10-26-24_Lick-3m_KAST_UCB-SNDB.flm</t>
  </si>
  <si>
    <t>SN2013ai_2013-04-03_01-16-36_ESO-NTT_EFOSC2-NTT_PESSTO-SSDR.ascii</t>
  </si>
  <si>
    <t>SN2013ai_2013-04-03_00-46-02_ESO-NTT_EFOSC2-NTT_PESSTO-SSDR.ascii</t>
  </si>
  <si>
    <t>SN2013ft_2013-09-12_00-00-00_NOT_ALFOSC_iPTF.ascii</t>
  </si>
  <si>
    <t>SN_2009at_2009-04-25_10-32-09_Lick-3m_KAST_UCB-SNDB.flm</t>
  </si>
  <si>
    <t>SN_2009at_2009-04-25_10-32-09_Lick-3m_KAST_UCB-SNDB_0.flm</t>
  </si>
  <si>
    <t>SN_2009at_2009-04-25_10-32-09_Lick-3m_KAST_UCB-SNDB_1.flm</t>
  </si>
  <si>
    <t>SN_2009at_2009-04-25_10-32-09_Lick-3m_KAST_UCB-SNDB_2.flm</t>
  </si>
  <si>
    <t>2013ai_2013-04-09_09-16-23_ANU-2.3m_WiFeS_PESSTO.dat</t>
  </si>
  <si>
    <t>2013ai_2013-04-09_09-16-23_ANU-2.3m_WiFeS_PESSTO_0.dat</t>
  </si>
  <si>
    <t>SN2013ai_2013-04-12_23-57-09_ESO-NTT_EFOSC2-NTT_PESSTO-SSDR.ascii</t>
  </si>
  <si>
    <t>SN2013ai_2013-04-13_00-27-43_ESO-NTT_EFOSC2-NTT_PESSTO-SSDR.ascii</t>
  </si>
  <si>
    <t>SN2013ai_2013-04-20_01-00-10_ESO-NTT_EFOSC2-NTT_PESSTO-SSDR.ascii</t>
  </si>
  <si>
    <t>SN2013ai_2013-04-20_00-29-35_ESO-NTT_EFOSC2-NTT_PESSTO-SSDR.ascii</t>
  </si>
  <si>
    <t>iPTF13dkk_2013-10-05_04-36-41.452000_P200_DBSP_iPTF.ascii</t>
  </si>
  <si>
    <t>2013ft_2013-10-08_13-57-07_ANU-2.3m_WiFeS_PESSTO.dat</t>
  </si>
  <si>
    <t>2013ft_2013-10-08_13-57-07_ANU-2.3m_WiFeS_PESSTO_0.dat</t>
  </si>
  <si>
    <t>2012aw_2011-03-21_00-00-00_Swift-UVOT_UV-grism_None.txt</t>
  </si>
  <si>
    <t>2012aw_2011-03-23_00-00-00_Swift-UVOT_UV-grism_None.txt</t>
  </si>
  <si>
    <t>2012aw_2011-03-25_00-00-00_Swift-UVOT_UV-grism_None.txt</t>
  </si>
  <si>
    <t>2012aw_2011-03-28_00-00-00_Swift-UVOT_UV-grism_None.txt</t>
  </si>
  <si>
    <t>2012aw_2011-03-30_00-00-00_Swift-UVOT_UV-grism_None.txt</t>
  </si>
  <si>
    <t>2013ai_2013-05-26_08-15-59_ANU-2.3m_WiFeS_PESSTO.dat</t>
  </si>
  <si>
    <t>2013ai_2013-05-26_08-15-59_ANU-2.3m_WiFeS_PESSTO_0.dat</t>
  </si>
  <si>
    <t>SN_2009at_2009-06-17_06-30-14_Keck1_LRIS_UCB-SNDB.flm</t>
  </si>
  <si>
    <t>SN_2009at_2009-06-17_06-30-14_Keck1_LRIS_UCB-SNDB_0.flm</t>
  </si>
  <si>
    <t>2012aw_2011-04-11_00-00-00_Swift-UVOT_UV-grism_None.txt</t>
  </si>
  <si>
    <t>2004eg_2004-09-14_00-00-00_LCO-duPont_WFCCD_None.ascii</t>
  </si>
  <si>
    <t>SN2005bb_2005-04-07_00-00-00_LCO-duPont_WFCCD_LOSS.flm</t>
  </si>
  <si>
    <t>SN2013bu_2013-04-24_01-55-11_Ekar_AFOSC_Asiago.ascii</t>
  </si>
  <si>
    <t>2004eg_2004-12-02_00-00-00_TNG_DOLORES_None.ascii</t>
  </si>
  <si>
    <t>2006ov_2006-11-28_00-00-00_Ekar_AFOSC_None.ascii</t>
  </si>
  <si>
    <t>2006ov_2006-11-28_00-00-00_Ekar_AFOSC_None_0.ascii</t>
  </si>
  <si>
    <t>2006ov_2006-12-20_00-00-00_Ekar_AFOSC_None.ascii</t>
  </si>
  <si>
    <t>2006ov_2006-12-26_00-00-00_WHT-4.2m_ISIS_None.ascii</t>
  </si>
  <si>
    <t>2013ee_2013-07-18_21-18-06_Ekar_AFOSC_Asiago.ascii</t>
  </si>
  <si>
    <t>SN_2005ad_2005-03-11_05-19-40_Keck1_LRIS_UCB-SNDB_0.flm</t>
  </si>
  <si>
    <t>SN2005ad_2005-03-11_00-00-00_Keck1_LRIS_LOSS.flm</t>
  </si>
  <si>
    <t>2013ff_2013-09-02_22-50-49_Ekar_AFOSC_Asiago.ascii</t>
  </si>
  <si>
    <t>2006ov_2007-02-11_00-00-00_NOT_ALFOSC_None.ascii</t>
  </si>
  <si>
    <t>2006ov_2007-02-11_00-00-00_NOT_ALFOSC_None_0.ascii</t>
  </si>
  <si>
    <t>SN_2006ov_2007-02-14_15-41-45_Keck1_LRIS_UCB-SNDB_0.flm</t>
  </si>
  <si>
    <t>2017aym_2017-03-07_07-37-13_ESO-NTT_EFOSC2-NTT_PESSTO.asci</t>
  </si>
  <si>
    <t>2006ov_2007-03-12_00-00-00_WHT-4.2m_ISIS_None.ascii</t>
  </si>
  <si>
    <t>SN2020qmp_2020-07-31_11-02-24_Kanata_HOWPol_TNS.txt</t>
  </si>
  <si>
    <t>SN2005ci_2005-06-12_00-00-00_Other_Other_None.ascii</t>
  </si>
  <si>
    <t>2011A_2011-01-04_16-48-00_Gemini-N_GMOS_None.dat</t>
  </si>
  <si>
    <t>SN2011A_2011-01-04_00-00-00_LCO-duPont_WFCCD_TNS.txt</t>
  </si>
  <si>
    <t>SN2018hna_2018-10-24_19-12-00_Kanata_HOWPol_TNS.txt</t>
  </si>
  <si>
    <t>2011A_2011-01-04_07-12-00_LCO-duPont_WFCCD_None.dat</t>
  </si>
  <si>
    <t>SN2018hna_2018-10-26_18-45-52_Other_Other_TNS.dat</t>
  </si>
  <si>
    <t>2018hna_2018-10-31_HCT-2m_HFOSC_None.dat</t>
  </si>
  <si>
    <t>2009ib_2009-08-09_00-00-00_Gemini-S_GMOS-S_None.dat</t>
  </si>
  <si>
    <t>SN2018hna_2018-11-02_12-36-58_P60_SEDM_TNS.ascii</t>
  </si>
  <si>
    <t>2018hna_2018-11-03_HCT-2m_HFOSC_None.dat</t>
  </si>
  <si>
    <t>SN_2011cj_2011-05-11_08-36-57_Lick-3m_KAST_UCB-SNDB.flm</t>
  </si>
  <si>
    <t>SN_2011cj_2011-05-11_08-36-57_Lick-3m_KAST_UCB-SNDB_0.flm</t>
  </si>
  <si>
    <t>SN_1985f_1985-04-01_00-00-00_P200_DBSP_UCB-SNDB_0.flm</t>
  </si>
  <si>
    <t>2009ib_2009-08-13_06-36-50_ESO-NTT_EFOSC2-NTT_None.dat</t>
  </si>
  <si>
    <t>2009ib_2009-08-13_00-00-00_Gemini-S_GMOS-S_None.dat</t>
  </si>
  <si>
    <t>2011A_2011-01-17_04-48-00_NOT_ALFOSC_None.dat</t>
  </si>
  <si>
    <t>1997eg_1997-12-23_00-00-00_Other_Other_None.ascii</t>
  </si>
  <si>
    <t>SN1997eg_1997-12-23_00-00-00_Other_Other_TNS.txt</t>
  </si>
  <si>
    <t>2018hna_2018-11-08_HCT-2m_HFOSC_None.dat</t>
  </si>
  <si>
    <t>2016hgm_2016-10-21_04-11-19_ESO-NTT_EFOSC2-NTT_PESSTO.asci</t>
  </si>
  <si>
    <t>iPTF16hgm_2016-10-22_00-00-00.000000_P60_SEDM_iPTF.ascii</t>
  </si>
  <si>
    <t>SN2021qqu_2021-06-22_10-05-10_SOAR_Goodman_TNS.asci</t>
  </si>
  <si>
    <t>2012ec_2012-08-12_18-55-32_ANU-2.3m_WiFeS_PESSTO.dat</t>
  </si>
  <si>
    <t>2012ec_2012-08-12_18-55-32_ANU-2.3m_WiFeS_PESSTO_0.dat</t>
  </si>
  <si>
    <t>2012ec_2012-08-12_18-55-32_ANU-2.3m_WiFeS_PESSTO_1.dat</t>
  </si>
  <si>
    <t>SN_2011cj_2011-05-20_08-55-40_Lick-3m_KAST_UCB-SNDB.flm</t>
  </si>
  <si>
    <t>2012ec_2012-08-13_17-07-02_ANU-2.3m_WiFeS_PESSTO.dat</t>
  </si>
  <si>
    <t>2012ec_2012-08-13_17-07-02_ANU-2.3m_WiFeS_PESSTO_0.dat</t>
  </si>
  <si>
    <t>2012ec_2012-08-13_17-07-02_ANU-2.3m_WiFeS_PESSTO_1.dat</t>
  </si>
  <si>
    <t>1997eg_1997-12-29_00-00-00_Other_Other_None.ascii</t>
  </si>
  <si>
    <t>2012ec_2012-08-14_00-00-00_NOT_ALFOSC_PESSTO.ascii</t>
  </si>
  <si>
    <t>1997eg_1997-12-31_00-00-00_Other_Other_None.ascii</t>
  </si>
  <si>
    <t>SN2005ci_2005-07-16_00-00-00_P200_DBSP_None.txt</t>
  </si>
  <si>
    <t>SN_2011cj_2011-05-24_08-44-09_Lick-3m_KAST_UCB-SNDB.flm</t>
  </si>
  <si>
    <t>SN_2011cj_2011-05-24_08-44-09_Lick-3m_KAST_UCB-SNDB_0.flm</t>
  </si>
  <si>
    <t>2006au_2006-03-14_00-00-00_Magellan-Clay_LDSS-2_None.txt</t>
  </si>
  <si>
    <t>SN2019qym_2019-09-26_06-53-48_Gemini-S_GMOS-S_TNS.asci</t>
  </si>
  <si>
    <t>2006au_2006-03-15_00-00-00_ESO-NTT_EMMI_None.txt</t>
  </si>
  <si>
    <t>2012ec_2012-08-18_02-18-40_Ekar_AFOSC_PESSTO.ascii</t>
  </si>
  <si>
    <t>2012ec_2012-08-19_09-05-06_ESO-NTT_EFOSC2-NTT_PESSTO.asci</t>
  </si>
  <si>
    <t>SN2012ec_2012-08-19_09-05-06_ESO-NTT_EFOSC2-NTT_PESSTO-SSDR.ascii</t>
  </si>
  <si>
    <t>2012ec_2012-08-19_08-54-13_ESO-NTT_EFOSC2-NTT_PESSTO.asci</t>
  </si>
  <si>
    <t>SN2012ec_2012-08-19_08-54-13_ESO-NTT_EFOSC2-NTT_PESSTO-SSDR.ascii</t>
  </si>
  <si>
    <t>SN2019qym_2019-09-28_22-02-47_UH88_SNIFS_TNS.dat</t>
  </si>
  <si>
    <t>2012ec_2012-08-20_04-48-09_WHT-4.2m_ISIS_PESSTO.ascii</t>
  </si>
  <si>
    <t>2012ec_2012-08-20_04-48-09_WHT-4.2m_ISIS_PESSTO_0.ascii</t>
  </si>
  <si>
    <t>2016ija_2016-11-23_07-32-55_P60_SEDM_None.txt</t>
  </si>
  <si>
    <t>2014bi_2014-05-14_07-00-27_Gemini-N_GMOS_iPTF.ascii</t>
  </si>
  <si>
    <t>SN2020zoq_2020-11-21_08-11-48.098_ESO-NTT_EFOSC2-NTT_ePESSTOp.asci</t>
  </si>
  <si>
    <t>2016G_2016-01-10_14-42-31_Lijiang-2.4m_YFOSC_None.dat</t>
  </si>
  <si>
    <t>SN2019qym_2019-10-01_07-30-46_P60_SEDM_TNS.ascii</t>
  </si>
  <si>
    <t>SN2020tjd_2020-10-08_00-00-00_NOT_ALFOSC_TNS.txt</t>
  </si>
  <si>
    <t>SN2019va_2019-01-13_12-45-47_Lijiang-2.4m_YFOSC_TNS.dat</t>
  </si>
  <si>
    <t>ASASSN-14az_2014-05-30_04-34-29_Ekar_AFOSC_Asiago.ascii</t>
  </si>
  <si>
    <t>SN2004dj_2004-08-17_09-14-33_DDO_Cass_None.ascii</t>
  </si>
  <si>
    <t>2006au_2006-03-22_00-00-00_LCO-duPont_WFCCD_None.txt</t>
  </si>
  <si>
    <t>SN2014cx_2014-09-03_09-43-09_ESO-NTT_EFOSC2-NTT_PESSTO.asci</t>
  </si>
  <si>
    <t>SN2014cx_2014-09-03_07-55-55_ESO-NTT_EFOSC2-NTT_PESSTO.asci</t>
  </si>
  <si>
    <t>2018hna_2018-11-25_HCT-2m_HFOSC_None.dat</t>
  </si>
  <si>
    <t>2006au_2006-03-23_00-00-00_LCO-duPont_WFCCD_None.txt</t>
  </si>
  <si>
    <t>2017gas_2017-08-16_07-26-24_Plaskett_Plaskett_None.dat</t>
  </si>
  <si>
    <t>2012ec_2012-08-27_08-09-08_ESO-NTT_EFOSC2-NTT_PESSTO.asci</t>
  </si>
  <si>
    <t>SN_2003hl_2003-08-28_09-24-28_Lick-3m_KAST_UCB-SNDB_0.flm</t>
  </si>
  <si>
    <t>2003hl_2003-08-28_00-00-00_Lick-3m_KAST_None.ascii</t>
  </si>
  <si>
    <t>2006au_2006-03-24_00-00-00_LCO-duPont_WFCCD_None.txt</t>
  </si>
  <si>
    <t>SN2012ec_2012-08-27_08-09-08_ESO-NTT_EFOSC2-NTT_PESSTO-SSDR.ascii</t>
  </si>
  <si>
    <t>iPTF14ayo_2014-05-21_07-43-32.194000_APO-3.5m_DIS_iPTF.ascii</t>
  </si>
  <si>
    <t>SN2004dj_2004-08-20_02-02-33_DDO_Cass_None.ascii</t>
  </si>
  <si>
    <t>SN2013am_2013-03-22_20-11-12_Ekar_AFOSC_Asiago.ascii</t>
  </si>
  <si>
    <t>SN2013am_2013-03-22_00-00-00_Lick-3m_KAST_iPTF.flm</t>
  </si>
  <si>
    <t>2017gas_2017-08-18_08-23-59_P200_DBSP_None.txt</t>
  </si>
  <si>
    <t>SN2013am_2013-03-23_14-24-00_Lijiang-2.4m_YFOSC_None.dat</t>
  </si>
  <si>
    <t>SN2013am_2013-03-23_02-24-00_TNG_DOLORES_None.dat</t>
  </si>
  <si>
    <t>SN2015C_2015-01-13_05-18-47_ESO-NTT_EFOSC2-NTT_PESSTO.asci</t>
  </si>
  <si>
    <t>2015C_2015-01-13_03-59-46_Ekar_AFOSC_Asiago.ascii</t>
  </si>
  <si>
    <t>SN2004dj_2004-08-22_09-28-10_DDO_Cass_None.ascii</t>
  </si>
  <si>
    <t>SN2021gno_2021-03-22_00-00-00_Lick-3m_KAST_TNS.flm</t>
  </si>
  <si>
    <t>SN2013am_2013-03-24_19-12-00_Lijiang-2.4m_YFOSC_None.dat</t>
  </si>
  <si>
    <t>2014cx_2014-09-09_14-36-20_ANU-2.3m_WiFeS_PESSTO.dat</t>
  </si>
  <si>
    <t>2014cx_2014-09-09_14-36-19_ANU-2.3m_WiFeS_PESSTO.dat</t>
  </si>
  <si>
    <t>2009N_2009-02-08_07-19-00_Magellan-Clay_LDSS-3_None.dat</t>
  </si>
  <si>
    <t>asassn-14az_2014-06-06_11-29-45_Keck2_DEIMOS_UCB-SNDB_0.flm</t>
  </si>
  <si>
    <t>2014cx_2014-09-10_13-57-10_ANU-2.3m_WiFeS_PESSTO.dat</t>
  </si>
  <si>
    <t>2014cx_2014-09-10_13-57-10_ANU-2.3m_WiFeS_PESSTO_0.dat</t>
  </si>
  <si>
    <t>2009N_2009-02-09_06-24-33_Magellan-Clay_LDSS-3_None.dat</t>
  </si>
  <si>
    <t>2012ec_2012-09-01_18-05-00_ANU-2.3m_WiFeS_PESSTO.dat</t>
  </si>
  <si>
    <t>2012ec_2012-09-01_18-05-00_ANU-2.3m_WiFeS_PESSTO_0.dat</t>
  </si>
  <si>
    <t>2012ec_2012-09-01_18-05-00_ANU-2.3m_WiFeS_PESSTO_1.dat</t>
  </si>
  <si>
    <t>SN2020tjd_2020-10-18_09-42-45_P60_SEDM_TNS.ascii</t>
  </si>
  <si>
    <t>1999B_1999-01-16_00-00-00_Other_Other_None.ascii</t>
  </si>
  <si>
    <t>SN2004dj_2004-08-25_09-10-54_DDO_Cass_None.ascii</t>
  </si>
  <si>
    <t>2006au_2006-03-30_00-00-00_LCO-duPont_WFCCD_None.txt</t>
  </si>
  <si>
    <t>2009N_2009-02-11_07-29-29_Magellan-Baade_IMACS_None.dat</t>
  </si>
  <si>
    <t>2009N_2009-02-11_07-29-29_Magellan-Baade_IMACS_None_0.dat</t>
  </si>
  <si>
    <t>2018hna_2018-12-04_HCT-2m_HFOSC_None.dat</t>
  </si>
  <si>
    <t>1999gn_2000-01-21_00-00-00_ESO-NTT_EMMI_None.ascii</t>
  </si>
  <si>
    <t>SN2013am_2013-03-28_19-12-00_Lijiang-2.4m_YFOSC_None.dat</t>
  </si>
  <si>
    <t>2012ec_2012-09-03_16-11-45_ANU-2.3m_WiFeS_PESSTO.dat</t>
  </si>
  <si>
    <t>2012ec_2012-09-03_15-56-31_ANU-2.3m_WiFeS_PESSTO.dat</t>
  </si>
  <si>
    <t>2012ec_2012-09-03_15-56-31_ANU-2.3m_WiFeS_PESSTO_0.dat</t>
  </si>
  <si>
    <t>2014C_2014-01-08_18-46-13_Ekar_AFOSC_Asiago.ascii</t>
  </si>
  <si>
    <t>1999B_1999-01-18_00-00-00_Other_Other_None.ascii</t>
  </si>
  <si>
    <t>2009ib_2009-09-12_09-08-55_ESO-NTT_EFOSC2-NTT_None.dat</t>
  </si>
  <si>
    <t>SN2014C_2014-01-09_00-00-00_FLWO-1.5m_FAST_None.ascii</t>
  </si>
  <si>
    <t>SN_2014cy_2014-09-03_08-47-02_Lick-3m_KAST_UCB-SNDB.flm</t>
  </si>
  <si>
    <t>SN2009ip_2012-08-26_19-55-12_SALT_RSS_None.dat</t>
  </si>
  <si>
    <t>SN2009ip_2012-08-26_00-00-00_SALT_RSS_TNS.dat</t>
  </si>
  <si>
    <t>SN_2003iq_2003-10-23_09-18-43_Lick-3m_KAST_UCB-SNDB_0.flm</t>
  </si>
  <si>
    <t>2003iq_2003-10-23_00-00-00_Lick-3m_KAST_None.ascii</t>
  </si>
  <si>
    <t>SN_2011cj_2011-06-13_07-45-07_Lick-3m_KAST_UCB-SNDB.flm</t>
  </si>
  <si>
    <t>2006au_2006-04-02_00-00-00_LCO-duPont_WFCCD_None.txt</t>
  </si>
  <si>
    <t>SN2013am_2013-03-30_16-48-00_Lijiang-2.4m_YFOSC_None.dat</t>
  </si>
  <si>
    <t>2012ec_2012-09-06_18-30-54_ANU-2.3m_WiFeS_PESSTO.dat</t>
  </si>
  <si>
    <t>2012ec_2012-09-06_18-30-54_ANU-2.3m_WiFeS_PESSTO_0.dat</t>
  </si>
  <si>
    <t>2012ec_2012-09-06_18-30-54_ANU-2.3m_WiFeS_PESSTO_1.dat</t>
  </si>
  <si>
    <t>SN2013am_2013-04-01_19-12-00_Lijiang-2.4m_YFOSC_None.dat</t>
  </si>
  <si>
    <t>2012ec_2012-09-07_18-09-02_ANU-2.3m_WiFeS_PESSTO.dat</t>
  </si>
  <si>
    <t>2012ec_2012-09-07_18-09-02_ANU-2.3m_WiFeS_PESSTO_0.dat</t>
  </si>
  <si>
    <t>2012ec_2012-09-07_18-09-02_ANU-2.3m_WiFeS_PESSTO_1.dat</t>
  </si>
  <si>
    <t>SN2014L_2014-01-27_00-00-00_XLT_BFOSC_None.dat</t>
  </si>
  <si>
    <t>SN2014L_2014-01-27_00-00-00_Lijiang-2.4m_YFOSC_None.dat</t>
  </si>
  <si>
    <t>SN2008in_2008-12-31_22-48-00_HET_HET-LRS_TS3.dat</t>
  </si>
  <si>
    <t>SN_2008in_2008-12-31_14-16-48_Lick-3m_KAST_UCB-SNDB.flm</t>
  </si>
  <si>
    <t>2018hna_2018-12-09_HCT-2m_HFOSC_None.dat</t>
  </si>
  <si>
    <t>SN2012ec_2012-09-08_09-17-02_ESO-NTT_EFOSC2-NTT_PESSTO-SSDR.ascii</t>
  </si>
  <si>
    <t>SN2012ec_2012-09-08_08-56-13_ESO-NTT_EFOSC2-NTT_PESSTO-SSDR.ascii</t>
  </si>
  <si>
    <t>SN2013am_2013-04-02_19-12-00_Lijiang-2.4m_YFOSC_None.dat</t>
  </si>
  <si>
    <t>SN2013am_2013-04-02_03-57-37_ESO-NTT_EFOSC2-NTT_PESSTO-SSDR.ascii</t>
  </si>
  <si>
    <t>SN2014L_2014-01-28_00-00-00_Lijiang-2.4m_YFOSC_None.dat</t>
  </si>
  <si>
    <t>SN2021gno_2021-04-01_23-25-45_LT_SPRAT_TNS.spec</t>
  </si>
  <si>
    <t>SN_2013am_2013-04-03_10-29-16_Lick-3m_KAST_UCB-SNDB.flm</t>
  </si>
  <si>
    <t>SN2014L_2014-01-29_03-55-20_Ekar_AFOSC_Asiago.ascii</t>
  </si>
  <si>
    <t>SN2018lab_2018-12-30_06-42-29.816_ESO-NTT_EFOSC2-NTT_ePESSTO.asci</t>
  </si>
  <si>
    <t>SN2012ec_2012-09-10_06-44-02_ESO-NTT_EFOSC2-NTT_PESSTO-SSDR.ascii</t>
  </si>
  <si>
    <t>SN2012ec_2012-09-10_06-28-11_ESO-NTT_EFOSC2-NTT_PESSTO-SSDR.ascii</t>
  </si>
  <si>
    <t>SN2021gno_2021-04-02_05-50-22_P60_SEDM_TNS.ascii</t>
  </si>
  <si>
    <t>2003iq_2003-10-28_00-00-00_Lick-3m_KAST_None.ascii</t>
  </si>
  <si>
    <t>SN_2003iq_2003-10-28_00-00-00_Lick-3m_KAST_UCB-SNDB_0.flm</t>
  </si>
  <si>
    <t>2012aw_2012-03-17_00-00-00_Ekar_BC-Ekar_None.dat</t>
  </si>
  <si>
    <t>SN2014L_2014-01-30_00-00-00_Lijiang-2.4m_YFOSC_None.dat</t>
  </si>
  <si>
    <t>2014cy_2014-09-09_12-58-53_ANU-2.3m_WiFeS_PESSTO.dat</t>
  </si>
  <si>
    <t>2014cy_2014-09-09_12-58-53_ANU-2.3m_WiFeS_PESSTO_0.dat</t>
  </si>
  <si>
    <t>2009N_2009-02-19_02-16-09_CA-2.2m_CAFOS_None.dat</t>
  </si>
  <si>
    <t>2018hna_2018-12-12_HCT-2m_HFOSC_None.dat</t>
  </si>
  <si>
    <t>SN2004dj_2004-09-03_08-37-04_DDO_Cass_None.ascii</t>
  </si>
  <si>
    <t>2000cb_2000-05-31_00-00-00_Lick-3m_KAST_None.ascii</t>
  </si>
  <si>
    <t>SN_2000cb_2000-05-31_00-00-00_Lick-3m_KAST_UCB-SNDB_0.flm</t>
  </si>
  <si>
    <t>2016cok_2016-05-28_15-07-12_Lijiang-2.4m_YFOSC_None.dat</t>
  </si>
  <si>
    <t>SN_2011dh_2011-06-03_08-02-24_Keck1_LRIS_UCB-SNDB_0.flm</t>
  </si>
  <si>
    <t>SN2011dh_2011-06-03_09-29-43_Keck1_LRIS_PTF.ascii</t>
  </si>
  <si>
    <t>2011dh_2011-06-03_21-44-38_HET_HET-LRS_None.dat</t>
  </si>
  <si>
    <t>2011dh_2011-06-03_23-19-45_TNG_NICS_None.dat</t>
  </si>
  <si>
    <t>SN_2011dh_2011-06-03_09-44-38_Lick-3m_KAST_UCB-SNDB_0.flm</t>
  </si>
  <si>
    <t>2014L_2014-01-31_17-27-52_ANU-2.3m_WiFeS_PESSTO.dat</t>
  </si>
  <si>
    <t>2014L_2014-01-31_17-27-52_ANU-2.3m_WiFeS_PESSTO_0.dat</t>
  </si>
  <si>
    <t>2009N_2009-02-20_01-56-12_CA-2.2m_CAFOS_None.dat</t>
  </si>
  <si>
    <t>SN2004dj_2004-09-04_08-18-04_DDO_Cass_None.ascii</t>
  </si>
  <si>
    <t>2004A_2004-02-18_00-00-00_Keck1_LRIS_None.dat</t>
  </si>
  <si>
    <t>2011dh_2011-06-04_23-40-58_Ekar_AFOSC_None.dat</t>
  </si>
  <si>
    <t>SN2011dh_2011-06-04_00-00-00_TNG_DOLORES_PTF.ascii</t>
  </si>
  <si>
    <t>SN2013am_2013-04-06_03-49-35_ESO-NTT_EFOSC2-NTT_PESSTO-SSDR.ascii</t>
  </si>
  <si>
    <t>2012aw_2012-03-19_20-13-20_Ekar_BC-Ekar_None.dat</t>
  </si>
  <si>
    <t>2012aw_2012-03-19_00-00-00_NOT_ALFOSC_None.dat</t>
  </si>
  <si>
    <t>SN2014L_2014-02-01_07-31-00_ESO-NTT_EFOSC2-NTT_PESSTO-SSDR.dat</t>
  </si>
  <si>
    <t>SN2014L_2014-02-01_07-15-09_ESO-NTT_EFOSC2-NTT_PESSTO-SSDR.dat</t>
  </si>
  <si>
    <t>2016afa_2016-02-14_08-41-51_ESO-NTT_EFOSC2-NTT_PESSTO.asci</t>
  </si>
  <si>
    <t>SN2013ej_2013-07-27_00-00-00_IRTF_SpeX_None.asci</t>
  </si>
  <si>
    <t>SN2013ej_2013-07-27_00-00-00_FTS_FLOYDS-S_None.asci</t>
  </si>
  <si>
    <t>2011dh_2011-06-05_20-51-06_CA-2.2m_CAFOS_None.dat</t>
  </si>
  <si>
    <t>2011dh_2011-06-05_22-03-03_NOT_ALFOSC_None.dat</t>
  </si>
  <si>
    <t>2012aw_2012-03-20_20-38-27_TNG_DOLORES_None.dat</t>
  </si>
  <si>
    <t>2011dh_2011-06-06_23-11-19_Ekar_AFOSC_None.dat</t>
  </si>
  <si>
    <t>SN2004dj_2004-09-06_08-37-28_DDO_Cass_None.ascii</t>
  </si>
  <si>
    <t>2018aoq_2018-04-02_14-24-00_Kanata_HOWPol_None.txt</t>
  </si>
  <si>
    <t>SN2005ci_2005-08-14_00-00-00_P200_DBSP_None.txt</t>
  </si>
  <si>
    <t>2011dh_2011-06-06_21-36-15_NOT_ALFOSC_None.dat</t>
  </si>
  <si>
    <t>2012aw_2012-03-21_22-25-29_Ekar_BC-Ekar_None.dat</t>
  </si>
  <si>
    <t>2012aw_2012-03-21_00-38-57_Ekar_BC-Ekar_None.dat</t>
  </si>
  <si>
    <t>SN2014L_2014-02-03_00-00-00_Lijiang-2.4m_YFOSC_None.dat</t>
  </si>
  <si>
    <t>SN_2011dh_2011-06-07_08-52-47_Lick-3m_KAST_UCB-SNDB_0.flm</t>
  </si>
  <si>
    <t>SN2008in_2009-01-07_22-18-36_HET_HET-LRS_TS3.dat</t>
  </si>
  <si>
    <t>SN2011dh_2011-06-07_00-00-00_Mayall_RC-Spec_PTF.dat</t>
  </si>
  <si>
    <t>2015da_2457041.365_BAO-2.16m_Phot-spec_None.dat</t>
  </si>
  <si>
    <t>SN2013am_2013-04-09_14-24-00_Lijiang-2.4m_YFOSC_None.dat</t>
  </si>
  <si>
    <t>2012aw_2012-03-22_20-57-40_Ekar_BC-Ekar_None.dat</t>
  </si>
  <si>
    <t>2012aw_2012-03-22_18-20-09_HCT-2m_HFOSC_None.txt</t>
  </si>
  <si>
    <t>2012aw_2012-03-22_01-55-44_TNG_SARG_None.dat</t>
  </si>
  <si>
    <t>2009N_2009-02-24_07-37-39_LCO-duPont_WFCCD_None.dat</t>
  </si>
  <si>
    <t>2015da_2457042.377_Lijiang-2.4m_YFOSC_None.dat</t>
  </si>
  <si>
    <t>2011dh_2011-06-08_21-15-29_NOT_ALFOSC_None.dat</t>
  </si>
  <si>
    <t>2011dh_2011-06-08_22-53-54_WHT-4.2m_ISIS_None.dat</t>
  </si>
  <si>
    <t>2012aw_2012-03-23_18-27-13_IGO_IFOSC_None.txt</t>
  </si>
  <si>
    <t>2012aw_2012-03-23_00-18-46_Ekar_BC-Ekar_None.dat</t>
  </si>
  <si>
    <t>SN2014L_2014-02-05_00-00-00_Lijiang-2.4m_YFOSC_None.dat</t>
  </si>
  <si>
    <t>PS1-14mu_2014-02-23_09-18-51_ESO-NTT_EFOSC2-NTT_PESSTO.asci</t>
  </si>
  <si>
    <t>PS1-14mu_2014-02-23_09-18-51_ESO-NTT_EFOSC2-NTT_PESSTO-SSDR.dat</t>
  </si>
  <si>
    <t>SN2007uy_2008-01-03_09-36-00_FLWO-1.5m_FAST_CfA-Stripped.flm</t>
  </si>
  <si>
    <t>2009N_2009-02-25_08-23-51_LCO-duPont_WFCCD_None.dat</t>
  </si>
  <si>
    <t>2013ej_2013-07-31_18-48-33_ANU-2.3m_WiFeS_PESSTO.dat</t>
  </si>
  <si>
    <t>2013ej_2013-07-31_18-48-33_ANU-2.3m_WiFeS_PESSTO_0.dat</t>
  </si>
  <si>
    <t>SN2013ej_2013-07-31_00-00-00_Galileo_BC-Asi_None.asci</t>
  </si>
  <si>
    <t>SN2013ej_2013-07-31_00-00-00_Galileo_BC-Asi_None_0.dat</t>
  </si>
  <si>
    <t>SN2013ej_2013-07-31_00-00-00_ANU-2.3m_WiFeS_None.dat</t>
  </si>
  <si>
    <t>SN2012ec_2012-09-17_09-26-15_ESO-NTT_EFOSC2-NTT_PESSTO-SSDR.ascii</t>
  </si>
  <si>
    <t>SN_2011dh_2011-06-09_09-11-31_Lick-3m_KAST_UCB-SNDB_0.flm</t>
  </si>
  <si>
    <t>2011dh_2011-06-09_22-10-10_TNG_NICS_None.dat</t>
  </si>
  <si>
    <t>SN2011dh_2011-06-09_00-00-00_Lick-3m_KAST_PTF.ascii</t>
  </si>
  <si>
    <t>SN2021aai_2021-01-13_02-23-58_P60_SEDM_TNS.ascii</t>
  </si>
  <si>
    <t>2011A_2011-02-28_02-24-00_SOAR_Goodman_None.dat</t>
  </si>
  <si>
    <t>2012aw_2012-03-24_21-00-34_CA-2.2m_CAFOS_None.dat</t>
  </si>
  <si>
    <t>SN2014L_2014-02-06_08-20-22_ESO-NTT_EFOSC2-NTT_PESSTO-SSDR.dat</t>
  </si>
  <si>
    <t>SN2014L_2014-02-06_08-04-33_ESO-NTT_EFOSC2-NTT_PESSTO-SSDR.dat</t>
  </si>
  <si>
    <t>SN_2014C_2014-01-22_00-00-00_Lick-3m_KAST_UCB-SNDB_0.flm</t>
  </si>
  <si>
    <t>2009N_2009-02-26_08-03-11_LCO-duPont_WFCCD_None.dat</t>
  </si>
  <si>
    <t>SN2013ej_2013-08-01_00-00-00_FTN_FLOYDS-N_None.asci</t>
  </si>
  <si>
    <t>SN2013ej_2013-08-01_00-00-00_FTS_FLOYDS-S_None.asci</t>
  </si>
  <si>
    <t>SN2013ej_2013-08-01_00-00-00_HET_HET-LRS_TS3.flm</t>
  </si>
  <si>
    <t>SN2013ej_2013-08-01_00-00-00_Galileo_BC-Asi_None.dat</t>
  </si>
  <si>
    <t>SN2021adlw_2021-11-09_02-09-46_CMO-2.5m_TDS_TNS.txt</t>
  </si>
  <si>
    <t>2016ija_2016-12-22_09-08-13_FTN_FLOYDS-N_None.ascii</t>
  </si>
  <si>
    <t>2011dh_2011-06-10_01-33-06_WHT-4.2m_ISIS_None.dat</t>
  </si>
  <si>
    <t>2016bmi_2016-04-16_05-45-25_ESO-NTT_EFOSC2-NTT_PESSTO.asci</t>
  </si>
  <si>
    <t>2012aw_2012-03-25_23-28-49_Ekar_BC-Ekar_None.dat</t>
  </si>
  <si>
    <t>2017ahn_2017-02-08_16-20-39_FTS_FLOYDS-S_None.ascii</t>
  </si>
  <si>
    <t>SN_2013ej_2013-08-02_11-09-36_Keck2_DEIMOS_UCB-SNDB.flm</t>
  </si>
  <si>
    <t>SN2013ej_2013-08-02_11-02-24_Keck2_DEIMOS_None.flm</t>
  </si>
  <si>
    <t>SN2013ej_2013-08-02_00-00-00_FTN_FLOYDS-N_None.asci</t>
  </si>
  <si>
    <t>SN2013ej_2013-08-02_00-00-00_FTS_FLOYDS-S_None.asci</t>
  </si>
  <si>
    <t>SN2013ej_2013-08-02_00-00-00_Galileo_BC-Asi_None.dat</t>
  </si>
  <si>
    <t>2018hna_2018-12-20_HCT-2m_HFOSC_None.dat</t>
  </si>
  <si>
    <t>SN2007uy_2008-01-05_07-55-12_FLWO-1.5m_FAST_CfA-Stripped.flm</t>
  </si>
  <si>
    <t>2011dh_2011-06-11_02-42-19_HET_HET-LRS_None.dat</t>
  </si>
  <si>
    <t>2017ivh_2017-12-22_13-54-14_Lick-3m_KAST_None.flm</t>
  </si>
  <si>
    <t>SN2013am_2013-04-13_04-07-24_ESO-NTT_EFOSC2-NTT_PESSTO-SSDR.ascii</t>
  </si>
  <si>
    <t>iPTF13aaz_2013-04-13_00-00-00.000000_P200_DBSP_iPTF.ascii</t>
  </si>
  <si>
    <t>2012aw_2012-03-26_21-02-19_Ekar_AFOSC_None.dat</t>
  </si>
  <si>
    <t>SN2014L_2014-02-08_08-46-54_ESO-NTT_EFOSC2-NTT_PESSTO-SSDR.dat</t>
  </si>
  <si>
    <t>SN2014L_2014-02-08_08-31-04_ESO-NTT_EFOSC2-NTT_PESSTO-SSDR.dat</t>
  </si>
  <si>
    <t>2001ig_2001-12-11_00-00-00_Magellan-Clay_LDSS-2_SUSPECT.dat</t>
  </si>
  <si>
    <t>SN2018hwm_2018-11-08_07-56-15_ESO-NTT_EFOSC2-NTT_TNS.asci</t>
  </si>
  <si>
    <t>SN2013ej_2013-08-03_00-00-00_FTS_FLOYDS-S_None.asci</t>
  </si>
  <si>
    <t>SN2013ej_2013-08-03_00-00-00_Galileo_BC-Asi_None.dat</t>
  </si>
  <si>
    <t>SN2018hwm_2018-11-08_07-56-15.460_ESO-NTT_EFOSC2-NTT_ePESSTO.asci</t>
  </si>
  <si>
    <t>SN2011dh_2011-06-12_00-00-00_LT_FRODOspec_PTF.ascii</t>
  </si>
  <si>
    <t>SN2011dh_2011-06-12_00-00-00_WHT-4.2m_FOS-1_PTF.ascii</t>
  </si>
  <si>
    <t>SN2011dh_2011-06-12_00-00-00_LT_FRODOspec_PTF_0.ascii</t>
  </si>
  <si>
    <t>2011dh_2011-06-12_21-05-34_WHT-4.2m_ISIS_None.dat</t>
  </si>
  <si>
    <t>2012aw_2012-03-27_21-13-15_Ekar_AFOSC_None.dat</t>
  </si>
  <si>
    <t>2012aw_2012-03-27_15-08-38_HCT-2m_HFOSC_None.txt</t>
  </si>
  <si>
    <t>SN2013ej_2013-08-04_20-46-18_HCT-2m_HFOSC_None.txt</t>
  </si>
  <si>
    <t>SN_2013ej_2013-08-04_12-15-50_Lick-3m_KAST_UCB-SNDB.flm</t>
  </si>
  <si>
    <t>SN2013ej_2013-08-04_12-14-24_Lick-3m_KAST_None.flm</t>
  </si>
  <si>
    <t>SN2013ej_2013-08-04_09-05-32_ESO-NTT_EFOSC2-NTT_PESSTO-SSDR.dat</t>
  </si>
  <si>
    <t>SN2013ej_2013-08-04_09-03-02_ESO-NTT_EFOSC2-NTT_PESSTO-SSDR.dat</t>
  </si>
  <si>
    <t>SN2013ej_2013-08-04_00-00-00_FTS_FLOYDS-S_None.asci</t>
  </si>
  <si>
    <t>SN2013ej_2013-08-04_00-00-00_HET_HET-LRS_TS3.flm</t>
  </si>
  <si>
    <t>2012aw_2012-03-28_21-00-37_Ekar_AFOSC_None.dat</t>
  </si>
  <si>
    <t>SN2013ej_2013-08-05_09-39-58_ESO-NTT_EFOSC2-NTT_PESSTO-SSDR.dat</t>
  </si>
  <si>
    <t>SN2013ej_2013-08-05_09-37-29_ESO-NTT_EFOSC2-NTT_PESSTO-SSDR.dat</t>
  </si>
  <si>
    <t>SN2013ej_2013-08-05_00-00-00_FTN_FLOYDS-N_None.asci</t>
  </si>
  <si>
    <t>SN2013ej_2013-08-05_00-00-00_FTS_FLOYDS-S_None.asci</t>
  </si>
  <si>
    <t>2018hna_2018-12-23_HCT-2m_HFOSC_None.dat</t>
  </si>
  <si>
    <t>2012ec_2012-09-22_16-35-55_ANU-2.3m_WiFeS_PESSTO.dat</t>
  </si>
  <si>
    <t>2012ec_2012-09-22_16-35-55_ANU-2.3m_WiFeS_PESSTO_0.dat</t>
  </si>
  <si>
    <t>2012ec_2012-09-22_16-35-55_ANU-2.3m_WiFeS_PESSTO_1.dat</t>
  </si>
  <si>
    <t>SN2013am_2013-04-16_14-24-00_Lijiang-2.4m_YFOSC_None.dat</t>
  </si>
  <si>
    <t>2012aw_2012-03-29_22-15-44_Ekar_BC-Ekar_None.dat</t>
  </si>
  <si>
    <t>2012aw_2012-03-29_01-46-07_TNG_SARG_None.dat</t>
  </si>
  <si>
    <t>2012ec_2012-09-23_15-56-32_ANU-2.3m_WiFeS_PESSTO.dat</t>
  </si>
  <si>
    <t>2012ec_2012-09-23_15-56-32_ANU-2.3m_WiFeS_PESSTO_0.dat</t>
  </si>
  <si>
    <t>2012ec_2012-09-23_15-55-32_ANU-2.3m_WiFeS_PESSTO.dat</t>
  </si>
  <si>
    <t>SN2012ec_2012-09-23_09-23-23_ESO-NTT_EFOSC2-NTT_PESSTO-SSDR.ascii</t>
  </si>
  <si>
    <t>SN2012ec_2012-09-23_09-07-33_ESO-NTT_EFOSC2-NTT_PESSTO-SSDR.ascii</t>
  </si>
  <si>
    <t>2012aw_2012-03-30_16-06-14_HCT-2m_HFOSC_None.txt</t>
  </si>
  <si>
    <t>2012aw_2012-03-30_00-00-00_NOT_ALFOSC_None.dat</t>
  </si>
  <si>
    <t>SN2007uy_2008-01-10_10-48-00_FLWO-1.5m_FAST_CfA-Stripped.flm</t>
  </si>
  <si>
    <t>2011A_2011-03-07_07-12-00_LCO-duPont_WFCCD_None.dat</t>
  </si>
  <si>
    <t>SN_2014cy_2014-09-22_04-50-52_Lick-3m_KAST_UCB-SNDB.flm</t>
  </si>
  <si>
    <t>SN2013ej_2013-08-07_00-00-00_Galileo_BC-Asi_None.asci</t>
  </si>
  <si>
    <t>SN2013ej_2013-08-07_00-00-00_Galileo_BC-Asi_None_0.dat</t>
  </si>
  <si>
    <t>2015da_2457050.37_Lijiang-2.4m_YFOSC_None.dat</t>
  </si>
  <si>
    <t>2015da_2457049.993_FTN_FLOYDS-N_None.dat</t>
  </si>
  <si>
    <t>SN2019esa_2019-05-08_10-48-06_FTS_FLOYDS-S_TNS.ascii</t>
  </si>
  <si>
    <t>2004G_2004-01-21_00-00-00_CA-2.2m_CAFOS_None.dat</t>
  </si>
  <si>
    <t>2012aw_2012-03-31_20-32-55_WHT-4.2m_ISIS_None.dat</t>
  </si>
  <si>
    <t>2012aw_2012-03-31_20-32-55_WHT-4.2m_ISIS_None_0.dat</t>
  </si>
  <si>
    <t>2012aw_2012-03-31_19-42-14_HCT-2m_HFOSC_None.txt</t>
  </si>
  <si>
    <t>2012aw_2012-03-31_00-00-00_Ekar_BC-Ekar_None.dat</t>
  </si>
  <si>
    <t>2001ig_2001-12-16_00-00-00_ESO-NTT_EMMI_SUSPECT.dat</t>
  </si>
  <si>
    <t>SN_2013ej_2013-08-08_12-34-33_Lick-3m_KAST_UCB-SNDB.flm</t>
  </si>
  <si>
    <t>SN2013ej_2013-08-08_12-28-48_Lick-3m_KAST_None.flm</t>
  </si>
  <si>
    <t>SN2013ej_2013-08-08_00-00-00_FTS_FLOYDS-S_None.asci</t>
  </si>
  <si>
    <t>SN2013ej_2013-08-08_00-00-00_Galileo_BC-Asi_None.asci</t>
  </si>
  <si>
    <t>SN2013ej_2013-08-08_00-00-00_Galileo_BC-Asi_None_0.dat</t>
  </si>
  <si>
    <t>1999B_1999-02-08_00-00-00_Other_Other_None.ascii</t>
  </si>
  <si>
    <t>2011dh_2011-06-17_22-45-03_NOT_ALFOSC_None.dat</t>
  </si>
  <si>
    <t>2006au_2006-04-22_00-00-00_LCO-duPont_WFCCD_None.txt</t>
  </si>
  <si>
    <t>SN2007uy_2008-01-11_09-36-00_MMT_MMT-Blue_CfA-Stripped.flm</t>
  </si>
  <si>
    <t>2006T_2006-02-02_08-38-24_FLWO-1.5m_FAST_CfA-Stripped.flm</t>
  </si>
  <si>
    <t>SN_2013am_2013-04-19_08-21-07_Lick-3m_KAST_UCB-SNDB.flm</t>
  </si>
  <si>
    <t>SN2013am_2013-04-19_01-19-28_ESO-NTT_EFOSC2-NTT_PESSTO-SSDR.ascii</t>
  </si>
  <si>
    <t>SN_2012aw_2012-04-02_10-12-00_Lick-3m_KAST_UCB-SNDB.flm</t>
  </si>
  <si>
    <t>AT2020vg_2020-01-16_08-15-31.839_ESO-NTT_EFOSC2-NTT_ePESSTOp.asci</t>
  </si>
  <si>
    <t>SN2013ej_2013-08-09_00-00-00_FTS_FLOYDS-S_None.asci</t>
  </si>
  <si>
    <t>2016cok_2016-06-12_05-16-59_P60_SEDM_None.txt</t>
  </si>
  <si>
    <t>2011dh_2011-06-18_00-35-43_TNG_NICS_None.dat</t>
  </si>
  <si>
    <t>2012aw_2012-04-02_00-00-00_Ekar_BC-Ekar_None.dat</t>
  </si>
  <si>
    <t>SN2021ocv_2021-06-15_11-44-10_UH88_SNIFS_TNS.dat</t>
  </si>
  <si>
    <t>2001bq_2001-05-25_00-00-00_Lick-3m_KAST_None.ascii</t>
  </si>
  <si>
    <t>SN_2001bq_2001-05-25_00-00-00_Lick-3m_KAST_UCB-SNDB_0.flm</t>
  </si>
  <si>
    <t>SN2007uy_2008-01-13_08-24-00_FLWO-1.5m_FAST_CfA-Stripped.flm</t>
  </si>
  <si>
    <t>SN2013ej_2013-08-10_00-00-00_FTS_FLOYDS-S_None.asci</t>
  </si>
  <si>
    <t>1983V_1983-11-15_00-00-00_Other_Other_None.ascii</t>
  </si>
  <si>
    <t>2006T_2006-02-04_08-24-00_FLWO-1.5m_FAST_CfA-Stripped.flm</t>
  </si>
  <si>
    <t>SN2019lkx_2019-07-29_10-03-29_P60_SEDM_TNS.ascii</t>
  </si>
  <si>
    <t>2018zd_2458180.11_Lijiang-2.4m_YFOSC_None.dat</t>
  </si>
  <si>
    <t>SN2003bg_2003-02-28_00-00-00_Keck1_LRIS_UCB-SNDB.flm</t>
  </si>
  <si>
    <t>SN2008ax_2008-03-04_08-52-48_FLWO-1.5m_FAST_CfA-Stripped.flm</t>
  </si>
  <si>
    <t>2012aw_2012-04-04_17-29-45_HCT-2m_HFOSC_None.txt</t>
  </si>
  <si>
    <t>PSNJ17292918p7542390_2015-07-10_23-23-54_Ekar_AFOSC_Asiago.ascii</t>
  </si>
  <si>
    <t>2008D_2008-01-10_00-00-00_VLT-UT1_FORS2_SUSPECT.dat</t>
  </si>
  <si>
    <t>2013ej_2013-08-11_17-31-09_ANU-2.3m_WiFeS_PESSTO.dat</t>
  </si>
  <si>
    <t>2013ej_2013-08-11_17-31-09_ANU-2.3m_WiFeS_PESSTO_0.dat</t>
  </si>
  <si>
    <t>SN2013ej_2013-08-11_00-00-00_FTS_FLOYDS-S_None.asci</t>
  </si>
  <si>
    <t>SN2013ej_2013-08-11_00-00-00_ANU-2.3m_WiFeS_None.dat</t>
  </si>
  <si>
    <t>2011dh_2011-06-20_22-02-15_NOT_ALFOSC_None.dat</t>
  </si>
  <si>
    <t>2015da_2457053.667_Ekar_AFOSC_None.dat</t>
  </si>
  <si>
    <t>2006au_2006-04-25_00-00-00_LCO-duPont_WFCCD_None.txt</t>
  </si>
  <si>
    <t>SN2013am_2013-04-22_14-24-00_Lijiang-2.4m_YFOSC_None.dat</t>
  </si>
  <si>
    <t>2001hg_2002-01-08_00-00-00_Lick-3m_KAST_None.ascii</t>
  </si>
  <si>
    <t>SN_2001hg_2002-01-08_00-00-00_Lick-3m_KAST_UCB-SNDB_0.flm</t>
  </si>
  <si>
    <t>SN2020aze_2020-02-02_04-13-24.251_ESO-NTT_EFOSC2-NTT_ePESSTOp.asci</t>
  </si>
  <si>
    <t>2003bg_2003-03-02_00-00-00_LCO-duPont_WFCCD_SUSPECT.dat</t>
  </si>
  <si>
    <t>SN2008ax_2008-03-05_08-24-00_FLWO-1.5m_FAST_CfA-Stripped.flm</t>
  </si>
  <si>
    <t>iPTF13bvn_2013-06-17_00-00-00_SALT_HRS-SALT_iPTF.ascii</t>
  </si>
  <si>
    <t>iPTF13bvn_2013-06-17_21-57-08_TNG_DOLORES_iPTF.ascii</t>
  </si>
  <si>
    <t>SN2008D_2008-01-11_00-00-00_Gemini-S_GMOS-S_None.flm</t>
  </si>
  <si>
    <t>SN2008D_2008-01-11_00-00-00_MMT_MMT-Blue_None.flm</t>
  </si>
  <si>
    <t>SN2008D_2008-01-11_09-36-00_MMT_MMT-Blue_CfA-Stripped.flm</t>
  </si>
  <si>
    <t>SN_2013ej_2013-08-12_12-11-31_Lick-3m_KAST_UCB-SNDB.flm</t>
  </si>
  <si>
    <t>SN2013ej_2013-08-12_12-00-00_Lick-3m_KAST_None.flm</t>
  </si>
  <si>
    <t>SN2013ej_2013-08-12_00-00-00_FTS_FLOYDS-S_None.asci</t>
  </si>
  <si>
    <t>SN2013ej_2013-08-12_00-00-00_Gemini-S_GMOS-S_None.dat</t>
  </si>
  <si>
    <t>2018zd_2458182.24_Lijiang-2.4m_YFOSC_None.dat</t>
  </si>
  <si>
    <t>SN_2007uy_2008-01-15_09-43-12_Lick-3m_KAST_UCB-SNDB_0.flm</t>
  </si>
  <si>
    <t>SN2004dk_2004-08-03_00-00-00_CA-2.2m_CAFOS_None.dat</t>
  </si>
  <si>
    <t>SN2008ax_2008-03-06_09-07-12_FLWO-1.5m_FAST_CfA-Stripped.flm</t>
  </si>
  <si>
    <t>2011A_2011-03-13_07-12-00_SOAR_Goodman_None.dat</t>
  </si>
  <si>
    <t>SN2013ej_2013-08-13_00-00-00_FTS_FLOYDS-S_None.asci</t>
  </si>
  <si>
    <t>SN2013ej_2013-08-13_00-00-00_Ekar_AFOSC_None.dat</t>
  </si>
  <si>
    <t>SN2008D_2008-01-12_13-12-00_MMT_MMT-Blue_CfA-Stripped.flm</t>
  </si>
  <si>
    <t>SN2004dj_2004-09-22_09-28-45_DDO_Cass_None.ascii</t>
  </si>
  <si>
    <t>iPTF13bvn_2013-06-18_00-00-00_HET_HET-LRS_iPTF.ascii</t>
  </si>
  <si>
    <t>iPTF13bvn_2013-06-18_00-00-00_Magellan-Baade_FIRE_iPTF.ascii</t>
  </si>
  <si>
    <t>iPTF13bvn_2013-06-18_00-00-00_HCT-2m_HFOSC_None.dat</t>
  </si>
  <si>
    <t>2018hna_2018-12-31_HCT-2m_HFOSC_None.dat</t>
  </si>
  <si>
    <t>2008D_2008-01-12_00-00-00_NOT_ALFOSC_SUSPECT.dat</t>
  </si>
  <si>
    <t>SN2008D_2008-01-12_00-00-00_Lick-3m_KAST_None.flm</t>
  </si>
  <si>
    <t>SN2008D_2008-01-12_00-00-00_MMT_MMT-Blue_None.flm</t>
  </si>
  <si>
    <t>SN2008D_2008-01-12_00-00-00_Keck2_DEIMOS_None.flm</t>
  </si>
  <si>
    <t>SN_2008D_2008-01-12_08-38-24_Lick-3m_KAST_UCB-SNDB_0.flm</t>
  </si>
  <si>
    <t>2018zd_2458183.24_Lijiang-2.4m_YFOSC_None.dat</t>
  </si>
  <si>
    <t>SN2018zd_2018-03-05_17-45-36_Lijiang-2.4m_YFOSC_TNS.dat</t>
  </si>
  <si>
    <t>SN2014L_2014-02-19_00-00-00_Lijiang-2.4m_YFOSC_None.dat</t>
  </si>
  <si>
    <t>SN2008D_2008-01-13_00-00-00_Lick-3m_KAST_None.flm</t>
  </si>
  <si>
    <t>SN_2008D_2008-01-13_09-10-04_Lick-3m_KAST_UCB-SNDB_0.flm</t>
  </si>
  <si>
    <t>SN2008D_2008-01-13_07-12-00_MMT_MMT-Blue_CfA-Stripped.flm</t>
  </si>
  <si>
    <t>SN2008D_2008-01-13_00-00-00_MMT_MMT-Blue_None.flm</t>
  </si>
  <si>
    <t>iPTF13bvn_2013-06-19_00-00-00_HCT-2m_HFOSC_None.dat</t>
  </si>
  <si>
    <t>iPTF13bvn_2013-06-19_08-04-39_FTN_FLOYDS-N_iPTF.ascii</t>
  </si>
  <si>
    <t>2017ein_2017-05-26_13-37-29_BAO-2.16m_Cassegrain_None.txt</t>
  </si>
  <si>
    <t>2014A_2014-01-02_07-09-15_ESO-NTT_EFOSC2-NTT_PESSTO.asci</t>
  </si>
  <si>
    <t>2015da_2457057.335_Lijiang-2.4m_YFOSC_None.dat</t>
  </si>
  <si>
    <t>2015da_2457056.79_TNG_NICS_None.dat</t>
  </si>
  <si>
    <t>2018zd_2018-03-06_03-41-17_P60_SEDM_None.txt</t>
  </si>
  <si>
    <t>2018zd_2018-03-06_03-41-17_P60_SEDM_None_0.txt</t>
  </si>
  <si>
    <t>SN2022crv_2022-02-19_10-11-32_Gemini-N_GMOS_TNS.txt</t>
  </si>
  <si>
    <t>2003bg_2003-03-04_00-00-00_LCO-duPont_WFCCD_SUSPECT.dat</t>
  </si>
  <si>
    <t>2001ig_2001-12-23_00-00-00_Keck1_LRIS_SUSPECT.dat</t>
  </si>
  <si>
    <t>SN2001ig_2001-12-23_05-06-43_Keck1_LRIS_UCB-SNDB.flm</t>
  </si>
  <si>
    <t>2008D_2008-01-14_00-00-00_NOT_ALFOSC_SUSPECT.dat</t>
  </si>
  <si>
    <t>SN2021acna_2021-10-31_12-21-57_P60_SEDM_TNS.ascii</t>
  </si>
  <si>
    <t>2011hs_2011-11-14_00-00-00_SALT_RSS_None.ascii</t>
  </si>
  <si>
    <t>2012aw_2012-04-08_21-34-37_TNG_DOLORES_None.dat</t>
  </si>
  <si>
    <t>2012aw_2012-04-08_00-35-26_Magellan-Baade_FIRE_None.txt</t>
  </si>
  <si>
    <t>2009ip_2012-09-22_12-19-49_ANU-2.3m_WiFeS_PESSTO.dat</t>
  </si>
  <si>
    <t>2009ip_2012-09-22_12-19-49_ANU-2.3m_WiFeS_PESSTO_0.dat</t>
  </si>
  <si>
    <t>2009ip_2012-09-22_12-19-49_ANU-2.3m_WiFeS_PESSTO_1.dat</t>
  </si>
  <si>
    <t>2009ip_2012-09-22_00-00-00_ANU-2.3m_WiFeS_PESSTO.txt</t>
  </si>
  <si>
    <t>SN2009ip_2012-09-22_00-00-00_SOAR_Goodman_None.dat</t>
  </si>
  <si>
    <t>SN2009ip_2012-09-22_00-00-00_SOAR_Goodman_None_0.dat</t>
  </si>
  <si>
    <t>SN2009ip_2012-09-22_00-00-00_SOAR_Goodman_None_1.dat</t>
  </si>
  <si>
    <t>iPTF13bvn_2013-06-20_00-00-00_Other_Other_iPTF.ascii</t>
  </si>
  <si>
    <t>SN2008D_2008-01-14_00-00-00_MMT_MMT-Blue_None.flm</t>
  </si>
  <si>
    <t>SN2008D_2008-01-14_00-00-00_Lick-3m_KAST_None.flm</t>
  </si>
  <si>
    <t>SN2008D_2008-01-14_08-38-24_MMT_MMT-Blue_CfA-Stripped.flm</t>
  </si>
  <si>
    <t>SN_2008D_2008-01-14_09-37-26_Lick-3m_KAST_UCB-SNDB_0.flm</t>
  </si>
  <si>
    <t>SN2012P_2012-01-14_00-00-00_HET_HET-LRS_PTF_0.ascii</t>
  </si>
  <si>
    <t>SN2013ej_2013-08-15_08-25-57_ESO-NTT_EFOSC2-NTT_PESSTO-SSDR.dat</t>
  </si>
  <si>
    <t>SN2013ej_2013-08-15_00-00-00_FTS_FLOYDS-S_None.asci</t>
  </si>
  <si>
    <t>SN2008ax_2008-03-08_02-22-00_CA-2.2m_CAFOS_None.ascii</t>
  </si>
  <si>
    <t>SN2008ax_2008-03-08_10-33-36_FLWO-1.5m_FAST_CfA-Stripped.flm</t>
  </si>
  <si>
    <t>SN2009jf_2009-10-02_00-00-00_TNG_DOLORES_None.ascii</t>
  </si>
  <si>
    <t>SN1998S_1998-03-04_00-00-00_Keck1_HIRES_TNS.txt</t>
  </si>
  <si>
    <t>SN1998S_1998-03-04_13-00-00_Keck1_HIRES_None.flm</t>
  </si>
  <si>
    <t>SN_1998S_1998-03-04_12-57-36_Keck1_HIRES_UCB-SNDB_0.flm</t>
  </si>
  <si>
    <t>SN2013ej_2013-08-15_08-28-26_ESO-NTT_EFOSC2-NTT_PESSTO-SSDR.dat</t>
  </si>
  <si>
    <t>2015as_2015-11-17_03-46-15_Ekar_AFOSC_Asiago.ascii</t>
  </si>
  <si>
    <t>2018zd_2458185.19_Lijiang-2.4m_YFOSC_None.dat</t>
  </si>
  <si>
    <t>2017bgu_2017-02-23_20-59-42_BAO-2.16m_Cassegrain_None.txt</t>
  </si>
  <si>
    <t>2011hs_2011-11-15_00-00-00_Magellan-Clay_LDSS-3_None.ascii</t>
  </si>
  <si>
    <t>2011hs_2011-11-15_00-00-00_Magellan-Clay_LDSS-3_None_0.ascii</t>
  </si>
  <si>
    <t>2011hs_2011-11-15_00-00-00_SALT_RSS_None.ascii</t>
  </si>
  <si>
    <t>SN_2014cy_2014-10-01_10-06-14_Lick-3m_KAST_UCB-SNDB.flm</t>
  </si>
  <si>
    <t>2008D_2008-01-15_00-00-00_NOT_ALFOSC_SUSPECT.dat</t>
  </si>
  <si>
    <t>2008D_2008-01-15_00-00-00_NOT_ALFOSC_SUSPECT_0.dat</t>
  </si>
  <si>
    <t>SN2008D_2008-01-15_00-00-00_MMT_MMT-Blue_None.flm</t>
  </si>
  <si>
    <t>SN2008D_2008-01-15_00-00-00_Lick-3m_KAST_None.flm</t>
  </si>
  <si>
    <t>SN2008D_2008-01-15_07-26-24_MMT_MMT-Blue_CfA-Stripped.flm</t>
  </si>
  <si>
    <t>SN_2008D_2008-01-15_08-45-36_Lick-3m_KAST_UCB-SNDB_0.flm</t>
  </si>
  <si>
    <t>2009ip_2012-09-23_11-34-13_ANU-2.3m_WiFeS_PESSTO.dat</t>
  </si>
  <si>
    <t>2009ip_2012-09-23_11-34-13_ANU-2.3m_WiFeS_PESSTO_0.dat</t>
  </si>
  <si>
    <t>2009ip_2012-09-23_11-34-13_ANU-2.3m_WiFeS_PESSTO_1.dat</t>
  </si>
  <si>
    <t>2009ip_2012-09-23_00-00-00_ANU-2.3m_WiFeS_PESSTO.txt</t>
  </si>
  <si>
    <t>iPTF13bvn_2013-06-21_00-00-00_FTN_FLOYDS-N_iPTF.ascii</t>
  </si>
  <si>
    <t>2016bau_2016-03-14_23-16-48_Ekar_AFOSC_None.txt</t>
  </si>
  <si>
    <t>SN2016bau_2016-03-14_22-56-38_Ekar_AFOSC_Asiago.ascii</t>
  </si>
  <si>
    <t>2011dh_2011-06-25_21-53-45_TNG_NICS_None.dat</t>
  </si>
  <si>
    <t>2011dh_2011-06-25_23-49-25_NOT_ALFOSC_None.dat</t>
  </si>
  <si>
    <t>SN2008ax_2008-03-09_08-52-48_FLWO-1.5m_FAST_CfA-Stripped.flm</t>
  </si>
  <si>
    <t>2016coi_2016-05-28_03-37-05.720_NOT_ALFOSC_None.ascii</t>
  </si>
  <si>
    <t>2016coi_2016-05-28_04-42-53_LT_SPRAT_None.txt</t>
  </si>
  <si>
    <t>2016coi_2016-05-28_05-03-59.241_LT_SPRAT_None.ascii</t>
  </si>
  <si>
    <t>2009E_2009-03-24_00-00-00_Ekar_AFOSC_None.ascii</t>
  </si>
  <si>
    <t>1998S_1998-03-05_00-00-00_INT-2.5m_IDS_SUSPECT.dat</t>
  </si>
  <si>
    <t>SN1998S_1998-03-05_00-00-00_Keck1_LRIS_None.flm</t>
  </si>
  <si>
    <t>SN_1998S_1998-03-05_00-00-00_Keck1_LRIS_UCB-SNDB_0.flm</t>
  </si>
  <si>
    <t>SN2013ej_2013-08-16_08-19-48_ESO-NTT_EFOSC2-NTT_PESSTO-SSDR.dat</t>
  </si>
  <si>
    <t>SN2013ej_2013-08-16_08-17-16_ESO-NTT_EFOSC2-NTT_PESSTO-SSDR.dat</t>
  </si>
  <si>
    <t>2008bo_2008-04-03_11-31-12_FLWO-1.5m_FAST_CfA-Stripped.flm</t>
  </si>
  <si>
    <t>2008D_2008-01-16_00-00-00_NOT_ALFOSC_SUSPECT.dat</t>
  </si>
  <si>
    <t>SN2008D_2008-01-16_00-00-00_MMT_MMT-Blue_None.flm</t>
  </si>
  <si>
    <t>SN2008D_2008-01-16_00-00-00_BTA-6_SCORPIO_None.dat</t>
  </si>
  <si>
    <t>SN2008D_2008-01-16_07-55-12_MMT_MMT-Blue_CfA-Stripped.flm</t>
  </si>
  <si>
    <t>2008aq_2008-02-28_10-48-00_FLWO-1.5m_FAST_CfA-Stripped.flm</t>
  </si>
  <si>
    <t>2011hs_2011-11-16_00-00-00_SOAR_Goodman_None.ascii</t>
  </si>
  <si>
    <t>SN2004et_2004-10-01_00-00-00_Lick-3m_KAST_None.ascii</t>
  </si>
  <si>
    <t>SN_2004et_2004-10-01_00-00-00_Lick-3m_KAST_UCB-SNDB_0.flm</t>
  </si>
  <si>
    <t>2012aw_2012-04-10_17-47-36_IGO_IFOSC_None.txt</t>
  </si>
  <si>
    <t>iPTF13bvn_2013-06-22_00-00-00_FTN_FLOYDS-N_iPTF.ascii</t>
  </si>
  <si>
    <t>iPTF13bvn_2013-06-22_12-39-51_ANU-2.3m_WiFeS_PESSTO.dat</t>
  </si>
  <si>
    <t>iPTF13bvn_2013-06-22_12-39-51_ANU-2.3m_WiFeS_PESSTO_0.dat</t>
  </si>
  <si>
    <t>SN_2007gr_2007-08-16_11-55-40_Lick-3m_KAST_UCB-SNDB_0.flm</t>
  </si>
  <si>
    <t>2016iae_2016-11-12_20-25-48_SALT_RSS_None.flm</t>
  </si>
  <si>
    <t>2016iae_2016-11-12_17-31-12_Lijiang-2.4m_YFOSC_None.dat</t>
  </si>
  <si>
    <t>2017ein_2457902.54028387_LT_SPRAT_None.txt</t>
  </si>
  <si>
    <t>SN2019yz_2019-01-24_14-04-38_FTN_FLOYDS-N_TNS.ascii</t>
  </si>
  <si>
    <t>2018zd_2458187.21_Lijiang-2.4m_YFOSC_None.dat</t>
  </si>
  <si>
    <t>2018zd_2458187.02_XLT_BFOSC_None.dat</t>
  </si>
  <si>
    <t>2016coi_2016-05-29_03-09-04_LT_SPRAT_None.txt</t>
  </si>
  <si>
    <t>2016coi_2016-05-29_03-08-52.772_NOT_ALFOSC_None.ascii</t>
  </si>
  <si>
    <t>2016coi_2016-05-29_03-45-00.881_LT_SPRAT_None.ascii</t>
  </si>
  <si>
    <t>SN2009jf_2009-10-04_00-00-00_VLT-UT1_FORS2_None.ascii</t>
  </si>
  <si>
    <t>SN2021do_2021-01-04_21-03-43_CMO-2.5m_TDS_TNS.txt</t>
  </si>
  <si>
    <t>SN2004dk_2004-08-08_00-00-00_Lick-3m_KAST_LOSS.flm</t>
  </si>
  <si>
    <t>SN_2004dk_2004-08-08_00-00-00_Lick-3m_KAST_UCB-SNDB_0.flm</t>
  </si>
  <si>
    <t>SN1998S_1998-03-06_00-00-00_Keck1_LRIS_None.flm</t>
  </si>
  <si>
    <t>SN_1998S_1998-03-06_00-00-00_Keck1_LRIS_UCB-SNDB_0.flm</t>
  </si>
  <si>
    <t>SN2013ej_2013-08-17_00-00-00_FTS_FLOYDS-S_None.asci</t>
  </si>
  <si>
    <t>2001hg_2002-01-14_00-00-00_Lick-3m_KAST_None.ascii</t>
  </si>
  <si>
    <t>SN_2001hg_2002-01-14_00-00-00_Lick-3m_KAST_UCB-SNDB_0.flm</t>
  </si>
  <si>
    <t>SN_2008bo_2008-04-04_00-00-00_Lick-3m_KAST_UCB-SNDB_0.flm</t>
  </si>
  <si>
    <t>2008D_2008-01-17_00-00-00_Keck1_HIRES_SUSPECT.txt</t>
  </si>
  <si>
    <t>SN_2008aq_2008-02-29_00-00-00_Lick-3m_KAST_UCB-SNDB_0.flm</t>
  </si>
  <si>
    <t>SN_2002hh_2002-11-02_00-00-00_Lick-3m_KAST_UCB-SNDB_0.flm</t>
  </si>
  <si>
    <t>2011hs_2011-11-17_00-00-00_ESO-NTT_EFOSC2-NTT_None.ascii</t>
  </si>
  <si>
    <t>SN2020hvp_2020-04-23_17-50-18_FTS_FLOYDS-S_TNS.ascii</t>
  </si>
  <si>
    <t>SN2020tlf_2020-09-17_18-49-30_Other_Other_TNS.dat</t>
  </si>
  <si>
    <t>SN2020tlf_2020-09-17_00-00-00_Keck1_LRIS_TNS.flm</t>
  </si>
  <si>
    <t>SN2009ip_2012-09-25_00-00-00_FTS_FLOYDS-S_None.dat</t>
  </si>
  <si>
    <t>2007gr_2007-08-17_00-00-00_Other_Other_SUSPECT.dat</t>
  </si>
  <si>
    <t>SN_2007gr_2007-08-17_15-10-04_Keck1_LRIS_UCB-SNDB_0.flm</t>
  </si>
  <si>
    <t>2009N_2009-03-15_08-14-42_Magellan-Baade_IMACS_None.dat</t>
  </si>
  <si>
    <t>2009N_2009-03-15_08-14-42_Magellan-Baade_IMACS_None_0.dat</t>
  </si>
  <si>
    <t>2008D_2008-01-17_00-00-00_Keck1_HIRES_SUSPECT_0.txt</t>
  </si>
  <si>
    <t>SN2021bug_2021-02-05_06-40-23_P60_SEDM_TNS.ascii</t>
  </si>
  <si>
    <t>SN2012P_2012-01-17_00-00-00_Gemini-N_GMOS_PTF.ascii</t>
  </si>
  <si>
    <t>2016iae_2457705.61841837_LT_SPRAT_None.txt</t>
  </si>
  <si>
    <t>2017ixv_2017-12-17_22-20-19_Other_Other_None.dat</t>
  </si>
  <si>
    <t>2002hh_2002-11-02_00-00-00_Lick-3m_KAST_None.ascii</t>
  </si>
  <si>
    <t>SN2019enr_2019-05-05_22-12-08_LT_SPRAT_TNS.spec</t>
  </si>
  <si>
    <t>SN2019enr_2019-05-05_00-00-00_LT_SPRAT_TNS.ascii</t>
  </si>
  <si>
    <t>SN2019yvr_2019-12-29_07-47-05.956_ESO-NTT_EFOSC2-NTT_ePESSTOp.asci</t>
  </si>
  <si>
    <t>SN2019yvr_2019-12-29_00-00-00_SOAR_Goodman_TNS.flm</t>
  </si>
  <si>
    <t>SN2008ax_2008-03-11_00-00-00_Ekar_AFOSC_None.ascii</t>
  </si>
  <si>
    <t>SN2008ax_2008-03-11_08-38-24_FLWO-1.5m_FAST_CfA-Stripped.flm</t>
  </si>
  <si>
    <t>2018zd_2458188.07_Lijiang-2.4m_YFOSC_None.dat</t>
  </si>
  <si>
    <t>2017ein_2457904.38342615_LT_SPRAT_None.txt</t>
  </si>
  <si>
    <t>2008aq_2008-02-29_09-50-24_FLWO-1.5m_FAST_CfA-Stripped.flm</t>
  </si>
  <si>
    <t>SN2022abq_2022-01-22_01-37-05_Galileo_BC-Asi_TNS.dat</t>
  </si>
  <si>
    <t>2012aw_2012-04-11_01-12-01_Magellan-Baade_FIRE_None.txt</t>
  </si>
  <si>
    <t>SN2009jf_2009-10-05_00-00-00_TNG_NICS_None.ascii</t>
  </si>
  <si>
    <t>2003ed_2003-05-04_00-00-00_Other_Other_None.ascii</t>
  </si>
  <si>
    <t>SN1998S_1998-03-07_00-00-00_Keck1_LRIS_None.flm</t>
  </si>
  <si>
    <t>SN_1998S_1998-03-07_00-00-00_Keck1_LRIS_UCB-SNDB_0.flm</t>
  </si>
  <si>
    <t>2014L_2014-02-24_14-34-12_ANU-2.3m_WiFeS_PESSTO.dat</t>
  </si>
  <si>
    <t>2014L_2014-02-24_14-34-12_ANU-2.3m_WiFeS_PESSTO_0.dat</t>
  </si>
  <si>
    <t>SN2020dpw_2020-02-27_19-12-00_Other_Other_TNS.dat</t>
  </si>
  <si>
    <t>2008aq_2008-03-01_09-36-00_FLWO-1.5m_FAST_CfA-Stripped.flm</t>
  </si>
  <si>
    <t>2003ed_2003-05-05_00-00-00_Other_Other_None.ascii</t>
  </si>
  <si>
    <t>SN2005az_2005-04-05_06-43-12_FLWO-1.5m_FAST_CfA-Stripped.flm</t>
  </si>
  <si>
    <t>2016coi_2016-05-31_10-00-43.698_MDM-2.4_OSMOS_None.ascii</t>
  </si>
  <si>
    <t>2016coi_2016-05-31_21-09-22_Lijiang-2.4m_YFOSC_None.txt</t>
  </si>
  <si>
    <t>SN2009ip_2012-09-26_18-00-00_SALT_RSS_None.dat</t>
  </si>
  <si>
    <t>SN2009ip_2012-09-26_00-00-00_FTS_FLOYDS-S_None.dat</t>
  </si>
  <si>
    <t>2007gr_2007-08-18_00-00-00_Other_Other_SUSPECT.dat</t>
  </si>
  <si>
    <t>iPTF13bvn_2013-06-24_00-00-00_Magellan-Baade_FIRE_iPTF.ascii</t>
  </si>
  <si>
    <t>iPTF13bvn_2013-06-24_00-00-00_FTN_FLOYDS-N_iPTF.ascii</t>
  </si>
  <si>
    <t>SN2013ej_2013-08-19_00-00-00_ANU-2.3m_WiFeS_None.dat</t>
  </si>
  <si>
    <t>2011hs_2011-11-18_00-00-00_LCO-duPont_WFCCD_None.ascii</t>
  </si>
  <si>
    <t>2011hs_2011-11-18_00-00-00_Magellan-Baade_IMACS_None.ascii</t>
  </si>
  <si>
    <t>SN2008D_2008-01-18_00-00-00_Lick-3m_KAST_None.flm</t>
  </si>
  <si>
    <t>SN_2008D_2008-01-18_13-36-28_Lick-3m_KAST_UCB-SNDB_0.flm</t>
  </si>
  <si>
    <t>SN2012P_2012-01-18_00-00-00_P200_DBSP_PTF.flm</t>
  </si>
  <si>
    <t>SN2013dk_2013-06-23_21-07-45_Ekar_AFOSC_Asiago.ascii</t>
  </si>
  <si>
    <t>2003iq_2003-11-23_00-00-00_Lick-3m_KAST_None.ascii</t>
  </si>
  <si>
    <t>SN_2003iq_2003-11-23_00-00-00_Lick-3m_KAST_UCB-SNDB_0.flm</t>
  </si>
  <si>
    <t>2013ej_2013-08-19_17-21-30_ANU-2.3m_WiFeS_PESSTO.dat</t>
  </si>
  <si>
    <t>2013ej_2013-08-19_17-21-30_ANU-2.3m_WiFeS_PESSTO_0.dat</t>
  </si>
  <si>
    <t>2008ax_2008-03-12_00-00-00_Wise1m_FOSC_SUSPECT.dat</t>
  </si>
  <si>
    <t>SN2008ax_2008-03-12_00-00-00_Lick-3m_KAST_None.ascii</t>
  </si>
  <si>
    <t>SN_2008ax_2008-03-12_00-00-00_Lick-3m_KAST_UCB-SNDB_0.flm</t>
  </si>
  <si>
    <t>SN2008ax_2008-03-12_08-52-48_FLWO-1.5m_FAST_CfA-Stripped.flm</t>
  </si>
  <si>
    <t>2018zd_2458189.18_Lijiang-2.4m_YFOSC_None.dat</t>
  </si>
  <si>
    <t>SN2009jf_2009-10-06_00-00-00_CA-2.2m_CAFOS_None.ascii</t>
  </si>
  <si>
    <t>SN2006T_2006-02-13_00-00-00_ESO-NTT_EMMI_LOSS.flm</t>
  </si>
  <si>
    <t>SN2014L_2014-02-25_00-00-00_Lijiang-2.4m_YFOSC_None.dat</t>
  </si>
  <si>
    <t>2017bgu_2457811.74075339_LT_SPRAT_None.txt</t>
  </si>
  <si>
    <t>2011ei_2011-07-29_00-00-00_SALT_RSS_None.flm</t>
  </si>
  <si>
    <t>2008bo_2008-04-06_11-31-12_FLWO-1.5m_FAST_CfA-Stripped.flm</t>
  </si>
  <si>
    <t>SN2020hvp_2020-04-25_08-28-34_P60_SEDM_TNS.ascii</t>
  </si>
  <si>
    <t>1998bw_1998-05-01_00-00-00_ESO-NTT_EMMI_SUSPECT.dat</t>
  </si>
  <si>
    <t>SN2005az_2005-04-06_07-40-48_FLWO-1.5m_FAST_CfA-Stripped.flm</t>
  </si>
  <si>
    <t>SN2004gq_2004-12-12_00-00-00_Keck1_LRIS_LOSS.flm</t>
  </si>
  <si>
    <t>SN2004gq_2004-12-12_07-12-00_FLWO-1.5m_FAST_CfA-Stripped.flm</t>
  </si>
  <si>
    <t>2016coi_2016-06-01_02-24-52.411_LT_SPRAT_None.ascii</t>
  </si>
  <si>
    <t>2016coi_2016-06-01_02-50-59_LT_SPRAT_None.txt</t>
  </si>
  <si>
    <t>SN2009ip_2012-09-27_09-03-41_Swift-UVOT_UV-grism_None.txt</t>
  </si>
  <si>
    <t>SN2009ip_2012-09-27_00-00-00_FTS_FLOYDS-S_None.dat</t>
  </si>
  <si>
    <t>iPTF13bvn_2013-06-25_00-00-00_HCT-2m_HFOSC_None.dat</t>
  </si>
  <si>
    <t>SN_2004gq_2004-12-12_11-34-04_Keck1_LRIS_UCB-SNDB_0.flm</t>
  </si>
  <si>
    <t>1999ev_1999-11-10_00-00-00_Other_Other_None.ascii</t>
  </si>
  <si>
    <t>2000el_2000-11-25_00-00-00_Other_Other_None.ascii</t>
  </si>
  <si>
    <t>SN2011dh_2011-06-29_00-00-00_P200_DBSP_PTF.ascii</t>
  </si>
  <si>
    <t>SN2019pjs_2019-09-05_09-22-38_FTS_FLOYDS-S_TNS.ascii</t>
  </si>
  <si>
    <t>SN2008ax_2008-03-13_00-00-00_Ekar_AFOSC_None.ascii</t>
  </si>
  <si>
    <t>SN2008ax_2008-03-13_00-00-00_TNG_NICS_None.ascii</t>
  </si>
  <si>
    <t>2017czd_2017-04-13_11-48-59_FTN_FLOYDS-N_None.ascii</t>
  </si>
  <si>
    <t>SN2009jf_2009-10-07_00-00-00_CA-2.2m_CAFOS_None.ascii</t>
  </si>
  <si>
    <t>2008aq_2008-03-02_10-04-48_FLWO-1.5m_FAST_CfA-Stripped.flm</t>
  </si>
  <si>
    <t>SN2008ax_2008-03-13_05-16-48_FLWO-1.5m_FAST_CfA-Stripped.flm</t>
  </si>
  <si>
    <t>2017bgu_2457812.77072552_LT_SPRAT_None.txt</t>
  </si>
  <si>
    <t>2004dg_2004-07-21_00-00-00_Ekar_AFOSC_None.dat</t>
  </si>
  <si>
    <t>2008S_2008-02-04_00-00-00_WHT-4.2m_ISIS_SUSPECT.dat</t>
  </si>
  <si>
    <t>2008S_2008-02-04_00-00-00_WHT-4.2m_ISIS_SUSPECT_0.dat</t>
  </si>
  <si>
    <t>SN2008S_2008-02-04_00-00-00_WHT-4.2m_ISIS_TNS.txt</t>
  </si>
  <si>
    <t>2016aiy_2016-02-24_04-32-03_ESO-NTT_EFOSC2-NTT_PESSTO.asci</t>
  </si>
  <si>
    <t>1997eg_1998-02-22_00-00-00_Other_Other_None.ascii</t>
  </si>
  <si>
    <t>2007av_2007-03-25_00-00-00_Other_Other_None.ascii</t>
  </si>
  <si>
    <t>SN_2008D_2008-01-20_06-23-02_APO-3.5m_DIS_UCB-SNDB_0.flm</t>
  </si>
  <si>
    <t>2016coi_2016-06-02_09-39-02_FLWO-1.5m_FAST_None.ascii</t>
  </si>
  <si>
    <t>2016coi_2016-06-02_10-20-23.662_MDM-2.4_OSMOS_None.ascii</t>
  </si>
  <si>
    <t>2016coi_2016-06-02_14-14-13_FTN_FLOYDS-N_None.txt</t>
  </si>
  <si>
    <t>2016coi_2016-06-02_20-53-21_Lijiang-2.4m_YFOSC_None.txt</t>
  </si>
  <si>
    <t>SN2009ip_2012-09-28_13-41-01_Swift-UVOT_UV-grism_None.txt</t>
  </si>
  <si>
    <t>SN2009ip_2012-09-28_00-00-00_Magellan-Baade_MagE_None.dat</t>
  </si>
  <si>
    <t>2007gr_2007-08-20_00-00-00_Other_Other_SUSPECT.dat</t>
  </si>
  <si>
    <t>iPTF13bvn_2013-06-26_00-00-00_HET_HET-LRS_iPTF.ascii</t>
  </si>
  <si>
    <t>2009N_2009-03-18_23-53-24_NOT_ALFOSC_None.dat</t>
  </si>
  <si>
    <t>2002ji_2002-12-04_12-28-48_FLWO-1.5m_FAST_CfA-Stripped.flm</t>
  </si>
  <si>
    <t>SN2004gq_2004-12-13_00-00-00_LCO-duPont_WFCCD_LOSS.flm</t>
  </si>
  <si>
    <t>SN2008D_2008-01-20_00-00-00_APO-3.5m_DIS_None.flm</t>
  </si>
  <si>
    <t>2000cb_2000-06-27_00-00-00_Lick-3m_KAST_None.ascii</t>
  </si>
  <si>
    <t>SN_2000cb_2000-06-27_00-00-00_Lick-3m_KAST_UCB-SNDB_0.flm</t>
  </si>
  <si>
    <t>2016iae_2457708.52445987_LT_SPRAT_None.txt</t>
  </si>
  <si>
    <t>2017ixv_2017-12-20_17-56-42_Ekar_BC-Ekar_None.txt</t>
  </si>
  <si>
    <t>SN_2011dh_2011-06-30_05-31-12_Lick-3m_KAST_UCB-SNDB_0.flm</t>
  </si>
  <si>
    <t>2011dh_2011-06-30_21-38-43_NOT_ALFOSC_None.dat</t>
  </si>
  <si>
    <t>2011dh_2011-06-30_22-18-08_CA-2.2m_CAFOS_None.dat</t>
  </si>
  <si>
    <t>2003id_2003-09-19_00-00-00_Other_Other_None.ascii</t>
  </si>
  <si>
    <t>SN2003id_2003-09-19_00-00-00_FLWO-1.5m_FAST_LOSS.flm</t>
  </si>
  <si>
    <t>2015da_2457063.554_Ekar_AFOSC_None.dat</t>
  </si>
  <si>
    <t>SN2019edo_2019-04-28_11-34-15_FTS_FLOYDS-S_TNS.ascii</t>
  </si>
  <si>
    <t>SN2013ej_2013-08-21_00-00-00_Other_Other_None.asci</t>
  </si>
  <si>
    <t>SN2013ej_2013-08-21_00-00-00_Galileo_BC-Asi_None.dat</t>
  </si>
  <si>
    <t>SN2008ax_2008-03-14_00-00-00_TNG_DOLORES_None.ascii</t>
  </si>
  <si>
    <t>SN2008ax_2008-03-14_06-14-24_FLWO-1.5m_FAST_CfA-Stripped.flm</t>
  </si>
  <si>
    <t>2018zd_2458191.12_Lijiang-2.4m_YFOSC_None.dat</t>
  </si>
  <si>
    <t>2018zd_2458190.97_XLT_BFOSC_None.dat</t>
  </si>
  <si>
    <t>asassn-15bd_2015-01-20_13-35-02_Lick-3m_KAST_UCB-SNDB_0.flm</t>
  </si>
  <si>
    <t>2012aw_2012-04-14_02-53-42_ESO-NTT_EFOSC2-NTT_None.dat</t>
  </si>
  <si>
    <t>SN2004gq_2004-12-13_08-38-24_FLWO-1.5m_FAST_CfA-Stripped.flm</t>
  </si>
  <si>
    <t>2017ein_2457906.55094469_LT_SPRAT_None.txt</t>
  </si>
  <si>
    <t>2017bgu_2457813.75020104_LT_SPRAT_None.txt</t>
  </si>
  <si>
    <t>2003bg_2003-03-12_00-00-00_LCO-duPont_WFCCD_SUSPECT.dat</t>
  </si>
  <si>
    <t>2003ed_2003-05-08_00-00-00_Other_Other_None.ascii</t>
  </si>
  <si>
    <t>2002hh_2002-11-06_00-00-00_Keck2_ESI_None.ascii</t>
  </si>
  <si>
    <t>2017ein_2457908.40170895_LT_SPRAT_None.txt</t>
  </si>
  <si>
    <t>2008S_2008-02-05_00-00-00_NOT_ALFOSC_SUSPECT.dat</t>
  </si>
  <si>
    <t>1998bw_1998-05-03_09-30-00_Danish-1.54m_DFOSC_SUSPECT.dat</t>
  </si>
  <si>
    <t>SN2005az_2005-04-08_07-26-24_FLWO-1.5m_FAST_CfA-Stripped.flm</t>
  </si>
  <si>
    <t>SN2008D_2008-01-21_00-00-00_APO-3.5m_DIS_None.flm</t>
  </si>
  <si>
    <t>SN_2008D_2008-01-21_05-19-40_APO-3.5m_DIS_UCB-SNDB_0.flm</t>
  </si>
  <si>
    <t>2016coi_2016-06-03_04-11-52_LT_SPRAT_None.txt</t>
  </si>
  <si>
    <t>2016coi_2016-06-03_11-07-34_FLWO-1.5m_FAST_None.ascii</t>
  </si>
  <si>
    <t>SN2009ip_2012-09-29_10-27-52_Swift-UVOT_UV-grism_None.txt</t>
  </si>
  <si>
    <t>SN2009ip_2012-09-29_00-00-00_Magellan-Baade_MagE_None.dat</t>
  </si>
  <si>
    <t>2007gr_2007-08-21_00-00-00_Other_Other_SUSPECT.dat</t>
  </si>
  <si>
    <t>SN_2007gr_2007-08-21_12-15-50_Lick-3m_KAST_UCB-SNDB_0.flm</t>
  </si>
  <si>
    <t>iPTF13bvn_2013-06-27_03-51-05_APO-3.5m_DIS_iPTF.ascii</t>
  </si>
  <si>
    <t>iPTF13bvn_2013-06-27_07-34-23_FTN_FLOYDS-N_iPTF.ascii</t>
  </si>
  <si>
    <t>SN2012ec_2012-10-09_07-22-17_ESO-NTT_EFOSC2-NTT_PESSTO-SSDR.ascii</t>
  </si>
  <si>
    <t>SN2012ec_2012-10-09_07-01-27_ESO-NTT_EFOSC2-NTT_PESSTO-SSDR.ascii</t>
  </si>
  <si>
    <t>SN2005ci_2005-09-08_00-00-00_P200_DBSP_None.txt</t>
  </si>
  <si>
    <t>2016bkv_2016-03-23_11-42-57_FTN_FLOYDS-N_None.ascii</t>
  </si>
  <si>
    <t>2016bkv_2016-03-23_11-42-56_FTN_FLOYDS-N_None.ascii</t>
  </si>
  <si>
    <t>SN2013ej_2013-08-22_00-00-00_Galileo_BC-Asi_None.dat</t>
  </si>
  <si>
    <t>SN_2002hh_2002-11-06_00-00-00_Keck2_ESI_UCB-SNDB_0.flm</t>
  </si>
  <si>
    <t>SN2008ax_2008-03-15_05-31-12_FLWO-1.5m_FAST_CfA-Stripped.flm</t>
  </si>
  <si>
    <t>2017gpn_2457995.5665099_LT_SPRAT_None.txt</t>
  </si>
  <si>
    <t>SN2007C_2007-01-09_12-14-24_FLWO-1.5m_FAST_CfA-Stripped.flm</t>
  </si>
  <si>
    <t>2012aw_2012-04-15_19-15-38_IGO_IFOSC_None.txt</t>
  </si>
  <si>
    <t>SN2004gq_2004-12-14_07-40-48_FLWO-1.5m_FAST_CfA-Stripped.flm</t>
  </si>
  <si>
    <t>2017bgu_2457814.77581831_LT_SPRAT_None.txt</t>
  </si>
  <si>
    <t>1976B_1976-03-30_00-00-00_Other_Other_None.ascii</t>
  </si>
  <si>
    <t>SN2020mmz_2020-06-22_20-55-00_Other_Other_TNS.dat</t>
  </si>
  <si>
    <t>SN2020mjm_2020-06-13_08-03-16_FTN_FLOYDS-N_TNS.ascii</t>
  </si>
  <si>
    <t>1998bw_1998-05-04_00-00-00_ESO-3.6m_EFOSC2-3.6_SUSPECT.dat</t>
  </si>
  <si>
    <t>2016coi_2016-06-04_10-17-28_FLWO-1.5m_FAST_None.ascii</t>
  </si>
  <si>
    <t>SN2009ip_2012-09-30_05-48-22_Swift-UVOT_UV-grism_None.txt</t>
  </si>
  <si>
    <t>SN2002ap_2002-01-31_16-39-56_Wise1m_FOSC_None.ASC</t>
  </si>
  <si>
    <t>2007gr_2007-08-22_00-00-00_Other_Other_SUSPECT.dat</t>
  </si>
  <si>
    <t>iPTF13bvn_2013-06-28_00-00-00_HCT-2m_HFOSC_None.dat</t>
  </si>
  <si>
    <t>SN_2004gt_2004-12-18_13-53-45_Lick-3m_KAST_UCB-SNDB_0.flm</t>
  </si>
  <si>
    <t>SN2021yja_2021-09-09_14-18-01_FTS_FLOYDS-S_TNS.ascii</t>
  </si>
  <si>
    <t>SN2021yja_2021-09-09_12-09-40_FTN_FLOYDS-N_TNS.ascii</t>
  </si>
  <si>
    <t>2016iae_2457710.51307434_LT_SPRAT_None.txt</t>
  </si>
  <si>
    <t>2016jfu_2016-12-31_21-36-00_BAO-2.16m_Phot-spec_None.txt</t>
  </si>
  <si>
    <t>1999dn_1999-08-21_00-00-00_XLT_BFOSC_SUSPECT.dat</t>
  </si>
  <si>
    <t>2016bkv_2016-03-24_14-56-06_XLT_BFOSC_None.dat</t>
  </si>
  <si>
    <t>2016bkv_2016-03-24_09-57-45_FTN_FLOYDS-N_None.ascii</t>
  </si>
  <si>
    <t>2009N_2009-03-20_00-20-03_CA-2.2m_CAFOS_None.dat</t>
  </si>
  <si>
    <t>SN2008ax_2008-03-16_11-31-12_FLWO-1.5m_FAST_CfA-Stripped.flm</t>
  </si>
  <si>
    <t>SN2008ax_2008-03-16_22-07-50_CA-2.2m_CAFOS_None.ascii</t>
  </si>
  <si>
    <t>2018zd_2458193.18_Lijiang-2.4m_YFOSC_None.dat</t>
  </si>
  <si>
    <t>2017eaw_2017-05-14_19-03-12_BAO-2.16m_Cassegrain_None.txt</t>
  </si>
  <si>
    <t>2017gpn_2457996.54705438_LT_SPRAT_None.txt</t>
  </si>
  <si>
    <t>2016brw_2016-04-24_01-58-41_LT_SPRAT_None.dat</t>
  </si>
  <si>
    <t>SN2007C_2007-01-10_12-14-24_FLWO-1.5m_FAST_CfA-Stripped.flm</t>
  </si>
  <si>
    <t>2015Y_2015-04-11_10-03-57_ANU-2.3m_WiFeS_PESSTO.dat</t>
  </si>
  <si>
    <t>2015Y_2015-04-11_10-03-57_ANU-2.3m_WiFeS_PESSTO_0.dat</t>
  </si>
  <si>
    <t>SN2009jf_2009-10-10_05-45-36_FLWO-1.5m_FAST_CfA-Stripped.flm</t>
  </si>
  <si>
    <t>SN2004gq_2004-12-15_07-26-24_FLWO-1.5m_FAST_CfA-Stripped.flm</t>
  </si>
  <si>
    <t>SN1994I_1994-04-03_09-21-36_FLWO-1.5m_FAST_CfA-Stripped.flm</t>
  </si>
  <si>
    <t>SN1994I_1994-04-03_11-45-36_MMT_MMT-Blue_CfA-Stripped.flm</t>
  </si>
  <si>
    <t>2005kl_2005-11-24_00-00-00_CA-2.2m_CAFOS_None.dat</t>
  </si>
  <si>
    <t>2011ei_2011-08-02_00-00-00_SALT_RSS_None.flm</t>
  </si>
  <si>
    <t>2011A_2011-03-24_04-48-00_ESO-NTT_EFOSC2-NTT_None.dat</t>
  </si>
  <si>
    <t>SN2002ap_2002-02-01_00-00-00_HST_STIS_None.dat</t>
  </si>
  <si>
    <t>2008bo_2008-04-10_11-02-24_FLWO-1.5m_FAST_CfA-Stripped.flm</t>
  </si>
  <si>
    <t>SN2005az_2005-04-10_05-45-36_FLWO-1.5m_FAST_CfA-Stripped.flm</t>
  </si>
  <si>
    <t>SN2004dj_2004-10-03_03-51-33_DDO_Cass_None.ascii</t>
  </si>
  <si>
    <t>SN2012A_2012-01-09_00-00-00_APO-3.5m_DIS_None.dat</t>
  </si>
  <si>
    <t>SN2009ip_2012-10-01_01-13-23_Swift-UVOT_UV-grism_None.txt</t>
  </si>
  <si>
    <t>SN2009ip_2012-10-01_00-00-00_FTS_FLOYDS-S_None.dat</t>
  </si>
  <si>
    <t>2016coi_2016-06-05_10-59-33_FLWO-1.5m_FAST_None.ascii</t>
  </si>
  <si>
    <t>2007gr_2007-08-23_00-00-00_Other_Other_SUSPECT.dat</t>
  </si>
  <si>
    <t>2002gd_2002-10-08_00-00-00_ESO-3.6m_EFOSC2-3.6_None.ascii</t>
  </si>
  <si>
    <t>2002gd_2002-10-08_00-00-00_Keck1_LRIS_None.ascii</t>
  </si>
  <si>
    <t>SN_2002gd_2002-10-08_00-00-00_Keck1_LRIS_UCB-SNDB_0.flm</t>
  </si>
  <si>
    <t>SN2020oi_2020-01-09_07-17-20_SOAR_Goodman_TNS.flm</t>
  </si>
  <si>
    <t>2001B_2001-01-14_00-00-00_Other_Other_None.ascii</t>
  </si>
  <si>
    <t>SN2000el_2000-11-29_00-00-00_Lick-3m_KAST_LOSS.flm</t>
  </si>
  <si>
    <t>SN_2000el_2000-11-29_00-00-00_Lick-3m_KAST_UCB-SNDB_0.flm</t>
  </si>
  <si>
    <t>SN2012P_2012-01-23_03-53-49_Ekar_AFOSC_Asiago.ascii</t>
  </si>
  <si>
    <t>2016bkv_2016-03-25_06-33-28_FTN_FLOYDS-N_None.ascii</t>
  </si>
  <si>
    <t>2015da_2457067.348_BAO-2.16m_Phot-spec_None.dat</t>
  </si>
  <si>
    <t>SN2019sox_2019-10-17_23-48-25_SOAR_Goodman_TNS.asci</t>
  </si>
  <si>
    <t>2002hh_2002-11-08_00-00-00_Keck1_LRIS_None.ascii</t>
  </si>
  <si>
    <t>2017eaw_2017-05-15_Swift-UVOT_UV-grism_None.dat</t>
  </si>
  <si>
    <t>2009E_2009-04-01_00-00-00_NOT_ALFOSC_None.ascii</t>
  </si>
  <si>
    <t>SN2021mwj_2021-05-22_08-27-16_FTS_FLOYDS-S_TNS.ascii</t>
  </si>
  <si>
    <t>2017ein_2457910.38696935_LT_SPRAT_None.txt</t>
  </si>
  <si>
    <t>SN2004gq_2004-12-16_08-09-36_FLWO-1.5m_FAST_CfA-Stripped.flm</t>
  </si>
  <si>
    <t>SN1994I_1994-04-04_10-14-53_Lick-3m_KAST_UCB-SNDB.flm</t>
  </si>
  <si>
    <t>SN_2002hh_2002-11-08_00-00-00_Keck1_LRIS_UCB-SNDB_0.flm</t>
  </si>
  <si>
    <t>SN2005kl_2005-11-25_12-57-36_FLWO-1.5m_FAST_CfA-Stripped.flm</t>
  </si>
  <si>
    <t>MASTERJ120451.50p265946.6_2014-10-29_03-33-18_Ekar_AFOSC_Asiago.ascii</t>
  </si>
  <si>
    <t>2008S_2008-02-08_00-00-00_WHT-4.2m_ISIS_SUSPECT.dat</t>
  </si>
  <si>
    <t>2020jfo_2020-05-06_22-23-20.595_NOT_ALFOSC_ZTF.txt</t>
  </si>
  <si>
    <t>SN2020jfo_2020-05-06_22-20-51_NOT_ALFOSC_TNS.ascii</t>
  </si>
  <si>
    <t>2020jfo_2020-05-06_22-04-20.313_LT_SPRAT_ZTF.txt</t>
  </si>
  <si>
    <t>SN2020jfo_2020-05-06_22-04-20_LT_SPRAT_TNS.spec</t>
  </si>
  <si>
    <t>SN2004dj_2004-10-04_08-37-29_DDO_Cass_None.ascii</t>
  </si>
  <si>
    <t>SN2009ip_2012-10-02_14-08-21_Swift-UVOT_UV-grism_None.txt</t>
  </si>
  <si>
    <t>SN2009ip_2012-10-02_00-00-00_FTS_FLOYDS-S_None.dat</t>
  </si>
  <si>
    <t>2016coi_2016-06-06_10-43-07_FLWO-1.5m_FAST_None.ascii</t>
  </si>
  <si>
    <t>2009mg_2009-12-21_04-48-00_Magellan-Clay_LDSS-3_None.txt</t>
  </si>
  <si>
    <t>2018ivc_2458447.0033_XLT_BFOSC_None.asci</t>
  </si>
  <si>
    <t>SN1997X_1997-02-04_11-31-12_FLWO-1.5m_FAST_CfA-Stripped.flm</t>
  </si>
  <si>
    <t>2002ap_2002-02-02_00-00-00_Wise1m_FOSC_SUSPECT.dat</t>
  </si>
  <si>
    <t>1961I_1961-06-16_00-00-00_P200_LFC_SUSPECT.dat</t>
  </si>
  <si>
    <t>1961I_1961-06-16_00-00-00_P200_LFC_SUSPECT_0.dat</t>
  </si>
  <si>
    <t>1999gq_1999-12-29_00-00-00_Other_Other_None.ascii</t>
  </si>
  <si>
    <t>2016iae_2457712.50481317_LT_SPRAT_None.txt</t>
  </si>
  <si>
    <t>SN2019pjs_2019-09-10_07-17-14_P60_SEDM_TNS.ascii</t>
  </si>
  <si>
    <t>SN2019zez_2020-01-05_07-41-19.853_ESO-NTT_EFOSC2-NTT_ePESSTOp.asci</t>
  </si>
  <si>
    <t>2018ivc_2458447.314068288_SALT_RSS_None.asci</t>
  </si>
  <si>
    <t>2018ivc_2458447.2042412153_Lijiang-2.4m_YFOSC_None.asci</t>
  </si>
  <si>
    <t>SN2018ivc_2018-11-24_14-24-00_Kanata_HOWPol_TNS.txt</t>
  </si>
  <si>
    <t>2008ax_2008-03-18_00-00-00_Wise1m_FOSC_SUSPECT.dat</t>
  </si>
  <si>
    <t>SN2008ax_2008-03-18_00-52-47_CA-2.2m_CAFOS_None.ascii</t>
  </si>
  <si>
    <t>2017eaw_2017-05-16_14-22-22_LCO2m_Spectral_None.ascii</t>
  </si>
  <si>
    <t>2017eaw_2017-05-16_HET_HET-LRS_None.dat</t>
  </si>
  <si>
    <t>SN_2009jf_2009-10-12_07-48-00_Lick-3m_KAST_UCB-SNDB_0.flm</t>
  </si>
  <si>
    <t>2009ib_2009-10-20_08-04-51_ESO-NTT_EFOSC2-NTT_None.dat</t>
  </si>
  <si>
    <t>SN2009jf_2009-10-12_00-00-00_TNG_DOLORES_None.ascii</t>
  </si>
  <si>
    <t>SN2004gq_2004-12-17_00-00-00_Lick-3m_KAST_LOSS.flm</t>
  </si>
  <si>
    <t>SN_2004gq_2004-12-17_07-36-28_Lick-3m_KAST_UCB-SNDB_0.flm</t>
  </si>
  <si>
    <t>SN2004dk_2004-08-16_00-00-00_Lick-3m_KAST_LOSS.flm</t>
  </si>
  <si>
    <t>SN_2004dk_2004-08-16_04-10-33_Lick-3m_KAST_UCB-SNDB_0.flm</t>
  </si>
  <si>
    <t>SN_2012au_2012-03-15_12-23-02_Keck1_LRIS_UCB-SNDB_0.flm</t>
  </si>
  <si>
    <t>SN1994I_1994-04-05_07-40-48_FLWO-1.5m_FAST_CfA-Stripped.flm</t>
  </si>
  <si>
    <t>2002hh_2002-11-09_00-00-00_Keck2_ESI_None.ascii</t>
  </si>
  <si>
    <t>SN_2002hh_2002-11-09_00-00-00_Keck2_ESI_UCB-SNDB_0.flm</t>
  </si>
  <si>
    <t>2018ivc_2458446.7889492_FTN_FLOYDS-N_None.asci</t>
  </si>
  <si>
    <t>2014G_2014-01-14_03-09-15_Galileo_BC-Asi_None.dat</t>
  </si>
  <si>
    <t>1998bw_1998-05-07_00-00-00_Danish-1.54m_DFOSC_SUSPECT.dat</t>
  </si>
  <si>
    <t>1994N_1994-05-10_00-00-00_ESO-3.6m_EFOSC2-3.6_SUSPECT.dat</t>
  </si>
  <si>
    <t>2018zd_2458196.24_Lijiang-2.4m_YFOSC_None.dat</t>
  </si>
  <si>
    <t>SN2018lcd_2018-12-31_11-40-33_Lijiang-2.4m_YFOSC_TNS.dat</t>
  </si>
  <si>
    <t>SN2007uy_2008-01-29_11-16-48_FLWO-1.5m_FAST_CfA-Stripped.flm</t>
  </si>
  <si>
    <t>2008bo_2008-04-12_11-45-36_FLWO-1.5m_FAST_CfA-Stripped.flm</t>
  </si>
  <si>
    <t>SN_2008bx_2008-04-28_00-00-00_Lick-3m_KAST_UCB-SNDB.flm</t>
  </si>
  <si>
    <t>2020jfo_2020-05-07_22-16-47.666_LT_SPRAT_ZTF.txt</t>
  </si>
  <si>
    <t>SN2020jfo_2020-05-07_09-14-41_P60_SEDM_TNS.ascii</t>
  </si>
  <si>
    <t>2020jfo_2458976.863996_P60_SEDM_ZTF.txt</t>
  </si>
  <si>
    <t>SN2005az_2005-04-12_05-02-24_FLWO-1.5m_FAST_CfA-Stripped.flm</t>
  </si>
  <si>
    <t>2008D_2008-01-25_00-00-00_WHT-4.2m_ISIS_SUSPECT.dat</t>
  </si>
  <si>
    <t>SN2009ip_2012-10-03_02-49-01_Swift-UVOT_UV-grism_None.txt</t>
  </si>
  <si>
    <t>SN2009ip_2012-10-03_00-00-00_FTS_FLOYDS-S_None.dat</t>
  </si>
  <si>
    <t>2016coi_2016-06-07_04-54-31.501_NOT_ALFOSC_None.ascii</t>
  </si>
  <si>
    <t>2016coi_2016-06-07_13-38-20_FTN_FLOYDS-N_None.txt</t>
  </si>
  <si>
    <t>SN2009jf_2009-10-13_00-00-00_NOT_ALFOSC_None.ascii</t>
  </si>
  <si>
    <t>SN1994I_1994-04-06_00-00-00_Lick-3m_KAST_UCB-SNDB.flm</t>
  </si>
  <si>
    <t>iPTF13bvn_2013-07-01_00-00-00_HET_HET-LRS_iPTF.ascii</t>
  </si>
  <si>
    <t>iPTF13bvn_2013-07-01_00-00-00_HCT-2m_HFOSC_None.dat</t>
  </si>
  <si>
    <t>2002gd_2002-10-10_00-00-00_ESO-NTT_EMMI_None.ascii</t>
  </si>
  <si>
    <t>2002gd_2002-10-10_00-00-00_SSO-2.3m_DBS_None.ascii</t>
  </si>
  <si>
    <t>SN_2009kr_2009-11-10_09-36-00_Lick-3m_KAST_UCB-SNDB.flm</t>
  </si>
  <si>
    <t>SN2009kr_2009-11-10_09-36-00_Lick-3m_KAST_TNS.txt</t>
  </si>
  <si>
    <t>SN2014G_2014-01-14_03-09-15_Galileo_BC-Asi_TNS.txt</t>
  </si>
  <si>
    <t>2018ivc_2458448.100225_HCT-2m_HFOSC_None.asci</t>
  </si>
  <si>
    <t>1999gi_1999-12-10_00-00-00_FLWO-1.5m_FAST_SUSPECT.dat</t>
  </si>
  <si>
    <t>SN1999gi_1999-12-10_00-00-00_Lick-3m_KAST_LOSS.flm</t>
  </si>
  <si>
    <t>SN_1999gi_1999-12-10_00-00-00_Lick-3m_KAST_UCB-SNDB_0.flm</t>
  </si>
  <si>
    <t>SN2013ab_2013-02-18_16-51-14_FTS_FLOYDS-S_None.txt</t>
  </si>
  <si>
    <t>2016X_2016-01-20_18-00-00_FTS_FLOYDS-S_None.ascii</t>
  </si>
  <si>
    <t>SN_2007C_2007-01-13_16-26-24_Keck1_LRIS_UCB-SNDB_0.flm</t>
  </si>
  <si>
    <t>2011dh_2011-07-05_21-19-07_TNG_NICS_None.dat</t>
  </si>
  <si>
    <t>2011dh_2011-07-05_21-36-00_NOT_ALFOSC_None.dat</t>
  </si>
  <si>
    <t>SN1994I_1994-04-06_00-00-00_Lick-3m_KAST_UCB-SNDB_0.flm</t>
  </si>
  <si>
    <t>SN1994I_1994-04-06_09-21-36_FLWO-1.5m_FAST_CfA-Stripped.flm</t>
  </si>
  <si>
    <t>2002ji_2002-12-09_12-00-00_FLWO-1.5m_FAST_CfA-Stripped.flm</t>
  </si>
  <si>
    <t>2018ivc_2458448.0153_XLT_BFOSC_None.asci</t>
  </si>
  <si>
    <t>2018ivc_2458447.876473_FTN_FLOYDS-N_None.asci</t>
  </si>
  <si>
    <t>2002ap_2002-02-03_00-00-00_Wise1m_FOSC_SUSPECT.dat</t>
  </si>
  <si>
    <t>2017ein_2457912.39889191_LT_SPRAT_None.txt</t>
  </si>
  <si>
    <t>1990I_1990-04-29_00-00-00_ESO-2.2m_EFOSC-2.2_SUSPECT.dat</t>
  </si>
  <si>
    <t>2008D_2008-01-25_00-00-00_WHT-4.2m_ISIS_SUSPECT_0.dat</t>
  </si>
  <si>
    <t>SN2014L_2014-03-04_00-00-00_Lijiang-2.4m_YFOSC_None.dat</t>
  </si>
  <si>
    <t>1998bw_1998-05-08_00-00-00_Danish-1.54m_DFOSC_SUSPECT.dat</t>
  </si>
  <si>
    <t>SN2008ax_2008-03-20_00-00-00_Ekar_BC-Ekar_None.ascii</t>
  </si>
  <si>
    <t>SN2009jf_2009-10-14_05-02-24_FLWO-1.5m_FAST_CfA-Stripped.flm</t>
  </si>
  <si>
    <t>2008bx_2008-04-29_00-00-00_Other_Other_None.ascii</t>
  </si>
  <si>
    <t>2020jfo_2020-05-08_22-27-02.918_LT_SPRAT_ZTF.txt</t>
  </si>
  <si>
    <t>SN2009ip_2012-10-04_00-00-00_FTS_FLOYDS-S_None.dat</t>
  </si>
  <si>
    <t>2016coi_2016-06-08_10-27-52_FLWO-1.5m_FAST_None.ascii</t>
  </si>
  <si>
    <t>2007gr_2007-08-26_00-00-00_Other_Other_SUSPECT.dat</t>
  </si>
  <si>
    <t>iPTF13bvn_2013-07-02_08-38-00_IRTF_SpeX_iPTF.txt</t>
  </si>
  <si>
    <t>SN_2002hh_2002-11-11_00-00-00_Keck1_LRIS_UCB-SNDB_0.flm</t>
  </si>
  <si>
    <t>2009kr_2009-11-11_00-00-00_FLWO-1.5m_FAST_None.ascii</t>
  </si>
  <si>
    <t>SN1997X_1997-02-06_09-07-12_FLWO-1.5m_FAST_CfA-Stripped.flm</t>
  </si>
  <si>
    <t>2014G_2014-01-15_21-53-21_Galileo_BC-Asi_None.dat</t>
  </si>
  <si>
    <t>SN2006ca_2006-05-05_00-00-00_Lick-3m_KAST_LOSS.flm</t>
  </si>
  <si>
    <t>SN2013ej_2013-08-27_18-30-49_HCT-2m_HFOSC_None.txt</t>
  </si>
  <si>
    <t>SN2013ej_2013-08-27_06-31-20_ESO-NTT_EFOSC2-NTT_PESSTO-SSDR.dat</t>
  </si>
  <si>
    <t>SN2013ej_2013-08-27_06-28-51_ESO-NTT_EFOSC2-NTT_PESSTO-SSDR.dat</t>
  </si>
  <si>
    <t>SN2013ej_2013-08-27_00-00-00_FTS_FLOYDS-S_None.dat</t>
  </si>
  <si>
    <t>2018ivc_2458449.07_XLT_BFOSC_None.asci</t>
  </si>
  <si>
    <t>2016bfv_2016-03-20_05-37-49_UH88_SNIFS_None.txt</t>
  </si>
  <si>
    <t>SN2009ip_2012-10-04_09-10-01_Swift-UVOT_UV-grism_None.txt</t>
  </si>
  <si>
    <t>SN2012P_2012-01-26_00-00-00_Mayall_RC-Spec_PTF.ascii</t>
  </si>
  <si>
    <t>SN2013ab_2013-02-19_17-51-12_FTS_FLOYDS-S_None.txt</t>
  </si>
  <si>
    <t>2016X_2457408.61_Ekar_AFOSC_None.dat</t>
  </si>
  <si>
    <t>SN2007C_2007-01-14_12-00-00_FLWO-1.5m_FAST_CfA-Stripped.flm</t>
  </si>
  <si>
    <t>SN1999dn_1999-08-25_05-15-48_Danish-1.54m_DFOSC_None.ascii</t>
  </si>
  <si>
    <t>2016bkv_2016-03-28_08-21-25_FTN_FLOYDS-N_None.ascii</t>
  </si>
  <si>
    <t>2003hn_2003-08-26_00-00-00_ESO-3.6m_EFOSC2-3.6_None.dat</t>
  </si>
  <si>
    <t>SN2019gaf_2019-06-01_08-46-21.360_ESO-NTT_EFOSC2-NTT_ePESSTOp.asci</t>
  </si>
  <si>
    <t>SN_2011dh_2011-07-06_05-41-16_Lick-3m_KAST_UCB-SNDB_0.flm</t>
  </si>
  <si>
    <t>SN1994I_1994-04-07_09-07-12_FLWO-1.5m_FAST_CfA-Stripped.flm</t>
  </si>
  <si>
    <t>2003gd_2003-06-15_10-12-24_Magellan-Clay_MIKE_None.txt</t>
  </si>
  <si>
    <t>2003gd_2003-06-15_00-00-00_Magellan-Clay_MIKE_None.txt</t>
  </si>
  <si>
    <t>2001X_2001-03-03_00-00-00_Lick-3m_KAST_None.ascii</t>
  </si>
  <si>
    <t>SN_2001X_2001-03-03_00-00-00_Lick-3m_KAST_UCB-SNDB_0.flm</t>
  </si>
  <si>
    <t>2017eaw_2017-05-18_14-08-15_LCO2m_Spectral_None.ascii</t>
  </si>
  <si>
    <t>2017gpn_2458000.54560666_LT_SPRAT_None.txt</t>
  </si>
  <si>
    <t>SN_2006ca_2006-05-05_09-34-33_Lick-3m_KAST_UCB-SNDB_0.flm</t>
  </si>
  <si>
    <t>LSQ15xp_2015-03-20_08-53-54_ESO-NTT_EFOSC2-NTT_PESSTO.asci</t>
  </si>
  <si>
    <t>2008aq_2008-03-09_09-21-36_FLWO-1.5m_FAST_CfA-Stripped.flm</t>
  </si>
  <si>
    <t>SN2004gq_2004-12-19_07-55-12_FLWO-1.5m_FAST_CfA-Stripped.flm</t>
  </si>
  <si>
    <t>SN2012au_2012-03-17_00-00-00_FLWO-1.5m_FAST_None.flm</t>
  </si>
  <si>
    <t>1998S_1998-03-16_00-00-00_INT-2.5m_IDS_SUSPECT.dat</t>
  </si>
  <si>
    <t>2002hh_2002-11-11_00-00-00_Keck1_LRIS_None.ascii</t>
  </si>
  <si>
    <t>SN2004dj_2004-10-06_23-48-28_DDO_Cass_None.ascii</t>
  </si>
  <si>
    <t>SN2004dj_2004-10-06_08-35-06_DDO_Cass_None.ascii</t>
  </si>
  <si>
    <t>2011ei_2011-08-06_00-00-00_SALT_RSS_None.flm</t>
  </si>
  <si>
    <t>SN2014bc_2014-05-21_21-20-37_Ekar_AFOSC_Asiago.ascii</t>
  </si>
  <si>
    <t>1998bw_1998-05-09_00-00-00_Danish-1.54m_DFOSC_SUSPECT.dat</t>
  </si>
  <si>
    <t>2008S_2008-02-11_00-00-00_TNG_DOLORES_SUSPECT.dat</t>
  </si>
  <si>
    <t>2020jfo_2458978.7105368_P60_SEDM_ZTF.txt</t>
  </si>
  <si>
    <t>SN2005az_2005-04-14_07-40-48_FLWO-1.5m_FAST_CfA-Stripped.flm</t>
  </si>
  <si>
    <t>2016coi_2016-06-09_03-35-32_LT_SPRAT_None.txt</t>
  </si>
  <si>
    <t>2016coi_2016-06-09_11-05-25_FLWO-1.5m_FAST_None.ascii</t>
  </si>
  <si>
    <t>2013dk_2013-07-02_08-07-36_FTS_FLOYDS-S_None.dat</t>
  </si>
  <si>
    <t>iPTF13bvn_2013-07-03_08-11-14_FTN_FLOYDS-N_iPTF_3.ascii</t>
  </si>
  <si>
    <t>2009kr_2009-11-12_00-00-00_FLWO-1.5m_FAST_None.ascii</t>
  </si>
  <si>
    <t>2009mg_2009-12-24_07-12-00_Magellan-Clay_LDSS-3_None.txt</t>
  </si>
  <si>
    <t>2009mg_2009-12-24_07-12-00_Magellan-Clay_MIKE_None.txt</t>
  </si>
  <si>
    <t>SN2018dfg_2018-08-04_23-26-35.315_ESO-NTT_EFOSC2-NTT_ePESSTO.asci</t>
  </si>
  <si>
    <t>SN2018dfg_2018-08-04_23-26-35_ESO-NTT_EFOSC2-NTT_TNS.asci</t>
  </si>
  <si>
    <t>2011hs_2011-11-27_00-00-00_LCO-duPont_WFCCD_None.ascii</t>
  </si>
  <si>
    <t>2018ivc_2458450.1054_XLT_BFOSC_None.asci</t>
  </si>
  <si>
    <t>2018ivc_2458449.8227365394_LBT_MODS1_None.asci</t>
  </si>
  <si>
    <t>2018ivc_2458449.6644637818_HET_HET-LRS_None.asci</t>
  </si>
  <si>
    <t>SN1988A_1988-01-18_00-00-00_Other_Other_None.ascii</t>
  </si>
  <si>
    <t>2004C_2004-01-15_00-00-00_Other_Other_None.ascii</t>
  </si>
  <si>
    <t>SN2004C_2004-01-15_00-00-00_FLWO-1.5m_FAST_LOSS.flm</t>
  </si>
  <si>
    <t>SN2009ip_2012-10-05_00-00-00_FTS_FLOYDS-S_None.dat</t>
  </si>
  <si>
    <t>1999gi_1999-12-12_00-00-00_FLWO-1.5m_FAST_SUSPECT.dat</t>
  </si>
  <si>
    <t>SN1999gi_1999-12-12_00-00-00_Lick-3m_KAST_LOSS.flm</t>
  </si>
  <si>
    <t>SN_1999gi_1999-12-12_00-00-00_Lick-3m_KAST_UCB-SNDB_0.flm</t>
  </si>
  <si>
    <t>SN2021yja_2021-09-14_07-28-55.893_ESO-NTT_EFOSC2-NTT_ePESSTOp.asci</t>
  </si>
  <si>
    <t>SN2022ame_2022-01-28_00-55-07_Gemini-S_GMOS-S_TNS.dat</t>
  </si>
  <si>
    <t>2005cs_2005-06-30_00-00-00_CA-3.5m_PMAS_None.dat</t>
  </si>
  <si>
    <t>SN_2009js_2009-10-12_06-41-45_Lick-3m_KAST_UCB-SNDB.flm</t>
  </si>
  <si>
    <t>2018zd_2458198.18_Lijiang-2.4m_YFOSC_None.dat</t>
  </si>
  <si>
    <t>2006T_2006-02-22_07-12-00_FLWO-1.5m_FAST_CfA-Stripped.flm</t>
  </si>
  <si>
    <t>2003Z_2003-02-04_00-00-00_Lick-3m_KAST_None.ascii</t>
  </si>
  <si>
    <t>SN_2003Z_2003-02-04_00-00-00_Lick-3m_KAST_UCB-SNDB_0.flm</t>
  </si>
  <si>
    <t>SN2019hsw_2019-06-19_20-47-48_Ekar_BC-Ekar_TNS.dat</t>
  </si>
  <si>
    <t>SN1994I_1994-04-08_07-55-12_FLWO-1.5m_FAST_CfA-Stripped.flm</t>
  </si>
  <si>
    <t>2007od_2007-11-04_00-00-00_Other_Other_None.ascii</t>
  </si>
  <si>
    <t>2018ivc_2458449.8227365394_LBT_MODS1_None_0.asci</t>
  </si>
  <si>
    <t>2017ein_2457914.40375652_LT_SPRAT_None.txt</t>
  </si>
  <si>
    <t>SN2006be_2006-03-30_00-00-00_LCO-duPont_WFCCD_LOSS.flm</t>
  </si>
  <si>
    <t>2017eaw_2017-05-19_21-41-15_Other_Other_None.dat</t>
  </si>
  <si>
    <t>2017eaw_2017-05-19_12-23-49_LCO2m_Spectral_None.ascii</t>
  </si>
  <si>
    <t>2017eaw_2017-05-19_12-23-49_FTN_FLOYDS-N_None.flm</t>
  </si>
  <si>
    <t>2017eaw_2017-05-19_HET_HET-LRS_None.dat</t>
  </si>
  <si>
    <t>SN_2006T_2006-02-22_07-40-48_Lick-3m_KAST_UCB-SNDB_0.flm</t>
  </si>
  <si>
    <t>1999em_1999-10-30_00-00-00_CTIO-0.9_CASS-DI_SUSPECT.dat</t>
  </si>
  <si>
    <t>2016C_2016-01-04_19-12-00_Kanata_HOWPol_None.txt</t>
  </si>
  <si>
    <t>SN_2004et_2004-10-12_00-00-00_Lick-3m_KAST_UCB-SNDB_0.flm</t>
  </si>
  <si>
    <t>SN_2015Y_2015-04-16_05-29-45_Lick-3m_KAST_UCB-SNDB_0.flm</t>
  </si>
  <si>
    <t>SN2006T_2006-02-22_00-00-00_Lick-3m_KAST_LOSS.flm</t>
  </si>
  <si>
    <t>SN2021foa_2021-03-17_00-00-00_NOT_ALFOSC_TNS.txt</t>
  </si>
  <si>
    <t>PSNJ22460504-1059484_2015-07-10_00-00-00_Ekar_AFOSC_None.ascii</t>
  </si>
  <si>
    <t>SN2006ca_2006-05-06_00-00-00_Other_Other_None.ascii</t>
  </si>
  <si>
    <t>SN2004gq_2004-12-20_07-55-12_FLWO-1.5m_FAST_CfA-Stripped.flm</t>
  </si>
  <si>
    <t>SN2009ip_2012-10-05_09-12-55_Swift-UVOT_UV-grism_None.txt</t>
  </si>
  <si>
    <t>LSQ14aau_2014-03-09_06-36-50_ESO-NTT_EFOSC2-NTT_PESSTO.asci</t>
  </si>
  <si>
    <t>LSQ14aau_2014-03-09_06-36-50_ESO-NTT_EFOSC2-NTT_PESSTO-SSDR.dat</t>
  </si>
  <si>
    <t>2015ba_2015-12-02_03-09-53_Ekar_AFOSC_Asiago.ascii</t>
  </si>
  <si>
    <t>SN2009jf_2009-10-16_00-00-00_Ekar_AFOSC_None.ascii</t>
  </si>
  <si>
    <t>SN2002ap_2002-02-06_02-38-24_FLWO-1.5m_FAST_CfA-Stripped.flm</t>
  </si>
  <si>
    <t>SN2007C_2007-01-16_13-12-00_FLWO-1.5m_FAST_CfA-Stripped.flm</t>
  </si>
  <si>
    <t>1994I_1994-04-09_00-00-00_Ekar_BC-Ekar_SUSPECT.dat</t>
  </si>
  <si>
    <t>1999em_1999-10-31_00-00-00_Lick1m_Nickel-Spec_SUSPECT.dat</t>
  </si>
  <si>
    <t>1999gi_1999-12-13_00-00-00_FLWO-1.5m_FAST_SUSPECT.dat</t>
  </si>
  <si>
    <t>SN1999gi_1999-12-13_00-00-00_Lick-3m_KAST_LOSS.flm</t>
  </si>
  <si>
    <t>SN_1999gi_1999-12-13_00-00-00_Lick-3m_KAST_UCB-SNDB_0.flm</t>
  </si>
  <si>
    <t>SN2004gq_2004-12-21_05-31-12_FLWO-1.5m_FAST_CfA-Stripped.flm</t>
  </si>
  <si>
    <t>SN1999em_1999-10-31_08-16-48_Lick1m_Nickel-Spec_UCB-SNDB.flm</t>
  </si>
  <si>
    <t>SN_2002ji_2002-12-12_00-00-00_Lick-3m_KAST_UCB-SNDB_0.flm</t>
  </si>
  <si>
    <t>iPTF13bvn_2013-07-04_00-00-00_HCT-2m_HFOSC_None.dat</t>
  </si>
  <si>
    <t>2002ji_2002-12-12_12-14-24_FLWO-1.5m_FAST_CfA-Stripped.flm</t>
  </si>
  <si>
    <t>1987K_1987-07-31_00-00-00_Lick-3m_UV-Schmidt_UCB-SNDB.flm</t>
  </si>
  <si>
    <t>1997eg_1998-03-02_00-00-00_Other_Other_None.ascii</t>
  </si>
  <si>
    <t>2002gd_2002-10-13_00-00-00_SSO-2.3m_DBS_None.ascii</t>
  </si>
  <si>
    <t>SN2004dj_2004-10-08_08-34-38_DDO_Cass_None.ascii</t>
  </si>
  <si>
    <t>SN2004et_2004-10-13_00-00-00_Lick-3m_KAST_None.ascii</t>
  </si>
  <si>
    <t>SN_2004et_2004-10-13_00-00-00_Lick-3m_KAST_UCB-SNDB_0.flm</t>
  </si>
  <si>
    <t>SN_2005cs_2005-07-01_05-25-26_Lick-3m_KAST_UCB-SNDB_0.flm</t>
  </si>
  <si>
    <t>2005cs_2005-07-01_00-00-00_Ekar_AFOSC_None.dat</t>
  </si>
  <si>
    <t>2005cs_2005-07-01_00-00-00_Lick-3m_KAST_None.ascii</t>
  </si>
  <si>
    <t>SN2006be_2006-03-31_00-00-00_Other_Other_None.ascii</t>
  </si>
  <si>
    <t>2007od_2007-11-05_00-00-00_Other_Other_None.ascii</t>
  </si>
  <si>
    <t>2011A_2011-03-29_04-48-00_Magellan-Baade_IMACS_None.dat</t>
  </si>
  <si>
    <t>2011hs_2011-11-28_00-00-00_LCO-duPont_WFCCD_None.ascii</t>
  </si>
  <si>
    <t>SN2009ip_2012-10-06_04-26-57_Swift-UVOT_UV-grism_None.txt</t>
  </si>
  <si>
    <t>SN2013by_2013-04-24_08-58-44_Magellan-Baade_FIRE_None.ascii</t>
  </si>
  <si>
    <t>SN2013by_2013-04-24_00-00-00_ANU-2.3m_WiFeS_None.ascii</t>
  </si>
  <si>
    <t>SN2013by_2013-04-24_00-00-00_ANU-2.3m_WiFeS_TNS.txt</t>
  </si>
  <si>
    <t>SN2013ej_2013-08-29_00-00-00_FTS_FLOYDS-S_None.dat</t>
  </si>
  <si>
    <t>SN_2014L_2014-03-07_12-14-24_Lick-3m_KAST_UCB-SNDB_0.flm</t>
  </si>
  <si>
    <t>2016B_2016-01-04_16-47-59_Kanata_HOWPol_None.txt</t>
  </si>
  <si>
    <t>2016X_2016-01-23_21-07-12_Lijiang-2.4m_YFOSC_None.dat</t>
  </si>
  <si>
    <t>2016adj_2016-02-08_21-21-36_Lijiang-2.4m_YFOSC_None.dat</t>
  </si>
  <si>
    <t>2016aqf_2016-02-27_20-41-34_SALT_RSS_None.dat</t>
  </si>
  <si>
    <t>2016aqf_2016-02-27_09-54-44_FTS_FLOYDS-S_None.ascii</t>
  </si>
  <si>
    <t>2016enk_2016-08-04_22-48-00_NOT_ALFOSC_None.ascii</t>
  </si>
  <si>
    <t>2016gfy_2016-09-15_06-00-00_NOT_ALFOSC_None.dat</t>
  </si>
  <si>
    <t>2016gkg_2016-09-21_21-16-20_SALT_RSS_None.dat</t>
  </si>
  <si>
    <t>2017bgu_2457820.74196743_LT_SPRAT_None.txt</t>
  </si>
  <si>
    <t>SN2017cjb_2017-03-23_22-40-48_NOT_ALFOSC_None.txt</t>
  </si>
  <si>
    <t>2017ein_2457915.40444914_LT_SPRAT_None.txt</t>
  </si>
  <si>
    <t>2018gj_2018-01-15_15-00-08_FTN_FLOYDS-N_None.flm</t>
  </si>
  <si>
    <t>2018acj_2018-03-08_00-00-00_P200_DBSP_None.txt</t>
  </si>
  <si>
    <t>2018ivc_2458450.7310004_FTN_FLOYDS-N_None.asci</t>
  </si>
  <si>
    <t>SN2018lei_2018-12-31_05-36-40_UH88_SNIFS_TNS.txt</t>
  </si>
  <si>
    <t>SN2019ejj_2019-05-02_23-26-25.342_ESO-NTT_EFOSC2-NTT_ePESSTOp.asci</t>
  </si>
  <si>
    <t>SN2019qyl_2019-09-26_06-53-48_Gemini-S_GMOS-S_TNS.asci</t>
  </si>
  <si>
    <t>AT2019qyl_2019-09-26_06-53-48_Gemini-S_GMOS-S_TNS.txt</t>
  </si>
  <si>
    <t>SN2020ad_2020-01-03_06-43-12_LT_SPRAT_TNS.txt</t>
  </si>
  <si>
    <t>2020jfo_2458979.8616301_P60_SEDM_ZTF.txt</t>
  </si>
  <si>
    <t>SN2020zbv_2020-11-10_00-00-00_Gemini-S_GMOS-S_TNS.dat</t>
  </si>
  <si>
    <t>SN2021gmj_2021-03-20_20-35-50_LT_SPRAT_TNS.spec</t>
  </si>
  <si>
    <t>SN2021kos_2021-04-28_00-24-39_LT_SPRAT_TNS.ascii</t>
  </si>
  <si>
    <t>2016coi_2016-06-10_03-42-17_LT_SPRAT_None.txt</t>
  </si>
  <si>
    <t>SN1993J_1993-03-30_00-00-00_Lick-3m_KAST_None.flm</t>
  </si>
  <si>
    <t>SN1993J_1993-03-30_00-00-00_Lick-3m_KAST_None_0.dat</t>
  </si>
  <si>
    <t>SN_1993J_1993-03-30_00-00-00_Lick-3m_KAST_UCB-SNDB_0.flm</t>
  </si>
  <si>
    <t>PSNJ22460504-1059484_2015-07-11_01-40-07_Ekar_AFOSC_Asiago.ascii</t>
  </si>
  <si>
    <t>1990K_1990-05-30_00-00-00_Other_Other_SUSPECT.dat</t>
  </si>
  <si>
    <t>2016coi_2016-06-10_04-48-36.814_LT_SPRAT_None.ascii</t>
  </si>
  <si>
    <t>SN2018imf_2018-11-15_19-12-00_Kanata_HOWPol_TNS.txt</t>
  </si>
  <si>
    <t>2017hpi_2017-10-30_08-48-52_ESO-NTT_EFOSC2-NTT_ePESSTO.asci</t>
  </si>
  <si>
    <t>SN2002ap_2002-02-07_16-52-41_Wise1m_FOSC_None.ASC</t>
  </si>
  <si>
    <t>SN2021qyy_2021-06-27_05-52-18_P60_SEDM_TNS.ascii</t>
  </si>
  <si>
    <t>SN_2013df_2013-06-10_00-00-00_Keck2_DEIMOS_UCB-SNDB_0.flm</t>
  </si>
  <si>
    <t>1994N_1994-05-14_00-00-00_ESO-2.2m_EFOSC-2.2_SUSPECT.dat</t>
  </si>
  <si>
    <t>SN2021afuq_2021-12-03_08-34-30.758_ESO-NTT_EFOSC2-NTT_ePESSTOp.asci</t>
  </si>
  <si>
    <t>2017eaw_2017-05-21_13-55-58_LCO2m_Spectral_None.ascii</t>
  </si>
  <si>
    <t>2016adj_2016-02-09_03-58-13_LCO-duPont_WFCCD_None.dat</t>
  </si>
  <si>
    <t>SN_2012aw_2012-04-23_08-25-26_Lick-3m_KAST_UCB-SNDB.flm</t>
  </si>
  <si>
    <t>SN2009jf_2009-10-17_04-04-48_FLWO-1.5m_FAST_CfA-Stripped.flm</t>
  </si>
  <si>
    <t>SN2012ho_2012-12-09_16-52-16_Ekar_AFOSC_Asiago.ascii</t>
  </si>
  <si>
    <t>1999em_1999-11-01_00-00-00_Lick1m_Nickel-Spec_SUSPECT.dat</t>
  </si>
  <si>
    <t>SN1999em_1999-11-01_08-00-58_Lick1m_Nickel-Spec_UCB-SNDB.flm</t>
  </si>
  <si>
    <t>2016C_2016-01-06_19-12-00_Kanata_HOWPol_None.txt</t>
  </si>
  <si>
    <t>2017cjb_2017-03-24_02-39-14_ESO-NTT_EFOSC2-NTT_PESSTO.asci</t>
  </si>
  <si>
    <t>2017cjb_2017-03-24_02-13-24_ESO-NTT_EFOSC2-NTT_PESSTO.asci</t>
  </si>
  <si>
    <t>2017gpn_2458003.51840001_LT_SPRAT_None.txt</t>
  </si>
  <si>
    <t>SN2013ej_2013-08-30_12-00-00_Lick-3m_KAST_None.flm</t>
  </si>
  <si>
    <t>2018ivc_2458451.75_DDO_Cass_None.asci</t>
  </si>
  <si>
    <t>SN2019fcn_2019-05-14_00-45-59.012_ESO-NTT_EFOSC2-NTT_ePESSTOp.asci</t>
  </si>
  <si>
    <t>SN2020aatb_2020-11-24_00-00-00_Magellan-Baade_IMACS_TNS.asci</t>
  </si>
  <si>
    <t>SN2020acat_2020-12-10_07-21-47.076_ESO-NTT_EFOSC2-NTT_ePESSTOp.asci</t>
  </si>
  <si>
    <t>2009dd_2009-04-15_00-00-00_VLT-UT2_X-Shooter_None.ascii</t>
  </si>
  <si>
    <t>SN1999dn_1999-08-28_07-16-31_Danish-1.54m_DFOSC_None.ascii</t>
  </si>
  <si>
    <t>SN2008ax_2008-03-23_00-00-00_Ekar_BC-Ekar_None.ascii</t>
  </si>
  <si>
    <t>1999gk_2000-01-04_00-00-00_Other_Other_None.ascii</t>
  </si>
  <si>
    <t>2000cb_2000-07-06_00-00-00_Lick-3m_KAST_None.ascii</t>
  </si>
  <si>
    <t>SN_2000cb_2000-07-06_00-00-00_Lick-3m_KAST_UCB-SNDB_0.flm</t>
  </si>
  <si>
    <t>2005cs_2005-07-02_00-00-00_Ekar_AFOSC_None.dat</t>
  </si>
  <si>
    <t>2005cs_2005-07-02_00-00-00_Galileo_BC-Asi_None.dat</t>
  </si>
  <si>
    <t>SN2016L_2016-01-16_08-47-26_ESO-NTT_EFOSC2-NTT_PESSTO.asci</t>
  </si>
  <si>
    <t>2016L_2016-01-16_00-00-00_ESO-3.6m_EFOSC2-3.6_None.asci</t>
  </si>
  <si>
    <t>2016X_2457411.64_Galileo_BC-Asi_None.dat</t>
  </si>
  <si>
    <t>SN2002ap_2002-02-07_02-09-36_FLWO-1.5m_FAST_CfA-Stripped.flm</t>
  </si>
  <si>
    <t>1990K_1990-05-31_00-00-00_ESO-NTT_EFOSC2-NTT_SUSPECT.dat</t>
  </si>
  <si>
    <t>SN2004C_2004-01-17_00-00-00_Lick-3m_KAST_LOSS.flm</t>
  </si>
  <si>
    <t>SN_2004C_2004-01-17_00-00-00_Lick-3m_KAST_UCB-SNDB_0.flm</t>
  </si>
  <si>
    <t>SN1994I_1994-04-10_06-28-48_FLWO-1.5m_FAST_CfA-Stripped.flm</t>
  </si>
  <si>
    <t>2007od_2007-11-06_00-00-00_Other_Other_None.ascii</t>
  </si>
  <si>
    <t>SN2013ej_2013-08-30_09-08-33_ESO-NTT_EFOSC2-NTT_PESSTO-SSDR.dat</t>
  </si>
  <si>
    <t>SN2013ej_2013-08-30_09-06-04_ESO-NTT_EFOSC2-NTT_PESSTO-SSDR.dat</t>
  </si>
  <si>
    <t>SN_1997X_1997-02-09_00-00-00_Lick-3m_KAST_UCB-SNDB_0.flm</t>
  </si>
  <si>
    <t>SN1997X_1997-02-09_10-04-48_FLWO-1.5m_FAST_CfA-Stripped.flm</t>
  </si>
  <si>
    <t>iPTF13bvn_2013-07-05_00-00-00_P200_DBSP_iPTF_0.ascii</t>
  </si>
  <si>
    <t>2002gd_2002-10-14_00-00-00_SSO-2.3m_DBS_None.ascii</t>
  </si>
  <si>
    <t>2018acj_2018-03-09_18-52-16_BAO-2.16m_Cassegrain_None.txt</t>
  </si>
  <si>
    <t>SN2018hay_2018-10-03_01-26-24_Ekar_AFOSC_TNS.dat</t>
  </si>
  <si>
    <t>SN2022aau_2022-01-21_05-59-35_Gemini-S_GMOS-S_TNS.flm</t>
  </si>
  <si>
    <t>SN2021gmj_2021-03-21_01-22-39_Ekar_AFOSC_TNS.dat</t>
  </si>
  <si>
    <t>1959D_1959-07-01_00-00-00_Crossley_PNS_SUSPECT.dat</t>
  </si>
  <si>
    <t>2014cw_2014-09-02_23-27-04_ESO-NTT_EFOSC2-NTT_PESSTO.asci</t>
  </si>
  <si>
    <t>SN2020jfo_2020-05-11_22-15-00_Other_Other_TNS.dat</t>
  </si>
  <si>
    <t>1987K_1987-08-01_00-00-00_Lick-3m_UV-Schmidt_UCB-SNDB.flm</t>
  </si>
  <si>
    <t>2016adl_2016-02-09_19-12-00_FTS_FLOYDS-S_None.ascii</t>
  </si>
  <si>
    <t>2016adj_2016-02-09_18-12-15_ANU-2.3m_WiFeS_None.dat</t>
  </si>
  <si>
    <t>OGLE-2014-SN-001_2014-01-03_05-11-04_ESO-NTT_EFOSC2-NTT_PESSTO.asci</t>
  </si>
  <si>
    <t>OGLE-2014-SN-001_2014-01-03_05-11-04_ESO-NTT_EFOSC2-NTT_PESSTO-SSDR.dat</t>
  </si>
  <si>
    <t>1995ad_1995-09-29_00-00-00_FLWO-1.5m_FAST_None.ascii</t>
  </si>
  <si>
    <t>2003B_2003-01-06_00-00-00_Other_Other_None.ascii</t>
  </si>
  <si>
    <t>2018zd_2458200.03_Lijiang-2.4m_YFOSC_None.dat</t>
  </si>
  <si>
    <t>1998bw_1998-05-11_00-00-00_Danish-1.54m_DFOSC_SUSPECT.dat</t>
  </si>
  <si>
    <t>2011ei_2011-08-08_00-00-00_SALT_RSS_None.flm</t>
  </si>
  <si>
    <t>SN2020cxd_2020-02-20_13-09-43_LT_SPRAT_TNS.ascii</t>
  </si>
  <si>
    <t>2020cxd_2458899.94_P60_SEDM_NOT-ZTF.txt</t>
  </si>
  <si>
    <t>2020cxd_2458899.76_LT_SPRAT_NOT-ZTF.txt</t>
  </si>
  <si>
    <t>SN2020cxd_2020-02-20_06-09-43_LT_SPRAT_TNS.spec</t>
  </si>
  <si>
    <t>SN2020admc_2020-12-23_07-45-10.621_ESO-NTT_EFOSC2-NTT_ePESSTOp.asci</t>
  </si>
  <si>
    <t>SN2020adow_2020-12-27_21-25-44_CMO-2.5m_TDS_TNS.txt</t>
  </si>
  <si>
    <t>SN_2001ch_2001-05-29_14-41-16_Keck2_ESI_UCB-SNDB_0.flm</t>
  </si>
  <si>
    <t>2005V_2005-01-31_00-00-00_CA-2.2m_CAFOS_None.dat</t>
  </si>
  <si>
    <t>1993J_1993-03-31_00-00-00_Ekar_BC-Ekar_SUSPECT.dat</t>
  </si>
  <si>
    <t>SN1993J_1993-03-31_00-00-00_Ekar_BC-Ekar_None.dat</t>
  </si>
  <si>
    <t>SN1993J_1993-03-31_00-00-00_Ekar_BC-Ekar_None_0.dat</t>
  </si>
  <si>
    <t>1993J_1993-03-31_20-30-00_Ekar_BC-Ekar_SUSPECT.dat</t>
  </si>
  <si>
    <t>2001gd_2001-12-04_12-28-48_FLWO-1.5m_FAST_CfA-Stripped.flm</t>
  </si>
  <si>
    <t>1998S_1998-03-20_00-00-00_WIYN_Hydra_SUSPECT.dat</t>
  </si>
  <si>
    <t>SN2021wvw_2021-08-26_12-33-43_UH88_SNIFS_TNS.dat</t>
  </si>
  <si>
    <t>SN2021wvw_2021-08-26_05-01-47_LT_SPRAT_TNS.ascii</t>
  </si>
  <si>
    <t>SN2009ip_2012-10-08_07-44-55_Swift-UVOT_UV-grism_None.txt</t>
  </si>
  <si>
    <t>2009ip_2012-10-08_00-00-00_ESO-NTT_EFOSC2-NTT_PESSTO.txt</t>
  </si>
  <si>
    <t>SN2021qyy_2021-06-28_06-06-56_FTN_FLOYDS-N_TNS.ascii</t>
  </si>
  <si>
    <t>SN2009jf_2009-10-18_00-00-00_Ekar_AFOSC_None.ascii</t>
  </si>
  <si>
    <t>SN2002ap_2002-02-08_01-55-12_FLWO-1.5m_FAST_CfA-Stripped.flm</t>
  </si>
  <si>
    <t>SN2021eay_2021-03-03_04-40-13_LT_SPRAT_TNS.txt</t>
  </si>
  <si>
    <t>2006bp_2006-04-11_00-00-00_HET_HET-LRS_SUSPECT.dat</t>
  </si>
  <si>
    <t>2017eaw_2017-05-22_Swift-UVOT_UV-grism_None.dat</t>
  </si>
  <si>
    <t>2016aai_2015-12-10_21-50-24_Lijiang-2.4m_YFOSC_None.dat</t>
  </si>
  <si>
    <t>1999em_1999-11-02_00-00-00_Lick1m_Nickel-Spec_SUSPECT.dat</t>
  </si>
  <si>
    <t>SN1999em_1999-11-02_07-40-48_Lick1m_Nickel-Spec_UCB-SNDB.flm</t>
  </si>
  <si>
    <t>2016C_2016-01-07_23-31-12_HCT-2m_HFOSC_None.ascii</t>
  </si>
  <si>
    <t>SN2006be_2006-04-02_00-00-00_Other_Other_None.ascii</t>
  </si>
  <si>
    <t>1996al_1996-07-23_00-00-00_ESO-1.5m_BC-ESO_None.ascii</t>
  </si>
  <si>
    <t>ASASSN-15oz_2015-09-04_12-22-16_FTS_FLOYDS-S_ePESSTO.asci</t>
  </si>
  <si>
    <t>2010as_2010-03-20_00-00-00_LCO-duPont_WFCCD_None.dat</t>
  </si>
  <si>
    <t>SN2013hj_2013-12-13_03-09-50_Ekar_AFOSC_Asiago.ascii</t>
  </si>
  <si>
    <t>SN2019bzd_2019-03-17_18-14-24_Lijiang-2.4m_YFOSC_TNS.dat</t>
  </si>
  <si>
    <t>2011dh_2011-07-10_21-57-26_NOT_ALFOSC_None.dat</t>
  </si>
  <si>
    <t>2009dd_2009-04-16_00-00-00_TNG_NICS_None.ascii</t>
  </si>
  <si>
    <t>2017gkk_2017-09-02_05-39-59_NOT_ALFOSC_None.txt</t>
  </si>
  <si>
    <t>2001B_2001-01-21_00-00-00_Other_Other_None.ascii</t>
  </si>
  <si>
    <t>1999gq_2000-01-04_00-00-00_Other_Other_None.ascii</t>
  </si>
  <si>
    <t>SN2005cs_2005-07-03_00-00-00_Swift-UVOT_UV-grism_CCCP.dat</t>
  </si>
  <si>
    <t>2016X_2457412.66_Galileo_BC-Asi_None.dat</t>
  </si>
  <si>
    <t>SN2009jf_2009-10-18_05-02-24_FLWO-1.5m_FAST_CfA-Stripped.flm</t>
  </si>
  <si>
    <t>1983V_1983-12-06_00-00-00_Other_Other_None.ascii</t>
  </si>
  <si>
    <t>1990K_1990-06-01_00-00-00_ESO-NTT_EFOSC2-NTT_SUSPECT.dat</t>
  </si>
  <si>
    <t>2014df_2014-06-04_19-36-45_ANU-2.3m_WiFeS_PESSTO.dat</t>
  </si>
  <si>
    <t>2014df_2014-06-04_19-36-45_ANU-2.3m_WiFeS_PESSTO_0.dat</t>
  </si>
  <si>
    <t>2008X_2008-02-08_00-00-00_Other_Other_None.ascii</t>
  </si>
  <si>
    <t>SN1994I_1994-04-11_06-00-00_FLWO-1.5m_FAST_CfA-Stripped.flm</t>
  </si>
  <si>
    <t>SN1994I_1994-04-11_12-00-00_MMT_MMT-Blue_CfA-Stripped.flm</t>
  </si>
  <si>
    <t>SN_2002ho_2002-11-09_00-00-00_Keck2_ESI_UCB-SNDB_0.flm</t>
  </si>
  <si>
    <t>2007od_2007-11-07_00-00-00_Other_Other_None.ascii</t>
  </si>
  <si>
    <t>SN2013ej_2013-08-31_00-00-00_FTS_FLOYDS-S_None.dat</t>
  </si>
  <si>
    <t>2002bx_2002-04-08_00-00-00_Lick-3m_KAST_None.ascii</t>
  </si>
  <si>
    <t>SN_2002bx_2002-04-08_00-00-00_Lick-3m_KAST_UCB-SNDB_0.flm</t>
  </si>
  <si>
    <t>2002ce_2002-04-12_00-00-00_Other_Other_None.ascii</t>
  </si>
  <si>
    <t>SN2002ce_2002-04-12_00-00-00_FLWO-1.5m_FAST_LOSS.flm</t>
  </si>
  <si>
    <t>2002dq_2002-06-20_00-00-00_Other_Other_None.ascii</t>
  </si>
  <si>
    <t>SN2018get_2018-09-12_05-51-32_LT_SPRAT_TNS.txt</t>
  </si>
  <si>
    <t>2016coi_2016-06-12_03-25-06_LT_SPRAT_None.txt</t>
  </si>
  <si>
    <t>2016coi_2016-06-12_04-21-05.624_LT_SPRAT_None.ascii</t>
  </si>
  <si>
    <t>SN2005az_2005-04-17_07-26-24_FLWO-1.5m_FAST_CfA-Stripped.flm</t>
  </si>
  <si>
    <t>2004C_2004-01-18_00-00-00_Other_Other_None.ascii</t>
  </si>
  <si>
    <t>1959D_1959-07-02_00-00-00_P200_LFC_SUSPECT.dat</t>
  </si>
  <si>
    <t>1959D_1959-07-02_00-00-00_P200_LFC_SUSPECT_0.dat</t>
  </si>
  <si>
    <t>1959D_1959-07-02_00-00-00_Crossley_PNS_SUSPECT.dat</t>
  </si>
  <si>
    <t>SN_2008bo_2008-04-17_00-00-00_Lick-3m_KAST_UCB-SNDB_0.flm</t>
  </si>
  <si>
    <t>1997dn_1997-10-30_00-00-00_Other_Other_None.ascii</t>
  </si>
  <si>
    <t>SN2020jfo_2020-05-12_22-53-00_Other_Other_TNS.dat</t>
  </si>
  <si>
    <t>SN2004C_2004-01-18_00-00-00_MMT_MMT-Blue_LOSS.flm</t>
  </si>
  <si>
    <t>SN_2008im_2008-12-31_08-31-12_Lick-3m_KAST_UCB-SNDB_0.flm</t>
  </si>
  <si>
    <t>1983N_1983-07-17_00-00-00_Other_Other_None.ascii</t>
  </si>
  <si>
    <t>SN2004C_2004-01-18_00-00-00_MMT_MMT-Blue_LOSS_0.flm</t>
  </si>
  <si>
    <t>2008az_2008-03-10_00-00-00_Other_Other_None.ascii</t>
  </si>
  <si>
    <t>2011ei_2011-08-09_00-00-00_SALT_RSS_None.flm</t>
  </si>
  <si>
    <t>2001ef_2001-09-11_00-00-00_Other_Other_None.ascii</t>
  </si>
  <si>
    <t>SN1993J_1993-04-01_00-00-00_Ekar_BC-Ekar_None.dat</t>
  </si>
  <si>
    <t>1993J_1993-04-01_01-30-00_Ekar_BC-Ekar_SUSPECT.dat</t>
  </si>
  <si>
    <t>1993J_1993-04-01_20-30-00_Ekar_BC-Ekar_SUSPECT.dat</t>
  </si>
  <si>
    <t>2008D_2008-01-31_00-00-00_NOT_ALFOSC_SUSPECT.dat</t>
  </si>
  <si>
    <t>SN_2015Q_2015-06-22_05-15-21_Lick-3m_KAST_UCB-SNDB_0.flm</t>
  </si>
  <si>
    <t>PS15cem_2015-10-05_23-57-26_ESO-NTT_EFOSC2-NTT_PESSTO.asci</t>
  </si>
  <si>
    <t>2017hky_2017-10-19_02-09-24_Ekar_AFOSC_None.dat</t>
  </si>
  <si>
    <t>SN2009ip_2012-10-09_00-36-33_ESO-NTT_EFOSC2-NTT_PESSTO-SSDR.ascii</t>
  </si>
  <si>
    <t>SN2009ip_2012-10-09_00-25-41_ESO-NTT_EFOSC2-NTT_PESSTO-SSDR.ascii</t>
  </si>
  <si>
    <t>2009ip_2012-10-09_00-00-00_ESO-NTT_EFOSC2-NTT_PESSTO.txt</t>
  </si>
  <si>
    <t>SN2009ip_2012-10-09_00-00-00_FTS_FLOYDS-S_None.dat</t>
  </si>
  <si>
    <t>2006bp_2006-04-12_00-00-00_HET_HET-LRS_SUSPECT.dat</t>
  </si>
  <si>
    <t>2017eaw_2017-05-23_12-25-37_LCO2m_Spectral_None.ascii</t>
  </si>
  <si>
    <t>2017eaw_2017-05-23_HET_HET-LRS_None.dat</t>
  </si>
  <si>
    <t>SN2002ap_2002-02-09_02-38-24_FLWO-1.5m_FAST_CfA-Stripped.flm</t>
  </si>
  <si>
    <t>2004et_2004-10-16_00-00-00_HCT-2m_HFOSC_CCCP.dat</t>
  </si>
  <si>
    <t>2012aw_2012-04-25_00-00-00_NOT_ALFOSC_None.dat</t>
  </si>
  <si>
    <t>1996al_1996-07-24_00-00-00_ESO-1.5m_BC-ESO_None.ascii</t>
  </si>
  <si>
    <t>2005ay_2005-03-31_00-00-00_TNG_DOLORES_CCCP.ascii</t>
  </si>
  <si>
    <t>2012hc_2012-11-13_05-33-53_ESO-NTT_EFOSC2-NTT_PESSTO.asci</t>
  </si>
  <si>
    <t>SN2012hc_2012-11-13_05-33-53_ESO-NTT_EFOSC2-NTT_PESSTO-SSDR.ascii</t>
  </si>
  <si>
    <t>SN2012hc_2012-11-13_05-33-53_ESO-NTT_EFOSC2-NTT_PESSTO-SSDR_0.dat</t>
  </si>
  <si>
    <t>2017ein_2457918.38800176_LT_SPRAT_None.txt</t>
  </si>
  <si>
    <t>1999em_1999-11-03_00-00-00_Lick1m_Nickel-Spec_SUSPECT.dat</t>
  </si>
  <si>
    <t>1999em_1999-11-03_04-04-04_ESO-NTT_EMMI_SUSPECT.dat</t>
  </si>
  <si>
    <t>SN1999em_1999-11-03_07-46-34_Lick1m_Nickel-Spec_UCB-SNDB.flm</t>
  </si>
  <si>
    <t>SN2008ax_2008-03-25_00-00-00_Lick-3m_KAST_None.ascii</t>
  </si>
  <si>
    <t>SN_2008ax_2008-03-25_00-00-00_Lick-3m_KAST_UCB-SNDB_0.flm</t>
  </si>
  <si>
    <t>2003gf_2003-06-26_00-00-00_Other_Other_None.ascii</t>
  </si>
  <si>
    <t>ASASSN-15oz_2015-09-05_05-51-28_Swift-UVOT_UV-grism_ePESSTO.asci</t>
  </si>
  <si>
    <t>2018zd_2458202.21_Lijiang-2.4m_YFOSC_None.dat</t>
  </si>
  <si>
    <t>2018zd_2458201.97_XLT_BFOSC_None.dat</t>
  </si>
  <si>
    <t>SN2021suk_2021-07-12_00-00-00_SOAR_Goodman_TNS.flm</t>
  </si>
  <si>
    <t>SN1994I_1994-04-12_00-00-00_Lick-3m_KAST_UCB-SNDB_0.flm</t>
  </si>
  <si>
    <t>2010as_2010-03-21_00-00-00_Gemini-S_GMOS-S_None.dat</t>
  </si>
  <si>
    <t>2013K_2013-01-22_07-50-09_ESO-NTT_EFOSC2-NTT_PESSTO.asci</t>
  </si>
  <si>
    <t>SN2013K_2013-01-22_07-50-09_ESO-NTT_EFOSC2-NTT_PESSTO-SSDR.ascii</t>
  </si>
  <si>
    <t>SN2019yc_2019-01-25_20-07-54_NOT_ALFOSC_TNS.dat</t>
  </si>
  <si>
    <t>SN2004ao_2004-03-14_12-28-48_FLWO-1.5m_FAST_CfA-Stripped.flm</t>
  </si>
  <si>
    <t>2002hg_2002-11-02_00-00-00_CA-2.2m_CAFOS_None.dat</t>
  </si>
  <si>
    <t>2009N_2009-03-29_07-14-00_LCO-duPont_WFCCD_None.dat</t>
  </si>
  <si>
    <t>1989C_1989-02-11_00-00-00_Galileo_AVI_SUSPECT.dat</t>
  </si>
  <si>
    <t>2016bkv_2016-04-02_10-07-52_FTN_FLOYDS-N_None.ascii</t>
  </si>
  <si>
    <t>SN2013ab_2013-02-24_16-57-25_FTS_FLOYDS-S_None.txt</t>
  </si>
  <si>
    <t>2016X_2457413.63_Galileo_BC-Asi_None.dat</t>
  </si>
  <si>
    <t>1998bw_1998-05-13_09-30-00_Danish-1.54m_DFOSC_SUSPECT.dat</t>
  </si>
  <si>
    <t>2011hs_2011-12-01_00-00-00_SALT_RSS_None.ascii</t>
  </si>
  <si>
    <t>2016bas_2016-03-14_14-25-59_FTS_FLOYDS-S_None.ascii</t>
  </si>
  <si>
    <t>SN1994I_1994-04-12_00-00-00_Lick-3m_KAST_UCB-SNDB.flm</t>
  </si>
  <si>
    <t>SN1994I_1994-04-12_10-33-36_FLWO-1.5m_FAST_CfA-Stripped.flm</t>
  </si>
  <si>
    <t>2007od_2007-11-08_00-00-00_Other_Other_None.ascii</t>
  </si>
  <si>
    <t>2018ivc_2458453.9006586_FTN_FLOYDS-N_None.asci</t>
  </si>
  <si>
    <t>2007gr_2007-08-31_00-00-00_Other_Other_SUSPECT.dat</t>
  </si>
  <si>
    <t>2002E_2002-01-19_00-00-00_Other_Other_None.ascii</t>
  </si>
  <si>
    <t>2009mg_2009-12-28_04-48-00_Magellan-Baade_IMACS_None.txt</t>
  </si>
  <si>
    <t>2009mg_2009-12-28_04-48-00_Magellan-Baade_IMACS_None_0.txt</t>
  </si>
  <si>
    <t>2017zu_2017-02-04_21-21-36_Lijiang-2.4m_YFOSC_None.dat</t>
  </si>
  <si>
    <t>2016coi_2016-06-13_03-56-21.845_NOT_ALFOSC_None.ascii</t>
  </si>
  <si>
    <t>2016coi_2016-06-13_16-16-05_FTS_FLOYDS-S_None.txt</t>
  </si>
  <si>
    <t>2017hqj_2017-10-30_04-55-54_P60_SEDM_None.txt</t>
  </si>
  <si>
    <t>SN1997X_1997-02-11_09-07-12_FLWO-1.5m_FAST_CfA-Stripped.flm</t>
  </si>
  <si>
    <t>1959D_1959-07-03_00-00-00_P200_LFC_SUSPECT.dat</t>
  </si>
  <si>
    <t>2008ce_2008-05-04_00-00-00_Other_Other_None.ascii</t>
  </si>
  <si>
    <t>SN_2014cy_2014-10-17_03-33-07_Lick-3m_KAST_UCB-SNDB.flm</t>
  </si>
  <si>
    <t>SN2020fsb_2020-04-04_18-12-49_FTS_FLOYDS-S_TNS.ascii</t>
  </si>
  <si>
    <t>2016aqf_2457449_FTS_FLOYDS-S_ePESSTOp.dat</t>
  </si>
  <si>
    <t>SN2008ax_2008-03-25_00-00-00_Ekar_BC-Ekar_None.ascii</t>
  </si>
  <si>
    <t>SN2020ykz_2020-11-11_03-29-38_P60_SEDM_TNS.ascii</t>
  </si>
  <si>
    <t>2004C_2004-01-19_00-00-00_Other_Other_None.ascii</t>
  </si>
  <si>
    <t>SN2004C_2004-01-19_00-00-00_FLWO-1.5m_FAST_LOSS.flm</t>
  </si>
  <si>
    <t>SN_2005kl_2005-12-02_15-54-43_Keck2_DEIMOS_UCB-SNDB_0.flm</t>
  </si>
  <si>
    <t>SN_2001ef_2001-09-12_00-00-00_Lick-3m_KAST_UCB-SNDB_0.flm</t>
  </si>
  <si>
    <t>SN2008D_2008-02-01_00-00-00_FLWO-1.5m_FAST_None.flm</t>
  </si>
  <si>
    <t>SN2008D_2008-02-01_08-09-36_FLWO-1.5m_FAST_CfA-Stripped.flm</t>
  </si>
  <si>
    <t>SN_2015Q_2015-06-23_05-25-26_Lick-3m_KAST_UCB-SNDB_0.flm</t>
  </si>
  <si>
    <t>SN2009ip_2012-10-10_06-00-31_ESO-NTT_EFOSC2-NTT_PESSTO-SSDR.ascii</t>
  </si>
  <si>
    <t>SN2009ip_2012-10-10_05-49-38_ESO-NTT_EFOSC2-NTT_PESSTO-SSDR.ascii</t>
  </si>
  <si>
    <t>SN2009ip_2012-10-10_03-01-55_Swift-UVOT_UV-grism_None.txt</t>
  </si>
  <si>
    <t>2009jf_2009-10-20_02-22-55_ESO-NTT_EFOSC2-NTT_ESO-NTT.asci</t>
  </si>
  <si>
    <t>SN2009jf_2009-10-20_05-45-36_FLWO-1.5m_FAST_CfA-Stripped.flm</t>
  </si>
  <si>
    <t>SN2003bk_2003-03-04_00-00-00_ESO-3.6m_EFOSC2-3.6_LOSS.flm</t>
  </si>
  <si>
    <t>1987B_1987-03-02_00-00-00_Other_Other_None.ascii</t>
  </si>
  <si>
    <t>SN_2015Y_2015-04-21_05-55-40_Lick-3m_KAST_UCB-SNDB_0.flm</t>
  </si>
  <si>
    <t>1990U_1990-07-30_00-00-00_Lick-3m_KAST_SUSPECT.dat</t>
  </si>
  <si>
    <t>SN1990U_1990-07-30_11-11-02_Lick-3m_UV-Schmidt_UCB-SNDB.flm</t>
  </si>
  <si>
    <t>1999em_1999-11-04_00-00-00_Lick1m_Nickel-Spec_SUSPECT.dat</t>
  </si>
  <si>
    <t>SN1999em_1999-11-04_08-00-58_Lick1m_Nickel-Spec_UCB-SNDB.flm</t>
  </si>
  <si>
    <t>1999eh_1999-10-15_00-00-00_Other_Other_None.ascii</t>
  </si>
  <si>
    <t>SN2006be_2006-04-04_00-00-00_Other_Other_None.ascii</t>
  </si>
  <si>
    <t>2017diz_2017-04-29_23-07-09_ESO-NTT_EFOSC2-NTT_ePESSTO.asci</t>
  </si>
  <si>
    <t>ASASSN-15oz_2015-09-06_10-50-42_FTS_FLOYDS-S_ePESSTO.asci</t>
  </si>
  <si>
    <t>2013df_2013-06-13_00-00-00_HET_HET-LRS_TS3.flm</t>
  </si>
  <si>
    <t>2010as_2010-03-22_00-00-00_LCO-duPont_WFCCD_None.dat</t>
  </si>
  <si>
    <t>SN2010jp_2010-11-14_00-00-00_MMT_MMT-Blue_TNS.txt</t>
  </si>
  <si>
    <t>1996al_1996-07-25_00-00-00_ESO-1.5m_BC-ESO_None.ascii</t>
  </si>
  <si>
    <t>SN2019yc_2019-01-26_03-01-21_P200_DBSP_TNS.ascii</t>
  </si>
  <si>
    <t>PSNJ11484578-2817312_2013-11-30_07-40-56_ESO-NTT_EFOSC2-NTT_PESSTO.asci</t>
  </si>
  <si>
    <t>PSNJ11484578-2817312_2013-11-30_07-40-56_ESO-NTT_EFOSC2-NTT_PESSTO-SSDR.dat</t>
  </si>
  <si>
    <t>2016bkv_2016-04-03_12-37-35_XLT_BFOSC_None.dat</t>
  </si>
  <si>
    <t>1999dn_1999-08-31_00-00-00_XLT_BFOSC_SUSPECT.dat</t>
  </si>
  <si>
    <t>PSNJ01584182-6420485_2013-03-18_04-18-00_ESO-NTT_EFOSC2-NTT_PESSTO.asci</t>
  </si>
  <si>
    <t>PSNJ01584182-6420485_2013-03-18_04-18-00_ESO-NTT_EFOSC2-NTT_PESSTO-SSDR.ascii</t>
  </si>
  <si>
    <t>MASTERJ141023.42-431843.7_2015-12-18_08-36-05_ESO-NTT_EFOSC2-NTT_PESSTO.asci</t>
  </si>
  <si>
    <t>SN_2001B_2001-01-23_00-00-00_Lick-3m_KAST_UCB-SNDB_0.flm</t>
  </si>
  <si>
    <t>1999gk_2000-01-07_00-00-00_Other_Other_None.ascii</t>
  </si>
  <si>
    <t>2005cs_2005-07-05_00-00-00_Ekar_AFOSC_None.dat</t>
  </si>
  <si>
    <t>2016X_2457414.58_Galileo_BC-Asi_None.dat</t>
  </si>
  <si>
    <t>1998bw_1998-05-14_00-00-00_Danish-1.54m_DFOSC_SUSPECT.dat</t>
  </si>
  <si>
    <t>2016B_2016-01-08_16-47-59_Kanata_HOWPol_None.txt</t>
  </si>
  <si>
    <t>2007od_2007-11-09_00-00-00_Other_Other_None.ascii</t>
  </si>
  <si>
    <t>SN2013ej_2013-09-02_00-00-00_FTS_FLOYDS-S_None.dat</t>
  </si>
  <si>
    <t>2014G_2014-01-21_22-11-21_Galileo_BC-Asi_None.dat</t>
  </si>
  <si>
    <t>iptf13bvn_2013-07-08_07-32-09_Lick-3m_KAST_UCB-SNDB_0.flm</t>
  </si>
  <si>
    <t>1999A_1999-01-13_00-00-00_Other_Other_None.ascii</t>
  </si>
  <si>
    <t>2016coi_2016-06-14_01-52-45_LT_SPRAT_None.txt</t>
  </si>
  <si>
    <t>2016coi_2016-06-14_02-18-25.112_LT_SPRAT_None.ascii</t>
  </si>
  <si>
    <t>2016coi_2016-06-14_10-33-49.474_LBT_MODS1_None.ascii</t>
  </si>
  <si>
    <t>1984E_1984-04-02_00-00-00_Other_Other_None.ascii</t>
  </si>
  <si>
    <t>SN_2012A_2012-01-18_08-45-36_Lick-3m_KAST_UCB-SNDB.flm</t>
  </si>
  <si>
    <t>2002ap_2002-02-10_00-00-00_Wise1m_FOSC_SUSPECT.dat</t>
  </si>
  <si>
    <t>SN_2004cc_2004-06-13_05-47-02_Lick-3m_KAST_UCB-SNDB_0.flm</t>
  </si>
  <si>
    <t>SN2004cc_2004-06-13_00-00-00_Lick-3m_KAST_LOSS.flm</t>
  </si>
  <si>
    <t>1959D_1959-07-04_00-00-00_Crossley_PNS_SUSPECT.dat</t>
  </si>
  <si>
    <t>SN2020jfo_2020-05-14_22-48-00_Other_Other_TNS.txt</t>
  </si>
  <si>
    <t>1995ad_1995-10-02_00-00-00_ESO-3.6m_EFOSC2-3.6_None.ascii</t>
  </si>
  <si>
    <t>2010jp_2010-11-14_00-00-00_MMT_MMT-Blue_None.ascii</t>
  </si>
  <si>
    <t>1983N_1983-07-19_00-00-00_Other_Other_None.dat</t>
  </si>
  <si>
    <t>SN2020llx_2020-06-04_19-28-42_FTS_FLOYDS-S_TNS.ascii</t>
  </si>
  <si>
    <t>SN2004ao_2004-03-15_12-14-24_FLWO-1.5m_FAST_CfA-Stripped.flm</t>
  </si>
  <si>
    <t>2001fz_2001-11-19_00-00-00_Other_Other_None.ascii</t>
  </si>
  <si>
    <t>SN2001fz_2001-11-19_00-00-00_FLWO-1.5m_FAST_LOSS.flm</t>
  </si>
  <si>
    <t>2017bgu_2457824.77173802_LT_SPRAT_None.txt</t>
  </si>
  <si>
    <t>SN2008D_2008-02-02_00-00-00_APO-3.5m_DIS_None.flm</t>
  </si>
  <si>
    <t>SN_2008D_2008-02-02_10-37-55_APO-3.5m_DIS_UCB-SNDB_0.flm</t>
  </si>
  <si>
    <t>SN2021udi_2021-07-31_13-21-59_UH88_SNIFS_TNS.dat</t>
  </si>
  <si>
    <t>SN_2013df_2013-06-14_05-51-21_Lick-3m_KAST_UCB-SNDB_0.flm</t>
  </si>
  <si>
    <t>SN2009ip_2012-10-11_03-36-00_Mayall_RC-Spec_None.dat</t>
  </si>
  <si>
    <t>SN2009ip_2012-10-11_00-00-00_Mayall_RC-Spec_None.dat</t>
  </si>
  <si>
    <t>PSNJ11105565p5322493_2015-01-30_23-44-40_Ekar_AFOSC_Asiago.ascii</t>
  </si>
  <si>
    <t>2017eaw_2017-05-25_12-08-12_LCO2m_Spectral_None.ascii</t>
  </si>
  <si>
    <t>SN_2009jf_2009-10-21_06-51-50_Lick-3m_KAST_UCB-SNDB_0.flm</t>
  </si>
  <si>
    <t>2012hb_2012-11-08_06-14-23_ESO-NTT_EFOSC2-NTT_PESSTO.asci</t>
  </si>
  <si>
    <t>SN2012hb_2012-11-08_06-14-23_ESO-NTT_EFOSC2-NTT_PESSTO-SSDR.ascii</t>
  </si>
  <si>
    <t>1990U_1990-07-31_00-00-00_Lick-3m_KAST_SUSPECT.dat</t>
  </si>
  <si>
    <t>SN1990U_1990-07-31_10-59-31_Lick-3m_UV-Schmidt_UCB-SNDB.flm</t>
  </si>
  <si>
    <t>1990B_1990-01-23_00-00-00_Lick-3m_KAST_SUSPECT.dat</t>
  </si>
  <si>
    <t>1999em_1999-11-05_00-00-00_Lick-3m_KAST_SUSPECT.dat</t>
  </si>
  <si>
    <t>2016cdd_2016-05-19_13-17-07_FTS_FLOYDS-S_None.ascii</t>
  </si>
  <si>
    <t>2017gpn_2458007.52659796_LT_SPRAT_None.txt</t>
  </si>
  <si>
    <t>ASASSN-15oz_2015-09-07_12-38-35_FTS_FLOYDS-S_ePESSTO.asci</t>
  </si>
  <si>
    <t>2018ld_2018-01-29_06-36-14_P60_SEDM_None.txt</t>
  </si>
  <si>
    <t>2018pq_2018-02-13_09-17-42_ESO-NTT_EFOSC2-NTT_ePESSTO.asci</t>
  </si>
  <si>
    <t>SNhunt222_2013-12-19_15-30-36_ANU-2.3m_WiFeS_PESSTO.dat</t>
  </si>
  <si>
    <t>SNhunt222_2013-12-19_15-30-35_ANU-2.3m_WiFeS_PESSTO.dat</t>
  </si>
  <si>
    <t>2007od_2007-11-10_00-00-00_Other_Other_None.ascii</t>
  </si>
  <si>
    <t>1996al_1996-07-26_00-00-00_ESO-1.5m_BC-ESO_None.ascii</t>
  </si>
  <si>
    <t>2015da_2457077.16_Keck2_DEIMOS_None.dat</t>
  </si>
  <si>
    <t>SN2012dy_2012-08-08_08-44-21_ESO-NTT_EFOSC2-NTT_PESSTO-SSDR.ascii</t>
  </si>
  <si>
    <t>SN_2002ap_2002-02-11_00-00-00_Lick-3m_KAST_UCB-SNDB_0.flm</t>
  </si>
  <si>
    <t>1999gq_2000-01-07_00-00-00_Other_Other_None.ascii</t>
  </si>
  <si>
    <t>2005cs_2005-07-06_00-00-00_Subaru_FOCAS_None.dat</t>
  </si>
  <si>
    <t>SN2012P_2012-02-02_00-00-00_Lick-3m_KAST_PTF.ascii</t>
  </si>
  <si>
    <t>2016X_2457415.563_Galileo_BC-Asi_None.dat</t>
  </si>
  <si>
    <t>SN2009ip_2012-10-11_22-19-12_SALT_RSS_None.dat</t>
  </si>
  <si>
    <t>SN2012ec_2012-10-21_06-44-42_ESO-NTT_EFOSC2-NTT_PESSTO-SSDR.ascii</t>
  </si>
  <si>
    <t>SN2012ec_2012-10-21_06-28-52_ESO-NTT_EFOSC2-NTT_PESSTO-SSDR.ascii</t>
  </si>
  <si>
    <t>SN2012ec_2012-10-21_06-13-01_ESO-NTT_EFOSC2-NTT_PESSTO-SSDR.ascii</t>
  </si>
  <si>
    <t>SN_2007od_2007-11-10_08-00-57_Lick-3m_KAST_UCB-SNDB.flm</t>
  </si>
  <si>
    <t>SN2007rw_2007-12-03_00-00-00_Other_Other_None.ascii</t>
  </si>
  <si>
    <t>2010as_2010-03-23_00-00-00_LCO-duPont_WFCCD_None.dat</t>
  </si>
  <si>
    <t>2018ivc_2458456.18642917_HCT-2m_HFOSC_None.asci</t>
  </si>
  <si>
    <t>SN_2013dk_2013-07-08_04-48-00_Lick-3m_KAST_UCB-SNDB_0.flm</t>
  </si>
  <si>
    <t>SN2007gr_2007-09-02_11-31-12_FLWO-1.5m_FAST_CfA-Stripped.flm</t>
  </si>
  <si>
    <t>iPTF13bvn_2013-07-09_08-06-31_FTN_FLOYDS-N_iPTF_3.ascii</t>
  </si>
  <si>
    <t>2007ch_2007-05-15_00-00-00_Other_Other_None.ascii</t>
  </si>
  <si>
    <t>2017jmk_2018-01-05_02-24-00_MDM-2.4_OSMOS_None.txt</t>
  </si>
  <si>
    <t>2017jmk_2018-01-05_02-24-00_MDM-2.4_OSMOS_None_0.txt</t>
  </si>
  <si>
    <t>SN_1999em_1999-11-05_00-00-00_Lick-3m_KAST_UCB-SNDB_0.flm</t>
  </si>
  <si>
    <t>2016coi_2016-06-15_02-14-21.004_LT_SPRAT_None.ascii</t>
  </si>
  <si>
    <t>2016coi_2016-06-15_16-10-59_FTS_FLOYDS-S_None.txt</t>
  </si>
  <si>
    <t>SN2002ap_2002-02-11_00-00-00_Lick-3m_KAST_None.flm</t>
  </si>
  <si>
    <t>SN1991N_1991-04-07_00-00-00_Lick-3m_UV-Schmidt_UCB-SNDB.flm</t>
  </si>
  <si>
    <t>1991N_1991-04-07_00-00-00_Lick-3m_KAST_SUSPECT.dat</t>
  </si>
  <si>
    <t>2004cc_2004-06-14_00-00-00_NOT_ALFOSC_None.dat</t>
  </si>
  <si>
    <t>1959D_1959-07-05_00-00-00_Crossley_PNS_SUSPECT.dat</t>
  </si>
  <si>
    <t>1997ds_1997-11-23_00-00-00_Other_Other_None.ascii</t>
  </si>
  <si>
    <t>2008bx_2008-05-06_00-00-00_Other_Other_None.ascii</t>
  </si>
  <si>
    <t>SN_2011fd_2011-08-25_12-30-14_Lick-3m_KAST_UCB-SNDB.flm</t>
  </si>
  <si>
    <t>SN2020fkb_2020-04-02_19-40-48_Ekar_AFOSC_TNS.dat</t>
  </si>
  <si>
    <t>2020jfo_2458984.8099763_P60_SEDM_ZTF.txt</t>
  </si>
  <si>
    <t>SN2013ej_2013-09-03_21-45-53_HCT-2m_HFOSC_None.txt</t>
  </si>
  <si>
    <t>SN2004ao_2004-03-16_12-43-12_FLWO-1.5m_FAST_CfA-Stripped.flm</t>
  </si>
  <si>
    <t>2008D_2008-02-03_00-00-00_NOT_ALFOSC_SUSPECT.dat</t>
  </si>
  <si>
    <t>LSQ15ok_2015-02-25_02-14-14_ESO-NTT_EFOSC2-NTT_PESSTO.asci</t>
  </si>
  <si>
    <t>SN2013ej_2013-09-04_00-00-00_FTS_FLOYDS-S_None.dat</t>
  </si>
  <si>
    <t>SN2013ej_2013-09-04_00-00-00_Galileo_BC-Asi_None.dat</t>
  </si>
  <si>
    <t>CSS141028-081814p044553_2014-11-02_08-16-08_ESO-NTT_EFOSC2-NTT_PESSTO.asci</t>
  </si>
  <si>
    <t>CSS141028-081814p044553_2014-11-02_08-09-03_ESO-NTT_EFOSC2-NTT_PESSTO.asci</t>
  </si>
  <si>
    <t>ASASSN-15hs_2015-04-29_13-00-56_ANU-2.3m_WiFeS_PESSTO.dat</t>
  </si>
  <si>
    <t>ASASSN-15hs_2015-04-29_13-00-56_ANU-2.3m_WiFeS_PESSTO_0.dat</t>
  </si>
  <si>
    <t>2006bp_2006-04-15_00-00-00_HET_HET-LRS_SUSPECT.dat</t>
  </si>
  <si>
    <t>SN_2012aw_2012-04-28_03-56-09_Lick-3m_KAST_UCB-SNDB.flm</t>
  </si>
  <si>
    <t>SN_2013df_2013-06-15_05-41-16_Lick-3m_KAST_UCB-SNDB_0.flm</t>
  </si>
  <si>
    <t>2009E_2009-04-12_00-00-00_NOT_ALFOSC_None.ascii</t>
  </si>
  <si>
    <t>SN2008ax_2008-03-28_00-00-00_Ekar_AFOSC_None.ascii</t>
  </si>
  <si>
    <t>2003hl_2003-10-23_00-00-00_Lick-3m_KAST_None.ascii</t>
  </si>
  <si>
    <t>SN_2003gf_2003-06-29_00-00-00_Keck1_LRIS_UCB-SNDB_0.flm</t>
  </si>
  <si>
    <t>SN_2003hl_2003-10-23_09-18-43_Lick-3m_KAST_UCB-SNDB_0.flm</t>
  </si>
  <si>
    <t>2018nq_2018-02-07_03-47-40_Lick-3m_KAST_None.flm</t>
  </si>
  <si>
    <t>SN1994I_1994-04-15_00-00-00_Lick-3m_KAST_UCB-SNDB_0.flm</t>
  </si>
  <si>
    <t>2011dh_2011-07-14_21-28-00_NOT_ALFOSC_None.dat</t>
  </si>
  <si>
    <t>2011dh_2011-07-14_22-28-16_Galileo_BC-Asi_None.dat</t>
  </si>
  <si>
    <t>SN2019va_2019-03-14_06-17-13_P60_SEDM_TNS.ascii</t>
  </si>
  <si>
    <t>SN2002ap_2002-02-12_02-52-48_FLWO-1.5m_FAST_CfA-Stripped.flm</t>
  </si>
  <si>
    <t>1998bw_1998-05-16_00-00-00_Danish-1.54m_DFOSC_SUSPECT.dat</t>
  </si>
  <si>
    <t>SN2009ip_2012-10-12_22-33-36_Other_Other_None.dat</t>
  </si>
  <si>
    <t>SN2009ip_2012-10-12_06-20-54_Swift-UVOT_UV-grism_None.txt</t>
  </si>
  <si>
    <t>SN2009ip_2012-10-12_03-50-24_Mayall_RC-Spec_None.dat</t>
  </si>
  <si>
    <t>SN2009ip_2012-10-12_00-00-00_Mayall_RC-Spec_None.dat</t>
  </si>
  <si>
    <t>2012ec_2012-10-22_13-58-49_ANU-2.3m_WiFeS_PESSTO.dat</t>
  </si>
  <si>
    <t>2012ec_2012-10-22_13-58-49_ANU-2.3m_WiFeS_PESSTO_0.dat</t>
  </si>
  <si>
    <t>2012ec_2012-10-22_13-58-49_ANU-2.3m_WiFeS_PESSTO_1.dat</t>
  </si>
  <si>
    <t>2014do_2014-10-03_17-38-51_ANU-2.3m_WiFeS_PESSTO.dat</t>
  </si>
  <si>
    <t>SN1994I_1994-04-15_00-00-00_Lick-3m_KAST_UCB-SNDB.flm</t>
  </si>
  <si>
    <t>SN1994I_1994-04-15_08-52-48_FLWO-1.5m_FAST_CfA-Stripped.flm</t>
  </si>
  <si>
    <t>2007od_2007-11-11_00-00-00_Other_Other_None.ascii</t>
  </si>
  <si>
    <t>2010as_2010-03-24_00-00-00_LCO-duPont_WFCCD_None.dat</t>
  </si>
  <si>
    <t>SN_2014G_2014-01-23_09-28-48_Lick-3m_KAST_UCB-SNDB.flm</t>
  </si>
  <si>
    <t>SN_2013dk_2013-07-09_04-46-33_Lick-3m_KAST_UCB-SNDB_0.flm</t>
  </si>
  <si>
    <t>SN2007C_2007-01-22_12-00-00_FLWO-1.5m_FAST_CfA-Stripped.flm</t>
  </si>
  <si>
    <t>SN2007gr_2007-09-03_09-50-24_FLWO-1.5m_FAST_CfA-Stripped.flm</t>
  </si>
  <si>
    <t>2017izl_2017-12-20_07-58-21_LCO-duPont_WFCCD_None.txt</t>
  </si>
  <si>
    <t>2008S_2008-02-18_00-00-00_WHT-4.2m_ISIS_SUSPECT.dat</t>
  </si>
  <si>
    <t>1999A_1999-01-15_00-00-00_Other_Other_None.ascii</t>
  </si>
  <si>
    <t>1999em_1999-11-06_00-00-00_Lick1m_Nickel-Spec_SUSPECT.dat</t>
  </si>
  <si>
    <t>SN1999em_1999-11-06_08-15-22_Lick1m_Nickel-Spec_UCB-SNDB.flm</t>
  </si>
  <si>
    <t>2015X_2015-03-09_20-11-17_Ekar_AFOSC_Asiago.ascii</t>
  </si>
  <si>
    <t>2014do_2014-10-03_17-38-51_ANU-2.3m_WiFeS_PESSTO_0.dat</t>
  </si>
  <si>
    <t>SN1997X_1997-02-14_11-31-12_FLWO-1.5m_FAST_CfA-Stripped.flm</t>
  </si>
  <si>
    <t>SN2007rw_2007-12-04_00-00-00_Other_Other_None.ascii</t>
  </si>
  <si>
    <t>2018ivc_2458457.08725833_HCT-2m_HFOSC_None.asci</t>
  </si>
  <si>
    <t>SN2004ao_2004-03-17_12-14-24_FLWO-1.5m_FAST_CfA-Stripped.flm</t>
  </si>
  <si>
    <t>2020cxd_2458904.99_P60_SEDM_NOT-ZTF.txt</t>
  </si>
  <si>
    <t>2001ig_2002-01-12_00-00-00_ESO-3.6m_EFOSC2-3.6_SUSPECT.dat</t>
  </si>
  <si>
    <t>2006T_2006-03-02_07-26-24_FLWO-1.5m_FAST_CfA-Stripped.flm</t>
  </si>
  <si>
    <t>2014L_2014-03-14_14-31-24_ANU-2.3m_WiFeS_PESSTO.dat</t>
  </si>
  <si>
    <t>2014L_2014-03-14_14-31-24_ANU-2.3m_WiFeS_PESSTO_0.dat</t>
  </si>
  <si>
    <t>2013df_2013-06-16_00-00-00_HET_HET-LRS_TS3.flm</t>
  </si>
  <si>
    <t>SN_2013df_2013-06-16_05-47-02_Lick-3m_KAST_UCB-SNDB_0.flm</t>
  </si>
  <si>
    <t>2017ein_2457922.44006358_LT_SPRAT_None.txt</t>
  </si>
  <si>
    <t>1990I_1990-05-09_00-00-00_ESO-NTT_EFOSC2-NTT_SUSPECT.dat</t>
  </si>
  <si>
    <t>2018ivc_2458457.942134_Keck1_LRIS_None.asci</t>
  </si>
  <si>
    <t>2017eaw_2017-05-27_11-38-14_LCO2m_Spectral_None.ascii</t>
  </si>
  <si>
    <t>2012aw_2012-04-29_16-27-39_IGO_IFOSC_None.txt</t>
  </si>
  <si>
    <t>SN_2012aw_2012-04-29_05-45-36_Keck1_LRIS_UCB-SNDB_0.flm</t>
  </si>
  <si>
    <t>SN_2012aw_2012-04-29_05-45-36_Keck1_LRIS_UCB-SNDB.flm</t>
  </si>
  <si>
    <t>SN_2007od_2007-11-12_04-35-02_Keck1_LRIS_UCB-SNDB.flm</t>
  </si>
  <si>
    <t>2010as_2010-03-25_00-00-00_VLT-UT2_X-Shooter_None_0.dat</t>
  </si>
  <si>
    <t>2011dh_2011-07-15_21-25-19_TNG_NICS_None.dat</t>
  </si>
  <si>
    <t>SN2012dy_2012-08-10_03-04-56_ESO-NTT_EFOSC2-NTT_PESSTO-SSDR.ascii</t>
  </si>
  <si>
    <t>SN1999dn_1999-09-03_06-45-41_Danish-1.54m_DFOSC_None.ascii</t>
  </si>
  <si>
    <t>SN2002ap_2002-02-13_02-24-00_FLWO-1.5m_FAST_CfA-Stripped.flm</t>
  </si>
  <si>
    <t>SN2013ab_2013-02-28_14-04-19_FTN_FLOYDS-N_None.txt</t>
  </si>
  <si>
    <t>SN2009ip_2012-10-13_04-19-12_FLWO-1.5m_FAST_None.dat</t>
  </si>
  <si>
    <t>SN2009ip_2012-10-13_03-50-24_Mayall_RC-Spec_None.dat</t>
  </si>
  <si>
    <t>SN2009ip_2012-10-13_00-00-00_Mayall_RC-Spec_None.dat</t>
  </si>
  <si>
    <t>SN1988A_1988-01-26_00-00-00_Other_Other_None.ascii</t>
  </si>
  <si>
    <t>SN1994I_1994-04-16_08-24-00_FLWO-1.5m_FAST_CfA-Stripped.flm</t>
  </si>
  <si>
    <t>2010as_2010-03-25_00-00-00_LCO-duPont_WFCCD_None.dat</t>
  </si>
  <si>
    <t>2010as_2010-03-25_00-00-00_VLT-UT2_X-Shooter_None.dat</t>
  </si>
  <si>
    <t>2004be_2004-04-13_00-00-00_Other_Other_None.ascii</t>
  </si>
  <si>
    <t>SN2004be_2004-04-13_00-00-00_FLWO-1.5m_FAST_LOSS.flm</t>
  </si>
  <si>
    <t>1979C_1979-04-22_00-00-00_Other_Other_None.ascii</t>
  </si>
  <si>
    <t>SN_2007fo_2007-07-15_10-24-57_Lick-3m_KAST_UCB-SNDB_0.flm</t>
  </si>
  <si>
    <t>SN2007gr_2007-09-04_12-00-00_FLWO-1.5m_FAST_CfA-Stripped.flm</t>
  </si>
  <si>
    <t>iPTF13bvn_2013-07-11_00-00-00_Keck2_DEIMOS_iPTF.ascii</t>
  </si>
  <si>
    <t>iPTF13bvn_2013-07-11_00-00-00_HCT-2m_HFOSC_None.dat</t>
  </si>
  <si>
    <t>iptf13bvn_2013-07-11_08-28-19_Keck2_DEIMOS_UCB-SNDB_0.flm</t>
  </si>
  <si>
    <t>SN_1987M_1987-09-28_00-00-00_Lick-3m_UV-Schmidt_UCB-SNDB_0.flm</t>
  </si>
  <si>
    <t>1999em_1999-11-07_00-00-00_Lick1m_Nickel-Spec_SUSPECT.dat</t>
  </si>
  <si>
    <t>SN1999em_1999-11-07_00-00-00_Keck1_LRIS_None.ascii</t>
  </si>
  <si>
    <t>SN_1999em_1999-11-07_00-00-00_Keck1_LRIS_UCB-SNDB_0.flm</t>
  </si>
  <si>
    <t>SN1999em_1999-11-07_08-13-55_Lick1m_Nickel-Spec_UCB-SNDB.flm</t>
  </si>
  <si>
    <t>1980K_1980-11-05_00-00-00_Other_Other_None.ascii</t>
  </si>
  <si>
    <t>1959D_1959-07-07_00-00-00_Crossley_PNS_SUSPECT.dat</t>
  </si>
  <si>
    <t>SN2020jfo_2020-05-17_20-50-55_Other_Other_TNS.dat</t>
  </si>
  <si>
    <t>2020jfo_2020-05-17_06-12-24.28_Lick-3m_KAST_ZTF.txt</t>
  </si>
  <si>
    <t>2014dq_2014-10-27_09-34-40_ANU-2.3m_WiFeS_PESSTO.dat</t>
  </si>
  <si>
    <t>1987K_1987-08-07_00-00-00_Lick-3m_UV-Schmidt_UCB-SNDB.flm</t>
  </si>
  <si>
    <t>2014dq_2014-10-27_09-34-40_ANU-2.3m_WiFeS_PESSTO_0.dat</t>
  </si>
  <si>
    <t>SN2004ao_2004-03-18_12-28-48_FLWO-1.5m_FAST_CfA-Stripped.flm</t>
  </si>
  <si>
    <t>2014bc_2014-05-29_23-51-08_GTC_OSIRIS_None.dat</t>
  </si>
  <si>
    <t>2001ci_2001-05-25_00-00-00_Other_Other_None.ascii</t>
  </si>
  <si>
    <t>SN2002ap_2002-02-14_02-24-00_FLWO-1.5m_FAST_CfA-Stripped.flm</t>
  </si>
  <si>
    <t>SN2012au_2012-03-27_00-00-00_MMT_MMT-Blue_None.flm</t>
  </si>
  <si>
    <t>2006bp_2006-04-17_00-00-00_HET_HET-LRS_SUSPECT.dat</t>
  </si>
  <si>
    <t>SN2021aein_2021-11-19_17-45-00_Other_Other_TNS.dat</t>
  </si>
  <si>
    <t>SN2008ax_2008-03-30_07-40-48_FLWO-1.5m_FAST_CfA-Stripped.flm</t>
  </si>
  <si>
    <t>SN_2002ap_2002-02-14_00-00-00_Keck1_LRIS_UCB-SNDB_0.flm</t>
  </si>
  <si>
    <t>SN2004fx_2004-11-14_00-00-00_Keck1_LRIS_LOSS.flm</t>
  </si>
  <si>
    <t>SN_2004fx_2004-11-14_00-00-00_Keck1_LRIS_UCB-SNDB_0.flm</t>
  </si>
  <si>
    <t>2017gpn_2458010.51216241_LT_SPRAT_None.txt</t>
  </si>
  <si>
    <t>2018zd_2458207.17_Lijiang-2.4m_YFOSC_None.dat</t>
  </si>
  <si>
    <t>SN2008ax_2008-03-30_00-00-00_Ekar_AFOSC_None.ascii</t>
  </si>
  <si>
    <t>SN2008ax_2008-03-30_00-00-00_Lick-3m_KAST_None.ascii</t>
  </si>
  <si>
    <t>SN_2008ax_2008-03-30_00-00-00_Lick-3m_KAST_UCB-SNDB_0.flm</t>
  </si>
  <si>
    <t>SN_2011cj_2011-08-01_06-14-24_Keck1_LRIS_UCB-SNDB.flm</t>
  </si>
  <si>
    <t>1996al_1996-07-29_00-00-00_ESO-1.5m_BC-ESO_None.ascii</t>
  </si>
  <si>
    <t>2013hj_2013-12-19_14-46-02_ANU-2.3m_WiFeS_PESSTO.dat</t>
  </si>
  <si>
    <t>2013hj_2013-12-19_14-46-02_ANU-2.3m_WiFeS_PESSTO_0.dat</t>
  </si>
  <si>
    <t>2009N_2009-04-03_05-37-03_LCO-duPont_WFCCD_None.dat</t>
  </si>
  <si>
    <t>2012dy_2012-08-11_13-50-59_ANU-2.3m_WiFeS_PESSTO.dat</t>
  </si>
  <si>
    <t>2012dy_2012-08-11_13-50-59_ANU-2.3m_WiFeS_PESSTO_0.dat</t>
  </si>
  <si>
    <t>SN2002ap_2002-02-14_00-00-00_Keck1_LRIS_None.flm</t>
  </si>
  <si>
    <t>1999gk_2000-01-11_00-00-00_Other_Other_None.ascii</t>
  </si>
  <si>
    <t>2005cs_2005-07-09_00-00-00_Swift-UVOT_UV-grism_None.dat</t>
  </si>
  <si>
    <t>SN2013ab_2013-03-01_12-04-07_FTN_FLOYDS-N_None.txt</t>
  </si>
  <si>
    <t>SN2013ab_2013-03-01_01-59-19_Galileo_BC-Asi_None.txt</t>
  </si>
  <si>
    <t>1983V_1983-12-12_00-00-00_Other_Other_None.ascii</t>
  </si>
  <si>
    <t>SN_2013df_2013-06-17_08-00-57_Lick-3m_KAST_UCB-SNDB_0.flm</t>
  </si>
  <si>
    <t>SN2009ip_2012-10-14_05-02-24_FLWO-1.5m_FAST_None.dat</t>
  </si>
  <si>
    <t>SN2009ip_2012-10-14_05-02-24_MMT_MMT-Blue_None.dat</t>
  </si>
  <si>
    <t>SN2009ip_2012-10-14_04-50-54_Swift-UVOT_UV-grism_None.txt</t>
  </si>
  <si>
    <t>SN2009ip_2012-10-14_04-19-12_MMT_MMT-Blue_None.dat</t>
  </si>
  <si>
    <t>SN2009ip_2012-10-14_04-04-48_MMT_MMT-Blue_None.dat</t>
  </si>
  <si>
    <t>SN2009ip_2012-10-14_03-36-00_Mayall_RC-Spec_None.dat</t>
  </si>
  <si>
    <t>2009ip_2012-10-14_00-00-00_ESO-NTT_EFOSC2-NTT_PESSTO.txt</t>
  </si>
  <si>
    <t>SN2009ip_2012-10-14_00-00-00_Mayall_RC-Spec_None.dat</t>
  </si>
  <si>
    <t>1990H_1990-04-16_21-36-00_INT-2.5m_FOS_SUSPECT.dat</t>
  </si>
  <si>
    <t>2007od_2007-11-13_00-00-00_Other_Other_None.ascii</t>
  </si>
  <si>
    <t>2010as_2010-03-26_00-00-00_VLT-UT2_X-Shooter_None.dat</t>
  </si>
  <si>
    <t>2010as_2010-03-26_00-00-00_VLT-UT2_X-Shooter_None_0.dat</t>
  </si>
  <si>
    <t>SN2013ej_2013-09-06_11-02-24_Keck2_DEIMOS_None.flm</t>
  </si>
  <si>
    <t>SN_2013ej_2013-09-06_09-56-09_Lick-3m_KAST_UCB-SNDB.flm</t>
  </si>
  <si>
    <t>SN2011ht_2011-11-22_00-00-00_APO-3.5m_DIS_TNS.txt</t>
  </si>
  <si>
    <t>2011ht_2011-11-22_15-29-30_APO-3.5m_DIS_None.txt</t>
  </si>
  <si>
    <t>SN_2007gr_2007-09-05_08-02-24_Lick-3m_KAST_UCB-SNDB_0.flm</t>
  </si>
  <si>
    <t>SN2007gr_2007-09-05_09-50-24_FLWO-1.5m_FAST_CfA-Stripped.flm</t>
  </si>
  <si>
    <t>2016aqf_2457453.9_FTS_FLOYDS-S_ePESSTOp.dat</t>
  </si>
  <si>
    <t>2012dy_2012-08-11_13-50-59_ANU-2.3m_WiFeS_PESSTO_1.dat</t>
  </si>
  <si>
    <t>1999em_1999-11-08_00-00-00_Keck1_LRIS_SUSPECT.dat</t>
  </si>
  <si>
    <t>SN_1999em_1999-11-08_00-00-00_Keck1_LRIS_UCB-SNDB_0.flm</t>
  </si>
  <si>
    <t>2016coi_2016-06-18_00-20-38.4_Ekar_AFOSC_None.ascii</t>
  </si>
  <si>
    <t>2016coi_2016-06-18_02-48-23_LT_SPRAT_None.txt</t>
  </si>
  <si>
    <t>2016coi_2016-06-18_12-57-21_FTN_FLOYDS-N_None.txt</t>
  </si>
  <si>
    <t>1984E_1984-04-06_00-00-00_Other_Other_None.ascii</t>
  </si>
  <si>
    <t>PTF09fsr_2009-10-24_00-00-00.000000_Keck1_LRIS_PTF_0.ascii</t>
  </si>
  <si>
    <t>1980K_1980-11-06_00-00-00_Other_Other_None.ascii</t>
  </si>
  <si>
    <t>2014G_2014-01-25_22-00-17_Ekar_AFOSC_None.dat</t>
  </si>
  <si>
    <t>1959D_1959-07-08_00-00-00_Crossley_PNS_SUSPECT.dat</t>
  </si>
  <si>
    <t>2014cw_2014-09-09_11-28-21_ANU-2.3m_WiFeS_PESSTO.dat</t>
  </si>
  <si>
    <t>2014cw_2014-09-09_11-28-21_ANU-2.3m_WiFeS_PESSTO_0.dat</t>
  </si>
  <si>
    <t>2012aw_2012-04-30_01-28-43_Magellan-Baade_FIRE_None.txt</t>
  </si>
  <si>
    <t>SN2002ap_2002-02-14_17-27-54_Wise1m_FOSC_None.ASC</t>
  </si>
  <si>
    <t>SN2004ao_2004-03-19_12-14-24_FLWO-1.5m_FAST_CfA-Stripped.flm</t>
  </si>
  <si>
    <t>SN2005kl_2005-12-07_12-57-36_FLWO-1.5m_FAST_CfA-Stripped.flm</t>
  </si>
  <si>
    <t>SN1993J_1993-04-07_00-00-00_Galileo_AVI_None.dat</t>
  </si>
  <si>
    <t>1993J_1993-04-07_01-15-00_Galileo_BC-Asi_SUSPECT.dat</t>
  </si>
  <si>
    <t>2017bgu_2457828.70093103_LT_SPRAT_None.txt</t>
  </si>
  <si>
    <t>SN2008D_2008-02-06_00-00-00_BTA-6_SCORPIO_None.dat</t>
  </si>
  <si>
    <t>SN2008D_2008-02-06_10-04-48_FLWO-1.5m_FAST_CfA-Stripped.flm</t>
  </si>
  <si>
    <t>SN1998S_1998-03-27_00-00-00_Keck1_LRIS_None.flm</t>
  </si>
  <si>
    <t>SN_1998S_1998-03-27_00-00-00_Keck1_LRIS_UCB-SNDB_0.flm</t>
  </si>
  <si>
    <t>2002ap_2002-02-15_00-00-00_Wise1m_FOSC_SUSPECT.dat</t>
  </si>
  <si>
    <t>SN2002ap_2002-02-15_02-09-36_FLWO-1.5m_FAST_CfA-Stripped.flm</t>
  </si>
  <si>
    <t>SN1994I_1994-04-18_10-26-24_Lick-3m_KAST_UCB-SNDB_0.flm</t>
  </si>
  <si>
    <t>2018ivc_2458460.04870023_HCT-2m_HFOSC_None.asci</t>
  </si>
  <si>
    <t>PS15bgt_2015-07-20_10-22-04_Lick-3m_KAST_UCB-SNDB_0.flm</t>
  </si>
  <si>
    <t>2004et_2004-10-22_00-00-00_HCT-2m_HFOSC_CCCP.dat</t>
  </si>
  <si>
    <t>SN2004gk_2004-12-03_13-12-00_FLWO-1.5m_FAST_CfA-Stripped.flm</t>
  </si>
  <si>
    <t>2012dy_2012-08-12_14-15-24_ANU-2.3m_WiFeS_PESSTO_0.dat</t>
  </si>
  <si>
    <t>2012dy_2012-08-12_14-15-24_ANU-2.3m_WiFeS_PESSTO_1.dat</t>
  </si>
  <si>
    <t>ASASSN-15oz_2015-09-11_10-53-36_FTS_FLOYDS-S_ePESSTO.asci</t>
  </si>
  <si>
    <t>2018ow_2018-02-08_03-13-18_Lick-3m_KAST_None.flm</t>
  </si>
  <si>
    <t>1994ai_1994-12-28_00-00-00_Other_Other_None.ascii</t>
  </si>
  <si>
    <t>2008ax_2008-03-31_00-00-00_P200_DBSP_SUSPECT.dat</t>
  </si>
  <si>
    <t>1996al_1996-07-30_00-00-00_ESO-1.5m_BC-ESO_None.ascii</t>
  </si>
  <si>
    <t>SN2013K_2013-01-28_08-07-39_ESO-NTT_EFOSC2-NTT_PESSTO-SSDR.ascii</t>
  </si>
  <si>
    <t>SN2013K_2013-01-28_07-37-05_ESO-NTT_EFOSC2-NTT_PESSTO-SSDR.ascii</t>
  </si>
  <si>
    <t>SN2013K_2013-01-28_07-06-14_ESO-NTT_EFOSC2-NTT_PESSTO-SSDR.ascii</t>
  </si>
  <si>
    <t>SN2013K_2013-01-28_06-35-39_ESO-NTT_EFOSC2-NTT_PESSTO-SSDR.ascii</t>
  </si>
  <si>
    <t>1999gq_2000-01-11_00-00-00_Other_Other_None.ascii</t>
  </si>
  <si>
    <t>SN_2005cs_2005-07-10_06-02-52_Lick-3m_KAST_UCB-SNDB_0.flm</t>
  </si>
  <si>
    <t>2005cs_2005-07-10_00-00-00_Lick-3m_KAST_None.ascii</t>
  </si>
  <si>
    <t>SN2013ab_2013-03-02_12-12-05_FTN_FLOYDS-N_None.txt</t>
  </si>
  <si>
    <t>1998bw_1998-05-19_00-00-00_Danish-1.54m_DFOSC_SUSPECT.dat</t>
  </si>
  <si>
    <t>SN2009ip_2012-10-15_23-53-58_ESO-NTT_EFOSC2-NTT_PESSTO-SSDR.ascii</t>
  </si>
  <si>
    <t>SN2009ip_2012-10-15_05-22-18_ESO-NTT_EFOSC2-NTT_PESSTO-SSDR.ascii</t>
  </si>
  <si>
    <t>SN2009ip_2012-10-15_05-11-28_ESO-NTT_EFOSC2-NTT_PESSTO-SSDR.ascii</t>
  </si>
  <si>
    <t>SN2009ip_2012-10-15_05-02-24_FLWO-1.5m_FAST_None.dat</t>
  </si>
  <si>
    <t>SN2009ip_2012-10-15_03-21-36_Mayall_RC-Spec_None.dat</t>
  </si>
  <si>
    <t>SN2009ip_2012-10-15_03-21-36_MMT_MMT-Blue_None.dat</t>
  </si>
  <si>
    <t>2009ip_2012-10-15_00-00-00_ESO-NTT_EFOSC2-NTT_PESSTO.txt</t>
  </si>
  <si>
    <t>SN2009ip_2012-10-15_00-00-00_Mayall_RC-Spec_None.dat</t>
  </si>
  <si>
    <t>2016coi_2016-06-19_03-31-40.623_LT_SPRAT_None.ascii</t>
  </si>
  <si>
    <t>2007od_2007-11-14_00-00-00_Other_Other_None.ascii</t>
  </si>
  <si>
    <t>2011ht_2011-11-23_21-22-21_LBT_MODS1_None.txt</t>
  </si>
  <si>
    <t>2018ec_2018-01-12_06-20-13_ESO-NTT_EFOSC2-NTT_ePESSTO.asci</t>
  </si>
  <si>
    <t>2012dy_2012-08-12_14-15-24_ANU-2.3m_WiFeS_PESSTO.dat</t>
  </si>
  <si>
    <t>1999em_1999-11-09_00-00-00_Keck1_LRIS_SUSPECT.dat</t>
  </si>
  <si>
    <t>SN_1999em_1999-11-09_00-00-00_Keck1_LRIS_UCB-SNDB_0.flm</t>
  </si>
  <si>
    <t>1999em_1999-11-09_04-01-16_ESO-NTT_EMMI_SUSPECT.dat</t>
  </si>
  <si>
    <t>2016coi_2016-06-19_01-50-58_LT_SPRAT_None.txt</t>
  </si>
  <si>
    <t>1996W_1996-04-18_00-00-00_FLWO-1.5m_FAST_None.ascii</t>
  </si>
  <si>
    <t>SN2020jfo_2020-05-19_20-19-41_Other_Other_TNS.dat</t>
  </si>
  <si>
    <t>1987K_1987-08-09_00-00-00_Lick-3m_UV-Schmidt_UCB-SNDB.flm</t>
  </si>
  <si>
    <t>2012aw_2012-05-01_01-24-27_ESO-NTT_EFOSC2-NTT_None.dat</t>
  </si>
  <si>
    <t>SN1994I_1994-04-18_10-26-24_Lick-3m_KAST_UCB-SNDB.flm</t>
  </si>
  <si>
    <t>SN2004ao_2004-03-20_11-31-12_FLWO-1.5m_FAST_CfA-Stripped.flm</t>
  </si>
  <si>
    <t>2011ei_2011-08-16_00-00-00_SALT_RSS_None.flm</t>
  </si>
  <si>
    <t>1995F_1995-02-24_00-00-00_Lick-3m_KAST_SUSPECT.dat</t>
  </si>
  <si>
    <t>1984L_1984-08-30_00-00-00_Harlan-Smith_IDS-McDonald_None.dat</t>
  </si>
  <si>
    <t>1984L_1984-08-30_00-00-00_APO-3.5m_DIS_None.ascii</t>
  </si>
  <si>
    <t>SN_1984L_1984-08-30_00-00-00_Harlan-Smith_IDS-McDonald_UCB-SNDB_0.flm</t>
  </si>
  <si>
    <t>2006bp_2006-04-19_00-00-00_HET_HET-LRS_SUSPECT.dat</t>
  </si>
  <si>
    <t>1987B_1987-03-08_00-00-00_Other_Other_None.ascii</t>
  </si>
  <si>
    <t>SN_2015Y_2015-04-27_05-11-02_Lick-3m_KAST_UCB-SNDB_0.flm</t>
  </si>
  <si>
    <t>2017ivu_2017-12-21_19-12-00_Kanata_HOWPol_None.txt</t>
  </si>
  <si>
    <t>2009E_2009-04-16_00-00-00_CA-2.2m_CAFOS_None.ascii</t>
  </si>
  <si>
    <t>2012dy_2012-08-13_12-47-59_ANU-2.3m_WiFeS_PESSTO.dat</t>
  </si>
  <si>
    <t>2012dy_2012-08-13_12-47-59_ANU-2.3m_WiFeS_PESSTO_0.dat</t>
  </si>
  <si>
    <t>2012dy_2012-08-13_12-47-59_ANU-2.3m_WiFeS_PESSTO_1.dat</t>
  </si>
  <si>
    <t>SN1995F_1995-02-24_00-00-00_Lick-3m_KAST_UCB-SNDB.flm</t>
  </si>
  <si>
    <t>SN1995F_1995-02-24_06-43-12_FLWO-1.5m_FAST_CfA-Stripped.flm</t>
  </si>
  <si>
    <t>2010as_2010-03-28_00-00-00_VLT-UT2_X-Shooter_None.dat</t>
  </si>
  <si>
    <t>2008ax_2008-04-01_00-00-00_P200_DBSP_SUSPECT.dat</t>
  </si>
  <si>
    <t>SN2008ax_2008-04-01_07-40-48_FLWO-1.5m_FAST_CfA-Stripped.flm</t>
  </si>
  <si>
    <t>2011dh_2011-07-18_21-05-51_CA-2.2m_CAFOS_None.dat</t>
  </si>
  <si>
    <t>1996al_1996-07-31_00-00-00_ESO-1.5m_BC-ESO_None.ascii</t>
  </si>
  <si>
    <t>2003kx_2003-12-17_00-00-00_Other_Other_None.ascii</t>
  </si>
  <si>
    <t>PSNJ11484578-2817312_2013-12-06_16-23-12_ANU-2.3m_WiFeS_PESSTO.dat</t>
  </si>
  <si>
    <t>PSNJ11484578-2817312_2013-12-06_16-23-12_ANU-2.3m_WiFeS_PESSTO_0.dat</t>
  </si>
  <si>
    <t>SN2009ip_2012-10-16_06-32-56_Swift-UVOT_UV-grism_None.txt</t>
  </si>
  <si>
    <t>SN2009ip_2012-10-16_04-33-36_FLWO-1.5m_FAST_None.dat</t>
  </si>
  <si>
    <t>2016bkv_2016-04-09_09-47-32_FTN_FLOYDS-N_None.ascii</t>
  </si>
  <si>
    <t>2006lv_2006-11-12_12-28-48_FLWO-1.5m_FAST_CfA-Stripped.flm</t>
  </si>
  <si>
    <t>1999gk_2000-01-13_00-00-00_Other_Other_None.ascii</t>
  </si>
  <si>
    <t>2005cs_2005-07-11_00-00-00_Swift-UVOT_UV-grism_None.dat</t>
  </si>
  <si>
    <t>2005cs_2005-07-11_00-00-00_TNG_DOLORES_None.dat</t>
  </si>
  <si>
    <t>2005cs_2005-07-11_00-00-00_Ekar_AFOSC_None.dat</t>
  </si>
  <si>
    <t>SN2013ab_2013-03-03_12-13-02_FTN_FLOYDS-N_None.txt</t>
  </si>
  <si>
    <t>SN2009ip_2012-10-16_00-04-49_ESO-NTT_EFOSC2-NTT_PESSTO-SSDR.ascii</t>
  </si>
  <si>
    <t>SN_2004bm_2004-05-12_05-25-26_Lick-3m_KAST_UCB-SNDB_0.flm</t>
  </si>
  <si>
    <t>SN2004bm_2004-05-12_00-00-00_Lick-3m_KAST_LOSS.flm</t>
  </si>
  <si>
    <t>2010as_2010-03-28_00-00-00_VLT-UT2_X-Shooter_None_0.dat</t>
  </si>
  <si>
    <t>2018ivc_2458460.8556312_FTN_FLOYDS-N_None.asci</t>
  </si>
  <si>
    <t>SN_2007C_2007-01-26_13-26-24_Lick-3m_KAST_UCB-SNDB_0.flm</t>
  </si>
  <si>
    <t>2007gr_2007-09-07_00-00-00_Other_Other_SUSPECT.dat</t>
  </si>
  <si>
    <t>2002gd_2002-10-23_00-00-00_MSO-74in_BC-MSO_None.ascii</t>
  </si>
  <si>
    <t>SN2018fmf_2018-09-08_12-14-24_P200_DBSP_TNS.txt</t>
  </si>
  <si>
    <t>2008in_2009-02-17_19-44-24_IGO_IFOSC_None.dat</t>
  </si>
  <si>
    <t>SN2009jf_2009-10-26_04-04-48_FLWO-1.5m_FAST_CfA-Stripped.flm</t>
  </si>
  <si>
    <t>1996W_1996-04-19_00-00-00_FLWO-1.5m_FAST_None.ascii</t>
  </si>
  <si>
    <t>SN2020jfo_2020-05-20_20-52-23_Other_Other_TNS.dat</t>
  </si>
  <si>
    <t>2012aw_2012-05-02_21-57-25_Ekar_BC-Ekar_None.dat</t>
  </si>
  <si>
    <t>SN2003ed_2003-05-25_00-00-00_Keck1_LRIS_LOSS.flm</t>
  </si>
  <si>
    <t>SN_2003ed_2003-05-25_00-00-00_Keck1_LRIS_UCB-SNDB_0.flm</t>
  </si>
  <si>
    <t>2007od_2007-11-15_00-00-00_Other_Other_None.ascii</t>
  </si>
  <si>
    <t>1983N_1983-07-25_00-00-00_Other_Other_None.ascii</t>
  </si>
  <si>
    <t>SN2020dpw_2020-03-18_23-35-11_Other_Other_TNS.dat</t>
  </si>
  <si>
    <t>1998S_1998-03-29_00-00-00_INT-2.5m_IDS_SUSPECT.dat</t>
  </si>
  <si>
    <t>1984L_1984-08-31_00-00-00_Harlan-Smith_IDS-McDonald_None.dat</t>
  </si>
  <si>
    <t>1984L_1984-08-31_00-00-00_APO-3.5m_DIS_None.ascii</t>
  </si>
  <si>
    <t>SN_1984L_1984-08-31_00-00-00_Harlan-Smith_IDS-McDonald_UCB-SNDB_0.flm</t>
  </si>
  <si>
    <t>2017ein_2457926.39030308_LT_SPRAT_None.txt</t>
  </si>
  <si>
    <t>SN1994I_1994-04-20_00-00-00_Lick-3m_KAST_UCB-SNDB.flm</t>
  </si>
  <si>
    <t>2017eaw_2017-05-31_11-19-16_LCO2m_Spectral_None.ascii</t>
  </si>
  <si>
    <t>SN2009ip_2012-10-17_04-33-36_FLWO-1.5m_FAST_None.dat</t>
  </si>
  <si>
    <t>2002ap_2002-02-17_00-00-00_Wise1m_FOSC_SUSPECT.dat</t>
  </si>
  <si>
    <t>2003hl_2003-10-28_00-00-00_Lick-3m_KAST_None.ascii</t>
  </si>
  <si>
    <t>SN_2003hl_2003-10-28_00-00-00_Lick-3m_KAST_UCB-SNDB_0.flm</t>
  </si>
  <si>
    <t>SN2013ej_2013-09-09_08-41-24_ESO-NTT_EFOSC2-NTT_PESSTO-SSDR.dat</t>
  </si>
  <si>
    <t>2008ax_2008-04-02_00-00-00_P200_DBSP_SUSPECT.dat</t>
  </si>
  <si>
    <t>SN2008ax_2008-04-02_00-00-00_Ekar_AFOSC_None.ascii</t>
  </si>
  <si>
    <t>SN2008ax_2008-04-02_08-24-00_MMT_MMT-Blue_CfA-Stripped.flm</t>
  </si>
  <si>
    <t>2011dh_2011-07-19_21-17-05_NOT_ALFOSC_None.dat</t>
  </si>
  <si>
    <t>1996al_1996-08-01_00-00-00_ESO-1.5m_BC-ESO_None.ascii</t>
  </si>
  <si>
    <t>SN2020abhs_2020-12-12_12-42-04_P60_SEDM_TNS.ascii</t>
  </si>
  <si>
    <t>SN_2009jf_2009-10-27_03-20-09_Lick-3m_KAST_UCB-SNDB_0.flm</t>
  </si>
  <si>
    <t>1999gq_2000-01-13_00-00-00_Other_Other_None.ascii</t>
  </si>
  <si>
    <t>SN2013ab_2013-03-04_14-05-07_FTN_FLOYDS-N_None.txt</t>
  </si>
  <si>
    <t>SN2016gft_2016-09-19_03-56-30_ESO-NTT_EFOSC2-NTT_PESSTO.asci</t>
  </si>
  <si>
    <t>2010as_2010-03-29_00-00-00_VLT-UT2_X-Shooter_None.dat</t>
  </si>
  <si>
    <t>1979C_1979-04-26_00-00-00_Other_Other_None.ascii</t>
  </si>
  <si>
    <t>SN2007gr_2007-09-08_00-00-00_FLWO-1.5m_FAST_CfA-Stripped.flm</t>
  </si>
  <si>
    <t>2018bbv_2018-05-06_08-12-07_ESO-NTT_EFOSC2-NTT_ePESSTO.asci</t>
  </si>
  <si>
    <t>SN_1987M_1987-10-02_00-00-00_P200_DBSP_UCB-SNDB_0.flm</t>
  </si>
  <si>
    <t>1998bw_1998-05-21_00-00-00_Danish-1.54m_DFOSC_SUSPECT.dat</t>
  </si>
  <si>
    <t>2014ce_2014-08-20_08-06-36_ESO-NTT_EFOSC2-NTT_None.asci</t>
  </si>
  <si>
    <t>2014ce_2014-08-20_07-56-01_ESO-NTT_EFOSC2-NTT_None.asci</t>
  </si>
  <si>
    <t>2012aw_2012-05-03_21-13-34_Ekar_BC-Ekar_None.dat</t>
  </si>
  <si>
    <t>2012aw_2012-05-03_20-04-35_Ekar_BC-Ekar_None.dat</t>
  </si>
  <si>
    <t>2010as_2010-03-29_00-00-00_VLT-UT2_X-Shooter_None_0.dat</t>
  </si>
  <si>
    <t>SN2013ej_2013-09-09_08-30-32_ESO-NTT_EFOSC2-NTT_PESSTO-SSDR.dat</t>
  </si>
  <si>
    <t>SN2001ig_2002-01-17_04-46-34_Keck1_LRIS_UCB-SNDB.flm</t>
  </si>
  <si>
    <t>SN2004cc_2004-06-20_00-00-00_Lick-3m_KAST_LOSS.flm</t>
  </si>
  <si>
    <t>SN_2004cc_2004-06-20_00-00-00_Lick-3m_KAST_UCB-SNDB_0.flm</t>
  </si>
  <si>
    <t>2001ig_2002-01-17_00-00-00_Keck1_LRIS_SUSPECT.dat</t>
  </si>
  <si>
    <t>SN_2001ef_2001-09-20_00-00-00_Lick-3m_KAST_UCB-SNDB_0.flm</t>
  </si>
  <si>
    <t>SN2008D_2008-02-09_00-00-00_MMT_MMT-Blue_None.flm</t>
  </si>
  <si>
    <t>SN2008D_2008-02-09_02-52-48_MMT_MMT-Blue_CfA-Stripped.flm</t>
  </si>
  <si>
    <t>2016coi_2016-06-22_01-16-35.718_LT_SPRAT_None.ascii</t>
  </si>
  <si>
    <t>2006bp_2006-04-21_00-00-00_HET_HET-LRS_SUSPECT.dat</t>
  </si>
  <si>
    <t>PS15bgt_2015-07-23_10-01-55_Lick-3m_KAST_UCB-SNDB_0.flm</t>
  </si>
  <si>
    <t>PSNJ18120245-5858271_2013-03-11_09-13-37_ESO-NTT_EFOSC2-NTT_PESSTO.asci</t>
  </si>
  <si>
    <t>PSNJ18120245-5858271_2013-03-11_09-13-37_ESO-NTT_EFOSC2-NTT_PESSTO-SSDR.ascii</t>
  </si>
  <si>
    <t>SN_2005ae_2005-02-12_09-34-33_Keck1_LRIS_UCB-SNDB_0.flm</t>
  </si>
  <si>
    <t>SN2001ig_2002-01-18_05-05-17_Keck1_LRIS_UCB-SNDB.flm</t>
  </si>
  <si>
    <t>SN2001ig_2002-01-18_05-05-17_Keck1_LRIS_UCB-SNDB_0.flm</t>
  </si>
  <si>
    <t>SN1995F_1995-02-26_05-31-12_FLWO-1.5m_FAST_CfA-Stripped.flm</t>
  </si>
  <si>
    <t>1995H_1995-03-07_00-00-00_Other_Other_None.ascii</t>
  </si>
  <si>
    <t>SN2003gd_2003-06-29_00-00-00_Keck1_LRIS_None.ascii</t>
  </si>
  <si>
    <t>SN_2003gd_2003-06-29_00-00-00_Keck1_LRIS_UCB-SNDB_0.flm</t>
  </si>
  <si>
    <t>2018zd_2458211.19_Lijiang-2.4m_YFOSC_None.dat</t>
  </si>
  <si>
    <t>SN_2013ej_2013-09-10_14-21-07_Keck2_DEIMOS_UCB-SNDB.flm</t>
  </si>
  <si>
    <t>SN2013K_2013-01-31_08-17-45_ESO-NTT_EFOSC2-NTT_PESSTO-SSDR.ascii</t>
  </si>
  <si>
    <t>SN2013K_2013-01-31_08-04-04_ESO-NTT_EFOSC2-NTT_PESSTO-SSDR.ascii</t>
  </si>
  <si>
    <t>SN2013K_2013-01-31_07-30-09_ESO-NTT_EFOSC2-NTT_PESSTO-SSDR.ascii</t>
  </si>
  <si>
    <t>SN2013K_2013-01-31_06-56-00_ESO-NTT_EFOSC2-NTT_PESSTO-SSDR.ascii</t>
  </si>
  <si>
    <t>SN2013K_2013-01-31_06-22-06_ESO-NTT_EFOSC2-NTT_PESSTO-SSDR.ascii</t>
  </si>
  <si>
    <t>1988L_1988-05-11_00-00-00_Lick-3m_KAST_SUSPECT.dat</t>
  </si>
  <si>
    <t>2012bv_2012-04-25_02-38-58_Ekar_AFOSC_Asiago.ascii</t>
  </si>
  <si>
    <t>SN2009jf_2009-10-28_00-00-00_VLT-UT1_FORS2_None.ascii</t>
  </si>
  <si>
    <t>SN_2013ab_2013-03-05_13-46-33_Lick-3m_KAST_UCB-SNDB.flm</t>
  </si>
  <si>
    <t>2016coi_2016-06-22_01-09-31_LT_SPRAT_None.txt</t>
  </si>
  <si>
    <t>2018ivc_2458462.8234310416_APO-3.5m_DIS_None.asci</t>
  </si>
  <si>
    <t>SN_2007fo_2007-07-20_08-55-40_Lick-3m_KAST_UCB-SNDB_0.flm</t>
  </si>
  <si>
    <t>2007gr_2007-09-09_00-00-00_Other_Other_SUSPECT.dat</t>
  </si>
  <si>
    <t>SN2007gr_2007-09-09_00-00-00_FLWO-1.5m_FAST_CfA-Stripped.flm</t>
  </si>
  <si>
    <t>SN_2009kr_2009-11-25_09-05-45_Lick-3m_KAST_UCB-SNDB.flm</t>
  </si>
  <si>
    <t>SN_2009kr_2009-11-25_08-26-52_Lick-3m_KAST_UCB-SNDB.flm</t>
  </si>
  <si>
    <t>2009mg_2010-01-06_07-12-00_Gemini-S_GMOS-S_None.txt</t>
  </si>
  <si>
    <t>2018bbv_2018-05-07_05-40-17_ESO-NTT_EFOSC2-NTT_ePESSTO.asci</t>
  </si>
  <si>
    <t>2016aqf_2457458_FTS_FLOYDS-S_ePESSTOp.dat</t>
  </si>
  <si>
    <t>SN_2004gn_2004-12-12_15-54-43_Keck1_LRIS_UCB-SNDB_0.flm</t>
  </si>
  <si>
    <t>1998bw_1998-05-22_00-00-00_Danish-1.54m_DFOSC_SUSPECT.dat</t>
  </si>
  <si>
    <t>1980K_1980-11-10_00-00-00_Other_Other_None.ascii</t>
  </si>
  <si>
    <t>2014G_2014-01-29_05-01-00_Galileo_BC-Asi_None.dat</t>
  </si>
  <si>
    <t>SN2020voh_2020-10-24_03-09-50.577_ESO-NTT_EFOSC2-NTT_ePESSTOp.asci</t>
  </si>
  <si>
    <t>1996W_1996-04-21_00-00-00_SST_IRS_None.ascii</t>
  </si>
  <si>
    <t>2008bx_2008-05-13_00-00-00_Other_Other_None.ascii</t>
  </si>
  <si>
    <t>SN_2014ce_2014-08-21_08-09-36_Lick-3m_KAST_UCB-SNDB.flm</t>
  </si>
  <si>
    <t>1987K_1987-08-12_00-00-00_Lick-3m_UV-Schmidt_UCB-SNDB.flm</t>
  </si>
  <si>
    <t>2003bg_2003-03-31_00-00-00_LCO-duPont_Mod-spec_SUSPECT.dat</t>
  </si>
  <si>
    <t>2011A_2011-04-10_19-12-00_ESO-NTT_EFOSC2-NTT_None.dat</t>
  </si>
  <si>
    <t>SN2013ej_2013-09-10_14-24-00_Lick-3m_KAST_None.flm</t>
  </si>
  <si>
    <t>SN_2013ej_2013-09-10_09-48-57_Keck2_DEIMOS_UCB-SNDB.flm</t>
  </si>
  <si>
    <t>2018ivc_2458462.8234310416_APO-3.5m_DIS_None_0.asci</t>
  </si>
  <si>
    <t>2001ig_2002-01-18_00-00-00_Keck1_LRIS_SUSPECT.dat</t>
  </si>
  <si>
    <t>2001ig_2002-01-18_00-00-00_Keck1_LRIS_SUSPECT_0.dat</t>
  </si>
  <si>
    <t>1983N_1983-07-27_00-00-00_Other_Other_None.dat</t>
  </si>
  <si>
    <t>1970A_1970-02-26_00-00-00_P200_LFC_SUSPECT.dat</t>
  </si>
  <si>
    <t>SN2004ao_2004-03-23_12-00-00_FLWO-1.5m_FAST_CfA-Stripped.flm</t>
  </si>
  <si>
    <t>SN_2001ci_2001-05-30_06-50-24_Keck2_ESI_UCB-SNDB_0.flm</t>
  </si>
  <si>
    <t>SN2001ci_2001-05-30_00-00-00_Keck2_ESI_LOSS.flm</t>
  </si>
  <si>
    <t>2001fv_2001-11-14_00-00-00_Other_Other_None.ascii</t>
  </si>
  <si>
    <t>SN1998S_1998-03-31_00-00-00_FLWO-1.5m_FAST_None.flm</t>
  </si>
  <si>
    <t>2022btu_2022-03-02_09-13-56.00_ESO-NTT_EFOSC2-NTT_ePESSTOp.ascii</t>
  </si>
  <si>
    <t>2016coi_2016-06-23_01-04-00.8_Ekar_AFOSC_None.ascii</t>
  </si>
  <si>
    <t>2016coi_2016-06-23_02-57-05.081_LT_SPRAT_None.ascii</t>
  </si>
  <si>
    <t>SN_2007od_2007-11-18_05-11-02_Lick-3m_KAST_UCB-SNDB.flm</t>
  </si>
  <si>
    <t>2017eaw_2017-06-02_11-23-14_LCO2m_Spectral_None.ascii</t>
  </si>
  <si>
    <t>2017gpn_2458015.50102893_LT_SPRAT_None.txt</t>
  </si>
  <si>
    <t>2018ivc_2458464.31101701_HCT-2m_HFOSC_None.asci</t>
  </si>
  <si>
    <t>SN2008ax_2008-04-04_02-58-02_CA-2.2m_CAFOS_None.ascii</t>
  </si>
  <si>
    <t>SN1999dn_1999-09-09_23-55-45_WHT-4.2m_ISIS_None.ascii</t>
  </si>
  <si>
    <t>2006lv_2006-11-15_12-14-24_FLWO-1.5m_FAST_CfA-Stripped.flm</t>
  </si>
  <si>
    <t>SN_2001B_2001-02-01_00-00-00_Lick-3m_KAST_UCB-SNDB_0.flm</t>
  </si>
  <si>
    <t>2005cs_2005-07-14_00-00-00_Ekar_AFOSC_None.dat</t>
  </si>
  <si>
    <t>SN2013ab_2013-03-06_17-04-21_FTS_FLOYDS-S_None.txt</t>
  </si>
  <si>
    <t>2016X_2457423.74_Ekar_AFOSC_None.dat</t>
  </si>
  <si>
    <t>SN2013df_2013-06-22_08-22-04_ANU-2.3m_WiFeS_PESSTO.dat</t>
  </si>
  <si>
    <t>SN2013df_2013-06-22_08-22-04_ANU-2.3m_WiFeS_PESSTO_0.dat</t>
  </si>
  <si>
    <t>1961I_1961-07-03_00-00-00_P200_LFC_SUSPECT.dat</t>
  </si>
  <si>
    <t>SN_2014cy_2014-10-27_03-18-43_Lick-3m_KAST_UCB-SNDB.flm</t>
  </si>
  <si>
    <t>2007gr_2007-09-10_00-00-00_Other_Other_SUSPECT.dat</t>
  </si>
  <si>
    <t>2007gr_2007-09-10_00-00-00_WHT-4.2m_ISIS_SUSPECT.dat</t>
  </si>
  <si>
    <t>SN2007gr_2007-09-10_00-00-00_FLWO-1.5m_FAST_CfA-Stripped.flm</t>
  </si>
  <si>
    <t>2009mg_2010-01-07_04-48-00_Gemini-S_GMOS-S_None.txt</t>
  </si>
  <si>
    <t>2018hna_2019-01-29_HCT-2m_HFOSC_None.dat</t>
  </si>
  <si>
    <t>1990E_1990-03-01_00-00-00_Galileo_BC-Asi_SUSPECT.dat</t>
  </si>
  <si>
    <t>1998bw_1998-05-23_00-00-00_ESO-1.5m_BC-ESO_SUSPECT.dat</t>
  </si>
  <si>
    <t>SNHunt141_2012-08-08_23-05-01_ESO-NTT_EFOSC2-NTT_PESSTO.asci</t>
  </si>
  <si>
    <t>SNHunt141_2012-08-08_23-05-01_ESO-NTT_EFOSC2-NTT_PESSTO-SSDR.ascii</t>
  </si>
  <si>
    <t>1980K_1980-11-11_00-00-00_Other_Other_None.ascii</t>
  </si>
  <si>
    <t>SN_2008bo_2008-04-28_15-14-24_Keck1_LRIS_UCB-SNDB_0.flm</t>
  </si>
  <si>
    <t>SN_2011fd_2011-09-02_12-41-45_Lick-3m_KAST_UCB-SNDB.flm</t>
  </si>
  <si>
    <t>SN2018hwm_2018-12-17_10-30-29_P60_SEDM_TNS.ascii</t>
  </si>
  <si>
    <t>AT2020yjv_2020-11-10_08-51-41.291_ESO-NTT_EFOSC2-NTT_ePESSTOp.asci</t>
  </si>
  <si>
    <t>SN2004ao_2004-03-24_12-00-00_FLWO-1.5m_FAST_CfA-Stripped.flm</t>
  </si>
  <si>
    <t>SN2020adow_2021-01-08_00-00-00_P200_DBSP_TNS.ascii</t>
  </si>
  <si>
    <t>SN1993J_1993-04-12_00-00-00_Lick-3m_KAST_None.dat</t>
  </si>
  <si>
    <t>SN_1993J_1993-04-12_00-00-00_Lick-3m_KAST_UCB-SNDB_0.flm</t>
  </si>
  <si>
    <t>SN2005lr_2005-12-18_00-00-00_ESO-NTT_EMMI_LOSS.flm</t>
  </si>
  <si>
    <t>SN2008D_2008-02-11_00-00-00_MMT_MMT-Blue_None.flm</t>
  </si>
  <si>
    <t>SN2002ap_2002-02-20_02-09-36_FLWO-1.5m_FAST_CfA-Stripped.flm</t>
  </si>
  <si>
    <t>SN2008D_2008-02-11_04-19-12_MMT_MMT-Blue_CfA-Stripped.flm</t>
  </si>
  <si>
    <t>2001B_2001-02-02_00-00-00_Other_Other_None.ascii</t>
  </si>
  <si>
    <t>1984L_1984-09-03_00-00-00_Other_Other_None.dat</t>
  </si>
  <si>
    <t>1984L_1984-09-03_00-00-00_APO-3.5m_DIS_None.ascii</t>
  </si>
  <si>
    <t>SN_1984L_1984-09-03_00-00-00_KPNO-2.1m_IDS-KPNO_UCB-SNDB_0.flm</t>
  </si>
  <si>
    <t>2006T_2006-03-09_06-28-48_FLWO-1.5m_FAST_CfA-Stripped.flm</t>
  </si>
  <si>
    <t>2016coi_2016-06-24_03-33-04.723_LT_SPRAT_None.ascii</t>
  </si>
  <si>
    <t>2016coi_2016-06-24_17-52-46_XLT_BFOSC_None.txt</t>
  </si>
  <si>
    <t>2017eaw_2017-06-03_11-07-39_LCO2m_Spectral_None.ascii</t>
  </si>
  <si>
    <t>2017eaw_2017-06-03_HET_HET-LRS_None.dat</t>
  </si>
  <si>
    <t>2004et_2004-10-27_00-00-00_HCT-2m_HFOSC_CCCP.dat</t>
  </si>
  <si>
    <t>SN2013by_2013-05-08_00-00-00_ANU-2.3m_WiFeS_None.ascii</t>
  </si>
  <si>
    <t>SN_2005ay_2005-04-11_10-09-07_Lick-3m_KAST_UCB-SNDB_0.flm</t>
  </si>
  <si>
    <t>SN2005ay_2005-04-11_00-00-00_Lick-3m_KAST_None.ascii</t>
  </si>
  <si>
    <t>SN2009ip_2012-10-20_08-30-16_Swift-UVOT_UV-grism_None.txt</t>
  </si>
  <si>
    <t>SN2009ip_2012-10-20_06-00-00_FLWO-1.5m_FAST_None.dat</t>
  </si>
  <si>
    <t>2009ip_2012-10-20_00-00-00_ESO-NTT_EFOSC2-NTT_PESSTO.txt</t>
  </si>
  <si>
    <t>SN2009ip_2012-10-20_00-00-00_FTS_FLOYDS-S_None.dat</t>
  </si>
  <si>
    <t>SN1995F_1995-02-28_06-14-24_FLWO-1.5m_FAST_CfA-Stripped.flm</t>
  </si>
  <si>
    <t>SN_2003gf_2003-07-07_11-42-43_Lick-3m_KAST_UCB-SNDB_0.flm</t>
  </si>
  <si>
    <t>ASASSN-15oz_2015-09-16_12-09-11_FTS_FLOYDS-S_ePESSTO.asci</t>
  </si>
  <si>
    <t>SN2008ax_2008-04-05_10-04-48_FLWO-1.5m_FAST_CfA-Stripped.flm</t>
  </si>
  <si>
    <t>2011dh_2011-07-22_21-22-47_TNG_NICS_None.dat</t>
  </si>
  <si>
    <t>2011dh_2011-07-22_21-42-48_NOT_ALFOSC_None.dat</t>
  </si>
  <si>
    <t>2003lp_2004-01-13_00-00-00_Other_Other_None.ascii</t>
  </si>
  <si>
    <t>SN2019gaf_2019-06-17_09-00-52_P60_SEDM_TNS.ascii</t>
  </si>
  <si>
    <t>SN2019spk_2019-10-30_12-51-39_Lick-3m_KAST_TNS.flm</t>
  </si>
  <si>
    <t>SN1999dn_1999-09-10_07-32-10_Lick-3m_KAST_UCB-SNDB.flm</t>
  </si>
  <si>
    <t>2016bkv_2016-04-13_13-56-47_XLT_BFOSC_None.txt</t>
  </si>
  <si>
    <t>2009js_2009-10-27_14-08-25_Subaru_FOCAS_None.txt</t>
  </si>
  <si>
    <t>2005cs_2005-07-15_00-00-00_Galileo_BC-Asi_None.dat</t>
  </si>
  <si>
    <t>2013df_2013-06-23_00-00-00_HET_HET-LRS_TS3.flm</t>
  </si>
  <si>
    <t>1961I_1961-07-04_00-00-00_P200_LFC_SUSPECT.dat</t>
  </si>
  <si>
    <t>SN2007gr_2007-09-11_00-00-00_FLWO-1.5m_FAST_CfA-Stripped.flm</t>
  </si>
  <si>
    <t>iPTF13bvn_2013-07-18_07-04-11_FTN_FLOYDS-N_iPTF.ascii</t>
  </si>
  <si>
    <t>2002bx_2002-04-20_00-00-00_Lick-3m_KAST_None.ascii</t>
  </si>
  <si>
    <t>SN_2002bx_2002-04-20_00-00-00_Lick-3m_KAST_UCB-SNDB_0.flm</t>
  </si>
  <si>
    <t>2009mg_2010-01-08_04-48-00_Magellan-Clay_LDSS-3_None.txt</t>
  </si>
  <si>
    <t>1999em_1999-11-14_04-09-17_ESO-NTT_EMMI_SUSPECT.dat</t>
  </si>
  <si>
    <t>2017hta_2017-11-16_05-06-43_Keck2_DEIMOS_None.txt</t>
  </si>
  <si>
    <t>2008bo_2008-04-29_11-02-24_FLWO-1.5m_FAST_CfA-Stripped.flm</t>
  </si>
  <si>
    <t>2012aw_2012-05-06_23-04-03_Magellan-Baade_FIRE_None.txt</t>
  </si>
  <si>
    <t>2002ji_2002-12-26_12-14-24_FLWO-1.5m_FAST_CfA-Stripped.flm</t>
  </si>
  <si>
    <t>2011ei_2011-08-21_00-00-00_SOAR_Goodman_None.flm</t>
  </si>
  <si>
    <t>SN1993J_1993-04-13_00-00-00_Lick-3m_KAST_None.dat</t>
  </si>
  <si>
    <t>SN_1993J_1993-04-13_00-00-00_Lick-3m_KAST_UCB-SNDB_0.flm</t>
  </si>
  <si>
    <t>SN2008D_2008-02-12_00-00-00_Keck1_LRIS_None.flm</t>
  </si>
  <si>
    <t>SN_2008D_2008-02-12_10-19-12_Keck1_LRIS_UCB-SNDB_0.flm</t>
  </si>
  <si>
    <t>1984L_1984-09-04_00-00-00_Other_Other_None.dat</t>
  </si>
  <si>
    <t>1984L_1984-09-04_00-00-00_Lick1m_Nickel-Spec_None.ascii</t>
  </si>
  <si>
    <t>SN_1984L_1984-09-04_00-00-00_Lick1m_Nickel-Spec_UCB-SNDB_0.flm</t>
  </si>
  <si>
    <t>2014L_2014-03-22_12-21-21_ANU-2.3m_WiFeS_PESSTO.dat</t>
  </si>
  <si>
    <t>2014L_2014-03-22_12-21-21_ANU-2.3m_WiFeS_PESSTO_0.dat</t>
  </si>
  <si>
    <t>SN_2002ap_2002-02-21_00-00-00_Lick-3m_KAST_UCB-SNDB_0.flm</t>
  </si>
  <si>
    <t>SN2002ap_2002-02-21_16-53-40_Wise1m_FOSC_None.ASC</t>
  </si>
  <si>
    <t>SN2013am_2013-05-25_16-48-00_Lijiang-2.4m_YFOSC_None.dat</t>
  </si>
  <si>
    <t>SN2008in_2009-02-22_22-12-00_HET_HET-LRS_TS3.dat</t>
  </si>
  <si>
    <t>SN2009ip_2012-10-21_06-00-00_FLWO-1.5m_FAST_None.dat</t>
  </si>
  <si>
    <t>SN2009ip_2012-10-21_03-52-25_ESO-NTT_EFOSC2-NTT_PESSTO-SSDR.ascii</t>
  </si>
  <si>
    <t>SN2009ip_2012-10-21_03-41-34_ESO-NTT_EFOSC2-NTT_PESSTO-SSDR.ascii</t>
  </si>
  <si>
    <t>SN2002ap_2002-02-21_00-00-00_Lick-3m_KAST_None.flm</t>
  </si>
  <si>
    <t>SN2004gk_2004-12-09_12-28-48_FLWO-1.5m_FAST_CfA-Stripped.flm</t>
  </si>
  <si>
    <t>SN2013ej_2013-09-13_06-11-45_ESO-NTT_EFOSC2-NTT_PESSTO-SSDR.dat</t>
  </si>
  <si>
    <t>2019yz_2019-02-20_00-00-00_NOT_ALFOSC_ZTF.txt</t>
  </si>
  <si>
    <t>2005cs_2005-07-16_00-00-00_P200_DBSP_None.flm</t>
  </si>
  <si>
    <t>SN2004gt_2005-01-08_12-14-24_FLWO-1.5m_FAST_CfA-Stripped.flm</t>
  </si>
  <si>
    <t>SN2007gr_2007-09-12_00-00-00_FLWO-1.5m_FAST_CfA-Stripped.flm</t>
  </si>
  <si>
    <t>2002gd_2002-10-28_00-00-00_Ekar_AFOSC_None.ascii</t>
  </si>
  <si>
    <t>2008S_2008-02-27_00-00-00_CA-2.2m_CAFOS_SUSPECT.dat</t>
  </si>
  <si>
    <t>SN_2003ed_2003-05-30_00-00-00_Lick-3m_KAST_UCB-SNDB_0.flm</t>
  </si>
  <si>
    <t>2016bkv_2016-04-14_10-11-24_FTN_FLOYDS-N_None.ascii</t>
  </si>
  <si>
    <t>SN2005az_2005-04-30_07-26-24_FLWO-1.5m_FAST_CfA-Stripped.flm</t>
  </si>
  <si>
    <t>iPTF14fe_2014-02-01_11-54-38.055000_P200_DBSP_iPTF.ascii</t>
  </si>
  <si>
    <t>1996W_1996-04-24_00-00-00_FLWO-1.5m_FAST_None.ascii</t>
  </si>
  <si>
    <t>2020jfo_2458994.8325326_P60_SEDM_ZTF.txt</t>
  </si>
  <si>
    <t>2020jfo_2020-05-25_06-50-37.33_Lick-3m_KAST_ZTF.txt</t>
  </si>
  <si>
    <t>SN2003ed_2003-05-30_00-00-00_Lick-3m_KAST_LOSS.flm</t>
  </si>
  <si>
    <t>SN2013ej_2013-09-13_06-00-51_ESO-NTT_EFOSC2-NTT_PESSTO-SSDR.dat</t>
  </si>
  <si>
    <t>1996cc_1997-01-02_00-00-00_Other_Other_None.ascii</t>
  </si>
  <si>
    <t>SN1993J_1993-04-14_00-00-00_Lick-3m_KAST_None.dat</t>
  </si>
  <si>
    <t>SN_1993J_1993-04-14_00-00-00_Lick-3m_KAST_UCB-SNDB_0.flm</t>
  </si>
  <si>
    <t>SN2005lr_2005-12-20_00-00-00_LCO-duPont_WFCCD_LOSS.flm</t>
  </si>
  <si>
    <t>SN2004gq_2005-01-06_05-31-12_FLWO-1.5m_FAST_CfA-Stripped.flm</t>
  </si>
  <si>
    <t>1990I_1990-05-18_00-00-00_CTIO-1.5m_RC-Spec-1.5_SUSPECT.dat</t>
  </si>
  <si>
    <t>2016coi_2016-06-26_00-39-19.527_LT_SPRAT_None.ascii</t>
  </si>
  <si>
    <t>2002ji_2002-12-28_11-16-48_FLWO-1.5m_FAST_CfA-Stripped.flm</t>
  </si>
  <si>
    <t>2006bp_2006-04-25_00-00-00_HET_HET-LRS_SUSPECT.dat</t>
  </si>
  <si>
    <t>2017eaw_2017-06-05_11-07-45_LCO2m_Spectral_None.ascii</t>
  </si>
  <si>
    <t>2009ip_2012-10-22_10-09-04_ANU-2.3m_WiFeS_PESSTO.dat</t>
  </si>
  <si>
    <t>2009ip_2012-10-22_10-09-04_ANU-2.3m_WiFeS_PESSTO_0.dat</t>
  </si>
  <si>
    <t>2009ip_2012-10-22_10-09-04_ANU-2.3m_WiFeS_PESSTO_1.dat</t>
  </si>
  <si>
    <t>SN2009ip_2012-10-22_09-59-14_Swift-UVOT_UV-grism_None.txt</t>
  </si>
  <si>
    <t>SN2009ip_2012-10-22_04-19-12_FLWO-1.5m_FAST_None.dat</t>
  </si>
  <si>
    <t>2009ip_2012-10-22_00-00-00_ANU-2.3m_WiFeS_PESSTO.txt</t>
  </si>
  <si>
    <t>2009ip_2012-10-22_00-00-00_ESO-NTT_EFOSC2-NTT_PESSTO.txt</t>
  </si>
  <si>
    <t>2009ip_2012-10-22_00-00-00_TNG_DOLORES_PESSTO.txt</t>
  </si>
  <si>
    <t>2006lv_2006-11-18_12-14-24_FLWO-1.5m_FAST_CfA-Stripped.flm</t>
  </si>
  <si>
    <t>SN2004gk_2004-12-10_12-14-24_FLWO-1.5m_FAST_CfA-Stripped.flm</t>
  </si>
  <si>
    <t>SN2012dy_2012-08-19_06-04-46_ESO-NTT_EFOSC2-NTT_PESSTO-SSDR.ascii</t>
  </si>
  <si>
    <t>2001X_2001-03-21_00-00-00_Lick-3m_KAST_None.ascii</t>
  </si>
  <si>
    <t>SN_2001X_2001-03-21_00-00-00_Lick-3m_KAST_UCB-SNDB_0.flm</t>
  </si>
  <si>
    <t>2003Z_2003-02-21_00-00-00_TNG_DOLORES_None.ascii</t>
  </si>
  <si>
    <t>1996W_1996-04-25_00-00-00_FLWO-1.5m_FAST_None.ascii</t>
  </si>
  <si>
    <t>2003bg_2003-04-04_00-00-00_LCO-duPont_WFCCD_SUSPECT.dat</t>
  </si>
  <si>
    <t>MASTEROTJ120451.50p265946.6_2014-11-18_11-36-57_Lick-3m_KAST_UCB-SNDB_0.flm</t>
  </si>
  <si>
    <t>1995ad_1995-10-14_00-00-00_ESO-3.6m_EFOSC2-3.6_None.ascii</t>
  </si>
  <si>
    <t>2018ivc_2458466.800451389_MMT_BINOSPEC_None.asci</t>
  </si>
  <si>
    <t>SN2004ao_2004-03-27_11-31-12_FLWO-1.5m_FAST_CfA-Stripped.flm</t>
  </si>
  <si>
    <t>1993J_1993-04-15_00-00-00_Ekar_BC-Ekar_SUSPECT.dat</t>
  </si>
  <si>
    <t>SN1993J_1993-04-15_00-00-00_Ekar_BC-Ekar_None.dat</t>
  </si>
  <si>
    <t>SN1993J_1993-04-15_00-00-00_Ekar_BC-Ekar_None_0.dat</t>
  </si>
  <si>
    <t>SN1993J_1993-04-15_00-00-00_Lick-3m_KAST_None.dat</t>
  </si>
  <si>
    <t>SN_1993J_1993-04-15_00-00-00_Lick-3m_KAST_UCB-SNDB_0.flm</t>
  </si>
  <si>
    <t>1993J_1993-04-15_22-30-00_Ekar_BC-Ekar_SUSPECT.dat</t>
  </si>
  <si>
    <t>2001bq_2001-06-29_00-00-00_Lick-3m_KAST_None.ascii</t>
  </si>
  <si>
    <t>SN_2001bq_2001-06-29_00-00-00_Lick-3m_KAST_UCB-SNDB_0.flm</t>
  </si>
  <si>
    <t>SN2004gq_2005-01-07_06-14-24_FLWO-1.5m_FAST_CfA-Stripped.flm</t>
  </si>
  <si>
    <t>2016coi_2016-06-27_12-24-52_FTN_FLOYDS-N_None.txt</t>
  </si>
  <si>
    <t>2004et_2004-10-30_00-00-00_HCT-2m_HFOSC_CCCP.dat</t>
  </si>
  <si>
    <t>2009ip_2012-10-23_12-41-37_ANU-2.3m_WiFeS_PESSTO.dat</t>
  </si>
  <si>
    <t>2009ip_2012-10-23_11-20-17_ANU-2.3m_WiFeS_PESSTO.dat</t>
  </si>
  <si>
    <t>SN2009ip_2012-10-23_05-30-56_ESO-NTT_EFOSC2-NTT_PESSTO-SSDR.ascii</t>
  </si>
  <si>
    <t>SN2009ip_2012-10-23_05-20-10_ESO-NTT_EFOSC2-NTT_PESSTO-SSDR.ascii</t>
  </si>
  <si>
    <t>2009ip_2012-10-23_00-00-00_ANU-2.3m_WiFeS_PESSTO.txt</t>
  </si>
  <si>
    <t>1990B_1990-02-04_00-00-00_Galileo_BC-Asi_SUSPECT.dat</t>
  </si>
  <si>
    <t>2001X_2001-03-22_00-00-00_Wise1m_FOSC_None.ascii</t>
  </si>
  <si>
    <t>2009N_2009-04-12_23-41-46_CA-2.2m_CAFOS_None.dat</t>
  </si>
  <si>
    <t>2009N_2009-04-12_01-06-45_NOT_ALFOSC_None.dat</t>
  </si>
  <si>
    <t>2018ivc_2458468.26252813_HCT-2m_HFOSC_None.asci</t>
  </si>
  <si>
    <t>SN2008ax_2008-04-08_00-00-00_Wise1m_FOSC_None.ascii</t>
  </si>
  <si>
    <t>SN2008ax_2008-04-08_00-00-00_Lick-3m_KAST_None.ascii</t>
  </si>
  <si>
    <t>SN2008ax_2008-04-08_06-57-36_FLWO-1.5m_FAST_CfA-Stripped.flm</t>
  </si>
  <si>
    <t>SN_2008ax_2008-04-08_07-29-16_Lick-3m_KAST_UCB-SNDB_0.flm</t>
  </si>
  <si>
    <t>1996al_1996-08-07_00-00-00_ESO-3.6m_EFOSC2-3.6_None.ascii</t>
  </si>
  <si>
    <t>2007gr_2007-09-14_00-00-00_Other_Other_SUSPECT.dat</t>
  </si>
  <si>
    <t>2009N_2009-04-12_00-15-51_CA-2.2m_CAFOS_None.dat</t>
  </si>
  <si>
    <t>SN_2000ew_2000-12-21_00-00-00_Lick-3m_KAST_UCB-SNDB_0.flm</t>
  </si>
  <si>
    <t>2016gkg_2016-10-08_06-10-00_SOAR_Goodman_None.dat</t>
  </si>
  <si>
    <t>SN2004gt_2005-01-10_12-43-12_FLWO-1.5m_FAST_CfA-Stripped.flm</t>
  </si>
  <si>
    <t>SN_2014cy_2014-10-31_05-41-16_Lick-3m_KAST_UCB-SNDB.flm</t>
  </si>
  <si>
    <t>iPTF13bvn_2013-07-21_22-18-05_NOT_ALFOSC_iPTF.ascii</t>
  </si>
  <si>
    <t>2016aqf_2457462.9_FTS_FLOYDS-S_ePESSTOp.dat</t>
  </si>
  <si>
    <t>SN2005az_2005-05-02_07-12-00_FLWO-1.5m_FAST_CfA-Stripped.flm</t>
  </si>
  <si>
    <t>SN1991N_1991-04-19_00-00-00_Lick-3m_UV-Schmidt_UCB-SNDB.flm</t>
  </si>
  <si>
    <t>1991N_1991-04-19_00-00-00_Lick-3m_KAST_SUSPECT.dat</t>
  </si>
  <si>
    <t>1959D_1959-07-17_00-00-00_Crossley_PNS_SUSPECT.dat</t>
  </si>
  <si>
    <t>SN_2014ce_2014-08-26_06-28-48_Lick-3m_KAST_UCB-SNDB.flm</t>
  </si>
  <si>
    <t>2012aw_2012-05-09_17-29-45_HCT-2m_HFOSC_None.txt</t>
  </si>
  <si>
    <t>SN2009ip_2012-10-23_21-36-00_SALT_RSS_None.dat</t>
  </si>
  <si>
    <t>SN2004ao_2004-03-28_12-00-00_FLWO-1.5m_FAST_CfA-Stripped.flm</t>
  </si>
  <si>
    <t>2001hg_2002-02-11_00-00-00_Lick-3m_KAST_None.ascii</t>
  </si>
  <si>
    <t>SN_2001hg_2002-02-11_00-00-00_Lick-3m_KAST_UCB-SNDB_0.flm</t>
  </si>
  <si>
    <t>SN2004dk_2004-09-07_03-07-12_FLWO-1.5m_FAST_CfA-Stripped.flm</t>
  </si>
  <si>
    <t>SN2014L_2014-03-25_00-00-00_Lijiang-2.4m_YFOSC_None.dat</t>
  </si>
  <si>
    <t>SN2004gq_2005-01-08_05-31-12_FLWO-1.5m_FAST_CfA-Stripped.flm</t>
  </si>
  <si>
    <t>SN2004gk_2004-12-12_12-43-12_FLWO-1.5m_FAST_CfA-Stripped.flm</t>
  </si>
  <si>
    <t>SN_2004gk_2004-12-12_16-00-28_Keck1_LRIS_UCB-SNDB_0.flm</t>
  </si>
  <si>
    <t>2017gpn_2458020.59019304_LT_SPRAT_None.txt</t>
  </si>
  <si>
    <t>SN1995bb_1995-12-17_00-00-00_Lick-3m_KAST_UCB-SNDB.flm</t>
  </si>
  <si>
    <t>1995bb_1995-12-17_00-00-00_Lick-3m_KAST_SUSPECT.dat</t>
  </si>
  <si>
    <t>ASASSN-15oz_2015-09-20_13-50-34_FTS_FLOYDS-S_ePESSTO.asci</t>
  </si>
  <si>
    <t>SN2008ax_2008-04-09_07-12-00_FLWO-1.5m_FAST_CfA-Stripped.flm</t>
  </si>
  <si>
    <t>1996al_1996-08-08_00-00-00_ESO-3.6m_EFOSC2-3.6_None.ascii</t>
  </si>
  <si>
    <t>2013hj_2013-12-29_15-03-01_ANU-2.3m_WiFeS_PESSTO.dat</t>
  </si>
  <si>
    <t>2013hj_2013-12-29_15-03-01_ANU-2.3m_WiFeS_PESSTO_0.dat</t>
  </si>
  <si>
    <t>SN2007gr_2007-09-15_00-00-00_FLWO-1.5m_FAST_CfA-Stripped.flm</t>
  </si>
  <si>
    <t>1999dn_1999-09-14_00-00-00_XLT_BFOSC_SUSPECT.dat</t>
  </si>
  <si>
    <t>2005cs_2005-07-19_00-00-00_Galileo_BC-Asi_None.dat</t>
  </si>
  <si>
    <t>SN_2013ab_2013-03-11_15-43-12_Keck1_LRIS_UCB-SNDB.flm</t>
  </si>
  <si>
    <t>2002ap_2002-02-24_00-00-00_Wise1m_FOSC_SUSPECT.dat</t>
  </si>
  <si>
    <t>2017ein_2457933.46534831_LT_SPRAT_None.txt</t>
  </si>
  <si>
    <t>SN2004gt_2005-01-11_12-14-24_Magellan-Clay_LDSS-2_CfA-Stripped.flm</t>
  </si>
  <si>
    <t>1997eg_1998-03-20_00-00-00_Other_Other_None.ascii</t>
  </si>
  <si>
    <t>2013df_2013-06-27_00-00-00_HET_HET-LRS_TS3.flm</t>
  </si>
  <si>
    <t>SN1999dn_1999-09-14_06-20-57_ESO-3.6m_EFOSC2-3.6_None.ascii</t>
  </si>
  <si>
    <t>SN1999dn_1999-09-14_22-52-59_Ekar_AFOSC_None.ascii</t>
  </si>
  <si>
    <t>SN2009ip_2012-10-24_13-19-14_Swift-UVOT_UV-grism_None.txt</t>
  </si>
  <si>
    <t>2018ivc_2458469.14851204_HCT-2m_HFOSC_None.asci</t>
  </si>
  <si>
    <t>SN2004ao_2004-03-29_12-00-00_FLWO-1.5m_FAST_CfA-Stripped.flm</t>
  </si>
  <si>
    <t>2006lv_2006-11-21_12-14-24_FLWO-1.5m_FAST_CfA-Stripped.flm</t>
  </si>
  <si>
    <t>SN2008D_2008-02-16_00-00-00_Lick-3m_KAST_None.flm</t>
  </si>
  <si>
    <t>SN_2008D_2008-02-16_08-31-12_Lick-3m_KAST_UCB-SNDB_0.flm</t>
  </si>
  <si>
    <t>SN2006bp_2006-04-28_00-00-00_Lick-3m_KAST_LOSS.flm</t>
  </si>
  <si>
    <t>SN_2006bp_2006-04-28_06-14-24_Lick-3m_KAST_UCB-SNDB_0.flm</t>
  </si>
  <si>
    <t>2004et_2004-11-01_00-00-00_HCT-2m_HFOSC_CCCP.dat</t>
  </si>
  <si>
    <t>asassn-15bd_2015-02-16_11-35-31_Lick-3m_KAST_UCB-SNDB_0.flm</t>
  </si>
  <si>
    <t>SN1999ec_1999-10-08_00-00-00_Lick-3m_KAST_UCB-SNDB.flm</t>
  </si>
  <si>
    <t>1999ec_1999-10-08_00-00-00_Lick-3m_KAST_SUSPECT.dat</t>
  </si>
  <si>
    <t>SN2004gk_2004-12-13_12-57-36_FLWO-1.5m_FAST_CfA-Stripped.flm</t>
  </si>
  <si>
    <t>1996al_1996-08-09_00-00-00_ESO-3.6m_EFOSC2-3.6_None.ascii</t>
  </si>
  <si>
    <t>2003Z_2003-02-24_00-00-00_Ekar_AFOSC_None.ascii</t>
  </si>
  <si>
    <t>2003Z_2003-02-24_00-00-00_Ekar_AFOSC_None_0.ascii</t>
  </si>
  <si>
    <t>2003Z_2003-02-24_00-00-00_Ekar_AFOSC_None_1.ascii</t>
  </si>
  <si>
    <t>SN2013K_2013-02-07_08-31-19_ESO-NTT_EFOSC2-NTT_PESSTO-SSDR.ascii</t>
  </si>
  <si>
    <t>SN2013K_2013-02-07_07-57-25_ESO-NTT_EFOSC2-NTT_PESSTO-SSDR.ascii</t>
  </si>
  <si>
    <t>SN2013K_2013-02-07_07-23-16_ESO-NTT_EFOSC2-NTT_PESSTO-SSDR.ascii</t>
  </si>
  <si>
    <t>SN2013K_2013-02-07_06-49-22_ESO-NTT_EFOSC2-NTT_PESSTO-SSDR.ascii</t>
  </si>
  <si>
    <t>SN2009jf_2009-11-04_00-00-00_NOT_ALFOSC_None.ascii</t>
  </si>
  <si>
    <t>1992H_1992-02-21_00-00-00_Galileo_BC-Asi_SUSPECT.dat</t>
  </si>
  <si>
    <t>2016X_2457429.67_NOT_ALFOSC_None.dat</t>
  </si>
  <si>
    <t>2020jfo_2020-05-29_06-19-13.64_Lick-3m_KAST_ZTF.txt</t>
  </si>
  <si>
    <t>iPTF13bvn_2013-07-23_00-00-00_HCT-2m_HFOSC_None.dat</t>
  </si>
  <si>
    <t>2012aw_2012-05-11_22-06-56_NOT_ALFOSC_None.dat</t>
  </si>
  <si>
    <t>1999em_1999-11-19_00-00-00_Lick1m_Nickel-Spec_SUSPECT.dat</t>
  </si>
  <si>
    <t>1999em_1999-11-19_03-52-14_ESO-NTT_EMMI_SUSPECT.dat</t>
  </si>
  <si>
    <t>SN1999em_1999-11-19_07-46-34_Lick1m_Nickel-Spec_UCB-SNDB.flm</t>
  </si>
  <si>
    <t>1998bw_1998-05-29_00-00-00_ESO-3.6m_EFOSC2-3.6_SUSPECT.dat</t>
  </si>
  <si>
    <t>2008bo_2008-05-04_10-04-48_FLWO-1.5m_FAST_CfA-Stripped.flm</t>
  </si>
  <si>
    <t>2011ei_2011-08-26_00-00-00_SALT_RSS_None.flm</t>
  </si>
  <si>
    <t>2018ivc_2458469.7339061_FTN_FLOYDS-N_None.asci</t>
  </si>
  <si>
    <t>SN2004ao_2004-03-30_12-14-24_FLWO-1.5m_FAST_CfA-Stripped.flm</t>
  </si>
  <si>
    <t>SN1993J_1993-04-18_00-00-00_Ekar_BC-Ekar_None.dat</t>
  </si>
  <si>
    <t>1993J_1993-04-18_22-30-00_Ekar_BC-Ekar_SUSPECT.dat</t>
  </si>
  <si>
    <t>2017bgu_2457839.67029248_LT_SPRAT_None_9.txt</t>
  </si>
  <si>
    <t>2008D_2008-02-17_00-00-00_NOT_ALFOSC_SUSPECT.dat</t>
  </si>
  <si>
    <t>2002ji_2003-01-01_12-43-12_FLWO-1.5m_FAST_CfA-Stripped.flm</t>
  </si>
  <si>
    <t>SN_2005ay_2005-04-17_05-57-07_Lick-3m_KAST_UCB-SNDB_0.flm</t>
  </si>
  <si>
    <t>SN2005ay_2005-04-17_00-00-00_Lick-3m_KAST_None.ascii</t>
  </si>
  <si>
    <t>SN2004gk_2004-12-14_12-57-36_FLWO-1.5m_FAST_CfA-Stripped.flm</t>
  </si>
  <si>
    <t>SN_2003gd_2003-07-07_11-26-52_Lick-3m_KAST_UCB-SNDB_0.flm</t>
  </si>
  <si>
    <t>SN2003gd_2003-07-07_00-00-00_Lick-3m_KAST_None.ascii</t>
  </si>
  <si>
    <t>2018ivc_2458471.0144_XLT_BFOSC_None.asci</t>
  </si>
  <si>
    <t>2011dh_2011-07-28_21-54-16_CA-2.2m_CAFOS_None.dat</t>
  </si>
  <si>
    <t>1996al_1996-08-10_00-00-00_ESO-3.6m_EFOSC2-3.6_None.ascii</t>
  </si>
  <si>
    <t>SN_2006iv_2006-10-24_12-23-02_Lick-3m_KAST_UCB-SNDB_0.flm</t>
  </si>
  <si>
    <t>2002ap_2002-02-26_00-00-00_Wise1m_FOSC_SUSPECT.dat</t>
  </si>
  <si>
    <t>2011hs_2011-12-18_00-00-00_Magellan-Baade_FIRE_None.ascii</t>
  </si>
  <si>
    <t>2011hs_2011-12-18_00-00-00_SOAR_Goodman_None.ascii</t>
  </si>
  <si>
    <t>2002gd_2002-11-02_00-00-00_Lick-3m_KAST_None.ascii</t>
  </si>
  <si>
    <t>SN_2002gd_2002-11-02_00-00-00_Lick-3m_KAST_UCB-SNDB_0.flm</t>
  </si>
  <si>
    <t>SN2005az_2005-05-05_05-45-36_FLWO-1.5m_FAST_CfA-Stripped.flm</t>
  </si>
  <si>
    <t>SN2009ip_2012-10-26_10-10-14_Swift-UVOT_UV-grism_None.txt</t>
  </si>
  <si>
    <t>2014G_2014-02-06_22-31-44_Galileo_BC-Asi_None.dat</t>
  </si>
  <si>
    <t>SN2010jp_2010-11-30_00-00-00_P200_DBSP_PTF.dat</t>
  </si>
  <si>
    <t>SN_2001gd_2001-12-23_00-00-00_Keck1_LRIS_UCB-SNDB_0.flm</t>
  </si>
  <si>
    <t>SN2004dk_2004-09-10_00-00-00_Lick-3m_KAST_LOSS.flm</t>
  </si>
  <si>
    <t>SN2004dk_2004-09-10_02-38-24_FLWO-1.5m_FAST_CfA-Stripped.flm</t>
  </si>
  <si>
    <t>SN_2004dk_2004-09-10_03-41-45_Lick-3m_KAST_UCB-SNDB_0.flm</t>
  </si>
  <si>
    <t>2003bg_2003-04-09_00-00-00_LCO-duPont_WFCCD_SUSPECT.dat</t>
  </si>
  <si>
    <t>1984L_1984-09-10_00-00-00_Other_Other_None.ascii</t>
  </si>
  <si>
    <t>SN2004gq_2005-01-11_00-00-00_Magellan-Clay_LDSS-2_CfA-Stripped.flm</t>
  </si>
  <si>
    <t>2016coi_2016-07-01_14-21-12_FTN_FLOYDS-N_None.txt</t>
  </si>
  <si>
    <t>2006bp_2006-04-30_00-00-00_HET_HET-LRS_SUSPECT.dat</t>
  </si>
  <si>
    <t>2013ej_2013-09-19_15-53-58_ANU-2.3m_WiFeS_PESSTO.dat</t>
  </si>
  <si>
    <t>SN1999dn_1999-09-17_07-07-41_Lick-3m_KAST_UCB-SNDB.flm</t>
  </si>
  <si>
    <t>SN2004gk_2004-12-15_12-14-24_FLWO-1.5m_FAST_CfA-Stripped.flm</t>
  </si>
  <si>
    <t>SN1995F_1995-03-07_07-40-48_FLWO-1.5m_FAST_CfA-Stripped.flm</t>
  </si>
  <si>
    <t>SN2008ax_2008-04-12_07-26-24_FLWO-1.5m_FAST_CfA-Stripped.flm</t>
  </si>
  <si>
    <t>SN2008ax_2008-04-12_21-03-39_CA-2.2m_CAFOS_None.ascii</t>
  </si>
  <si>
    <t>2009N_2009-04-16_00-33-18_NOT_ALFOSC_None.dat</t>
  </si>
  <si>
    <t>SN_2013ab_2013-03-14_12-43-12_Lick-3m_KAST_UCB-SNDB.flm</t>
  </si>
  <si>
    <t>SN2002ap_2002-02-27_17-15-54_Wise1m_FOSC_None.ASC</t>
  </si>
  <si>
    <t>SN2004gq_2005-01-11_06-28-48_FLWO-1.5m_FAST_CfA-Stripped.flm</t>
  </si>
  <si>
    <t>SN2004gt_2005-01-14_11-45-36_FLWO-1.5m_FAST_CfA-Stripped.flm</t>
  </si>
  <si>
    <t>2011hs_2011-12-19_00-00-00_ESO-NTT_EFOSC2-NTT_None.ascii</t>
  </si>
  <si>
    <t>SN1994I_1994-04-30_08-24-00_FLWO-1.5m_FAST_CfA-Stripped.flm</t>
  </si>
  <si>
    <t>SN2018ffz_2018-09-08_10-33-36_P200_DBSP_TNS.txt</t>
  </si>
  <si>
    <t>2008S_2008-03-04_00-00-00_INT-2.5m_IDS_SUSPECT.dat</t>
  </si>
  <si>
    <t>2016bkv_2016-04-20_08-54-53_FTN_FLOYDS-N_None.ascii</t>
  </si>
  <si>
    <t>SN2009ip_2012-10-27_21-21-36_SALT_RSS_None.dat</t>
  </si>
  <si>
    <t>SN_2006lv_2006-11-23_15-46-04_Keck1_LRIS_UCB-SNDB_0.flm</t>
  </si>
  <si>
    <t>2013ej_2013-09-19_15-53-58_ANU-2.3m_WiFeS_PESSTO_0.dat</t>
  </si>
  <si>
    <t>SN2013ej_2013-09-19_00-00-00_ANU-2.3m_WiFeS_None.dat</t>
  </si>
  <si>
    <t>2017bzb_2017-03-28_09-36-00_LCO-duPont_WFCCD_None.dat</t>
  </si>
  <si>
    <t>1993J_1993-04-20_00-00-00_Ekar_BC-Ekar_SUSPECT.dat</t>
  </si>
  <si>
    <t>SN1993J_1993-04-20_00-00-00_Ekar_BC-Ekar_None.dat</t>
  </si>
  <si>
    <t>SN1993J_1993-04-20_00-00-00_Ekar_BC-Ekar_None_0.dat</t>
  </si>
  <si>
    <t>1998bw_1998-06-01_00-00-00_Danish-1.54m_DFOSC_SUSPECT.dat</t>
  </si>
  <si>
    <t>1984L_1984-09-11_00-00-00_Other_Other_None.ascii</t>
  </si>
  <si>
    <t>1998dl_1998-09-10_00-00-00_Other_Other_None.ascii</t>
  </si>
  <si>
    <t>2016coi_2016-07-02_04-05-45.626_LT_SPRAT_None.ascii</t>
  </si>
  <si>
    <t>2006lv_2006-11-24_12-43-12_FLWO-1.5m_FAST_CfA-Stripped.flm</t>
  </si>
  <si>
    <t>2010as_2010-04-09_00-00-00_SOAR_Goodman_None.dat</t>
  </si>
  <si>
    <t>2013df_2013-07-01_00-00-00_HET_HET-LRS_TS3.flm</t>
  </si>
  <si>
    <t>SN_2005aj_2005-03-11_06-23-02_Keck1_LRIS_UCB-SNDB_0.flm</t>
  </si>
  <si>
    <t>SN2012dy_2012-08-25_02-24-37_ESO-NTT_EFOSC2-NTT_PESSTO-SSDR.ascii</t>
  </si>
  <si>
    <t>SN2012dy_2012-08-25_02-03-47_ESO-NTT_EFOSC2-NTT_PESSTO-SSDR.ascii</t>
  </si>
  <si>
    <t>2017gpn_2458025.47330139_LT_SPRAT_None.txt</t>
  </si>
  <si>
    <t>ASASSN-15oz_2015-09-24_12-38-47_VLT-UT2_X-Shooter_ePESSTO.asci</t>
  </si>
  <si>
    <t>ASASSN-15oz_2015-09-24_12-38-47_FTS_FLOYDS-S_ePESSTO.asci</t>
  </si>
  <si>
    <t>SN2008ax_2008-04-13_00-00-00_Lick-3m_KAST_None.ascii</t>
  </si>
  <si>
    <t>SN_2008ax_2008-04-13_07-32-09_Lick-3m_KAST_UCB-SNDB_0.flm</t>
  </si>
  <si>
    <t>1996al_1996-08-12_00-00-00_ESO-1.5m_BC-ESO_None.ascii</t>
  </si>
  <si>
    <t>2015da_2457093.525_Ekar_AFOSC_None.dat</t>
  </si>
  <si>
    <t>SN_2007gr_2007-09-19_10-19-12_Lick-3m_KAST_UCB-SNDB_0.flm</t>
  </si>
  <si>
    <t>1992H_1992-02-24_00-00-00_Galileo_BC-Asi_SUSPECT.dat</t>
  </si>
  <si>
    <t>1999bg_1999-04-24_00-00-00_Lick-3m_KAST_None.ascii</t>
  </si>
  <si>
    <t>SN_1999bg_1999-04-24_00-00-00_Lick-3m_KAST_UCB-SNDB_0.flm</t>
  </si>
  <si>
    <t>SN1994I_1994-05-01_09-21-36_FLWO-1.5m_FAST_CfA-Stripped.flm</t>
  </si>
  <si>
    <t>ASASSN-14ha_2014-10-03_15-40-27_ANU-2.3m_WiFeS_PESSTO.dat</t>
  </si>
  <si>
    <t>ASASSN-14ha_2014-10-03_15-40-27_ANU-2.3m_WiFeS_PESSTO_0.dat</t>
  </si>
  <si>
    <t>1961F_1961-03-12_00-00-00_P200_LFC_SUSPECT.dat</t>
  </si>
  <si>
    <t>SN2005az_2005-05-07_08-09-36_FLWO-1.5m_FAST_CfA-Stripped.flm</t>
  </si>
  <si>
    <t>1999em_1999-11-22_00-00-00_Lick1m_Nickel-Spec_SUSPECT.dat</t>
  </si>
  <si>
    <t>SN1999em_1999-11-22_07-27-50_Lick1m_Nickel-Spec_UCB-SNDB.flm</t>
  </si>
  <si>
    <t>SN2004gk_2004-12-16_12-00-00_FLWO-1.5m_FAST_CfA-Stripped.flm</t>
  </si>
  <si>
    <t>SN1997X_1997-03-02_10-19-12_FLWO-1.5m_FAST_CfA-Stripped.flm</t>
  </si>
  <si>
    <t>2011ei_2011-08-29_00-00-00_SALT_RSS_None.flm</t>
  </si>
  <si>
    <t>1991G_1991-02-14_00-00-00_P200_DBSP_None.flm</t>
  </si>
  <si>
    <t>2003bg_2003-04-10_00-00-00_Magellan-Clay_LDSS-2_SUSPECT.dat</t>
  </si>
  <si>
    <t>SN_2010O_2010-02-14_11-58-33_Lick-3m_KAST_UCB-SNDB_0.flm</t>
  </si>
  <si>
    <t>1996cc_1997-01-09_00-00-00_Other_Other_None.ascii</t>
  </si>
  <si>
    <t>1993J_1993-04-21_00-00-00_Ekar_BC-Ekar_SUSPECT.dat</t>
  </si>
  <si>
    <t>SN1993J_1993-04-21_00-00-00_Ekar_BC-Ekar_None.dat</t>
  </si>
  <si>
    <t>SN1993J_1993-04-21_00-00-00_Ekar_BC-Ekar_None_0.dat</t>
  </si>
  <si>
    <t>1994N_1994-06-05_00-00-00_ESO-3.6m_EFOSC2-3.6_SUSPECT.dat</t>
  </si>
  <si>
    <t>SN1999gi_2000-01-05_00-00-00_Lick-3m_KAST_LOSS.flm</t>
  </si>
  <si>
    <t>SN_1999gi_2000-01-05_00-00-00_Lick-3m_KAST_UCB-SNDB_0.flm</t>
  </si>
  <si>
    <t>SN1990B_1990-02-10_00-00-00_P200_DBSP_UCB-SNDB.flm</t>
  </si>
  <si>
    <t>2001ig_2002-01-29_00-00-00_Magellan-Clay_LDSS-2_SUSPECT.dat</t>
  </si>
  <si>
    <t>SN_2003ed_2003-06-07_09-04-19_Lick-3m_KAST_UCB-SNDB_0.flm</t>
  </si>
  <si>
    <t>2018zd_2458222.13_Lijiang-2.4m_YFOSC_None.dat</t>
  </si>
  <si>
    <t>SN2003ao_2003-02-22_00-00-00_FLWO-1.5m_FAST_LOSS.flm</t>
  </si>
  <si>
    <t>SN2008ax_2008-04-14_00-00-00_TNG_DOLORES_None.ascii</t>
  </si>
  <si>
    <t>SN2008ax_2008-04-14_00-00-00_TNG_NICS_None.ascii</t>
  </si>
  <si>
    <t>SN2007gr_2007-09-20_00-00-00_FLWO-1.5m_FAST_CfA-Stripped.flm</t>
  </si>
  <si>
    <t>2009N_2009-04-18_03-52-18_LCO-duPont_BC-duPont_None.dat</t>
  </si>
  <si>
    <t>1999gi_2000-01-05_00-00-00_FLWO-1.5m_FAST_SUSPECT.dat</t>
  </si>
  <si>
    <t>1992H_1992-02-25_00-00-00_Galileo_BC-Asi_SUSPECT.dat</t>
  </si>
  <si>
    <t>2000cb_2000-07-28_00-00-00_Lick-3m_KAST_None.ascii</t>
  </si>
  <si>
    <t>SN_2000cb_2000-07-28_00-00-00_Lick-3m_KAST_UCB-SNDB_0.flm</t>
  </si>
  <si>
    <t>SN2012P_2012-02-20_00-00-00_Keck1_LRIS_PTF.flm</t>
  </si>
  <si>
    <t>2011hs_2011-12-21_00-00-00_ESO-NTT_EFOSC2-NTT_None.ascii</t>
  </si>
  <si>
    <t>2002ji_2003-01-04_12-00-00_FLWO-1.5m_FAST_CfA-Stripped.flm</t>
  </si>
  <si>
    <t>2002gd_2002-11-05_00-00-00_Ekar_AFOSC_None.ascii</t>
  </si>
  <si>
    <t>2017zu_2017-02-24_11-23-30_MDM-2.4_OSMOS_None.txt</t>
  </si>
  <si>
    <t>2018hna_2019-02-08_HCT-2m_HFOSC_None.dat</t>
  </si>
  <si>
    <t>2012aw_2012-05-15_16-53-19_IGO_IFOSC_None.txt</t>
  </si>
  <si>
    <t>SN2009ip_2012-10-29_00-00-00_HST_STIS_None.dat</t>
  </si>
  <si>
    <t>2011hs_2011-12-21_00-00-00_Magellan-Baade_FIRE_None.ascii</t>
  </si>
  <si>
    <t>2008bo_2008-05-08_11-02-24_FLWO-1.5m_FAST_CfA-Stripped.flm</t>
  </si>
  <si>
    <t>SN_2009N_2009-04-18_06-23-02_Lick-3m_KAST_UCB-SNDB.flm</t>
  </si>
  <si>
    <t>SN1994I_1994-05-02_08-52-48_FLWO-1.5m_FAST_CfA-Stripped.flm</t>
  </si>
  <si>
    <t>SN2003ed_2003-06-07_00-00-00_Lick-3m_KAST_LOSS.flm</t>
  </si>
  <si>
    <t>MASTEROTJ120451.50p265946.6_2014-11-25_13-12-00_Lick-3m_KAST_UCB-SNDB_0.flm</t>
  </si>
  <si>
    <t>2003ao_2003-02-22_00-00-00_Other_Other_None.ascii</t>
  </si>
  <si>
    <t>2018ivc_2458473.6458333335_SOAR_Goodman_None.asci</t>
  </si>
  <si>
    <t>SN1993J_1993-04-22_00-00-00_Ekar_BC-Ekar_None.dat</t>
  </si>
  <si>
    <t>SN1993J_1993-04-22_00-00-00_Ekar_BC-Ekar_None_0.dat</t>
  </si>
  <si>
    <t>1993J_1993-04-22_00-30-00_Ekar_BC-Ekar_SUSPECT.dat</t>
  </si>
  <si>
    <t>2016coi_2016-07-04_00-47-14.833_NOT_ALFOSC_None.ascii</t>
  </si>
  <si>
    <t>2018ivc_2458474.846291_FTN_FLOYDS-N_None.asci</t>
  </si>
  <si>
    <t>SN2012dy_2012-08-27_02-27-48_ESO-NTT_EFOSC2-NTT_PESSTO-SSDR.ascii</t>
  </si>
  <si>
    <t>2001X_2001-03-29_00-00-00_Keck1_LRIS_None.ascii</t>
  </si>
  <si>
    <t>SN_2001X_2001-03-29_00-00-00_Keck1_LRIS_UCB-SNDB_0.flm</t>
  </si>
  <si>
    <t>SN1995bb_1995-12-23_03-50-24_FLWO-1.5m_FAST_CfA-Stripped.flm</t>
  </si>
  <si>
    <t>SN1994I_1994-05-03_06-43-12_FLWO-1.5m_FAST_CfA-Stripped.flm</t>
  </si>
  <si>
    <t>SN2013ab_2013-03-17_22-54-16_HCT-2m_HFOSC_None.txt</t>
  </si>
  <si>
    <t>1961I_1961-07-14_00-00-00_P200_LFC_SUSPECT.dat</t>
  </si>
  <si>
    <t>SN_2002gd_2002-11-06_08-31-12_Keck2_ESI_UCB-SNDB_0.flm</t>
  </si>
  <si>
    <t>2002gd_2002-11-06_00-00-00_Keck2_ESI_None.ascii</t>
  </si>
  <si>
    <t>2009mg_2010-01-18_02-24-00_Gemini-S_GMOS-S_None.txt</t>
  </si>
  <si>
    <t>2008S_2008-03-07_00-00-00_CA-2.2m_CAFOS_SUSPECT.dat</t>
  </si>
  <si>
    <t>2016aqf_2457470_FTS_FLOYDS-S_ePESSTOp.dat</t>
  </si>
  <si>
    <t>SN2005az_2005-05-09_04-33-36_FLWO-1.5m_FAST_CfA-Stripped.flm</t>
  </si>
  <si>
    <t>1999em_1999-11-24_00-00-00_Lick1m_Nickel-Spec_SUSPECT.dat</t>
  </si>
  <si>
    <t>SN1999em_1999-11-24_06-56-10_Lick1m_Nickel-Spec_UCB-SNDB.flm</t>
  </si>
  <si>
    <t>SN2004gk_2004-12-18_12-43-12_FLWO-1.5m_FAST_CfA-Stripped.flm</t>
  </si>
  <si>
    <t>SN_2004gk_2004-12-18_13-27-50_Lick-3m_KAST_UCB-SNDB_0.flm</t>
  </si>
  <si>
    <t>SN2009ip_2012-10-30_00-00-00_FTS_FLOYDS-S_None.dat</t>
  </si>
  <si>
    <t>SN2020xqj_2020-11-11_00-00-00_P200_DBSP_TNS.ascii</t>
  </si>
  <si>
    <t>MASTEROTJ120451.50p265946.6_2014-11-26_13-33-35_Lick-3m_KAST_UCB-SNDB_0.flm</t>
  </si>
  <si>
    <t>1993J_1993-04-23_00-00-00_Ekar_BC-Ekar_SUSPECT.dat</t>
  </si>
  <si>
    <t>1984L_1984-09-14_00-00-00_Other_Other_None.ascii</t>
  </si>
  <si>
    <t>1998dl_1998-09-13_00-00-00_Other_Other_None.ascii</t>
  </si>
  <si>
    <t>2016coi_2016-07-05_04-50-06_LT_SPRAT_None.txt</t>
  </si>
  <si>
    <t>2016coi_2016-07-05_10-43-34_FLWO-1.5m_FAST_None.ascii</t>
  </si>
  <si>
    <t>2016coi_2016-07-05_14-22-37_FTN_FLOYDS-N_None.txt</t>
  </si>
  <si>
    <t>2006bp_2006-05-04_00-00-00_HET_HET-LRS_SUSPECT.dat</t>
  </si>
  <si>
    <t>2001X_2001-03-30_00-00-00_Lick-3m_KAST_None.ascii</t>
  </si>
  <si>
    <t>SN_2001X_2001-03-30_00-00-00_Lick-3m_KAST_UCB-SNDB_0.flm</t>
  </si>
  <si>
    <t>2017eaw_2017-06-14_HET_HET-LRS_None.dat</t>
  </si>
  <si>
    <t>2016bkv_2016-04-24_06-09-11_FTN_FLOYDS-N_None.ascii</t>
  </si>
  <si>
    <t>2018zd_2458224.03_XLT_BFOSC_None.dat</t>
  </si>
  <si>
    <t>SN2008ax_2008-04-16_05-02-24_FLWO-1.5m_FAST_CfA-Stripped.flm</t>
  </si>
  <si>
    <t>PSNJ11484578-2817312_2013-12-21_07-40-17_ESO-NTT_EFOSC2-NTT_PESSTO-SSDR.dat</t>
  </si>
  <si>
    <t>PSNJ11484578-2817312_2013-12-21_07-09-28_ESO-NTT_EFOSC2-NTT_PESSTO-SSDR.dat</t>
  </si>
  <si>
    <t>SN_2009jf_2009-11-10_05-54-14_Lick-3m_KAST_UCB-SNDB_0.flm</t>
  </si>
  <si>
    <t>2016X_2457435.702_NOT_ALFOSC_None.dat</t>
  </si>
  <si>
    <t>2017ein_2457940.44439176_LT_SPRAT_None.txt</t>
  </si>
  <si>
    <t>SN2004gq_2005-01-15_05-02-24_FLWO-1.5m_FAST_CfA-Stripped.flm</t>
  </si>
  <si>
    <t>2002ji_2003-01-06_11-31-12_FLWO-1.5m_FAST_CfA-Stripped.flm</t>
  </si>
  <si>
    <t>2012aw_2012-05-17_20-33-02_Ekar_BC-Ekar_None.dat</t>
  </si>
  <si>
    <t>2009ip_2012-10-31_13-11-27_ANU-2.3m_WiFeS_PESSTO.dat</t>
  </si>
  <si>
    <t>2009ip_2012-10-31_00-00-00_ANU-2.3m_WiFeS_PESSTO.txt</t>
  </si>
  <si>
    <t>SN1994I_1994-05-04_00-00-00_Lick-3m_KAST_UCB-SNDB.flm</t>
  </si>
  <si>
    <t>2018ivc_2458475.7097803_FTN_FLOYDS-N_None.asci</t>
  </si>
  <si>
    <t>2014dq_2014-11-14_11-47-19_ANU-2.3m_WiFeS_PESSTO.dat</t>
  </si>
  <si>
    <t>2014dq_2014-11-14_11-47-19_ANU-2.3m_WiFeS_PESSTO_0.dat</t>
  </si>
  <si>
    <t>SN1993J_1993-04-24_00-00-00_Ekar_BC-Ekar_None.dat</t>
  </si>
  <si>
    <t>SN2013ak_2013-04-02_03-29-42_ESO-NTT_EFOSC2-NTT_PESSTO-SSDR.ascii</t>
  </si>
  <si>
    <t>SN2013ak_2013-04-02_03-18-52_ESO-NTT_EFOSC2-NTT_PESSTO-SSDR.ascii</t>
  </si>
  <si>
    <t>SN_2008eb_2008-08-01_06-56-09_Lick-3m_KAST_UCB-SNDB_0.flm</t>
  </si>
  <si>
    <t>SN_2008dv_2008-07-26_11-03-50_Lick-3m_KAST_UCB-SNDB_0.flm</t>
  </si>
  <si>
    <t>2018ivc_2458477.12739618_HCT-2m_HFOSC_None.asci</t>
  </si>
  <si>
    <t>SN2005az_2005-05-11_06-00-00_FLWO-1.5m_FAST_CfA-Stripped.flm</t>
  </si>
  <si>
    <t>SN2010jp_2010-12-06_00-00-00_P200_DBSP_PTF.ascii</t>
  </si>
  <si>
    <t>SN2009jf_2009-11-11_04-04-48_FLWO-1.5m_FAST_CfA-Stripped.flm</t>
  </si>
  <si>
    <t>SN1994I_1994-05-05_04-48-00_FLWO-1.5m_FAST_CfA-Stripped.flm</t>
  </si>
  <si>
    <t>SN_2003id_2003-10-23_10-22-04_Lick-3m_KAST_UCB-SNDB_0.flm</t>
  </si>
  <si>
    <t>SN2003id_2003-10-23_00-00-00_Lick-3m_KAST_LOSS.flm</t>
  </si>
  <si>
    <t>SN2012P_2012-02-23_13-52-00_Lick-3m_KAST_PTF.ascii</t>
  </si>
  <si>
    <t>SN2013ab_2013-03-19_15-09-01_FTS_FLOYDS-S_None.txt</t>
  </si>
  <si>
    <t>SN2004gq_2005-01-16_00-00-00_Lick-3m_KAST_LOSS.flm</t>
  </si>
  <si>
    <t>SN_2004gq_2005-01-16_06-53-16_Lick-3m_KAST_UCB-SNDB_0.flm</t>
  </si>
  <si>
    <t>2016coi_2016-07-06_03-28-05_LT_SPRAT_None.txt</t>
  </si>
  <si>
    <t>1997eg_1998-03-28_00-00-00_Other_Other_None.ascii</t>
  </si>
  <si>
    <t>SN_2009kr_2009-12-09_08-28-19_Lick-3m_KAST_UCB-SNDB.flm</t>
  </si>
  <si>
    <t>SN_2009kr_2009-12-09_08-28-19_Lick-3m_KAST_UCB-SNDB_0.flm</t>
  </si>
  <si>
    <t>2011A_2011-04-24_02-24-00_SOAR_Goodman_None.dat</t>
  </si>
  <si>
    <t>SN2004gk_2004-12-20_12-14-24_FLWO-1.5m_FAST_CfA-Stripped.flm</t>
  </si>
  <si>
    <t>2018ivc_2458477.352592595_SALT_RSS_None.asci</t>
  </si>
  <si>
    <t>2018ivc_2458477.27546181_HCT-2m_HFOSC_None.asci</t>
  </si>
  <si>
    <t>1990U_1990-08-22_00-00-00_Lick-3m_KAST_SUSPECT.dat</t>
  </si>
  <si>
    <t>2003Z_2003-03-04_00-00-00_Ekar_AFOSC_None.ascii</t>
  </si>
  <si>
    <t>SN2014ad_2014-04-21_04-00-23_ESO-NTT_EFOSC2-NTT_PESSTO-SSDR.dat</t>
  </si>
  <si>
    <t>SN2014ad_2014-04-21_03-44-33_ESO-NTT_EFOSC2-NTT_PESSTO-SSDR.dat</t>
  </si>
  <si>
    <t>1990Q_1990-07-20_00-00-00_INT-2.5m_FOS_SUSPECT.dat</t>
  </si>
  <si>
    <t>2016coi_2016-07-07_01-41-09.5_Ekar_BC-Ekar_None.ascii</t>
  </si>
  <si>
    <t>SN2020tgk_2020-10-11_11-54-40_UH88_SNIFS_TNS.dat</t>
  </si>
  <si>
    <t>SN2007C_2007-02-12_11-02-24_FLWO-1.5m_FAST_CfA-Stripped.flm</t>
  </si>
  <si>
    <t>SN2002ce_2002-05-07_00-00-00_Lick-3m_KAST_LOSS.flm</t>
  </si>
  <si>
    <t>SN_2002ce_2002-05-07_00-00-00_Lick-3m_KAST_UCB-SNDB_0.flm</t>
  </si>
  <si>
    <t>2018hna_2019-02-12_HCT-2m_HFOSC_None.dat</t>
  </si>
  <si>
    <t>SN2004gk_2004-12-21_12-43-12_FLWO-1.5m_FAST_CfA-Stripped.flm</t>
  </si>
  <si>
    <t>SN2009ip_2012-11-02_00-00-00_FTS_FLOYDS-S_None.dat</t>
  </si>
  <si>
    <t>SN_2010O_2010-02-19_10-07-40_Lick-3m_KAST_UCB-SNDB_0.flm</t>
  </si>
  <si>
    <t>2001hg_2002-02-21_00-00-00_Lick-3m_KAST_None.ascii</t>
  </si>
  <si>
    <t>SN_2001hg_2002-02-21_00-00-00_Lick-3m_KAST_UCB-SNDB_0.flm</t>
  </si>
  <si>
    <t>2008D_2008-02-25_00-00-00_NOT_ALFOSC_SUSPECT.dat</t>
  </si>
  <si>
    <t>SN2009jf_2009-11-13_00-00-00_NOT_ALFOSC_None.ascii</t>
  </si>
  <si>
    <t>SN_2014L_2014-04-04_08-48-28_Lick-3m_KAST_UCB-SNDB_0.flm</t>
  </si>
  <si>
    <t>2018ivc_2458479.329273728_SALT_RSS_None.asci</t>
  </si>
  <si>
    <t>SN2013by_2013-05-22_08-52-43_Magellan-Baade_FIRE_None.ascii</t>
  </si>
  <si>
    <t>SN2005az_2005-05-13_06-28-48_FLWO-1.5m_FAST_CfA-Stripped.flm</t>
  </si>
  <si>
    <t>PTF10abpr_2011-01-04_00-00-00.000000_Lick-3m_KAST_PTF_0.ascii</t>
  </si>
  <si>
    <t>1999gi_2000-01-10_00-00-00_FLWO-1.5m_FAST_SUSPECT.dat</t>
  </si>
  <si>
    <t>SN1999gi_2000-01-10_00-00-00_Lick-3m_KAST_LOSS.flm</t>
  </si>
  <si>
    <t>SN_1999gi_2000-01-10_00-00-00_Lick-3m_KAST_UCB-SNDB_0.flm</t>
  </si>
  <si>
    <t>2009E_2009-05-04_00-00-00_NOT_ALFOSC_None.ascii</t>
  </si>
  <si>
    <t>2017gpn_2458030.64469377_LT_SPRAT_None.txt</t>
  </si>
  <si>
    <t>ASASSN-15oz_2015-09-30_12-28-58_FTS_FLOYDS-S_ePESSTO.asci</t>
  </si>
  <si>
    <t>SN_2011dh_2011-08-05_04-26-23_Lick-3m_KAST_UCB-SNDB_0.flm</t>
  </si>
  <si>
    <t>SN2012P_2012-02-25_00-00-00_NOT_ALFOSC_PTF.ascii</t>
  </si>
  <si>
    <t>SN_2013df_2013-07-07_05-15-21_Lick-3m_KAST_UCB-SNDB_0.flm</t>
  </si>
  <si>
    <t>1983V_1984-01-01_00-00-00_Other_Other_None.ascii</t>
  </si>
  <si>
    <t>SN2002ap_2002-03-06_02-24-00_FLWO-1.5m_FAST_CfA-Stripped.flm</t>
  </si>
  <si>
    <t>SN2012ec_2012-11-13_04-57-55_ESO-NTT_EFOSC2-NTT_PESSTO-SSDR.ascii</t>
  </si>
  <si>
    <t>SN2012ec_2012-11-13_04-37-05_ESO-NTT_EFOSC2-NTT_PESSTO-SSDR.ascii</t>
  </si>
  <si>
    <t>ASASSN-14ha_2014-10-09_15-21-47_ANU-2.3m_WiFeS_PESSTO.dat</t>
  </si>
  <si>
    <t>ASASSN-14ha_2014-10-09_15-21-46_ANU-2.3m_WiFeS_PESSTO.dat</t>
  </si>
  <si>
    <t>SN_2009js_2009-11-10_12-05-45_Lick-3m_KAST_UCB-SNDB.flm</t>
  </si>
  <si>
    <t>2012aw_2012-05-20_17-48-28_HCT-2m_HFOSC_None.txt</t>
  </si>
  <si>
    <t>1999em_1999-11-28_00-00-00_Lick1m_Nickel-Spec_SUSPECT.dat</t>
  </si>
  <si>
    <t>SN1999em_1999-11-28_06-56-10_Lick1m_Nickel-Spec_UCB-SNDB.flm</t>
  </si>
  <si>
    <t>SN_1997B_1997-02-09_00-00-00_Lick-3m_KAST_UCB-SNDB_0.flm</t>
  </si>
  <si>
    <t>2009N_2009-04-23_06-15-04_LCO-duPont_BC-duPont_None.dat</t>
  </si>
  <si>
    <t>SN1994I_1994-05-07_07-26-24_FLWO-1.5m_FAST_CfA-Stripped.flm</t>
  </si>
  <si>
    <t>2018ivc_2458478.9824136_FTS_FLOYDS-S_None.asci</t>
  </si>
  <si>
    <t>1998bw_1998-06-08_00-00-00_Danish-1.54m_DFOSC_SUSPECT.dat</t>
  </si>
  <si>
    <t>2013df_2013-07-08_00-00-00_HET_HET-LRS_TS3.flm</t>
  </si>
  <si>
    <t>2004et_2004-11-11_00-00-00_HCT-2m_HFOSC_CCCP.dat</t>
  </si>
  <si>
    <t>SN_2013df_2013-07-08_07-03-21_Lick-3m_KAST_UCB-SNDB_0.flm</t>
  </si>
  <si>
    <t>SN_2002ap_2002-03-07_00-00-00_Keck1_LRIS_UCB-SNDB_0.flm</t>
  </si>
  <si>
    <t>1990B_1990-02-16_00-00-00_ESO-NTT_EFOSC2-NTT_SUSPECT.dat</t>
  </si>
  <si>
    <t>2009ib_2009-11-22_03-53-12_ESO-NTT_EFOSC2-NTT_None.dat</t>
  </si>
  <si>
    <t>SN_2002hh_2002-12-12_03-35-59_Lick-3m_KAST_UCB-SNDB_0.flm</t>
  </si>
  <si>
    <t>2002hh_2002-12-12_00-00-00_Lick-3m_KAST_None.ascii</t>
  </si>
  <si>
    <t>2011dh_2011-08-06_21-14-57_NOT_ALFOSC_None.dat</t>
  </si>
  <si>
    <t>2011dh_2011-08-06_22-27-04_WHT-4.2m_LIRIS_None.dat</t>
  </si>
  <si>
    <t>2003Z_2003-03-06_00-00-00_Ekar_AFOSC_None.ascii</t>
  </si>
  <si>
    <t>SN2005az_2005-05-14_07-12-00_FLWO-1.5m_FAST_CfA-Stripped.flm</t>
  </si>
  <si>
    <t>SN_2013ab_2013-03-22_13-22-04_Lick-3m_KAST_UCB-SNDB.flm</t>
  </si>
  <si>
    <t>iPTF13bvn_2013-08-02_10-19-56_FTS_FLOYDS-S_iPTF.ascii</t>
  </si>
  <si>
    <t>SN2002ap_2002-03-07_00-00-00_Keck1_LRIS_None.flm</t>
  </si>
  <si>
    <t>SN_1987M_1987-10-20_00-00-00_P200_DBSP_UCB-SNDB_0.flm</t>
  </si>
  <si>
    <t>PTF12bvh_2012-05-21_04-09-00.000000_Lick-3m_KAST_PTF.ascii</t>
  </si>
  <si>
    <t>SN_2012aw_2012-05-21_04-07-40_Lick-3m_KAST_UCB-SNDB.flm</t>
  </si>
  <si>
    <t>2009ip_2012-11-04_00-00-00_ESO-NTT_EFOSC2-NTT_PESSTO.txt</t>
  </si>
  <si>
    <t>SN2009ip_2012-11-04_00-00-00_FTS_FLOYDS-S_None.dat</t>
  </si>
  <si>
    <t>2008bo_2008-05-14_10-04-48_FLWO-1.5m_FAST_CfA-Stripped.flm</t>
  </si>
  <si>
    <t>SN2018lrd_2020-04-26_08-20-49_LT_SPRAT_TNS.ascii</t>
  </si>
  <si>
    <t>SN1994I_1994-05-08_06-14-24_FLWO-1.5m_FAST_CfA-Stripped.flm</t>
  </si>
  <si>
    <t>SN1993J_1993-04-28_00-00-00_Lick-3m_KAST_None.dat</t>
  </si>
  <si>
    <t>SN2013ak_2013-04-06_02-13-28_ESO-NTT_EFOSC2-NTT_PESSTO-SSDR.ascii</t>
  </si>
  <si>
    <t>SN2013ak_2013-04-06_02-02-36_ESO-NTT_EFOSC2-NTT_PESSTO-SSDR.ascii</t>
  </si>
  <si>
    <t>SN2008D_2008-02-27_00-00-00_Magellan-Clay_LDSS-3_None.flm</t>
  </si>
  <si>
    <t>1984L_1984-09-19_00-00-00_Other_Other_None.dat</t>
  </si>
  <si>
    <t>1984L_1984-09-19_00-00-00_APO-3.5m_DIS_None.ascii</t>
  </si>
  <si>
    <t>SN_1984L_1984-09-19_00-00-00_Harlan-Smith_IDS-McDonald_UCB-SNDB_0.flm</t>
  </si>
  <si>
    <t>2006ca_2006-06-06_00-00-00_Keck1_HIRES_HIRES_0.txt</t>
  </si>
  <si>
    <t>1990B_1990-02-17_00-00-00_Galileo_BC-Asi_SUSPECT.dat</t>
  </si>
  <si>
    <t>2016bkv_2016-04-29_06-42-44_FTN_FLOYDS-N_None.ascii</t>
  </si>
  <si>
    <t>SN1994I_1994-05-09_06-14-24_FLWO-1.5m_FAST_CfA-Stripped.flm</t>
  </si>
  <si>
    <t>2004A_2004-04-22_00-00-00_Keck1_LRIS_None.dat</t>
  </si>
  <si>
    <t>2002gd_2002-11-12_00-00-00_SSO-2.3m_DBS_None.ascii</t>
  </si>
  <si>
    <t>SN_2013df_2013-07-09_05-05-16_Lick-3m_KAST_UCB-SNDB_0.flm</t>
  </si>
  <si>
    <t>SN2005az_2005-05-15_09-07-12_FLWO-1.5m_FAST_CfA-Stripped.flm</t>
  </si>
  <si>
    <t>2005cs_2005-07-31_00-00-00_TNG_DOLORES_None.dat</t>
  </si>
  <si>
    <t>2006ca_2006-06-06_00-00-00_Keck1_HIRES_HIRES.txt</t>
  </si>
  <si>
    <t>2016coi_2016-07-10_06-52-28_MMT_MMT-Blue_None.ascii</t>
  </si>
  <si>
    <t>2016coi_2016-07-10_10-12-04_FLWO-1.5m_FAST_None.ascii</t>
  </si>
  <si>
    <t>SN2009ip_2012-11-05_02-50-27_ESO-NTT_EFOSC2-NTT_PESSTO-SSDR.ascii</t>
  </si>
  <si>
    <t>SN2009ip_2012-11-05_02-34-36_ESO-NTT_EFOSC2-NTT_PESSTO-SSDR.ascii</t>
  </si>
  <si>
    <t>SN2009ip_2012-11-05_00-00-00_Other_Other_None.dat</t>
  </si>
  <si>
    <t>1996W_1996-05-09_00-00-00_FLWO-1.5m_FAST_None.ascii</t>
  </si>
  <si>
    <t>2002ji_2003-01-11_09-50-24_FLWO-1.5m_FAST_CfA-Stripped.flm</t>
  </si>
  <si>
    <t>SN2007uy_2008-03-02_05-16-48_FLWO-1.5m_FAST_CfA-Stripped.flm</t>
  </si>
  <si>
    <t>PTF10ysx_2010-11-15_00-00-00.000000_Keck1_LRIS_PTF.ascii</t>
  </si>
  <si>
    <t>SN1993J_1993-04-29_00-00-00_Lick-3m_KAST_None.dat</t>
  </si>
  <si>
    <t>SN2008D_2008-02-28_00-00-00_APO-3.5m_DIS_None.flm</t>
  </si>
  <si>
    <t>SN_2008D_2008-02-28_08-58-33_APO-3.5m_DIS_UCB-SNDB_0.flm</t>
  </si>
  <si>
    <t>SN2013ej_2013-09-29_18-43-12_HCT-2m_HFOSC_None.txt</t>
  </si>
  <si>
    <t>2007od_2007-12-06_00-00-00_Other_Other_None.ascii</t>
  </si>
  <si>
    <t>PS15bgt_2015-08-11_10-07-40_Lick-3m_KAST_UCB-SNDB_0.flm</t>
  </si>
  <si>
    <t>1999gi_2000-01-13_00-00-00_FLWO-1.5m_FAST_SUSPECT.dat</t>
  </si>
  <si>
    <t>SN1999gi_2000-01-13_00-00-00_Lick-3m_KAST_LOSS.flm</t>
  </si>
  <si>
    <t>SN_1999gi_2000-01-13_00-00-00_Lick-3m_KAST_UCB-SNDB_0.flm</t>
  </si>
  <si>
    <t>SN_2003jg_2003-11-23_00-00-00_Lick-3m_KAST_UCB-SNDB_0.flm</t>
  </si>
  <si>
    <t>SN2005az_2005-05-16_06-57-36_FLWO-1.5m_FAST_CfA-Stripped.flm</t>
  </si>
  <si>
    <t>SN_2005cs_2005-08-01_05-06-43_Lick-3m_KAST_UCB-SNDB_0.flm</t>
  </si>
  <si>
    <t>2005cs_2005-08-01_00-00-00_Lick-3m_KAST_None.ascii</t>
  </si>
  <si>
    <t>iPTF13bvn_2013-08-04_00-00-00_P200_DBSP_iPTF.flm</t>
  </si>
  <si>
    <t>iptf13bvn_2013-08-04_05-44-09_Lick-3m_KAST_UCB-SNDB_0.flm</t>
  </si>
  <si>
    <t>2002bx_2002-05-07_00-00-00_Lick-3m_KAST_None.ascii</t>
  </si>
  <si>
    <t>SN_2002bx_2002-05-07_00-00-00_Lick-3m_KAST_UCB-SNDB_0.flm</t>
  </si>
  <si>
    <t>2008S_2008-03-14_00-00-00_TNG_DOLORES_SUSPECT.dat</t>
  </si>
  <si>
    <t>SN1990E_1990-03-19_00-00-00_MMT_MMT-Red_None.flm</t>
  </si>
  <si>
    <t>2014G_2014-02-17_00-48-42_Galileo_BC-Asi_None.dat</t>
  </si>
  <si>
    <t>SN2009jf_2009-11-16_06-43-12_FLWO-1.5m_FAST_CfA-Stripped.flm</t>
  </si>
  <si>
    <t>2018ke_2018-02-17_09-22-29_ESO-NTT_EFOSC2-NTT_ePESSTO.asci</t>
  </si>
  <si>
    <t>SN1993J_1993-04-30_00-00-00_Lick-3m_KAST_None.dat</t>
  </si>
  <si>
    <t>SN_1993J_1993-04-30_00-00-00_Lick-3m_KAST_UCB-SNDB_0.flm</t>
  </si>
  <si>
    <t>SN_2008D_2008-02-29_00-00-00_Lick-3m_KAST_UCB-SNDB_0.flm</t>
  </si>
  <si>
    <t>SN_2013df_2013-07-11_05-49-55_Keck2_DEIMOS_UCB-SNDB_0.flm</t>
  </si>
  <si>
    <t>2017glw_2017-10-04_07-12-00_SOAR_Goodman_None.txt</t>
  </si>
  <si>
    <t>2013by_2013-05-26_13-48-44_ANU-2.3m_WiFeS_PESSTO.dat</t>
  </si>
  <si>
    <t>2013by_2013-05-26_13-48-45_ANU-2.3m_WiFeS_PESSTO.dat</t>
  </si>
  <si>
    <t>PS15bgt_2015-08-12_09-20-09_Lick-3m_KAST_UCB-SNDB_0.flm</t>
  </si>
  <si>
    <t>SN2013am_2013-06-11_12-00-00_Lijiang-2.4m_YFOSC_None.dat</t>
  </si>
  <si>
    <t>1986I_1986-06-18_00-00-00_Other_Other_None.ascii</t>
  </si>
  <si>
    <t>SN2013df_2013-07-11_00-00-00_Keck2_DEIMOS_None.ascii</t>
  </si>
  <si>
    <t>ASASSN-15oz_2015-10-04_00-32-31_ESO-NTT_EFOSC2-NTT_ePESSTO.asci</t>
  </si>
  <si>
    <t>2002ji_2003-01-13_10-48-00_FLWO-1.5m_FAST_CfA-Stripped.flm</t>
  </si>
  <si>
    <t>1996al_1996-08-22_00-00-00_ESO-1.5m_BC-ESO_None.ascii</t>
  </si>
  <si>
    <t>2005cs_2005-08-02_00-00-00_XLT_BFOSC_None.ascii</t>
  </si>
  <si>
    <t>SN2013by_2013-05-26_00-00-00_ANU-2.3m_WiFeS_None.ascii</t>
  </si>
  <si>
    <t>SN2002ap_2002-03-10_02-24-00_FLWO-1.5m_FAST_CfA-Stripped.flm</t>
  </si>
  <si>
    <t>2016coi_2016-07-12_00-21-50_LT_SPRAT_None.txt</t>
  </si>
  <si>
    <t>2016coi_2016-07-12_01-53-47.597_LT_SPRAT_None.ascii</t>
  </si>
  <si>
    <t>1997eg_1998-04-03_00-00-00_Other_Other_None.ascii</t>
  </si>
  <si>
    <t>iPTF13bvn_2013-08-05_09-07-46_FTS_FLOYDS-S_iPTF_2.ascii</t>
  </si>
  <si>
    <t>2016aqf_2457477.9_FTS_FLOYDS-S_ePESSTOp.dat</t>
  </si>
  <si>
    <t>2009ip_2012-11-07_00-00-00_ESO-NTT_EFOSC2-NTT_PESSTO.txt</t>
  </si>
  <si>
    <t>1999em_1999-12-02_00-00-00_Lick1m_Nickel-Spec_SUSPECT.dat</t>
  </si>
  <si>
    <t>SN1999em_1999-12-02_06-40-19_Lick1m_Nickel-Spec_UCB-SNDB.flm</t>
  </si>
  <si>
    <t>1964H_1964-07-15_00-00-00_P200_LFC_SUSPECT.dat</t>
  </si>
  <si>
    <t>1959D_1959-08-01_00-00-00_Crossley_PNS_SUSPECT.dat</t>
  </si>
  <si>
    <t>1959D_1959-08-01_00-00-00_Crossley_PNS_SUSPECT_0.dat</t>
  </si>
  <si>
    <t>SN2004et_2004-11-14_00-00-00_Keck1_LRIS_None.ascii</t>
  </si>
  <si>
    <t>SN_2004et_2004-11-14_00-00-00_Keck1_LRIS_UCB-SNDB_0.flm</t>
  </si>
  <si>
    <t>SN1994I_1994-05-11_00-00-00_Lick-3m_KAST_UCB-SNDB.flm</t>
  </si>
  <si>
    <t>2018ivc_2458482.9933388_FTS_FLOYDS-S_None.asci</t>
  </si>
  <si>
    <t>1948B_1948-07-07_00-00-00_Crossley_PNS_SUSPECT.dat</t>
  </si>
  <si>
    <t>1948B_1948-07-07_00-00-00_Crossley_PNS_SUSPECT_0.dat</t>
  </si>
  <si>
    <t>SN2002ap_2002-03-11_00-00-00_Lick-3m_KAST_None.flm</t>
  </si>
  <si>
    <t>2008D_2008-03-01_00-00-00_NOT_ALFOSC_SUSPECT.dat</t>
  </si>
  <si>
    <t>1998dl_1998-09-21_00-00-00_Other_Other_None.ascii</t>
  </si>
  <si>
    <t>2006bp_2006-05-12_00-00-00_HET_HET-LRS_SUSPECT.dat</t>
  </si>
  <si>
    <t>SN2009ip_2012-11-08_02-43-37_ESO-NTT_EFOSC2-NTT_PESSTO-SSDR.ascii</t>
  </si>
  <si>
    <t>SN2009ip_2012-11-08_02-27-46_ESO-NTT_EFOSC2-NTT_PESSTO-SSDR.ascii</t>
  </si>
  <si>
    <t>SN_2002ap_2002-03-11_00-00-00_Lick-3m_KAST_UCB-SNDB_0.flm</t>
  </si>
  <si>
    <t>1986I_1986-06-19_00-00-00_Other_Other_None.ascii</t>
  </si>
  <si>
    <t>SN1994I_1994-05-12_00-00-00_Lick-3m_KAST_UCB-SNDB.flm</t>
  </si>
  <si>
    <t>2018zd_2458232_XLT_BFOSC_None.dat</t>
  </si>
  <si>
    <t>1990B_1990-02-20_01-30-00_Galileo_BC-Asi_SUSPECT.dat</t>
  </si>
  <si>
    <t>2007gr_2007-09-30_00-00-00_Other_Other_SUSPECT.dat</t>
  </si>
  <si>
    <t>2011dh_2011-08-10_21-31-16_CA-2.2m_CAFOS_None.dat</t>
  </si>
  <si>
    <t>SN2013K_2013-02-21_07-19-41_ESO-NTT_EFOSC2-NTT_PESSTO-SSDR.ascii</t>
  </si>
  <si>
    <t>SN2013K_2013-02-21_06-45-46_ESO-NTT_EFOSC2-NTT_PESSTO-SSDR.ascii</t>
  </si>
  <si>
    <t>2018zd_2458232.18_Lijiang-2.4m_YFOSC_None.dat</t>
  </si>
  <si>
    <t>SN2002ap_2002-03-11_02-24-00_FLWO-1.5m_FAST_CfA-Stripped.flm</t>
  </si>
  <si>
    <t>2020jfo_2459012.706556_P60_SEDM_ZTF.txt</t>
  </si>
  <si>
    <t>SN_2007C_2007-02-18_10-52-19_Lick-3m_KAST_UCB-SNDB_0.flm</t>
  </si>
  <si>
    <t>iPTF13bvn_2013-08-06_00-00-00_HCT-2m_HFOSC_None.dat</t>
  </si>
  <si>
    <t>SN1991N_1991-05-05_00-00-00_Lick-3m_UV-Schmidt_UCB-SNDB.flm</t>
  </si>
  <si>
    <t>1991N_1991-05-05_00-00-00_Lick-3m_KAST_SUSPECT.dat</t>
  </si>
  <si>
    <t>2014G_2014-02-19_00-27-12_TNG_DOLORES_None.dat</t>
  </si>
  <si>
    <t>1996W_1996-05-12_00-00-00_FLWO-1.5m_FAST_None.ascii</t>
  </si>
  <si>
    <t>SN_2013ej_2013-10-01_13-09-07_Lick-3m_KAST_UCB-SNDB.flm</t>
  </si>
  <si>
    <t>SN2013ej_2013-10-01_12-57-36_Lick-3m_KAST_None.flm</t>
  </si>
  <si>
    <t>2001bq_2001-07-16_00-00-00_Lick-3m_KAST_None.ascii</t>
  </si>
  <si>
    <t>SN_2001bq_2001-07-16_00-00-00_Lick-3m_KAST_UCB-SNDB_0.flm</t>
  </si>
  <si>
    <t>2017bgu_2457853.52659773_LT_SPRAT_None.txt</t>
  </si>
  <si>
    <t>1984L_1984-09-23_00-00-00_Other_Other_None.dat</t>
  </si>
  <si>
    <t>1984L_1984-09-23_00-00-00_Magellan-Baade_MagE_None.ascii</t>
  </si>
  <si>
    <t>SN_1984L_1984-09-23_00-00-00_MLO-1.5m_ITS-MLO_UCB-SNDB_0.flm</t>
  </si>
  <si>
    <t>SN2014L_2014-04-10_00-00-00_Lijiang-2.4m_YFOSC_None.dat</t>
  </si>
  <si>
    <t>SN1994I_1994-05-13_07-12-00_FLWO-1.5m_FAST_CfA-Stripped.flm</t>
  </si>
  <si>
    <t>SN2009jf_2009-11-19_00-00-00_CA-2.2m_CAFOS_None.ascii</t>
  </si>
  <si>
    <t>1990U_1990-08-29_00-00-00_Lick-3m_KAST_SUSPECT.dat</t>
  </si>
  <si>
    <t>SN1990U_1990-08-29_08-26-53_Lick-3m_UV-Schmidt_UCB-SNDB.flm</t>
  </si>
  <si>
    <t>2012dy_2012-09-06_10-38-09_ANU-2.3m_WiFeS_PESSTO.dat</t>
  </si>
  <si>
    <t>2012dy_2012-09-06_10-38-09_ANU-2.3m_WiFeS_PESSTO_0.dat</t>
  </si>
  <si>
    <t>2012dy_2012-09-06_10-38-09_ANU-2.3m_WiFeS_PESSTO_1.dat</t>
  </si>
  <si>
    <t>2016bkv_2016-05-03_07-24-28_FTN_FLOYDS-N_None.ascii</t>
  </si>
  <si>
    <t>2017gpn_2458037.43302248_LT_SPRAT_None.txt</t>
  </si>
  <si>
    <t>SN_2003gf_2003-07-27_00-00-00_Lick-3m_KAST_UCB-SNDB_0.flm</t>
  </si>
  <si>
    <t>ASASSN-15oz_2015-10-06_10-19-06_FTS_FLOYDS-S_ePESSTO.asci</t>
  </si>
  <si>
    <t>asassn-14az_2014-08-25_11-16-48_Lick-3m_KAST_UCB-SNDB_0.flm</t>
  </si>
  <si>
    <t>SN2008ax_2008-04-25_00-00-00_Lick-3m_KAST_None.ascii</t>
  </si>
  <si>
    <t>SN_2008ax_2008-04-25_08-25-26_Lick-3m_KAST_UCB-SNDB_0.flm</t>
  </si>
  <si>
    <t>SN2008ax_2008-04-25_20-49-30_CA-2.2m_CAFOS_None.ascii</t>
  </si>
  <si>
    <t>2003ie_2003-09-22_00-00-00_Ekar_AFOSC_None.ascii</t>
  </si>
  <si>
    <t>SN2003ie_2003-09-22_00-00-00_Ekar_AFOSC_None.dat</t>
  </si>
  <si>
    <t>2017ein_2457949.42501456_LT_SPRAT_None.txt</t>
  </si>
  <si>
    <t>2016coi_2016-07-14_14-09-53_FTN_FLOYDS-N_None.txt</t>
  </si>
  <si>
    <t>2004et_2004-11-16_00-00-00_HCT-2m_HFOSC_CCCP.dat</t>
  </si>
  <si>
    <t>SN1994I_1994-05-13_00-00-00_Lick-3m_KAST_UCB-SNDB.flm</t>
  </si>
  <si>
    <t>SN2013ej_2013-10-02_21-40-17_HCT-2m_HFOSC_None.txt</t>
  </si>
  <si>
    <t>1948B_1948-07-09_00-00-00_Crossley_PNS_SUSPECT.dat</t>
  </si>
  <si>
    <t>1948B_1948-07-09_00-00-00_Crossley_PNS_SUSPECT_0.dat</t>
  </si>
  <si>
    <t>SN2004ao_2004-04-14_10-48-00_FLWO-1.5m_FAST_CfA-Stripped.flm</t>
  </si>
  <si>
    <t>SN1993J_1993-05-03_00-00-00_Galileo_AVI_None.dat</t>
  </si>
  <si>
    <t>SN2004dk_2004-09-24_00-00-00_Lick-3m_KAST_LOSS.flm</t>
  </si>
  <si>
    <t>SN_2004dk_2004-09-24_03-35-59_Lick-3m_KAST_UCB-SNDB_0.flm</t>
  </si>
  <si>
    <t>SN2013ej_2013-10-03_02-45-48_ESO-NTT_EFOSC2-NTT_PESSTO-SSDR.dat</t>
  </si>
  <si>
    <t>SN2009jf_2009-11-20_03-07-12_FLWO-1.5m_FAST_CfA-Stripped.flm</t>
  </si>
  <si>
    <t>2010as_2010-04-22_00-00-00_Gemini-S_GMOS-S_None.dat</t>
  </si>
  <si>
    <t>2017eaw_2017-06-24_11-27-26_LCO2m_Spectral_None.ascii</t>
  </si>
  <si>
    <t>1986I_1986-06-21_00-00-00_Other_Other_None.ascii</t>
  </si>
  <si>
    <t>2012dy_2012-09-07_11-50-19_ANU-2.3m_WiFeS_PESSTO.dat</t>
  </si>
  <si>
    <t>2012dy_2012-09-07_11-50-19_ANU-2.3m_WiFeS_PESSTO_0.dat</t>
  </si>
  <si>
    <t>2012dy_2012-09-07_11-50-19_ANU-2.3m_WiFeS_PESSTO_1.dat</t>
  </si>
  <si>
    <t>SN_2006be_2006-05-05_10-03-21_Lick-3m_KAST_UCB-SNDB_0.flm</t>
  </si>
  <si>
    <t>SN2006be_2006-05-05_00-00-00_Lick-3m_KAST_LOSS.flm</t>
  </si>
  <si>
    <t>2018hwm_2458491.54_NOT_ALFOSC_None.txt</t>
  </si>
  <si>
    <t>SN2009ip_2012-11-10_20-24-00_SALT_RSS_None.dat</t>
  </si>
  <si>
    <t>SN2009ip_2012-11-10_00-00-00_FTS_FLOYDS-S_None.dat</t>
  </si>
  <si>
    <t>2016coi_2016-07-15_17-27-43_FTS_FLOYDS-S_None.txt</t>
  </si>
  <si>
    <t>1999ga_1999-12-29_00-00-00_Danish-1.54m_DFOSC_None.ascii</t>
  </si>
  <si>
    <t>SN_2014cy_2014-11-18_02-29-45_Lick-3m_KAST_UCB-SNDB.flm</t>
  </si>
  <si>
    <t>iPTF13bvn_2013-08-08_09-58-52_FTS_FLOYDS-S_iPTF_0.ascii</t>
  </si>
  <si>
    <t>SN_2009kr_2009-12-18_07-36-28_Lick-3m_KAST_UCB-SNDB.flm</t>
  </si>
  <si>
    <t>1999em_1999-12-05_00-00-00_Keck1_LRIS_SUSPECT.dat</t>
  </si>
  <si>
    <t>SN_1999em_1999-12-05_00-00-00_Keck1_LRIS_UCB-SNDB_0.flm</t>
  </si>
  <si>
    <t>SN_2011fd_2011-09-24_10-35-02_Lick-3m_KAST_UCB-SNDB.flm</t>
  </si>
  <si>
    <t>SN_2011fd_2011-09-24_10-35-02_Lick-3m_KAST_UCB-SNDB_0.flm</t>
  </si>
  <si>
    <t>SN2013ej_2013-10-03_02-48-21_ESO-NTT_EFOSC2-NTT_PESSTO-SSDR.dat</t>
  </si>
  <si>
    <t>1993J_1993-05-04_00-00-00_Galileo_BC-Asi_SUSPECT.dat</t>
  </si>
  <si>
    <t>SN_2013df_2013-07-15_06-31-40_Lick-3m_KAST_UCB-SNDB_0.flm</t>
  </si>
  <si>
    <t>1990I_1990-06-07_00-00-00_CTIO-1.5m_RC-Spec-1.5_SUSPECT.dat</t>
  </si>
  <si>
    <t>1986I_1986-06-22_00-00-00_Other_Other_None.ascii</t>
  </si>
  <si>
    <t>2018ivc_2458486.7966887_FTN_FLOYDS-N_None.asci</t>
  </si>
  <si>
    <t>SN2012dy_2012-09-08_05-37-45_ESO-NTT_EFOSC2-NTT_PESSTO-SSDR.ascii</t>
  </si>
  <si>
    <t>1995H_1995-03-31_00-00-00_Other_Other_None.ascii</t>
  </si>
  <si>
    <t>2009N_2009-05-01_03-52-20_Magellan-Clay_LDSS-3_None.dat</t>
  </si>
  <si>
    <t>SN2014ad_2014-04-30_04-45-56_ESO-NTT_EFOSC2-NTT_PESSTO-SSDR.dat</t>
  </si>
  <si>
    <t>2009dd_2009-05-20_00-00-00_Other_Other_None.ascii</t>
  </si>
  <si>
    <t>1992H_1992-03-09_00-00-00_Harlan-Smith_LCS_SUSPECT.dat</t>
  </si>
  <si>
    <t>1992H_1992-03-09_05-31-12_INT-2.5m_FOS_SUSPECT.dat</t>
  </si>
  <si>
    <t>SN2012ec_2012-11-21_05-03-13_ESO-NTT_EFOSC2-NTT_PESSTO-SSDR.ascii</t>
  </si>
  <si>
    <t>SN2012ec_2012-11-21_04-47-23_ESO-NTT_EFOSC2-NTT_PESSTO-SSDR.ascii</t>
  </si>
  <si>
    <t>SN2007C_2007-02-21_10-33-36_FLWO-1.5m_FAST_CfA-Stripped.flm</t>
  </si>
  <si>
    <t>SN1994I_1994-05-15_05-16-48_FLWO-1.5m_FAST_CfA-Stripped.flm</t>
  </si>
  <si>
    <t>SN2014ad_2014-04-30_05-06-46_ESO-NTT_EFOSC2-NTT_PESSTO-SSDR.dat</t>
  </si>
  <si>
    <t>SN2013ak_2013-04-13_01-27-11_ESO-NTT_EFOSC2-NTT_PESSTO-SSDR.ascii</t>
  </si>
  <si>
    <t>SN2013ak_2013-04-13_01-13-57_ESO-NTT_EFOSC2-NTT_PESSTO-SSDR.ascii</t>
  </si>
  <si>
    <t>SN_2004dj_2004-11-14_00-00-00_Keck1_LRIS_UCB-SNDB_0.flm</t>
  </si>
  <si>
    <t>1990I_1990-06-08_00-00-00_CTIO-1.5m_LORAL_SUSPECT.dat</t>
  </si>
  <si>
    <t>SN_2013ej_2013-10-05_07-53-45_Other_Other_UCB-SNDB.flm</t>
  </si>
  <si>
    <t>2003hl_2003-11-23_00-00-00_Lick-3m_KAST_None.ascii</t>
  </si>
  <si>
    <t>2009E_2009-05-13_00-00-00_HET_HET-LRS_None.ascii</t>
  </si>
  <si>
    <t>2016bkv_2016-05-06_14-08-26_XLT_OMR_None.txt</t>
  </si>
  <si>
    <t>2008ax_2008-04-28_00-00-00_P200_DBSP_SUSPECT.dat</t>
  </si>
  <si>
    <t>SN2008ax_2008-04-28_00-00-00_P200_DBSP_None.ascii</t>
  </si>
  <si>
    <t>SN2008ax_2008-04-28_00-00-00_Keck1_LRIS_None.ascii</t>
  </si>
  <si>
    <t>SN2008ax_2008-04-28_00-29-41_CA-2.2m_CAFOS_None.ascii</t>
  </si>
  <si>
    <t>SN_2008ax_2008-04-28_13-26-24_Keck1_LRIS_UCB-SNDB_0.flm</t>
  </si>
  <si>
    <t>SN_2003hl_2003-11-23_00-00-00_Lick-3m_KAST_UCB-SNDB_0.flm</t>
  </si>
  <si>
    <t>2018zd_2458236.04_XLT_BFOSC_None.dat</t>
  </si>
  <si>
    <t>SN1999bu_1999-04-18_05-02-24_FLWO-1.5m_FAST_LOSS.flm</t>
  </si>
  <si>
    <t>1999bu_1999-04-18_00-00-00_Other_Other_None.ascii</t>
  </si>
  <si>
    <t>2009ip_2012-11-12_00-00-00_ESO-NTT_EFOSC2-NTT_PESSTO.txt</t>
  </si>
  <si>
    <t>2016coi_2016-07-17_03-29-48.385_LT_SPRAT_None.ascii</t>
  </si>
  <si>
    <t>ASASSN-14ha_2014-10-18_16-07-40_ANU-2.3m_WiFeS_PESSTO.dat</t>
  </si>
  <si>
    <t>ASASSN-14ha_2014-10-18_16-07-40_ANU-2.3m_WiFeS_PESSTO_0.dat</t>
  </si>
  <si>
    <t>SN2012hs_2013-01-20_07-41-30_ESO-NTT_EFOSC2-NTT_PESSTO-SSDR.ascii</t>
  </si>
  <si>
    <t>SN2004et_2004-11-19_00-00-00_Lick-3m_KAST_None.ascii</t>
  </si>
  <si>
    <t>SN_2004et_2004-11-19_00-00-00_Lick-3m_KAST_UCB-SNDB_0.flm</t>
  </si>
  <si>
    <t>SN2012hs_2013-01-20_07-15-39_ESO-NTT_EFOSC2-NTT_PESSTO-SSDR.ascii</t>
  </si>
  <si>
    <t>SN1994I_1994-05-16_05-16-48_FLWO-1.5m_FAST_CfA-Stripped.flm</t>
  </si>
  <si>
    <t>SN2013ej_2013-10-05_07-55-12_Lick-3m_KAST_None.flm</t>
  </si>
  <si>
    <t>SN2004ao_2004-04-17_09-21-36_FLWO-1.5m_FAST_CfA-Stripped.flm</t>
  </si>
  <si>
    <t>SN2004dj_2004-11-15_05-02-49_DDO_Cass_None.ascii</t>
  </si>
  <si>
    <t>ASASSN-15oz_2015-10-10_04-42-40_IRTF_SpeX_ePESSTO.asci</t>
  </si>
  <si>
    <t>2009N_2009-05-03_21-33-39_CA-2.2m_CAFOS_None.dat</t>
  </si>
  <si>
    <t>2015da_2457109.592_NOT_ALFOSC_None.dat</t>
  </si>
  <si>
    <t>2018zd_2458237.01_XLT_BFOSC_None.dat</t>
  </si>
  <si>
    <t>SN2009ip_2012-11-13_02-36-11_ESO-NTT_EFOSC2-NTT_PESSTO-SSDR.ascii</t>
  </si>
  <si>
    <t>SN2009ip_2012-11-13_02-15-20_ESO-NTT_EFOSC2-NTT_PESSTO-SSDR.ascii</t>
  </si>
  <si>
    <t>SN2009ip_2012-11-13_00-00-00_FTS_FLOYDS-S_None.dat</t>
  </si>
  <si>
    <t>SN2013ab_2013-03-31_14-01-27_FTS_FLOYDS-S_None.txt</t>
  </si>
  <si>
    <t>2016coi_2016-07-18_00-35-41.433_LT_SPRAT_None.ascii</t>
  </si>
  <si>
    <t>2020jfo_2459017.7834414_P60_SEDM_ZTF.txt</t>
  </si>
  <si>
    <t>1999em_1999-12-08_00-00-00_Lick-3m_KAST_SUSPECT.dat</t>
  </si>
  <si>
    <t>SN_1999em_1999-12-08_00-00-00_Lick-3m_KAST_UCB-SNDB_0.flm</t>
  </si>
  <si>
    <t>1959D_1959-08-07_00-00-00_P200_LFC_SUSPECT.dat</t>
  </si>
  <si>
    <t>SN1994I_1994-05-17_06-00-00_FLWO-1.5m_FAST_CfA-Stripped.flm</t>
  </si>
  <si>
    <t>SN2020yvt_2020-12-12_04-30-56_LT_SPRAT_TNS.ascii</t>
  </si>
  <si>
    <t>1948B_1948-07-13_00-00-00_Crossley_PNS_SUSPECT.dat</t>
  </si>
  <si>
    <t>SN_2005kl_2006-01-06_12-50-24_Lick-3m_KAST_UCB-SNDB_0.flm</t>
  </si>
  <si>
    <t>2001dc_2001-07-10_00-00-00_INT-2.5m_IDS_SUSPECT.dat</t>
  </si>
  <si>
    <t>SN2001dc_2001-07-10_00-00-00_INT-2.5m_IDS_TNS.txt</t>
  </si>
  <si>
    <t>SN1993J_1993-05-07_00-00-00_Galileo_AVI_None.dat</t>
  </si>
  <si>
    <t>1993J_1993-05-07_21-45-00_Galileo_BC-Asi_SUSPECT.dat</t>
  </si>
  <si>
    <t>1984L_1984-09-28_00-00-00_Other_Other_None.dat</t>
  </si>
  <si>
    <t>1984L_1984-09-28_00-00-00_Magellan-Baade_MagE_None.ascii</t>
  </si>
  <si>
    <t>SN_1984L_1984-09-28_00-00-00_MLO-1.5m_ITS-MLO_UCB-SNDB_0.flm</t>
  </si>
  <si>
    <t>SN_2015Y_2015-05-26_05-52-48_Lick-3m_KAST_UCB-SNDB_0.flm</t>
  </si>
  <si>
    <t>SN1995F_1995-03-25_00-00-00_Lick-3m_KAST_UCB-SNDB.flm</t>
  </si>
  <si>
    <t>1995F_1995-03-25_00-00-00_Lick-3m_KAST_SUSPECT.dat</t>
  </si>
  <si>
    <t>SN2009ip_2012-11-14_02-38-34_MMT_MMT-Blue_None.dat</t>
  </si>
  <si>
    <t>SN2009ip_2012-11-14_01-55-12_MMT_MMT-Blue_None.dat</t>
  </si>
  <si>
    <t>SN2009ip_2012-11-14_01-26-24_MMT_MMT-Blue_None.dat</t>
  </si>
  <si>
    <t>2009ip_2012-11-14_00-00-00_ESO-NTT_EFOSC2-NTT_PESSTO.txt</t>
  </si>
  <si>
    <t>2016coi_2016-07-19_03-22-40_LT_SPRAT_None.txt</t>
  </si>
  <si>
    <t>2007od_2007-12-14_00-00-00_Other_Other_None.ascii</t>
  </si>
  <si>
    <t>2009mg_2010-02-02_02-24-00_Magellan-Baade_IMACS_None.txt</t>
  </si>
  <si>
    <t>2009mg_2010-02-02_02-24-00_Magellan-Baade_IMACS_None_0.txt</t>
  </si>
  <si>
    <t>2016aqf_2457484.9_FTS_FLOYDS-S_ePESSTOp.dat</t>
  </si>
  <si>
    <t>1959D_1959-08-08_00-00-00_P200_LFC_SUSPECT.dat</t>
  </si>
  <si>
    <t>SN2007uy_2008-03-11_05-45-36_FLWO-1.5m_FAST_CfA-Stripped.flm</t>
  </si>
  <si>
    <t>SN_2013ej_2013-10-07_00-00-00_Other_Other_UCB-SNDB.flm</t>
  </si>
  <si>
    <t>2018ivc_2458490.0351_XLT_BFOSC_None.asci</t>
  </si>
  <si>
    <t>SN1994I_1994-05-19_04-33-36_FLWO-1.5m_FAST_CfA-Stripped.flm</t>
  </si>
  <si>
    <t>SN_2007uy_2008-03-12_00-00-00_Lick-3m_KAST_UCB-SNDB_0.flm</t>
  </si>
  <si>
    <t>1984L_1984-09-29_00-00-00_Other_Other_None.dat</t>
  </si>
  <si>
    <t>1984L_1984-09-29_00-00-00_Magellan-Baade_MagE_None.ascii</t>
  </si>
  <si>
    <t>SN_1984L_1984-09-29_00-00-00_MLO-1.5m_ITS-MLO_UCB-SNDB_0.flm</t>
  </si>
  <si>
    <t>SN2003gd_2003-07-27_00-00-00_Lick-3m_KAST_None.ascii</t>
  </si>
  <si>
    <t>1990B_1990-02-27_00-00-00_Lick-3m_KAST_SUSPECT.dat</t>
  </si>
  <si>
    <t>1995H_1995-04-04_00-00-00_Other_Other_None.ascii</t>
  </si>
  <si>
    <t>SN_2003gd_2003-07-27_00-00-00_Lick-3m_KAST_UCB-SNDB_0.flm</t>
  </si>
  <si>
    <t>SN2007gr_2007-10-07_00-00-00_FLWO-1.5m_FAST_CfA-Stripped.flm</t>
  </si>
  <si>
    <t>SN2008ax_2008-05-01_06-14-24_FLWO-1.5m_FAST_CfA-Stripped.flm</t>
  </si>
  <si>
    <t>2005cs_2005-08-10_00-00-00_TNG_DOLORES_None.ascii</t>
  </si>
  <si>
    <t>SN2009ip_2012-11-15_02-51-26_ESO-NTT_EFOSC2-NTT_PESSTO-SSDR.ascii</t>
  </si>
  <si>
    <t>SN2009ip_2012-11-15_02-35-35_ESO-NTT_EFOSC2-NTT_PESSTO-SSDR.ascii</t>
  </si>
  <si>
    <t>2018hna_2019-02-25_HCT-2m_HFOSC_None.dat</t>
  </si>
  <si>
    <t>2012aw_2012-06-01_00-00-00_NOT_ALFOSC_None.dat</t>
  </si>
  <si>
    <t>SN_2012A_2012-02-23_06-53-16_Lick-3m_KAST_UCB-SNDB.flm</t>
  </si>
  <si>
    <t>1959D_1959-08-09_00-00-00_Crossley_PNS_SUSPECT.dat</t>
  </si>
  <si>
    <t>1959D_1959-08-09_00-00-00_Crossley_PNS_SUSPECT_0.dat</t>
  </si>
  <si>
    <t>1996W_1996-05-19_00-00-00_ESO-NTT_EFOSC2-NTT_None.ascii</t>
  </si>
  <si>
    <t>SN_2011gd_2011-09-26_05-26-52_Keck1_LRIS_UCB-SNDB_0.flm</t>
  </si>
  <si>
    <t>SN_2011fd_2011-09-29_12-31-40_Lick-3m_KAST_UCB-SNDB.flm</t>
  </si>
  <si>
    <t>SN2013ej_2013-10-08_11-31-12_Keck2_DEIMOS_None.flm</t>
  </si>
  <si>
    <t>2014G_2014-02-26_04-37-27_TNG_DOLORES_None.dat</t>
  </si>
  <si>
    <t>1948B_1948-07-15_00-00-00_Crossley_PNS_SUSPECT.dat</t>
  </si>
  <si>
    <t>SN2004ao_2004-04-20_08-24-00_FLWO-1.5m_FAST_CfA-Stripped.flm</t>
  </si>
  <si>
    <t>1984L_1984-09-30_00-00-00_Other_Other_None.dat</t>
  </si>
  <si>
    <t>1984L_1984-09-30_00-00-00_Magellan-Baade_MagE_None.ascii</t>
  </si>
  <si>
    <t>SN_1984L_1984-09-30_00-00-00_MLO-1.5m_ITS-MLO_UCB-SNDB_0.flm</t>
  </si>
  <si>
    <t>SN_2004fx_2004-12-17_08-12-28_Lick-3m_KAST_UCB-SNDB_0.flm</t>
  </si>
  <si>
    <t>SN2004fx_2004-12-17_00-00-00_Lick-3m_KAST_LOSS.flm</t>
  </si>
  <si>
    <t>2017gpn_2458044.4225619_LT_SPRAT_None.txt</t>
  </si>
  <si>
    <t>SN2008ax_2008-05-02_00-00-00_Ekar_AFOSC_None.ascii</t>
  </si>
  <si>
    <t>2016coi_2016-07-21_02-35-04.871_NOT_ALFOSC_None.ascii</t>
  </si>
  <si>
    <t>SN2007C_2007-02-26_10-19-12_FLWO-1.5m_FAST_CfA-Stripped.flm</t>
  </si>
  <si>
    <t>SN_2011jm_2012-02-02_10-19-12_Lick-3m_KAST_UCB-SNDB_0.flm</t>
  </si>
  <si>
    <t>1980K_1980-12-09_00-00-00_Other_Other_None.ascii</t>
  </si>
  <si>
    <t>SN_2001ef_2001-10-20_00-00-00_Lick-3m_KAST_UCB-SNDB_0.flm</t>
  </si>
  <si>
    <t>SN2008D_2008-03-10_00-00-00_Keck1_LRIS_None.flm</t>
  </si>
  <si>
    <t>SN_2008D_2008-03-10_05-36-57_Keck1_LRIS_UCB-SNDB_0.flm</t>
  </si>
  <si>
    <t>SN2004dj_2004-11-19_00-00-00_Lick-3m_KAST_None.ascii</t>
  </si>
  <si>
    <t>SN_2004dj_2004-11-19_00-00-00_Lick-3m_KAST_UCB-SNDB_0.flm</t>
  </si>
  <si>
    <t>2006bp_2006-05-21_00-00-00_HET_HET-LRS_SUSPECT.dat</t>
  </si>
  <si>
    <t>2001X_2001-04-16_00-00-00_Keck1_LRIS_None.ascii</t>
  </si>
  <si>
    <t>SN_2001X_2001-04-16_00-00-00_Keck1_LRIS_UCB-SNDB_0.flm</t>
  </si>
  <si>
    <t>2017eaw_2017-07-01_14-22-26_LCO2m_Spectral_None.ascii</t>
  </si>
  <si>
    <t>SN2013ej_2013-10-10_06-57-36_Lick-3m_KAST_None.flm</t>
  </si>
  <si>
    <t>SN1999dn_1999-10-08_00-00-00_Lick-3m_KAST_UCB-SNDB.flm</t>
  </si>
  <si>
    <t>1990B_1990-03-01_00-00-00_Galileo_BC-Asi_SUSPECT.dat</t>
  </si>
  <si>
    <t>ASASSN-15oz_2015-10-14_11-29-18_FTS_FLOYDS-S_ePESSTO.asci</t>
  </si>
  <si>
    <t>2018hwm_2458498.52_NOT_ALFOSC_None.txt</t>
  </si>
  <si>
    <t>1996al_1996-09-01_00-00-00_ESO-3.6m_EFOSC2-3.6_None.ascii</t>
  </si>
  <si>
    <t>SN2009ip_2012-11-17_00-57-36_Magellan-Baade_IMACS_None.dat</t>
  </si>
  <si>
    <t>SN_2013ab_2013-04-04_06-02-52_Lick-3m_KAST_UCB-SNDB.flm</t>
  </si>
  <si>
    <t>iPTF13ut_2013-04-04_00-00-00.000000_Magellan-Baade_FIRE_iPTF.ascii</t>
  </si>
  <si>
    <t>SN2004gq_2005-02-01_04-19-12_FLWO-1.5m_FAST_CfA-Stripped.flm</t>
  </si>
  <si>
    <t>2016coi_2016-07-22_13-57-39_FTN_FLOYDS-N_None.txt</t>
  </si>
  <si>
    <t>SN2004gt_2005-02-04_09-07-12_FLWO-1.5m_FAST_CfA-Stripped.flm</t>
  </si>
  <si>
    <t>SN_2014cy_2014-11-25_05-42-43_Lick-3m_KAST_UCB-SNDB.flm</t>
  </si>
  <si>
    <t>2018hna_2019-02-27_HCT-2m_HFOSC_None.dat</t>
  </si>
  <si>
    <t>1999em_1999-12-12_00-00-00_Lick1m_Nickel-Spec_SUSPECT.dat</t>
  </si>
  <si>
    <t>SN1999em_1999-12-12_06-28-48_Lick1m_Nickel-Spec_UCB-SNDB.flm</t>
  </si>
  <si>
    <t>1980K_1980-12-10_00-00-00_Other_Other_None.ascii</t>
  </si>
  <si>
    <t>1959D_1959-08-11_00-00-00_Crossley_PNS_SUSPECT.dat</t>
  </si>
  <si>
    <t>1959D_1959-08-11_00-00-00_Crossley_PNS_SUSPECT_0.dat</t>
  </si>
  <si>
    <t>2004et_2004-11-24_00-00-00_HCT-2m_HFOSC_CCCP.dat</t>
  </si>
  <si>
    <t>SN_2013ej_2013-10-10_06-59-02_Lick-3m_KAST_UCB-SNDB.flm</t>
  </si>
  <si>
    <t>SN1993J_1993-05-11_00-00-00_Lick-3m_KAST_None.dat</t>
  </si>
  <si>
    <t>SN_1993J_1993-05-11_00-00-00_Lick-3m_KAST_UCB-SNDB_0.flm</t>
  </si>
  <si>
    <t>SN2013ak_2013-04-19_00-48-22_ESO-NTT_EFOSC2-NTT_PESSTO-SSDR.ascii</t>
  </si>
  <si>
    <t>SN2013ak_2013-04-19_00-35-02_ESO-NTT_EFOSC2-NTT_PESSTO-SSDR.ascii</t>
  </si>
  <si>
    <t>2006lv_2006-12-15_12-14-24_FLWO-1.5m_FAST_CfA-Stripped.flm</t>
  </si>
  <si>
    <t>SN2013ej_2013-10-11_06-30-52_APO-3.5m_ARCES_None.txt</t>
  </si>
  <si>
    <t>2008in_2009-03-22_20-27-00_IGO_IFOSC_None.dat</t>
  </si>
  <si>
    <t>SN2007gr_2007-10-10_00-00-00_FLWO-1.5m_FAST_CfA-Stripped.flm</t>
  </si>
  <si>
    <t>1979C_1979-05-28_00-00-00_Other_Other_None.ascii</t>
  </si>
  <si>
    <t>2002bx_2002-05-19_00-00-00_Lick-3m_KAST_None.ascii</t>
  </si>
  <si>
    <t>SN_2002bx_2002-05-19_00-00-00_Lick-3m_KAST_UCB-SNDB_0.flm</t>
  </si>
  <si>
    <t>SN2004gk_2005-01-06_12-57-36_FLWO-1.5m_FAST_CfA-Stripped.flm</t>
  </si>
  <si>
    <t>1959D_1959-08-12_00-00-00_P200_LFC_SUSPECT.dat</t>
  </si>
  <si>
    <t>1959D_1959-08-12_00-00-00_P200_LFC_SUSPECT_0.dat</t>
  </si>
  <si>
    <t>2008bo_2008-05-28_09-50-24_FLWO-1.5m_FAST_CfA-Stripped.flm</t>
  </si>
  <si>
    <t>2018ivc_2458493.8283237_FTN_FLOYDS-N_None.asci</t>
  </si>
  <si>
    <t>2009N_2009-05-09_21-38-41_NOT_ALFOSC_None.dat</t>
  </si>
  <si>
    <t>SN2006ca_2006-06-20_00-00-00_Lick-3m_KAST_LOSS.flm</t>
  </si>
  <si>
    <t>PS15bgt_2015-08-24_09-31-40_Lick-3m_KAST_UCB-SNDB_0.flm</t>
  </si>
  <si>
    <t>SN_2006ca_2006-06-20_08-48-28_Lick-3m_KAST_UCB-SNDB_0.flm</t>
  </si>
  <si>
    <t>2009E_2009-05-20_00-00-00_HET_HET-LRS_None.ascii</t>
  </si>
  <si>
    <t>SN2007rw_2008-01-11_00-00-00_Other_Other_None.ascii</t>
  </si>
  <si>
    <t>SN2008ax_2008-05-05_00-00-00_Lick-3m_KAST_None.ascii</t>
  </si>
  <si>
    <t>SN_2008ax_2008-05-05_07-56-38_Lick-3m_KAST_UCB-SNDB_0.flm</t>
  </si>
  <si>
    <t>2011dh_2011-08-21_21-15-26_CA-2.2m_CAFOS_None.dat</t>
  </si>
  <si>
    <t>SN2013K_2013-03-04_08-09-17_ESO-NTT_EFOSC2-NTT_PESSTO-SSDR.ascii</t>
  </si>
  <si>
    <t>SN2009ip_2012-11-19_02-09-36_Magellan-Baade_FIRE_None.txt</t>
  </si>
  <si>
    <t>2009ip_2012-11-19_00-00-00_ANU-2.3m_WiFeS_PESSTO.txt</t>
  </si>
  <si>
    <t>2016coi_2016-07-24_03-00-26_LT_SPRAT_None.txt</t>
  </si>
  <si>
    <t>SN2004gk_2005-01-07_12-57-36_FLWO-1.5m_FAST_CfA-Stripped.flm</t>
  </si>
  <si>
    <t>2011ei_2011-09-20_00-00-00_Magellan-Baade_IMACS_None.flm</t>
  </si>
  <si>
    <t>2018ivc_2458494.8013095_Keck1_LRIS_None.asci</t>
  </si>
  <si>
    <t>SN_2004ao_2004-04-24_11-29-45_Lick-3m_KAST_UCB-SNDB_0.flm</t>
  </si>
  <si>
    <t>1996cc_1997-01-31_00-00-00_Other_Other_None.ascii</t>
  </si>
  <si>
    <t>1998bw_1998-06-24_05-45-00_Danish-1.54m_DFOSC_SUSPECT.dat</t>
  </si>
  <si>
    <t>1984L_1984-10-04_00-00-00_Other_Other_None.ascii</t>
  </si>
  <si>
    <t>SN2012dy_2012-09-17_01-02-26_ESO-NTT_EFOSC2-NTT_PESSTO-SSDR.ascii</t>
  </si>
  <si>
    <t>2003iq_2004-01-17_00-00-00_Lick-3m_KAST_None.ascii</t>
  </si>
  <si>
    <t>SN_2003iq_2004-01-17_00-00-00_Lick-3m_KAST_UCB-SNDB_0.flm</t>
  </si>
  <si>
    <t>SN2007gr_2007-10-12_00-00-00_FLWO-1.5m_FAST_CfA-Stripped.flm</t>
  </si>
  <si>
    <t>2009ip_2012-11-20_00-00-00_ESO-NTT_EFOSC2-NTT_PESSTO.txt</t>
  </si>
  <si>
    <t>SN1999em_1999-12-15_06-07-12_Lick1m_Nickel-Spec_UCB-SNDB.flm</t>
  </si>
  <si>
    <t>2008S_2008-03-28_00-00-00_CA-2.2m_CAFOS_SUSPECT.dat</t>
  </si>
  <si>
    <t>1999em_1999-12-15_00-00-00_Lick1m_Nickel-Spec_SUSPECT.dat</t>
  </si>
  <si>
    <t>SN1999em_1999-12-15_00-00-00_Keck1_LRIS_None.ascii</t>
  </si>
  <si>
    <t>SN_1999em_1999-12-15_00-00-00_Keck1_LRIS_UCB-SNDB_0.flm</t>
  </si>
  <si>
    <t>SN2012hs_2013-01-28_05-21-56_ESO-NTT_EFOSC2-NTT_PESSTO-SSDR.ascii</t>
  </si>
  <si>
    <t>SN2012hs_2013-01-28_04-51-22_ESO-NTT_EFOSC2-NTT_PESSTO-SSDR.ascii</t>
  </si>
  <si>
    <t>SN2012hs_2013-01-28_04-20-32_ESO-NTT_EFOSC2-NTT_PESSTO-SSDR.ascii</t>
  </si>
  <si>
    <t>SN2012hs_2013-01-28_03-49-57_ESO-NTT_EFOSC2-NTT_PESSTO-SSDR.ascii</t>
  </si>
  <si>
    <t>SN2004ao_2004-04-25_10-33-36_FLWO-1.5m_FAST_CfA-Stripped.flm</t>
  </si>
  <si>
    <t>SN_2001gd_2002-01-17_00-00-00_Keck1_LRIS_UCB-SNDB_0.flm</t>
  </si>
  <si>
    <t>SN2014L_2014-04-22_00-00-00_Lijiang-2.4m_YFOSC_None.dat</t>
  </si>
  <si>
    <t>2008in_2009-03-25_22-07-48_IGO_IFOSC_None.dat</t>
  </si>
  <si>
    <t>2018ivc_2458496.991_XLT_BFOSC_None.asci</t>
  </si>
  <si>
    <t>SN1995F_1995-04-01_08-09-36_MMT_MMT-Blue_CfA-Stripped.flm</t>
  </si>
  <si>
    <t>1996al_1996-09-05_00-00-00_ESO-2.2m_EFOSC-2.2_None.ascii</t>
  </si>
  <si>
    <t>2002gd_2002-11-28_00-00-00_CA-2.2m_CAFOS_None.ascii</t>
  </si>
  <si>
    <t>SN2009ip_2012-11-21_03-26-23_ESO-NTT_EFOSC2-NTT_PESSTO-SSDR.ascii</t>
  </si>
  <si>
    <t>SN2009ip_2012-11-21_03-10-32_ESO-NTT_EFOSC2-NTT_PESSTO-SSDR.ascii</t>
  </si>
  <si>
    <t>SN_2013ab_2013-04-08_14-44-09_Keck2_DEIMOS_UCB-SNDB.flm</t>
  </si>
  <si>
    <t>2016coi_2016-07-26_23-33-16.860_LT_SPRAT_None.ascii</t>
  </si>
  <si>
    <t>1999em_1999-12-16_05-58-04_Bok_BC-Bok_SUSPECT.dat</t>
  </si>
  <si>
    <t>ASASSN-14ha_2014-10-27_15-38-10_ANU-2.3m_WiFeS_PESSTO.dat</t>
  </si>
  <si>
    <t>ASASSN-14ha_2014-10-27_15-38-10_ANU-2.3m_WiFeS_PESSTO_0.dat</t>
  </si>
  <si>
    <t>2016aqf_2457491.9_FTS_FLOYDS-S_ePESSTOp.dat</t>
  </si>
  <si>
    <t>SN2004gk_2005-01-09_12-28-48_FLWO-1.5m_FAST_CfA-Stripped.flm</t>
  </si>
  <si>
    <t>1997cx_1997-07-14_00-00-00_Other_Other_None.ascii</t>
  </si>
  <si>
    <t>SN1993J_1993-05-15_00-00-00_Galileo_AVI_None.dat</t>
  </si>
  <si>
    <t>1999em_1999-12-17_00-00-00_Lick-3m_KAST_SUSPECT.dat</t>
  </si>
  <si>
    <t>SN_1999em_1999-12-17_00-00-00_Lick-3m_KAST_UCB-SNDB_0.flm</t>
  </si>
  <si>
    <t>2017eaw_2017-07-06_13-27-42_LCO2m_Spectral_None.ascii</t>
  </si>
  <si>
    <t>2002ji_2003-01-28_09-21-36_FLWO-1.5m_FAST_CfA-Stripped.flm</t>
  </si>
  <si>
    <t>SN2008ax_2008-05-08_07-40-48_FLWO-1.5m_FAST_CfA-Stripped.flm</t>
  </si>
  <si>
    <t>SN2004gt_2005-02-09_10-19-12_FLWO-1.5m_FAST_CfA-Stripped.flm</t>
  </si>
  <si>
    <t>SN2005az_2005-06-01_05-45-36_FLWO-1.5m_FAST_CfA-Stripped.flm</t>
  </si>
  <si>
    <t>2018hna_2019-03-04_HCT-2m_HFOSC_None.dat</t>
  </si>
  <si>
    <t>SN2012hs_2013-01-30_09-07-31_ESO-NTT_EFOSC2-NTT_PESSTO-SSDR.ascii</t>
  </si>
  <si>
    <t>SN2012hs_2013-01-30_08-36-56_ESO-NTT_EFOSC2-NTT_PESSTO-SSDR.ascii</t>
  </si>
  <si>
    <t>SN2012hs_2013-01-30_08-06-06_ESO-NTT_EFOSC2-NTT_PESSTO-SSDR.ascii</t>
  </si>
  <si>
    <t>SN2012hs_2013-01-30_07-35-32_ESO-NTT_EFOSC2-NTT_PESSTO-SSDR.ascii</t>
  </si>
  <si>
    <t>SN2007gr_2007-10-14_00-00-00_FLWO-1.5m_FAST_CfA-Stripped.flm</t>
  </si>
  <si>
    <t>SN_2007gr_2007-10-14_15-37-26_Keck1_LRIS_UCB-SNDB_0.flm</t>
  </si>
  <si>
    <t>SN_2002ji_2003-01-28_00-00-00_Lick-3m_KAST_UCB-SNDB_0.flm</t>
  </si>
  <si>
    <t>1993J_1993-05-16_00-00-00_Galileo_BC-Asi_SUSPECT.dat</t>
  </si>
  <si>
    <t>2001gd_2002-01-19_12-43-12_FLWO-1.5m_FAST_CfA-Stripped.flm</t>
  </si>
  <si>
    <t>2017bgu_2457867.56364793_LT_SPRAT_None.txt</t>
  </si>
  <si>
    <t>1990I_1990-06-19_00-00-00_CTIO-1.5m_RC-Spec-1.5_SUSPECT.dat</t>
  </si>
  <si>
    <t>2013ej_2013-10-16_13-28-34_ANU-2.3m_WiFeS_PESSTO.dat</t>
  </si>
  <si>
    <t>SN2005ay_2005-05-15_00-00-00_Lick-3m_KAST_None.ascii</t>
  </si>
  <si>
    <t>2015da_2457119.828_FTN_FLOYDS-N_None.dat</t>
  </si>
  <si>
    <t>2018zd_2458247_XLT_BFOSC_None.dat</t>
  </si>
  <si>
    <t>SN2009ip_2012-11-23_19-26-24_SALT_RSS_None.dat</t>
  </si>
  <si>
    <t>1997eg_1998-04-19_00-00-00_Other_Other_None.ascii</t>
  </si>
  <si>
    <t>SN1999an_1999-03-10_00-00-00_XLT_OMR_LOSS.flm</t>
  </si>
  <si>
    <t>2016aqf_2457493.9_FTS_FLOYDS-S_ePESSTOp.dat</t>
  </si>
  <si>
    <t>2011hs_2012-01-15_00-00-00_SOAR_Goodman_None.ascii</t>
  </si>
  <si>
    <t>SN_2005ay_2005-05-15_07-29-16_Lick-3m_KAST_UCB-SNDB_0.flm</t>
  </si>
  <si>
    <t>SN_2008aq_2008-04-28_11-57-07_Keck1_LRIS_UCB-SNDB_0.flm</t>
  </si>
  <si>
    <t>2002ji_2003-01-29_11-31-12_MMT_MMT-Blue_CfA-Stripped.flm</t>
  </si>
  <si>
    <t>2013ej_2013-10-16_13-28-34_ANU-2.3m_WiFeS_PESSTO_0.dat</t>
  </si>
  <si>
    <t>SN1993J_1993-05-17_00-00-00_Lick-3m_KAST_None.dat</t>
  </si>
  <si>
    <t>2014G_2014-03-06_21-19-36_Galileo_BC-Asi_None.dat</t>
  </si>
  <si>
    <t>SN2004ao_2004-04-28_11-16-48_FLWO-1.5m_FAST_CfA-Stripped.flm</t>
  </si>
  <si>
    <t>2001gd_2002-01-20_12-57-36_FLWO-1.5m_FAST_CfA-Stripped.flm</t>
  </si>
  <si>
    <t>1990B_1990-03-08_00-00-00_ESO-NTT_EFOSC2-NTT_SUSPECT.dat</t>
  </si>
  <si>
    <t>1990B_1990-03-08_00-00-00_ESO-NTT_EFOSC2-NTT_SUSPECT_0.dat</t>
  </si>
  <si>
    <t>1990B_1990-03-08_00-00-00_ESO-NTT_EFOSC2-NTT_SUSPECT_1.dat</t>
  </si>
  <si>
    <t>1990B_1990-03-08_07-15-00_ESO-NTT_EFOSC2-NTT_SUSPECT.dat</t>
  </si>
  <si>
    <t>1990B_1990-03-08_07-40-00_ESO-NTT_EFOSC2-NTT_SUSPECT.dat</t>
  </si>
  <si>
    <t>2016bkv_2016-05-18_06-06-58_FTN_FLOYDS-N_None.ascii</t>
  </si>
  <si>
    <t>SN2008ax_2008-05-10_00-00-00_TNG_DOLORES_None.ascii</t>
  </si>
  <si>
    <t>SN2012ec_2012-12-04_03-46-41_ESO-NTT_EFOSC2-NTT_PESSTO-SSDR.ascii</t>
  </si>
  <si>
    <t>SN2012ec_2012-12-04_03-30-51_ESO-NTT_EFOSC2-NTT_PESSTO-SSDR.ascii</t>
  </si>
  <si>
    <t>1989C_1989-03-29_00-00-00_Galileo_BC-Asi_SUSPECT.dat</t>
  </si>
  <si>
    <t>1988A_1988-03-08_00-00-00_Galileo_BC-Asi_SUSPECT.dat</t>
  </si>
  <si>
    <t>2008S_2008-04-01_00-00-00_Ekar_AFOSC_SUSPECT.dat</t>
  </si>
  <si>
    <t>SN2004gk_2005-01-12_12-14-24_FLWO-1.5m_FAST_CfA-Stripped.flm</t>
  </si>
  <si>
    <t>SN2013ej_2013-10-17_00-00-00_Galileo_BC-Asi_None.dat</t>
  </si>
  <si>
    <t>SN_2014G_2014-03-07_03-27-21_Lick-3m_KAST_UCB-SNDB.flm</t>
  </si>
  <si>
    <t>2008D_2008-03-18_00-00-00_NOT_ALFOSC_SUSPECT.dat</t>
  </si>
  <si>
    <t>SN2009jf_2009-12-05_00-00-00_TNG_NICS_None.ascii</t>
  </si>
  <si>
    <t>SN2004dk_2004-10-09_02-09-36_FLWO-1.5m_FAST_CfA-Stripped.flm</t>
  </si>
  <si>
    <t>SN_2008in_2009-03-29_06-59-02_Lick-3m_KAST_UCB-SNDB.flm</t>
  </si>
  <si>
    <t>2012dy_2012-09-22_11-29-21_ANU-2.3m_WiFeS_PESSTO.dat</t>
  </si>
  <si>
    <t>2012dy_2012-09-22_11-29-21_ANU-2.3m_WiFeS_PESSTO_0.dat</t>
  </si>
  <si>
    <t>2012dy_2012-09-22_11-29-21_ANU-2.3m_WiFeS_PESSTO_1.dat</t>
  </si>
  <si>
    <t>SN1993J_1993-05-19_00-00-00_Galileo_AVI_None.dat</t>
  </si>
  <si>
    <t>1993J_1993-05-19_02-15-00_Galileo_BC-Asi_SUSPECT.dat</t>
  </si>
  <si>
    <t>SN2009jf_2009-12-05_00-00-00_NOT_ALFOSC_None.ascii</t>
  </si>
  <si>
    <t>2007rw_2008-01-17_00-00-00_Keck1_HIRES_HIRES_0.txt</t>
  </si>
  <si>
    <t>2011dh_2011-08-27_20-51-46_TNG_NICS_None.dat</t>
  </si>
  <si>
    <t>SN_2004gt_2005-02-12_14-09-36_Keck1_LRIS_UCB-SNDB_0.flm</t>
  </si>
  <si>
    <t>SN_2013ab_2013-04-12_11-41-16_Lick-3m_KAST_UCB-SNDB.flm</t>
  </si>
  <si>
    <t>1999an_1999-03-12_00-00-00_Other_Other_None.ascii</t>
  </si>
  <si>
    <t>2011ht_2012-01-03_16-55-01_APO-3.5m_DIS_None.txt</t>
  </si>
  <si>
    <t>2007rw_2008-01-17_00-00-00_Keck1_HIRES_HIRES.txt</t>
  </si>
  <si>
    <t>SN2010jp_2010-12-30_00-00-00_Keck1_LRIS_PTF.dat</t>
  </si>
  <si>
    <t>2012dy_2012-09-23_11-04-42_ANU-2.3m_WiFeS_PESSTO.dat</t>
  </si>
  <si>
    <t>2012dy_2012-09-23_11-04-42_ANU-2.3m_WiFeS_PESSTO_0.dat</t>
  </si>
  <si>
    <t>SN2007gr_2007-10-18_00-00-00_FLWO-1.5m_FAST_CfA-Stripped.flm</t>
  </si>
  <si>
    <t>2011dh_2011-08-28_20-59-21_Galileo_BC-Asi_None.dat</t>
  </si>
  <si>
    <t>1996al_1996-09-10_00-00-00_ESO-1.5m_BC-ESO_None.ascii</t>
  </si>
  <si>
    <t>SN2013K_2013-03-11_08-20-52_ESO-NTT_EFOSC2-NTT_PESSTO-SSDR.ascii</t>
  </si>
  <si>
    <t>SN2013K_2013-03-11_07-45-17_ESO-NTT_EFOSC2-NTT_PESSTO-SSDR.ascii</t>
  </si>
  <si>
    <t>1990K_1990-07-20_04-19-12_INT-2.5m_FOS_SUSPECT.dat</t>
  </si>
  <si>
    <t>2012dy_2012-09-23_11-04-42_ANU-2.3m_WiFeS_PESSTO_1.dat</t>
  </si>
  <si>
    <t>MASTEROTJ120451.50p265946.6_2014-12-23_10-59-31_Lick-3m_KAST_UCB-SNDB_0.flm</t>
  </si>
  <si>
    <t>1998bw_1998-07-01_04-15-00_Danish-1.54m_DFOSC_SUSPECT.dat</t>
  </si>
  <si>
    <t>SN_2008eb_2008-08-27_07-56-38_Keck1_LRIS_UCB-SNDB_0.flm</t>
  </si>
  <si>
    <t>SN1995bb_1996-01-20_03-07-12_FLWO-1.5m_FAST_CfA-Stripped.flm</t>
  </si>
  <si>
    <t>SN2003ed_2003-07-06_00-00-00_Lick-3m_KAST_LOSS.flm</t>
  </si>
  <si>
    <t>SN_2003ed_2003-07-06_07-53-45_Lick-3m_KAST_UCB-SNDB_0.flm</t>
  </si>
  <si>
    <t>2015da_2457124.48_Ekar_AFOSC_None.dat</t>
  </si>
  <si>
    <t>2000cb_2000-08-26_00-00-00_Lick-3m_KAST_None.ascii</t>
  </si>
  <si>
    <t>SN_2000cb_2000-08-26_00-00-00_Lick-3m_KAST_UCB-SNDB_0.flm</t>
  </si>
  <si>
    <t>2016coi_2016-08-01_03-23-51.416_NOT_ALFOSC_None.ascii</t>
  </si>
  <si>
    <t>SN2002dq_2002-08-09_00-00-00_Lick-3m_KAST_LOSS.flm</t>
  </si>
  <si>
    <t>SN_2002dq_2002-08-09_00-00-00_Lick-3m_KAST_UCB-SNDB_0.flm</t>
  </si>
  <si>
    <t>SN2012dy_2012-09-24_01-54-06_ESO-NTT_EFOSC2-NTT_PESSTO-SSDR.ascii</t>
  </si>
  <si>
    <t>SN2012dy_2012-09-24_01-28-15_ESO-NTT_EFOSC2-NTT_PESSTO-SSDR.ascii</t>
  </si>
  <si>
    <t>2008bo_2008-06-06_09-36-00_MMT_MMT-Blue_CfA-Stripped.flm</t>
  </si>
  <si>
    <t>2008bo_2008-06-06_10-19-12_FLWO-1.5m_FAST_CfA-Stripped.flm</t>
  </si>
  <si>
    <t>1996cc_1997-02-08_00-00-00_Other_Other_None.ascii</t>
  </si>
  <si>
    <t>1964L_1965-01-29_00-00-00_P200_LFC_SUSPECT.dat</t>
  </si>
  <si>
    <t>2004et_2004-12-04_00-00-00_HCT-2m_HFOSC_CCCP.dat</t>
  </si>
  <si>
    <t>1995ad_1995-11-19_00-00-00_FLWO-1.5m_FAST_None.ascii</t>
  </si>
  <si>
    <t>2014G_2014-03-10_01-49-38_Ekar_AFOSC_None.dat</t>
  </si>
  <si>
    <t>SN1993J_1993-05-22_00-00-00_Galileo_AVI_None.dat</t>
  </si>
  <si>
    <t>SN1993J_1993-05-22_00-00-00_Lick-3m_KAST_None.dat</t>
  </si>
  <si>
    <t>SN_1993J_1993-05-22_00-00-00_Lick-3m_KAST_UCB-SNDB_0.flm</t>
  </si>
  <si>
    <t>SN1995bb_1996-01-21_02-52-48_FLWO-1.5m_FAST_CfA-Stripped.flm</t>
  </si>
  <si>
    <t>ASASSN-15oz_2015-10-25_10-22-21_FTS_FLOYDS-S_ePESSTO.asci</t>
  </si>
  <si>
    <t>2011dh_2011-08-30_20-31-40_WHT-4.2m_ISIS_None.dat</t>
  </si>
  <si>
    <t>SN2004gq_2005-02-12_00-00-00_Keck1_LRIS_LOSS.flm</t>
  </si>
  <si>
    <t>SN_2004gq_2005-02-12_09-28-48_Keck1_LRIS_UCB-SNDB_0.flm</t>
  </si>
  <si>
    <t>2016coi_2016-08-02_15-40-10_XLT_BFOSC_None.txt</t>
  </si>
  <si>
    <t>2016coi_2016-08-02_16-27-17_Lijiang-2.4m_YFOSC_None.txt</t>
  </si>
  <si>
    <t>2008S_2008-04-05_00-00-00_TNG_DOLORES_SUSPECT.dat</t>
  </si>
  <si>
    <t>1995ad_1995-11-20_00-00-00_FLWO-1.5m_FAST_None.ascii</t>
  </si>
  <si>
    <t>SN_2004gk_2005-01-16_10-50-52_Lick-3m_KAST_UCB-SNDB_0.flm</t>
  </si>
  <si>
    <t>SN2004gk_2005-01-16_12-00-00_FLWO-1.5m_FAST_CfA-Stripped.flm</t>
  </si>
  <si>
    <t>2011hs_2012-01-20_00-00-00_Magellan-Clay_LDSS-3_None.ascii</t>
  </si>
  <si>
    <t>1948B_1948-07-28_00-00-00_Crossley_PNS_SUSPECT.dat</t>
  </si>
  <si>
    <t>SN_2014L_2014-04-30_07-45-07_Lick-3m_KAST_UCB-SNDB_0.flm</t>
  </si>
  <si>
    <t>SN_2013df_2013-08-02_05-42-43_Keck2_DEIMOS_UCB-SNDB_0.flm</t>
  </si>
  <si>
    <t>SN_2009jf_2009-12-09_03-35-59_Lick-3m_KAST_UCB-SNDB_0.flm</t>
  </si>
  <si>
    <t>2017eaw_2017-07-13_14-27-25_LCO2m_Spectral_None.ascii</t>
  </si>
  <si>
    <t>1993J_1993-05-23_00-00-00_Galileo_BC-Asi_SUSPECT.dat</t>
  </si>
  <si>
    <t>SN1993J_1993-05-23_00-00-00_Galileo_AVI_None.dat</t>
  </si>
  <si>
    <t>SN1993J_1993-05-23_00-00-00_Galileo_AVI_None_0.dat</t>
  </si>
  <si>
    <t>SN2009ip_2012-11-29_00-00-00_FTS_FLOYDS-S_None.dat</t>
  </si>
  <si>
    <t>2016X_2016-03-17_04-55-12.00_LCO-duPont_BC-duPont_None_0.dat</t>
  </si>
  <si>
    <t>2016coi_2016-08-03_12-57-34_FTN_FLOYDS-N_None.txt</t>
  </si>
  <si>
    <t>SN2007C_2007-03-11_09-36-00_FLWO-1.5m_FAST_CfA-Stripped.flm</t>
  </si>
  <si>
    <t>2011ei_2011-09-30_00-00-00_Magellan-Clay_LDSS-3_None.flm</t>
  </si>
  <si>
    <t>2008in_2009-04-03_20-58-48_BTA-6_SCORPIO_None.dat</t>
  </si>
  <si>
    <t>2008in_2009-04-03_19-08-24_IGO_IFOSC_None.dat</t>
  </si>
  <si>
    <t>SN1993J_1993-05-24_00-00-00_Galileo_AVI_None.dat</t>
  </si>
  <si>
    <t>LSQ14rl_2014-02-07_04-10-19_ESO-NTT_EFOSC2-NTT_PESSTO.asci</t>
  </si>
  <si>
    <t>LSQ14rl_2014-02-07_04-10-19_ESO-NTT_EFOSC2-NTT_PESSTO-SSDR.dat</t>
  </si>
  <si>
    <t>1999gq_2000-02-26_00-00-00_Other_Other_None.ascii</t>
  </si>
  <si>
    <t>SN2005az_2005-06-09_04-48-00_FLWO-1.5m_FAST_CfA-Stripped.flm</t>
  </si>
  <si>
    <t>SN2004gq_2005-02-14_03-21-36_FLWO-1.5m_FAST_CfA-Stripped.flm</t>
  </si>
  <si>
    <t>1990K_1990-07-24_00-00-00_ESO-NTT_EFOSC2-NTT_SUSPECT.dat</t>
  </si>
  <si>
    <t>SN_2012aw_2012-06-16_07-00-28_Keck1_LRIS_UCB-SNDB.flm</t>
  </si>
  <si>
    <t>2016aqf_2457500.9_FTS_FLOYDS-S_ePESSTOp.dat</t>
  </si>
  <si>
    <t>2012aw_2012-06-16_00-00-00_Ekar_BC-Ekar_None.dat</t>
  </si>
  <si>
    <t>SN2012hs_2013-02-07_05-13-43_ESO-NTT_EFOSC2-NTT_PESSTO-SSDR.ascii</t>
  </si>
  <si>
    <t>SN2012hs_2013-02-07_04-43-09_ESO-NTT_EFOSC2-NTT_PESSTO-SSDR.ascii</t>
  </si>
  <si>
    <t>SN1994I_1994-06-03_09-05-46_Lick-3m_KAST_UCB-SNDB.flm</t>
  </si>
  <si>
    <t>2018ivc_2458505.7605885_FTN_FLOYDS-N_None.asci</t>
  </si>
  <si>
    <t>1998S_1998-05-13_00-00-00_INT-2.5m_IDS_SUSPECT.dat</t>
  </si>
  <si>
    <t>SN2009jf_2009-12-11_01-55-12_FLWO-1.5m_FAST_CfA-Stripped.flm</t>
  </si>
  <si>
    <t>PS15bgt_2015-09-05_06-37-26_Lick-3m_KAST_UCB-SNDB_0.flm</t>
  </si>
  <si>
    <t>2001X_2001-04-30_00-00-00_Lick-3m_KAST_None.ascii</t>
  </si>
  <si>
    <t>SN_2001X_2001-04-30_00-00-00_Lick-3m_KAST_UCB-SNDB_0.flm</t>
  </si>
  <si>
    <t>SN1994I_1994-06-04_06-28-48_FLWO-1.5m_FAST_CfA-Stripped.flm</t>
  </si>
  <si>
    <t>1993J_1993-05-25_00-00-00_Galileo_BC-Asi_SUSPECT.dat</t>
  </si>
  <si>
    <t>SN1993J_1993-05-25_00-00-00_Ekar_BC-Ekar_None.dat</t>
  </si>
  <si>
    <t>SN1993J_1993-05-25_00-00-00_Ekar_BC-Ekar_None_0.dat</t>
  </si>
  <si>
    <t>1992H_1992-03-29_00-00-00_Galileo_BC-Asi_SUSPECT.dat</t>
  </si>
  <si>
    <t>ASASSN-14ha_2014-11-06_12-27-32_ANU-2.3m_WiFeS_PESSTO.dat</t>
  </si>
  <si>
    <t>ASASSN-14ha_2014-11-06_12-27-32_ANU-2.3m_WiFeS_PESSTO_0.dat</t>
  </si>
  <si>
    <t>SN_2009kr_2010-01-08_05-45-36_Lick-3m_KAST_UCB-SNDB.flm</t>
  </si>
  <si>
    <t>2018hna_2019-03-13_HCT-2m_HFOSC_None.dat</t>
  </si>
  <si>
    <t>SN_2013df_2013-08-04_04-17-45_Lick-3m_KAST_UCB-SNDB_0.flm</t>
  </si>
  <si>
    <t>2013ej_2013-10-24_11-32-04_ANU-2.3m_WiFeS_PESSTO.dat</t>
  </si>
  <si>
    <t>2013ej_2013-10-24_11-32-04_ANU-2.3m_WiFeS_PESSTO_0.dat</t>
  </si>
  <si>
    <t>SN2013ej_2013-10-24_00-00-00_ANU-2.3m_WiFeS_None.dat</t>
  </si>
  <si>
    <t>2006bp_2006-06-05_00-00-00_HET_HET-LRS_SUSPECT.dat</t>
  </si>
  <si>
    <t>PS15bgt_2015-09-06_07-06-14_Lick-3m_KAST_UCB-SNDB_0.flm</t>
  </si>
  <si>
    <t>2005cs_2005-08-27_00-00-00_TNG_DOLORES_None.ascii</t>
  </si>
  <si>
    <t>SN_2013ab_2013-04-19_11-08-09_Lick-3m_KAST_UCB-SNDB.flm</t>
  </si>
  <si>
    <t>1990K_1990-07-26_00-00-00_ESO-3.6m_EFOSC2-3.6_SUSPECT.dat</t>
  </si>
  <si>
    <t>SN_2009js_2009-12-09_07-58-04_Lick-3m_KAST_UCB-SNDB.flm</t>
  </si>
  <si>
    <t>SN2012hs_2013-02-09_08-02-26_ESO-NTT_EFOSC2-NTT_PESSTO-SSDR.ascii</t>
  </si>
  <si>
    <t>SN2012hs_2013-02-09_07-21-51_ESO-NTT_EFOSC2-NTT_PESSTO-SSDR.ascii</t>
  </si>
  <si>
    <t>2014bc_2014-07-18_21-34-42_GTC_OSIRIS_None.dat</t>
  </si>
  <si>
    <t>2009N_2009-05-23_02-43-33_LCO-duPont_BC-duPont_None.dat</t>
  </si>
  <si>
    <t>2006bp_2006-06-06_00-00-00_Keck1_HIRES_SUSPECT.txt</t>
  </si>
  <si>
    <t>asassn-15bd_2015-03-27_12-57-36_Lick-3m_KAST_UCB-SNDB_0.flm</t>
  </si>
  <si>
    <t>2006bp_2006-06-06_00-00-00_Keck1_HIRES_SUSPECT_0.txt</t>
  </si>
  <si>
    <t>1989C_1989-04-07_00-00-00_ESO-3.6m_EFOSC2-3.6_SUSPECT.dat</t>
  </si>
  <si>
    <t>2005cs_2005-08-28_00-00-00_TNG_NICS_None.ascii</t>
  </si>
  <si>
    <t>2005cs_2005-08-28_00-00-00_Other_Other_None.ascii</t>
  </si>
  <si>
    <t>2009ip_2012-12-03_00-00-00_ESO-NTT_EFOSC2-NTT_PESSTO.txt</t>
  </si>
  <si>
    <t>SN2009ip_2012-12-03_00-00-00_FTS_FLOYDS-S_None.dat</t>
  </si>
  <si>
    <t>SN2013ej_2013-10-26_06-14-24_Lick-3m_KAST_None.flm</t>
  </si>
  <si>
    <t>SN_2006ca_2006-07-04_08-42-43_Lick-3m_KAST_UCB-SNDB_0.flm</t>
  </si>
  <si>
    <t>SN2006ca_2006-07-04_00-00-00_Lick-3m_KAST_LOSS.flm</t>
  </si>
  <si>
    <t>SN_2013ej_2013-10-26_06-20-09_Lick-3m_KAST_UCB-SNDB.flm</t>
  </si>
  <si>
    <t>1948B_1948-08-02_00-00-00_Crossley_PNS_SUSPECT.dat</t>
  </si>
  <si>
    <t>SN2012au_2012-05-17_00-00-00_FLWO-1.5m_FAST_None.flm</t>
  </si>
  <si>
    <t>SN1998S_1998-05-16_00-00-00_FLWO-1.5m_FAST_None.flm</t>
  </si>
  <si>
    <t>1984L_1984-10-18_00-00-00_Other_Other_None.dat</t>
  </si>
  <si>
    <t>1984L_1984-10-18_00-00-00_APO-3.5m_DIS_None.ascii</t>
  </si>
  <si>
    <t>SN_1984L_1984-10-18_00-00-00_Harlan-Smith_IDS-McDonald_UCB-SNDB_0.flm</t>
  </si>
  <si>
    <t>SN1993J_1993-05-28_00-00-00_Ekar_BC-Ekar_None.dat</t>
  </si>
  <si>
    <t>1993J_1993-05-28_21-15-00_Ekar_BC-Ekar_SUSPECT.dat</t>
  </si>
  <si>
    <t>SN2013ej_2013-10-27_21-15-39_HCT-2m_HFOSC_None.txt</t>
  </si>
  <si>
    <t>SN2013ej_2013-10-27_07-29-22_ESO-NTT_EFOSC2-NTT_PESSTO-SSDR.dat</t>
  </si>
  <si>
    <t>SN2013ej_2013-10-27_07-18-30_ESO-NTT_EFOSC2-NTT_PESSTO-SSDR.dat</t>
  </si>
  <si>
    <t>SN2013K_2013-03-19_08-11-21_ESO-NTT_EFOSC2-NTT_PESSTO-SSDR.ascii</t>
  </si>
  <si>
    <t>SN2013K_2013-03-19_07-35-47_ESO-NTT_EFOSC2-NTT_PESSTO-SSDR.ascii</t>
  </si>
  <si>
    <t>SN2009ip_2012-12-04_01-53-26_ESO-NTT_EFOSC2-NTT_PESSTO-SSDR.ascii</t>
  </si>
  <si>
    <t>SN2009ip_2012-12-04_01-27-36_ESO-NTT_EFOSC2-NTT_PESSTO-SSDR.ascii</t>
  </si>
  <si>
    <t>1984E_1984-05-27_00-00-00_Other_Other_None.ascii</t>
  </si>
  <si>
    <t>SN_2008bx_2008-06-29_07-17-45_Lick-3m_KAST_UCB-SNDB.flm</t>
  </si>
  <si>
    <t>2011A_2011-05-27_00-00-00_SOAR_Goodman_None.dat</t>
  </si>
  <si>
    <t>2014G_2014-03-17_19-09-29_Galileo_BC-Asi_None.dat</t>
  </si>
  <si>
    <t>SN2009jf_2009-12-15_03-21-36_FLWO-1.5m_FAST_CfA-Stripped.flm</t>
  </si>
  <si>
    <t>1993J_1993-05-29_00-45-00_Ekar_BC-Ekar_SUSPECT.dat</t>
  </si>
  <si>
    <t>SN2013ej_2013-10-28_19-13-07_HCT-2m_HFOSC_None.txt</t>
  </si>
  <si>
    <t>SN1988L_1988-06-28_00-00-00_Lick-3m_UV-Schmidt_UCB-SNDB.flm</t>
  </si>
  <si>
    <t>1988L_1988-06-28_00-00-00_Lick-3m_KAST_SUSPECT.dat</t>
  </si>
  <si>
    <t>SN2005az_2005-06-14_07-40-48_FLWO-1.5m_FAST_CfA-Stripped.flm</t>
  </si>
  <si>
    <t>SN2009ip_2012-12-05_00-14-24_Magellan-Baade_IMACS_None.dat</t>
  </si>
  <si>
    <t>2016coi_2016-08-09_00-20-07.7_Ekar_AFOSC_None.ascii</t>
  </si>
  <si>
    <t>1961F_1961-04-19_00-00-00_P200_LFC_SUSPECT.dat</t>
  </si>
  <si>
    <t>SN_2004C_2004-03-16_14-22-33_Keck1_LRIS_UCB-SNDB_0.flm</t>
  </si>
  <si>
    <t>SN2007C_2007-03-17_08-52-48_FLWO-1.5m_FAST_CfA-Stripped.flm</t>
  </si>
  <si>
    <t>iPTF13bvn_2013-09-02_00-00-00_Magellan-Baade_FIRE_iPTF.ascii</t>
  </si>
  <si>
    <t>2018hna_2019-03-17_HCT-2m_HFOSC_None.dat</t>
  </si>
  <si>
    <t>SN_2004et_2004-12-12_04-30-43_Keck1_LRIS_UCB-SNDB_0.flm</t>
  </si>
  <si>
    <t>SN2004et_2004-12-12_00-00-00_Keck1_LRIS_None.ascii</t>
  </si>
  <si>
    <t>SN_2013df_2013-08-08_04-23-31_Lick-3m_KAST_UCB-SNDB_0.flm</t>
  </si>
  <si>
    <t>SN2007uy_2008-04-01_04-19-12_MMT_MMT-Blue_CfA-Stripped.flm</t>
  </si>
  <si>
    <t>SN2004C_2004-03-16_00-00-00_Keck1_LRIS_LOSS.flm</t>
  </si>
  <si>
    <t>1948B_1948-08-04_00-00-00_Crossley_PNS_SUSPECT.dat</t>
  </si>
  <si>
    <t>SN_2001B_2001-03-21_00-00-00_Lick-3m_KAST_UCB-SNDB_0.flm</t>
  </si>
  <si>
    <t>1999em_1999-12-31_05-57-15_Bok_BC-Bok_SUSPECT.dat</t>
  </si>
  <si>
    <t>1990I_1990-07-02_00-00-00_CTIO-1.5m_LORAL_SUSPECT.dat</t>
  </si>
  <si>
    <t>2018ivc_2458511.9427_XLT_BFOSC_None.asci</t>
  </si>
  <si>
    <t>2011dh_2011-09-07_20-39-51_CA-2.2m_CAFOS_None.dat</t>
  </si>
  <si>
    <t>1961F_1961-04-20_00-00-00_P200_LFC_SUSPECT.dat</t>
  </si>
  <si>
    <t>2004C_2004-03-17_00-00-00_Other_Other_None.ascii</t>
  </si>
  <si>
    <t>SN2004C_2004-03-17_00-00-00_FLWO-1.5m_FAST_LOSS.flm</t>
  </si>
  <si>
    <t>SN_2007C_2007-03-18_11-39-50_Keck1_LRIS_UCB-SNDB_0.flm</t>
  </si>
  <si>
    <t>1948B_1948-08-05_00-00-00_Crossley_PNS_SUSPECT.dat</t>
  </si>
  <si>
    <t>1948B_1948-08-05_00-00-00_Crossley_PNS_SUSPECT_0.dat</t>
  </si>
  <si>
    <t>2009ib_2009-12-25_04-16-09_ESO-NTT_EFOSC2-NTT_None.dat</t>
  </si>
  <si>
    <t>1995H_1995-04-26_00-00-00_Other_Other_None.ascii</t>
  </si>
  <si>
    <t>asassn-14az_2014-09-22_06-33-07_Lick-3m_KAST_UCB-SNDB_0.flm</t>
  </si>
  <si>
    <t>2003Z_2003-04-08_00-00-00_Ekar_AFOSC_None.ascii</t>
  </si>
  <si>
    <t>1999gq_2000-03-04_00-00-00_Other_Other_None.ascii</t>
  </si>
  <si>
    <t>SN2009jf_2009-12-17_03-50-24_FLWO-1.5m_FAST_CfA-Stripped.flm</t>
  </si>
  <si>
    <t>iPTF13bvn_2013-09-04_00-00-00_P200_DBSP_None.dat</t>
  </si>
  <si>
    <t>SN_1987M_1987-11-22_00-00-00_Lick-3m_UV-Schmidt_UCB-SNDB_0.flm</t>
  </si>
  <si>
    <t>1999an_1999-03-24_00-00-00_Other_Other_None.ascii</t>
  </si>
  <si>
    <t>1959D_1959-08-31_00-00-00_P200_LFC_SUSPECT.dat</t>
  </si>
  <si>
    <t>1959D_1959-08-31_00-00-00_Crossley_PNS_SUSPECT.dat</t>
  </si>
  <si>
    <t>1959D_1959-08-31_00-00-00_Crossley_PNS_SUSPECT_0.dat</t>
  </si>
  <si>
    <t>SN2004ao_2004-05-12_07-26-24_FLWO-1.5m_FAST_CfA-Stripped.flm</t>
  </si>
  <si>
    <t>SN_2004ao_2004-05-12_09-38-52_Lick-3m_KAST_UCB-SNDB_0.flm</t>
  </si>
  <si>
    <t>1986I_1986-07-19_00-00-00_Other_Other_None.ascii</t>
  </si>
  <si>
    <t>1990U_1990-09-27_00-00-00_Lick-3m_KAST_SUSPECT.dat</t>
  </si>
  <si>
    <t>SN1990U_1990-09-27_09-05-46_Lick-3m_UV-Schmidt_UCB-SNDB.flm</t>
  </si>
  <si>
    <t>SN_2004fc_2004-12-17_04-01-55_Lick-3m_KAST_UCB-SNDB_0.flm</t>
  </si>
  <si>
    <t>SN2004fc_2004-12-17_00-00-00_Lick-3m_KAST_LOSS.flm</t>
  </si>
  <si>
    <t>2000cb_2000-09-06_00-00-00_Lick-3m_KAST_None.ascii</t>
  </si>
  <si>
    <t>SN_2000cb_2000-09-06_00-00-00_Lick-3m_KAST_UCB-SNDB_0.flm</t>
  </si>
  <si>
    <t>SN2005az_2005-06-17_05-02-24_FLWO-1.5m_FAST_CfA-Stripped.flm</t>
  </si>
  <si>
    <t>2016coi_2016-08-12_23-04-35.639_TNG_DOLORES_None.ascii</t>
  </si>
  <si>
    <t>SN2007C_2007-03-20_09-36-00_Magellan-Clay_LDSS-3_CfA-Stripped.flm</t>
  </si>
  <si>
    <t>1984E_1984-05-31_00-00-00_Other_Other_None.ascii</t>
  </si>
  <si>
    <t>SN2008D_2008-04-01_04-19-12_MMT_MMT-Blue_CfA-Stripped.flm</t>
  </si>
  <si>
    <t>SN2008D_2008-04-01_04-19-12_MMT_MMT-Blue_CfA-Stripped_0.flm</t>
  </si>
  <si>
    <t>1998bw_1998-07-13_00-00-00_Danish-1.54m_DFOSC_SUSPECT.dat</t>
  </si>
  <si>
    <t>2010jp_2011-01-13_00-00-00_MMT_MMT-Blue_None.ascii</t>
  </si>
  <si>
    <t>1986I_1986-07-20_00-00-00_Other_Other_None.ascii</t>
  </si>
  <si>
    <t>SN_2013df_2013-08-12_04-13-26_Lick-3m_KAST_UCB-SNDB_0.flm</t>
  </si>
  <si>
    <t>2003Z_2003-04-10_00-00-00_TNG_DOLORES_None.ascii</t>
  </si>
  <si>
    <t>2009ip_2012-12-09_00-00-00_TNG_DOLORES_PESSTO.txt</t>
  </si>
  <si>
    <t>2016coi_2016-08-13_14-13-50_Lijiang-2.4m_YFOSC_None.txt</t>
  </si>
  <si>
    <t>2016coi_2016-08-13_22-26-04_LT_SPRAT_None.txt</t>
  </si>
  <si>
    <t>SN2004ao_2004-05-14_08-24-00_FLWO-1.5m_FAST_CfA-Stripped.flm</t>
  </si>
  <si>
    <t>1996W_1996-06-12_00-00-00_FLWO-1.5m_FAST_None.ascii</t>
  </si>
  <si>
    <t>SN_2004dj_2004-12-12_12-37-26_Keck1_LRIS_UCB-SNDB_0.flm</t>
  </si>
  <si>
    <t>SN_2013ej_2013-11-02_08-11-02_Lick-3m_KAST_UCB-SNDB.flm</t>
  </si>
  <si>
    <t>SN2013ej_2013-11-02_08-09-36_Lick-3m_KAST_None.flm</t>
  </si>
  <si>
    <t>2016coi_2016-08-14_11-19-43_FTN_FLOYDS-N_None.txt</t>
  </si>
  <si>
    <t>2017eaw_2017-07-24_11-56-59_LCO2m_Spectral_None.ascii</t>
  </si>
  <si>
    <t>2004et_2004-12-17_00-00-00_HCT-2m_HFOSC_CCCP.dat</t>
  </si>
  <si>
    <t>1948B_1948-08-09_00-00-00_Crossley_PNS_SUSPECT.dat</t>
  </si>
  <si>
    <t>1993J_1993-06-04_00-15-00_Ekar_BC-Ekar_SUSPECT.dat</t>
  </si>
  <si>
    <t>SN2012ec_2012-12-21_04-06-24_ESO-NTT_EFOSC2-NTT_PESSTO-SSDR.ascii</t>
  </si>
  <si>
    <t>SN2012ec_2012-12-21_03-50-33_ESO-NTT_EFOSC2-NTT_PESSTO-SSDR.ascii</t>
  </si>
  <si>
    <t>SN1990B_1990-03-25_00-00-00_Lick-3m_UV-Schmidt_UCB-SNDB.flm</t>
  </si>
  <si>
    <t>1990B_1990-03-25_00-00-00_Lick-3m_KAST_SUSPECT.dat</t>
  </si>
  <si>
    <t>ASASSN-15oz_2015-11-07_10-12-10_FTS_FLOYDS-S_ePESSTO.asci</t>
  </si>
  <si>
    <t>SN_2007gr_2007-11-02_03-56-09_Lick-3m_KAST_UCB-SNDB_0.flm</t>
  </si>
  <si>
    <t>SN2008ax_2008-05-27_00-00-00_Lick-3m_KAST_None.ascii</t>
  </si>
  <si>
    <t>SN_2008ax_2008-05-27_09-10-04_Lick-3m_KAST_UCB-SNDB_0.flm</t>
  </si>
  <si>
    <t>2009ip_2012-12-11_00-00-00_ESO-NTT_EFOSC2-NTT_PESSTO.txt</t>
  </si>
  <si>
    <t>SN_2014G_2014-03-24_10-17-45_Lick-3m_KAST_UCB-SNDB.flm</t>
  </si>
  <si>
    <t>2012aw_2012-06-27_15-28-48_HCT-2m_HFOSC_None.txt</t>
  </si>
  <si>
    <t>SN_2011fd_2011-10-25_10-45-07_Lick-3m_KAST_UCB-SNDB.flm</t>
  </si>
  <si>
    <t>SN_2003gf_2003-08-28_08-09-36_Lick-3m_KAST_UCB-SNDB_0.flm</t>
  </si>
  <si>
    <t>SN2007gr_2007-11-03_00-00-00_FLWO-1.5m_FAST_CfA-Stripped.flm</t>
  </si>
  <si>
    <t>2006be_2006-06-06_00-00-00_Keck1_HIRES_HIRES.txt</t>
  </si>
  <si>
    <t>2006be_2006-06-06_00-00-00_Keck1_HIRES_HIRES_0.txt</t>
  </si>
  <si>
    <t>ASASSN-15oz_2015-11-08_00-41-44_ESO-NTT_EFOSC2-NTT_ePESSTO.asci</t>
  </si>
  <si>
    <t>1995F_1995-04-22_00-00-00_Lick-3m_KAST_SUSPECT.dat</t>
  </si>
  <si>
    <t>SN2009ip_2012-12-12_02-16-31_ESO-NTT_EFOSC2-NTT_PESSTO-SSDR.ascii</t>
  </si>
  <si>
    <t>SN2009ip_2012-12-12_01-50-41_ESO-NTT_EFOSC2-NTT_PESSTO-SSDR.ascii</t>
  </si>
  <si>
    <t>SN2009ip_2012-12-12_00-00-00_Other_Other_None.dat</t>
  </si>
  <si>
    <t>2016aqf_2457512.9_FTS_FLOYDS-S_ePESSTOp.dat</t>
  </si>
  <si>
    <t>iPTF13bvn_2013-09-09_06-18-09_Keck1_LRIS_iPTF.ascii</t>
  </si>
  <si>
    <t>SN2012dy_2012-10-09_02-05-33_ESO-NTT_EFOSC2-NTT_PESSTO-SSDR.ascii</t>
  </si>
  <si>
    <t>SN_2008bx_2008-07-07_08-48-28_Lick-3m_KAST_UCB-SNDB.flm</t>
  </si>
  <si>
    <t>SN1995F_1995-04-22_00-00-00_Lick-3m_KAST_UCB-SNDB.flm</t>
  </si>
  <si>
    <t>SN1999dn_1999-11-03_02-14-43_Danish-1.54m_DFOSC_None.ascii</t>
  </si>
  <si>
    <t>asassn-14az_2014-09-28_08-08-09_Lick-3m_KAST_UCB-SNDB_0.flm</t>
  </si>
  <si>
    <t>1988A_1988-03-27_00-00-00_Galileo_BC-Asi_SUSPECT.dat</t>
  </si>
  <si>
    <t>2017eaw_2017-07-27_11-31-26_LCO2m_Spectral_None.ascii</t>
  </si>
  <si>
    <t>SN1994I_1994-06-16_09-01-26_Lick-3m_KAST_UCB-SNDB.flm</t>
  </si>
  <si>
    <t>1948B_1948-08-12_00-00-00_Crossley_PNS_SUSPECT.dat</t>
  </si>
  <si>
    <t>2018ivc_2458519.746294_Keck1_LRIS_None.asci</t>
  </si>
  <si>
    <t>SN2012hs_2013-02-21_06-12-27_ESO-NTT_EFOSC2-NTT_PESSTO-SSDR.ascii</t>
  </si>
  <si>
    <t>SN2012hs_2013-02-21_05-26-52_ESO-NTT_EFOSC2-NTT_PESSTO-SSDR.ascii</t>
  </si>
  <si>
    <t>SN2004gt_2005-03-03_08-38-24_FLWO-1.5m_FAST_CfA-Stripped.flm</t>
  </si>
  <si>
    <t>SN1999dn_1999-11-04_00-50-53_Danish-1.54m_DFOSC_None.ascii</t>
  </si>
  <si>
    <t>SN2008ax_2008-05-30_04-19-12_FLWO-1.5m_FAST_CfA-Stripped.flm</t>
  </si>
  <si>
    <t>SN2008ax_2008-05-30_04-29-45_FLWO-1.5m_FAST_None.flm</t>
  </si>
  <si>
    <t>2019yz_2019-04-15_00-00-00_P60_SEDM_ZTF.txt</t>
  </si>
  <si>
    <t>SN2009ip_2012-12-14_00-57-36_SOAR_Goodman_None.dat</t>
  </si>
  <si>
    <t>SN2009ip_2012-12-14_00-57-36_SOAR_Goodman_None_0.dat</t>
  </si>
  <si>
    <t>SN2013ab_2013-05-01_20-29-23_HCT-2m_HFOSC_None.txt</t>
  </si>
  <si>
    <t>1948B_1948-08-13_00-00-00_Crossley_PNS_SUSPECT.dat</t>
  </si>
  <si>
    <t>SN_2001B_2001-03-29_00-00-00_Keck1_LRIS_UCB-SNDB_0.flm</t>
  </si>
  <si>
    <t>SN2001dc_2001-08-10_00-00-00_TNG_DOLORES_TNS.txt</t>
  </si>
  <si>
    <t>2011dh_2011-09-16_20-00-13_CA-2.2m_CAFOS_None.dat</t>
  </si>
  <si>
    <t>2015da_2457141.618_NOT_ALFOSC_None.dat</t>
  </si>
  <si>
    <t>SN_2013ab_2013-05-02_12-02-52_Lick-3m_KAST_UCB-SNDB.flm</t>
  </si>
  <si>
    <t>SN2004gq_2005-03-01_03-50-24_FLWO-1.5m_FAST_CfA-Stripped.flm</t>
  </si>
  <si>
    <t>SN2007C_2007-03-27_10-04-48_FLWO-1.5m_FAST_CfA-Stripped.flm</t>
  </si>
  <si>
    <t>SN2004gk_2005-02-02_11-02-24_FLWO-1.5m_FAST_CfA-Stripped.flm</t>
  </si>
  <si>
    <t>2011ht_2012-01-23_09-55-03_MMT_Hectospec_None.txt</t>
  </si>
  <si>
    <t>2011ht_2012-01-23_09-55-03_MMT_Hectospec_None_0.txt</t>
  </si>
  <si>
    <t>1959D_1959-09-08_00-00-00_Crossley_PNS_SUSPECT.dat</t>
  </si>
  <si>
    <t>SN2004ao_2004-05-20_08-38-24_FLWO-1.5m_FAST_CfA-Stripped.flm</t>
  </si>
  <si>
    <t>SN_2001B_2001-03-30_00-00-00_Lick-3m_KAST_UCB-SNDB_0.flm</t>
  </si>
  <si>
    <t>SN2005kl_2006-02-07_12-43-12_MMT_MMT-Blue_CfA-Stripped.flm</t>
  </si>
  <si>
    <t>SN2004dj_2004-12-18_00-00-00_Lick-3m_KAST_None.ascii</t>
  </si>
  <si>
    <t>SN_2004dj_2004-12-18_00-00-00_Lick-3m_KAST_UCB-SNDB_0.flm</t>
  </si>
  <si>
    <t>SN2014L_2014-05-17_00-00-00_Lijiang-2.4m_YFOSC_None.dat</t>
  </si>
  <si>
    <t>PTF10acbu_2010-12-13_00-00-00.000000_P200_DBSP_PTF_0.ascii</t>
  </si>
  <si>
    <t>SN_2013ej_2013-11-08_07-29-16_Lick-3m_KAST_UCB-SNDB.flm</t>
  </si>
  <si>
    <t>SN2013ej_2013-11-08_07-26-24_Lick-3m_KAST_None.flm</t>
  </si>
  <si>
    <t>SN2009ip_2012-12-16_00-00-00_FTS_FLOYDS-S_None.dat</t>
  </si>
  <si>
    <t>SN2013ab_2013-05-03_08-27-34_FTN_FLOYDS-N_None.txt</t>
  </si>
  <si>
    <t>SN2004gq_2005-03-02_04-33-36_FLWO-1.5m_FAST_CfA-Stripped.flm</t>
  </si>
  <si>
    <t>2016coi_2016-08-20_13-51-10_Lijiang-2.4m_YFOSC_None.txt</t>
  </si>
  <si>
    <t>SN_2014cy_2014-12-24_05-34-04_Lick-3m_KAST_UCB-SNDB.flm</t>
  </si>
  <si>
    <t>2017eaw_2017-07-30_HET_HET-LRS_None.dat</t>
  </si>
  <si>
    <t>1984L_1984-10-31_00-00-00_Other_Other_None.dat</t>
  </si>
  <si>
    <t>1984L_1984-10-31_00-00-00_Magellan-Baade_MagE_None.ascii</t>
  </si>
  <si>
    <t>SN_1984L_1984-10-31_00-00-00_Lick-3m_ShARCS_UCB-SNDB_0.flm</t>
  </si>
  <si>
    <t>SN_2005cs_2005-09-11_03-41-45_Lick-3m_KAST_UCB-SNDB_0.flm</t>
  </si>
  <si>
    <t>2005cs_2005-09-11_00-00-00_Lick-3m_KAST_None.ascii</t>
  </si>
  <si>
    <t>SN2013ab_2013-05-04_20-56-03_HCT-2m_HFOSC_None.txt</t>
  </si>
  <si>
    <t>SN2013ab_2013-05-04_07-51-24_FTN_FLOYDS-N_None.txt</t>
  </si>
  <si>
    <t>2001X_2001-05-16_00-00-00_Lick-3m_KAST_None.ascii</t>
  </si>
  <si>
    <t>SN_2001X_2001-05-16_00-00-00_Lick-3m_KAST_UCB-SNDB_0.flm</t>
  </si>
  <si>
    <t>2017gpn_2458075.38080436_LT_SPRAT_None.txt</t>
  </si>
  <si>
    <t>SN2013ej_2013-11-09_15-56-27_HCT-2m_HFOSC_None.txt</t>
  </si>
  <si>
    <t>1996al_1996-10-01_00-00-00_Danish-1.54m_DFOSC_None.ascii</t>
  </si>
  <si>
    <t>2014G_2014-03-30_01-19-59_Ekar_AFOSC_None.dat</t>
  </si>
  <si>
    <t>SN2009jf_2009-12-27_00-00-00_CA-2.2m_CAFOS_None.ascii</t>
  </si>
  <si>
    <t>1990K_1990-08-10_00-00-00_ESO-1.5m_BC-ESO_SUSPECT.dat</t>
  </si>
  <si>
    <t>1979C_1979-06-26_00-00-00_Other_Other_None.ascii</t>
  </si>
  <si>
    <t>2011ei_2011-10-18_00-00-00_ESO-NTT_EFOSC2-NTT_None.flm</t>
  </si>
  <si>
    <t>2018ivc_2458522.631909722_MMT_BINOSPEC_None.asci</t>
  </si>
  <si>
    <t>1998bw_1998-07-22_00-00-00_ESO-1.5m_BC-ESO_SUSPECT.dat</t>
  </si>
  <si>
    <t>1984L_1984-11-01_00-00-00_Other_Other_None.dat</t>
  </si>
  <si>
    <t>1984L_1984-11-01_00-00-00_APO-3.5m_DIS_None.ascii</t>
  </si>
  <si>
    <t>SN_1984L_1984-11-01_00-00-00_Harlan-Smith_IDS-McDonald_UCB-SNDB_0.flm</t>
  </si>
  <si>
    <t>SN1990B_1990-04-01_00-00-00_Lick-3m_UV-Schmidt_UCB-SNDB.flm</t>
  </si>
  <si>
    <t>1990B_1990-04-01_00-00-00_Lick-3m_KAST_SUSPECT.dat</t>
  </si>
  <si>
    <t>2016bkv_2016-06-11_06-47-47_FTN_FLOYDS-N_None.ascii</t>
  </si>
  <si>
    <t>SN2013K_2013-04-02_08-47-05_ESO-NTT_EFOSC2-NTT_PESSTO-SSDR.ascii</t>
  </si>
  <si>
    <t>SN2013K_2013-04-02_08-11-31_ESO-NTT_EFOSC2-NTT_PESSTO-SSDR.ascii</t>
  </si>
  <si>
    <t>2016coi_2016-08-22_23-44-26.7_Ekar_AFOSC_None.ascii</t>
  </si>
  <si>
    <t>SN_1999gq_2000-03-15_00-00-00_Lick-3m_KAST_UCB-SNDB_0.flm</t>
  </si>
  <si>
    <t>SN2004gq_2005-03-04_03-50-24_FLWO-1.5m_FAST_CfA-Stripped.flm</t>
  </si>
  <si>
    <t>2008S_2008-04-25_00-00-00_CA-2.2m_CAFOS_SUSPECT.dat</t>
  </si>
  <si>
    <t>2018hna_2019-03-30_HCT-2m_HFOSC_None.dat</t>
  </si>
  <si>
    <t>2006bp_2006-06-21_00-00-00_HET_HET-LRS_SUSPECT.dat</t>
  </si>
  <si>
    <t>SN_2004gn_2005-02-11_10-33-36_Keck2_DEIMOS_UCB-SNDB_0.flm</t>
  </si>
  <si>
    <t>SN2013ab_2013-05-05_01-55-59_Galileo_BC-Asi_None.txt</t>
  </si>
  <si>
    <t>SN_2007gr_2007-11-10_10-30-43_Lick-3m_KAST_UCB-SNDB_0.flm</t>
  </si>
  <si>
    <t>1999em_2000-01-13_00-00-00_P200_DBSP_SUSPECT.dat</t>
  </si>
  <si>
    <t>SN_1999em_2000-01-13_00-00-00_P200_DBSP_UCB-SNDB_0.flm</t>
  </si>
  <si>
    <t>2008in_2009-04-22_15-29-24_IGO_IFOSC_None.dat</t>
  </si>
  <si>
    <t>2016coi_2016-08-23_16-42-22_Lijiang-2.4m_YFOSC_None.txt</t>
  </si>
  <si>
    <t>2017zu_2017-04-16_08-54-57_MDM-2.4_OSMOS_None.txt</t>
  </si>
  <si>
    <t>2008in_2009-04-23_18-00-00_BTA-6_SCORPIO_None.dat</t>
  </si>
  <si>
    <t>2016coi_2016-08-24_01-10-11.989_LT_SPRAT_None.ascii</t>
  </si>
  <si>
    <t>2009ip_2012-12-20_00-00-00_ESO-NTT_EFOSC2-NTT_PESSTO.txt</t>
  </si>
  <si>
    <t>SN2009ip_2012-12-20_00-00-00_Other_Other_None.dat</t>
  </si>
  <si>
    <t>2001dc_2001-08-16_00-00-00_TNG_DOLORES_SUSPECT.dat</t>
  </si>
  <si>
    <t>2017eaw_2017-08-04_12-18-47_LCO2m_Spectral_None.ascii</t>
  </si>
  <si>
    <t>2016coi_2016-08-25_16-02-41_Lijiang-2.4m_YFOSC_None.txt</t>
  </si>
  <si>
    <t>2016coi_2016-08-25_20-27-34.4_Ekar_AFOSC_None.ascii</t>
  </si>
  <si>
    <t>SN2008ax_2008-06-06_06-48-43_MMT_MMT-Blue_None.flm</t>
  </si>
  <si>
    <t>SN2008ax_2008-06-06_09-36-00_MMT_MMT-Blue_CfA-Stripped.flm</t>
  </si>
  <si>
    <t>2002gd_2002-12-28_00-00-00_CA-2.2m_CAFOS_None.ascii</t>
  </si>
  <si>
    <t>SN2009ip_2012-12-21_01-22-29_ESO-NTT_EFOSC2-NTT_PESSTO-SSDR.ascii</t>
  </si>
  <si>
    <t>SN2009ip_2012-12-21_00-51-37_ESO-NTT_EFOSC2-NTT_PESSTO-SSDR.ascii</t>
  </si>
  <si>
    <t>1997eg_1998-05-17_00-00-00_Other_Other_None.ascii</t>
  </si>
  <si>
    <t>SN2014C_2014-05-06_00-00-00_Other_Other_None.ascii</t>
  </si>
  <si>
    <t>2011dh_2011-09-23_20-26-14_WHT-4.2m_ISIS_None.dat</t>
  </si>
  <si>
    <t>SN2013K_2013-04-06_07-51-34_ESO-NTT_EFOSC2-NTT_PESSTO-SSDR.ascii</t>
  </si>
  <si>
    <t>SN2013K_2013-04-06_07-15-59_ESO-NTT_EFOSC2-NTT_PESSTO-SSDR.ascii</t>
  </si>
  <si>
    <t>SN_2014G_2014-04-04_08-00-57_Lick-3m_KAST_UCB-SNDB.flm</t>
  </si>
  <si>
    <t>1990K_1990-08-15_03-50-24_INT-2.5m_FOS_SUSPECT.dat</t>
  </si>
  <si>
    <t>2004et_2004-12-29_00-00-00_HCT-2m_HFOSC_CCCP.dat</t>
  </si>
  <si>
    <t>1999an_1999-04-08_00-00-00_Other_Other_None.ascii</t>
  </si>
  <si>
    <t>SN2004gk_2005-02-09_11-16-48_FLWO-1.5m_FAST_CfA-Stripped.flm</t>
  </si>
  <si>
    <t>SN2004ao_2004-05-27_08-38-24_FLWO-1.5m_FAST_CfA-Stripped.flm</t>
  </si>
  <si>
    <t>SN_2004ao_2004-05-27_10-33-36_Lick-3m_KAST_UCB-SNDB_0.flm</t>
  </si>
  <si>
    <t>SN2013ab_2013-05-09_13-37-27_FTN_FLOYDS-N_None.txt</t>
  </si>
  <si>
    <t>ASASSN-15oz_2015-11-19_00-40-45_ESO-NTT_EFOSC2-NTT_ePESSTO.asci</t>
  </si>
  <si>
    <t>1996al_1996-10-07_00-00-00_ESO-2.2m_EFOSC-2.2_None.ascii</t>
  </si>
  <si>
    <t>SN_2012A_2012-04-02_05-32-38_Lick-3m_KAST_UCB-SNDB.flm</t>
  </si>
  <si>
    <t>2018hwm_2458536.47_NOT_ALFOSC_None.txt</t>
  </si>
  <si>
    <t>2016coi_2016-08-28_14-57-15_FTS_FLOYDS-S_None.txt</t>
  </si>
  <si>
    <t>1988L_1988-07-17_00-00-00_Lick-3m_KAST_SUSPECT.dat</t>
  </si>
  <si>
    <t>SN1988L_1988-07-17_07-27-50_Lick-3m_UV-Schmidt_UCB-SNDB.flm</t>
  </si>
  <si>
    <t>SN2004gq_2005-03-10_02-52-48_FLWO-1.5m_FAST_CfA-Stripped.flm</t>
  </si>
  <si>
    <t>2008S_2008-05-01_00-00-00_CA-2.2m_CAFOS_SUSPECT.dat</t>
  </si>
  <si>
    <t>2018hna_2019-04-05_HCT-2m_HFOSC_None.dat</t>
  </si>
  <si>
    <t>SN_2004gk_2005-02-11_10-27-50_Keck2_DEIMOS_UCB-SNDB_0.flm</t>
  </si>
  <si>
    <t>SN2012dy_2012-10-21_01-14-29_ESO-NTT_EFOSC2-NTT_PESSTO-SSDR.ascii</t>
  </si>
  <si>
    <t>MASTEROTJ120451.50p265946.6_2015-01-20_09-18-43_Lick-3m_KAST_UCB-SNDB_0.flm</t>
  </si>
  <si>
    <t>SN_2013ab_2013-05-11_09-33-07_Lick-3m_KAST_UCB-SNDB.flm</t>
  </si>
  <si>
    <t>1998dn_1998-11-06_01-55-12_WHT-4.2m_ISIS_SUSPECT.dat</t>
  </si>
  <si>
    <t>SN1993J_1993-06-18_00-00-00_Lick-3m_KAST_None.dat</t>
  </si>
  <si>
    <t>SN2004gt_2005-03-14_08-24-00_FLWO-1.5m_FAST_CfA-Stripped.flm</t>
  </si>
  <si>
    <t>1996al_1996-10-09_00-00-00_AAT_RGO_None.ascii</t>
  </si>
  <si>
    <t>SN2012hs_2013-03-04_07-21-25_ESO-NTT_EFOSC2-NTT_PESSTO-SSDR.ascii</t>
  </si>
  <si>
    <t>2014G_2014-04-07_23-39-27_Ekar_AFOSC_None.dat</t>
  </si>
  <si>
    <t>SN2004gq_2005-03-11_00-00-00_Keck1_LRIS_LOSS.flm</t>
  </si>
  <si>
    <t>SN_2004gq_2005-03-11_06-57-35_Keck1_LRIS_UCB-SNDB_0.flm</t>
  </si>
  <si>
    <t>SN_2013ab_2013-05-12_11-13-55_Lick-3m_KAST_UCB-SNDB.flm</t>
  </si>
  <si>
    <t>SN2008ax_2008-06-12_04-19-12_FLWO-1.5m_FAST_CfA-Stripped.flm</t>
  </si>
  <si>
    <t>1998S_1998-06-07_00-00-00_INT-2.5m_IDS_SUSPECT.dat</t>
  </si>
  <si>
    <t>PS15bgt_2015-10-10_06-47-31_Lick-3m_KAST_UCB-SNDB_0.flm</t>
  </si>
  <si>
    <t>2001X_2001-05-25_00-00-00_Lick-3m_KAST_None.ascii</t>
  </si>
  <si>
    <t>SN_2001X_2001-05-25_00-00-00_Lick-3m_KAST_UCB-SNDB_0.flm</t>
  </si>
  <si>
    <t>2009E_2009-06-26_00-00-00_CA-2.2m_CAFOS_None.ascii</t>
  </si>
  <si>
    <t>SN2008ax_2008-06-11_00-00-00_TNG_NICS_None.ascii</t>
  </si>
  <si>
    <t>1999an_1999-04-12_00-00-00_Other_Other_None.ascii</t>
  </si>
  <si>
    <t>SN2012dy_2012-10-23_06-07-02_ESO-NTT_EFOSC2-NTT_PESSTO-SSDR.ascii</t>
  </si>
  <si>
    <t>SN2014L_2014-05-28_00-00-00_Lijiang-2.4m_YFOSC_None.dat</t>
  </si>
  <si>
    <t>2017eaw_2017-08-10_12-12-27_LCO2m_Spectral_None.ascii</t>
  </si>
  <si>
    <t>SN1993J_1993-06-20_00-00-00_Ekar_BC-Ekar_None.dat</t>
  </si>
  <si>
    <t>1999gi_2000-03-04_00-00-00_FLWO-1.5m_FAST_SUSPECT.dat</t>
  </si>
  <si>
    <t>SN1999gi_2000-03-04_00-00-00_Lick-3m_KAST_LOSS.flm</t>
  </si>
  <si>
    <t>SN_1999gi_2000-03-04_00-00-00_Lick-3m_KAST_UCB-SNDB_0.flm</t>
  </si>
  <si>
    <t>SN2008ax_2008-06-12_00-00-00_TNG_DOLORES_None.ascii</t>
  </si>
  <si>
    <t>SN2008ax_2008-06-12_04-25-09_FLWO-1.5m_FAST_None.flm</t>
  </si>
  <si>
    <t>2002gd_2003-01-03_00-00-00_Ekar_AFOSC_None.ascii</t>
  </si>
  <si>
    <t>SN2009jf_2010-01-06_02-24-00_FLWO-1.5m_FAST_CfA-Stripped.flm</t>
  </si>
  <si>
    <t>SN2010jp_2011-01-31_00-00-00_Keck1_LRIS_PTF.flm</t>
  </si>
  <si>
    <t>2017bgu_2457903.48388005_LT_SPRAT_None.txt</t>
  </si>
  <si>
    <t>1990I_1990-07-24_00-00-00_CTIO-4m_IR-Spec_SUSPECT.dat</t>
  </si>
  <si>
    <t>2008ax_2008-06-13_00-00-00_Keck1_HIRES_SUSPECT.txt</t>
  </si>
  <si>
    <t>2008ax_2008-06-13_00-00-00_Keck1_HIRES_SUSPECT_0.txt</t>
  </si>
  <si>
    <t>2000cb_2000-09-26_00-00-00_Lick-3m_KAST_None.ascii</t>
  </si>
  <si>
    <t>SN_2000cb_2000-09-26_00-00-00_Lick-3m_KAST_UCB-SNDB_0.flm</t>
  </si>
  <si>
    <t>SN2009jf_2010-01-07_00-00-00_NOT_ALFOSC_None.ascii</t>
  </si>
  <si>
    <t>1999an_1999-04-14_00-00-00_Other_Other_None.ascii</t>
  </si>
  <si>
    <t>SN2004gk_2005-02-15_00-57-36_FLWO-1.5m_FAST_CfA-Stripped.flm</t>
  </si>
  <si>
    <t>SN_2008bo_2008-07-07_10-17-45_Lick-3m_KAST_UCB-SNDB_0.flm</t>
  </si>
  <si>
    <t>2001dc_2001-08-24_00-00-00_WHT-4.2m_ISIS_SUSPECT.dat</t>
  </si>
  <si>
    <t>SN2001dc_2001-08-24_00-00-00_WHT-4.2m_ISIS_TNS.txt</t>
  </si>
  <si>
    <t>SN2013ab_2013-05-15_20-43-23_HCT-2m_HFOSC_None.txt</t>
  </si>
  <si>
    <t>1984L_1984-11-12_00-00-00_Other_Other_None.ascii</t>
  </si>
  <si>
    <t>1948B_1948-08-28_00-00-00_Crossley_PNS_SUSPECT.dat</t>
  </si>
  <si>
    <t>1990I_1990-07-26_00-00-00_ESO-3.6m_EFOSC2-3.6_SUSPECT.dat</t>
  </si>
  <si>
    <t>2016coi_2016-09-03_20-05-32.8_Ekar_AFOSC_None.ascii</t>
  </si>
  <si>
    <t>2016coi_2016-09-03_23-10-25.611_LT_SPRAT_None.ascii</t>
  </si>
  <si>
    <t>2017gkp_2017-11-13_16-20-16_FTS_FLOYDS-S_None.ascii</t>
  </si>
  <si>
    <t>2003Z_2003-05-01_00-00-00_TNG_DOLORES_None.ascii</t>
  </si>
  <si>
    <t>SN2013K_2013-04-14_08-10-20_ESO-NTT_EFOSC2-NTT_PESSTO-SSDR.ascii</t>
  </si>
  <si>
    <t>SN2013K_2013-04-14_07-36-26_ESO-NTT_EFOSC2-NTT_PESSTO-SSDR.ascii</t>
  </si>
  <si>
    <t>SN2005az_2005-07-09_04-48-00_MMT_MMT-Blue_CfA-Stripped.flm</t>
  </si>
  <si>
    <t>SN2004gq_2005-03-16_02-52-48_FLWO-1.5m_FAST_CfA-Stripped.flm</t>
  </si>
  <si>
    <t>1999an_1999-04-16_00-00-00_Other_Other_None.ascii</t>
  </si>
  <si>
    <t>SN1993J_1993-06-24_00-00-00_Lick-3m_KAST_None.dat</t>
  </si>
  <si>
    <t>1993J_1993-06-24_22-30-00_Ekar_BC-Ekar_SUSPECT.dat</t>
  </si>
  <si>
    <t>1993J_1993-06-24_22-30-00_Ekar_BC-Ekar_SUSPECT_0.dat</t>
  </si>
  <si>
    <t>1999gi_2000-03-08_00-00-00_FLWO-1.5m_FAST_SUSPECT.dat</t>
  </si>
  <si>
    <t>SN1999gi_2000-03-08_00-00-00_Lick-3m_KAST_LOSS.flm</t>
  </si>
  <si>
    <t>SN_1999gi_2000-03-08_00-00-00_Lick-3m_KAST_UCB-SNDB_0.flm</t>
  </si>
  <si>
    <t>1990U_1990-10-20_00-00-00_Lick-3m_KAST_SUSPECT.dat</t>
  </si>
  <si>
    <t>SN1990U_1990-10-20_04-01-55_Lick-3m_UV-Schmidt_UCB-SNDB.flm</t>
  </si>
  <si>
    <t>SN_2007uy_2008-04-28_07-43-40_Keck1_LRIS_UCB-SNDB_0.flm</t>
  </si>
  <si>
    <t>2016coi_2016-09-05_12-06-43_FTN_FLOYDS-N_None.txt</t>
  </si>
  <si>
    <t>2016coi_2016-09-05_23-47-05_LT_SPRAT_None.txt</t>
  </si>
  <si>
    <t>SN2013ej_2013-11-24_04-16-09_ESO-NTT_EFOSC2-NTT_PESSTO-SSDR.dat</t>
  </si>
  <si>
    <t>SN2013ej_2013-11-24_03-50-19_ESO-NTT_EFOSC2-NTT_PESSTO-SSDR.dat</t>
  </si>
  <si>
    <t>MASTEROTJ120451.50p265946.6_2015-01-28_10-01-55_Lick-3m_KAST_UCB-SNDB_0.flm</t>
  </si>
  <si>
    <t>SN_2001B_2001-04-16_00-00-00_Keck1_LRIS_UCB-SNDB_0.flm</t>
  </si>
  <si>
    <t>SN_2005cs_2005-09-26_02-57-07_Lick-3m_KAST_UCB-SNDB_0.flm</t>
  </si>
  <si>
    <t>2005cs_2005-09-26_00-00-00_Lick-3m_KAST_None.ascii</t>
  </si>
  <si>
    <t>SN2013ej_2013-11-25_18-21-22_HCT-2m_HFOSC_None.txt</t>
  </si>
  <si>
    <t>SN1993J_1993-06-26_00-00-00_Lick-3m_KAST_None.dat</t>
  </si>
  <si>
    <t>asassn-14az_2014-10-18_03-10-04_Lick-3m_KAST_UCB-SNDB_0.flm</t>
  </si>
  <si>
    <t>2017eaw_2017-08-16_10-17-45_LCO2m_Spectral_None.ascii</t>
  </si>
  <si>
    <t>1997eg_1998-05-29_00-00-00_Other_Other_None.ascii</t>
  </si>
  <si>
    <t>SN2009jf_2010-01-12_02-09-36_FLWO-1.5m_FAST_CfA-Stripped.flm</t>
  </si>
  <si>
    <t>1948B_1948-09-01_00-00-00_Crossley_PNS_SUSPECT.dat</t>
  </si>
  <si>
    <t>SN_2012au_2012-06-16_08-34-04_Keck1_LRIS_UCB-SNDB_0.flm</t>
  </si>
  <si>
    <t>SN2012ec_2013-01-13_03-47-07_ESO-NTT_EFOSC2-NTT_PESSTO-SSDR.ascii</t>
  </si>
  <si>
    <t>SN2012ec_2013-01-13_03-21-17_ESO-NTT_EFOSC2-NTT_PESSTO-SSDR.ascii</t>
  </si>
  <si>
    <t>SN_2004A_2004-06-20_00-00-00_Lick-3m_KAST_UCB-SNDB_0.flm</t>
  </si>
  <si>
    <t>2018hna_2019-04-15_HCT-2m_HFOSC_None.dat</t>
  </si>
  <si>
    <t>1999an_1999-04-20_00-00-00_Other_Other_None.ascii</t>
  </si>
  <si>
    <t>2009mg_2010-03-24_00-00-00_LCO-duPont_WFCCD_None.txt</t>
  </si>
  <si>
    <t>2008aq_2008-06-08_04-04-48_FLWO-1.5m_FAST_CfA-Stripped.flm</t>
  </si>
  <si>
    <t>1995ad_1995-12-26_00-00-00_ESO-NTT_EFOSC2-NTT_None.ascii</t>
  </si>
  <si>
    <t>2009N_2009-06-24_04-48-00_Magellan-Baade_MagE_None.dat</t>
  </si>
  <si>
    <t>SN1993J_1993-06-28_00-00-00_Lick-3m_KAST_None.dat</t>
  </si>
  <si>
    <t>SN_1993J_1993-06-28_00-00-00_Lick-3m_KAST_UCB-SNDB_0.flm</t>
  </si>
  <si>
    <t>2016coi_2016-09-08_02-55-07_LCO-duPont_BC-duPont_None.ascii</t>
  </si>
  <si>
    <t>1990B_1990-04-18_00-00-00_ESO-3.6m_EFOSC2-3.6_SUSPECT.dat</t>
  </si>
  <si>
    <t>SN2004gq_2005-03-21_02-38-24_FLWO-1.5m_FAST_CfA-Stripped.flm</t>
  </si>
  <si>
    <t>SN2010jp_2011-02-08_00-00-00_P200_DBSP_PTF.dat</t>
  </si>
  <si>
    <t>SN2008D_2008-04-28_00-00-00_Keck1_LRIS_None.flm</t>
  </si>
  <si>
    <t>SN_2008D_2008-04-28_07-53-45_Keck1_LRIS_UCB-SNDB_0.flm</t>
  </si>
  <si>
    <t>SN2013ej_2013-11-28_08-52-48_Lick-3m_KAST_None.flm</t>
  </si>
  <si>
    <t>SN_2013ej_2013-11-28_08-48-28_Lick-3m_KAST_UCB-SNDB.flm</t>
  </si>
  <si>
    <t>SN2013K_2013-04-20_07-55-49_ESO-NTT_EFOSC2-NTT_PESSTO-SSDR.ascii</t>
  </si>
  <si>
    <t>2004et_2005-01-12_00-00-00_HCT-2m_HFOSC_CCCP.dat</t>
  </si>
  <si>
    <t>2011ht_2012-02-13_06-34-21_MMT_Hectospec_None.txt</t>
  </si>
  <si>
    <t>2011ht_2012-02-13_06-34-21_MMT_Hectospec_None_0.txt</t>
  </si>
  <si>
    <t>SN1998S_1998-06-18_00-00-00_Lick-3m_KAST_None.flm</t>
  </si>
  <si>
    <t>SN_1998S_1998-06-18_00-00-00_Lick-3m_KAST_UCB-SNDB_0.flm</t>
  </si>
  <si>
    <t>1995ad_1995-12-29_00-00-00_ESO-3.6m_EFOSC2-3.6_None.ascii</t>
  </si>
  <si>
    <t>2003Z_2003-05-08_00-00-00_Ekar_AFOSC_None.ascii</t>
  </si>
  <si>
    <t>2003hl_2004-01-17_00-00-00_Lick-3m_KAST_None.ascii</t>
  </si>
  <si>
    <t>SN_2003hl_2004-01-17_00-00-00_Lick-3m_KAST_UCB-SNDB_0.flm</t>
  </si>
  <si>
    <t>SN2012P_2012-04-29_12-42-30_Keck1_LRIS_PTF.ascii</t>
  </si>
  <si>
    <t>1988A_1988-04-20_00-00-00_Galileo_BC-Asi_SUSPECT.dat</t>
  </si>
  <si>
    <t>SN_2008bx_2008-08-01_06-14-24_Lick-3m_KAST_UCB-SNDB.flm</t>
  </si>
  <si>
    <t>SN_2006my_2007-02-14_15-51-50_Keck1_LRIS_UCB-SNDB_0.flm</t>
  </si>
  <si>
    <t>1999em_2000-02-01_00-00-00_Keck1_LRIS_SUSPECT.dat</t>
  </si>
  <si>
    <t>SN1999em_2000-02-01_05-15-22_Keck1_LRIS_UCB-SNDB.flm</t>
  </si>
  <si>
    <t>1999gi_2000-03-15_00-00-00_Lick-3m_KAST_SUSPECT.dat</t>
  </si>
  <si>
    <t>1999gi_2000-03-15_00-00-00_Lick-3m_KAST_SUSPECT_0.dat</t>
  </si>
  <si>
    <t>1999gi_2000-03-15_00-00-00_Lick-3m_KAST_SUSPECT_1.dat</t>
  </si>
  <si>
    <t>SN1999gi_2000-03-15_00-00-00_Lick-3m_KAST_LOSS.flm</t>
  </si>
  <si>
    <t>SN_1999gi_2000-03-15_00-00-00_Lick-3m_KAST_UCB-SNDB_0.flm</t>
  </si>
  <si>
    <t>2006my_2007-02-14_00-00-00_Keck1_LRIS_None.ascii</t>
  </si>
  <si>
    <t>2002gd_2003-01-14_00-00-00_Ekar_AFOSC_None.ascii</t>
  </si>
  <si>
    <t>2009ib_2010-01-25_04-33-08_ESO-NTT_EFOSC2-NTT_None.dat</t>
  </si>
  <si>
    <t>SN2020ocz_2020-10-08_07-26-52_SOAR_Goodman_TNS.asci</t>
  </si>
  <si>
    <t>2020cxd_2458991.94_P60_SEDM_NOT-ZTF.txt</t>
  </si>
  <si>
    <t>1999em_2000-02-02_00-00-00_Lick1m_Nickel-Spec_SUSPECT.dat</t>
  </si>
  <si>
    <t>SN_1999em_2000-02-02_00-00-00_Lick1m_Nickel-Spec_UCB-SNDB_0.flm</t>
  </si>
  <si>
    <t>SN2021uha_2021-10-30_08-10-05.486_ESO-NTT_EFOSC2-NTT_ePESSTOp.asci</t>
  </si>
  <si>
    <t>SN2012hs_2013-03-18_05-35-54_ESO-NTT_EFOSC2-NTT_PESSTO-SSDR.ascii</t>
  </si>
  <si>
    <t>SN2012hs_2013-03-18_04-50-20_ESO-NTT_EFOSC2-NTT_PESSTO-SSDR.ascii</t>
  </si>
  <si>
    <t>2016X_2457505.422_NOT_ALFOSC_None.dat</t>
  </si>
  <si>
    <t>SN_2009kr_2010-02-15_07-29-16_Keck2_DEIMOS_UCB-SNDB.flm</t>
  </si>
  <si>
    <t>SN2012dy_2012-11-05_01-31-17_ESO-NTT_EFOSC2-NTT_PESSTO-SSDR.ascii</t>
  </si>
  <si>
    <t>SN2012dy_2012-11-05_01-00-43_ESO-NTT_EFOSC2-NTT_PESSTO-SSDR.ascii</t>
  </si>
  <si>
    <t>1997X_1997-05-13_00-00-00_ESO-2.2m_EFOSC-2.2_None.ascii</t>
  </si>
  <si>
    <t>1959D_1959-10-03_00-00-00_P200_LFC_SUSPECT.dat</t>
  </si>
  <si>
    <t>2017eaw_2017-08-24_08-58-18_LCO2m_Spectral_None.ascii</t>
  </si>
  <si>
    <t>SN2013by_2013-07-29_02-34-58_Magellan-Baade_FIRE_None.ascii</t>
  </si>
  <si>
    <t>1986I_1986-08-21_00-00-00_Other_Other_None.ascii</t>
  </si>
  <si>
    <t>SN_1987M_1987-12-26_00-00-00_Lick-3m_UV-Schmidt_UCB-SNDB_0.flm</t>
  </si>
  <si>
    <t>SN2004et_2005-01-17_00-00-00_Lick-3m_KAST_None.ascii</t>
  </si>
  <si>
    <t>SN_2004et_2005-01-17_00-00-00_Lick-3m_KAST_UCB-SNDB_0.flm</t>
  </si>
  <si>
    <t>SN1994I_1994-07-14_07-06-14_Lick-3m_KAST_UCB-SNDB.flm</t>
  </si>
  <si>
    <t>1948B_1948-09-09_00-00-00_Crossley_PNS_SUSPECT.dat</t>
  </si>
  <si>
    <t>asassn-14az_2014-10-27_03-53-16_Lick-3m_KAST_UCB-SNDB_0.flm</t>
  </si>
  <si>
    <t>SN2008ax_2008-06-27_21-09-38_CA-2.2m_CAFOS_None.ascii</t>
  </si>
  <si>
    <t>2015da_2457168.637_NOT_ALFOSC_None.dat</t>
  </si>
  <si>
    <t>2008S_2008-05-19_00-00-00_WHT-4.2m_ISIS_SUSPECT.dat</t>
  </si>
  <si>
    <t>2009dd_2009-07-20_00-00-00_Other_Other_None.ascii</t>
  </si>
  <si>
    <t>SN2004gk_2005-03-01_08-52-48_FLWO-1.5m_FAST_CfA-Stripped.flm</t>
  </si>
  <si>
    <t>SN2012dy_2012-11-08_01-41-16_ESO-NTT_EFOSC2-NTT_PESSTO-SSDR.ascii</t>
  </si>
  <si>
    <t>SN2012dy_2012-11-08_01-10-42_ESO-NTT_EFOSC2-NTT_PESSTO-SSDR.ascii</t>
  </si>
  <si>
    <t>2016coi_2016-09-16_21-24-28.338_LT_SPRAT_None.ascii</t>
  </si>
  <si>
    <t>2012fh_2012-10-20_03-13-12_Ekar_AFOSC_Asiago.ascii</t>
  </si>
  <si>
    <t>SN2009ip_2013-01-12_00-57-36_Magellan-Clay_LDSS-3_None.dat</t>
  </si>
  <si>
    <t>2014G_2014-04-25_22-17-28_Ekar_AFOSC_None.dat</t>
  </si>
  <si>
    <t>SN_2011fd_2011-11-26_09-40-19_Lick-3m_KAST_UCB-SNDB_0.flm</t>
  </si>
  <si>
    <t>2011fd_2011-11-26_00-00-00_Lick-3m_KAST_None.ascii</t>
  </si>
  <si>
    <t>2008in_2009-05-17_02-22-48_ESO-3.6m_EFOSC2-3.6_None.dat</t>
  </si>
  <si>
    <t>SN2004gt_2005-04-02_07-12-00_FLWO-1.5m_FAST_CfA-Stripped.flm</t>
  </si>
  <si>
    <t>1995F_1995-05-24_00-00-00_Lick-3m_KAST_SUSPECT.dat</t>
  </si>
  <si>
    <t>SN_2013ej_2013-12-06_09-27-21_Lick-3m_KAST_UCB-SNDB.flm</t>
  </si>
  <si>
    <t>SN2013ej_2013-12-06_09-21-36_Lick-3m_KAST_None.flm</t>
  </si>
  <si>
    <t>SN2008ax_2008-06-29_00-00-00_Lick-3m_KAST_None.ascii</t>
  </si>
  <si>
    <t>SN_2008ax_2008-06-29_05-58-33_Lick-3m_KAST_UCB-SNDB_0.flm</t>
  </si>
  <si>
    <t>SN1995F_1995-05-24_00-00-00_Lick-3m_KAST_UCB-SNDB.flm</t>
  </si>
  <si>
    <t>SN_2004dj_2005-01-16_10-22-04_Lick-3m_KAST_UCB-SNDB_0.flm</t>
  </si>
  <si>
    <t>2006T_2006-06-03_00-00-00_Magellan-Clay_LDSS-3_CfA-Stripped.flm</t>
  </si>
  <si>
    <t>2017eaw_2017-08-28_HET_HET-LRS_None.dat</t>
  </si>
  <si>
    <t>2004ao_2004-06-19_00-00-00_Other_Other_None.flm</t>
  </si>
  <si>
    <t>SN2004ao_2004-06-19_06-14-24_FLWO-1.5m_FAST_CfA-Stripped.flm</t>
  </si>
  <si>
    <t>SN_2008in_2009-05-18_07-30-43_Lick-3m_KAST_UCB-SNDB.flm</t>
  </si>
  <si>
    <t>SN2004dj_2005-01-17_00-00-00_Lick-3m_KAST_None.ascii</t>
  </si>
  <si>
    <t>SN_2004dj_2005-01-17_00-00-00_Lick-3m_KAST_UCB-SNDB_0.flm</t>
  </si>
  <si>
    <t>PS15bgt_2015-10-20_05-28-19_Lick-3m_KAST_UCB-SNDB_0.flm</t>
  </si>
  <si>
    <t>2008S_2008-05-23_00-00-00_WHT-4.2m_ISIS_SUSPECT.dat</t>
  </si>
  <si>
    <t>SN2004C_2004-04-26_00-00-00_Keck1_LRIS_LOSS.flm</t>
  </si>
  <si>
    <t>SN_2004C_2004-04-26_08-03-50_Keck1_LRIS_UCB-SNDB_0.flm</t>
  </si>
  <si>
    <t>SN_2004ao_2004-06-20_00-00-00_Lick-3m_KAST_UCB-SNDB_0.flm</t>
  </si>
  <si>
    <t>2011ei_2011-11-16_00-00-00_SOAR_Goodman_None.flm</t>
  </si>
  <si>
    <t>SN_2001B_2001-04-30_00-00-00_Lick-3m_KAST_UCB-SNDB_0.flm</t>
  </si>
  <si>
    <t>1990B_1990-04-30_00-00-00_Lick-3m_KAST_SUSPECT.dat</t>
  </si>
  <si>
    <t>SN1990B_1990-04-30_10-09-07_Lick-3m_UV-Schmidt_UCB-SNDB.flm</t>
  </si>
  <si>
    <t>2005cs_2005-10-11_00-00-00_Ekar_AFOSC_None.ascii</t>
  </si>
  <si>
    <t>1999gi_2000-03-25_00-00-00_Keck1_LRIS_SUSPECT.dat</t>
  </si>
  <si>
    <t>SN1999gi_2000-03-25_00-00-00_Keck1_LRIS_LOSS.flm</t>
  </si>
  <si>
    <t>2009E_2009-07-18_00-00-00_CA-2.2m_CAFOS_None.ascii</t>
  </si>
  <si>
    <t>SN2013ej_2013-12-10_00-00-00_Ekar_AFOSC_None.dat</t>
  </si>
  <si>
    <t>2002gd_2003-01-24_00-00-00_Ekar_AFOSC_None.ascii</t>
  </si>
  <si>
    <t>SN2008ax_2008-07-03_04-38-50_MDM-2.4_BC-OSU_None.flm</t>
  </si>
  <si>
    <t>2000ew_2001-03-17_00-00-00_Danish-1.54m_DFOSC_None.ascii</t>
  </si>
  <si>
    <t>SN2004gk_2005-03-07_09-50-24_FLWO-1.5m_FAST_CfA-Stripped.flm</t>
  </si>
  <si>
    <t>SN_2014G_2014-04-30_09-00-00_Lick-3m_KAST_UCB-SNDB.flm</t>
  </si>
  <si>
    <t>2004ao_2004-06-22_00-00-00_Other_Other_None.flm</t>
  </si>
  <si>
    <t>SN2004ao_2004-06-22_06-57-36_FLWO-1.5m_FAST_CfA-Stripped.flm</t>
  </si>
  <si>
    <t>2011ei_2011-11-18_00-00-00_Magellan-Baade_IMACS_None.flm</t>
  </si>
  <si>
    <t>SN_1999gi_2000-03-25_00-00-00_Keck1_LRIS_UCB-SNDB_0.flm</t>
  </si>
  <si>
    <t>2017gpn_2458107.37927493_LT_SPRAT_None.txt</t>
  </si>
  <si>
    <t>SN_2009ls_2010-03-15_07-23-31_Lick-3m_KAST_UCB-SNDB_0.flm</t>
  </si>
  <si>
    <t>2009ls_2010-03-15_00-00-00_Lick-3m_KAST_None.ascii</t>
  </si>
  <si>
    <t>MASTEROTJ120451.50p265946.6_2015-02-14_12-00-00_Lick-3m_KAST_UCB-SNDB_0.flm</t>
  </si>
  <si>
    <t>SN_2007gr_2007-12-11_10-01-55_Lick-3m_KAST_UCB-SNDB_0.flm</t>
  </si>
  <si>
    <t>2016coi_2016-09-23_20-46-45.4_Ekar_AFOSC_None.ascii</t>
  </si>
  <si>
    <t>2008aq_2008-06-24_04-04-48_Magellan-Clay_LDSS-3_CfA-Stripped.flm</t>
  </si>
  <si>
    <t>SN1993J_1993-07-14_00-00-00_Lick-3m_KAST_None.dat</t>
  </si>
  <si>
    <t>SN_1993J_1993-07-14_00-00-00_Lick-3m_KAST_UCB-SNDB_0.flm</t>
  </si>
  <si>
    <t>2016coi_2016-09-24_02-13-02.806_NOT_ALFOSC_None.ascii</t>
  </si>
  <si>
    <t>2011ht_2012-02-28_15-00-29_APO-3.5m_DIS_None.txt</t>
  </si>
  <si>
    <t>2008bo_2008-07-30_06-57-36_MMT_MMT-Blue_CfA-Stripped.flm</t>
  </si>
  <si>
    <t>MASTEROTJ120451.50p265946.6_2015-02-16_08-57-07_Lick-3m_KAST_UCB-SNDB_0.flm</t>
  </si>
  <si>
    <t>SN_2013ab_2013-06-07_07-37-55_Lick-3m_KAST_UCB-SNDB.flm</t>
  </si>
  <si>
    <t>iPTF16coi_2016-09-25_01-48-54.536000_NOT_ALFOSC_iPTF.ascii</t>
  </si>
  <si>
    <t>2016coi_2016-09-25_08-40-48_FTN_FLOYDS-N_None.txt</t>
  </si>
  <si>
    <t>2018hna_2019-05-03_HCT-2m_HFOSC_None.dat</t>
  </si>
  <si>
    <t>SN2004gk_2005-03-11_08-38-24_FLWO-1.5m_FAST_CfA-Stripped.flm</t>
  </si>
  <si>
    <t>1999gi_2000-03-29_00-00-00_Lick-3m_KAST_SUSPECT_0.dat</t>
  </si>
  <si>
    <t>1999gi_2000-03-29_00-00-00_Lick-3m_KAST_SUSPECT_1.dat</t>
  </si>
  <si>
    <t>SN1999gi_2000-03-29_00-00-00_Lick-3m_KAST_LOSS.flm</t>
  </si>
  <si>
    <t>SN_1999gi_2000-03-29_00-00-00_Lick-3m_KAST_UCB-SNDB_0.flm</t>
  </si>
  <si>
    <t>1999gi_2000-03-29_00-00-00_Lick-3m_KAST_SUSPECT.dat</t>
  </si>
  <si>
    <t>2008aq_2008-06-26_04-33-36_Magellan-Clay_LDSS-3_CfA-Stripped.flm</t>
  </si>
  <si>
    <t>2011ht_2012-02-29_19-23-09_APO-3.5m_DIS_None.txt</t>
  </si>
  <si>
    <t>1993G_1993-06-28_00-00-00_Lick-3m_KAST_None.ascii</t>
  </si>
  <si>
    <t>SN_1993G_1993-06-28_00-00-00_Lick-3m_KAST_UCB-SNDB_0.flm</t>
  </si>
  <si>
    <t>1990U_1990-11-11_00-00-00_Lick-3m_KAST_SUSPECT.dat</t>
  </si>
  <si>
    <t>SN1990U_1990-11-11_06-21-36_Lick-3m_UV-Schmidt_UCB-SNDB.flm</t>
  </si>
  <si>
    <t>SN_2004gk_2005-03-13_12-21-36_Lick-3m_KAST_UCB-SNDB_0.flm</t>
  </si>
  <si>
    <t>2011ht_2012-03-02_14-58-02_APO-3.5m_DIS_None.txt</t>
  </si>
  <si>
    <t>SN_2013ab_2013-06-10_00-00-00_Keck2_DEIMOS_UCB-SNDB.flm</t>
  </si>
  <si>
    <t>SN_2004A_2004-07-11_00-00-00_Lick-3m_KAST_UCB-SNDB_0.flm</t>
  </si>
  <si>
    <t>SN2012hs_2013-04-03_03-20-51_ESO-NTT_EFOSC2-NTT_PESSTO-SSDR.ascii</t>
  </si>
  <si>
    <t>SN2012hs_2013-04-03_02-30-17_ESO-NTT_EFOSC2-NTT_PESSTO-SSDR.ascii</t>
  </si>
  <si>
    <t>1999ga_2000-03-13_00-00-00_Danish-1.54m_DFOSC_None.ascii</t>
  </si>
  <si>
    <t>SN2012dy_2012-11-21_02-32-42_ESO-NTT_EFOSC2-NTT_PESSTO-SSDR.ascii</t>
  </si>
  <si>
    <t>SN2012dy_2012-11-21_02-02-08_ESO-NTT_EFOSC2-NTT_PESSTO-SSDR.ascii</t>
  </si>
  <si>
    <t>SN2012dy_2012-11-21_01-19-29_ESO-NTT_EFOSC2-NTT_PESSTO-SSDR.ascii</t>
  </si>
  <si>
    <t>SN2012dy_2012-11-21_00-48-54_ESO-NTT_EFOSC2-NTT_PESSTO-SSDR.ascii</t>
  </si>
  <si>
    <t>SN_2014L_2014-06-26_00-00-00_Keck2_DEIMOS_UCB-SNDB_0.flm</t>
  </si>
  <si>
    <t>SN2003ed_2003-09-03_00-00-00_Lick-3m_KAST_LOSS.flm</t>
  </si>
  <si>
    <t>SN_2003ed_2003-09-03_00-00-00_Lick-3m_KAST_UCB-SNDB_0.flm</t>
  </si>
  <si>
    <t>SN2008ax_2008-07-11_00-00-00_TNG_NICS_None.ascii</t>
  </si>
  <si>
    <t>1997eg_1998-06-21_00-00-00_Other_Other_None.ascii</t>
  </si>
  <si>
    <t>MASTEROTJ120451.50p265946.6_2015-02-21_13-39-21_Lick-3m_KAST_UCB-SNDB_0.flm</t>
  </si>
  <si>
    <t>2017bgu_2457932.40153855_LT_SPRAT_None.txt</t>
  </si>
  <si>
    <t>2016coi_2016-09-30_00-00-00_INT-2.5m_IDS_None.txt</t>
  </si>
  <si>
    <t>2016coi_2016-09-30_23-00-43.976_LT_SPRAT_None.ascii</t>
  </si>
  <si>
    <t>2010as_2010-07-08_00-00-00_Gemini-S_GMOS-S_None.dat</t>
  </si>
  <si>
    <t>SN1993J_1993-07-21_00-00-00_Galileo_AVI_None.dat</t>
  </si>
  <si>
    <t>SN_2009jf_2010-02-06_05-06-43_Keck1_LRIS_UCB-SNDB_0.flm</t>
  </si>
  <si>
    <t>2016coi_2016-10-01_02-59-57.852_NOT_ALFOSC_None.ascii</t>
  </si>
  <si>
    <t>2016coi_2016-10-01_04-55-32_Lick-3m_KAST_None.txt</t>
  </si>
  <si>
    <t>SN2004gk_2005-03-17_09-07-12_FLWO-1.5m_FAST_CfA-Stripped.flm</t>
  </si>
  <si>
    <t>SN_2014L_2014-06-29_05-52-48_Lick-3m_KAST_UCB-SNDB_0.flm</t>
  </si>
  <si>
    <t>SN1993J_1993-07-22_00-00-00_Ekar_BC-Ekar_None.dat</t>
  </si>
  <si>
    <t>SN2013ab_2013-06-14_15-25-52_HCT-2m_HFOSC_None.txt</t>
  </si>
  <si>
    <t>2011dh_2011-10-30_03-32-05_Ekar_AFOSC_None.dat</t>
  </si>
  <si>
    <t>2015da_2457185.638_NOT_ALFOSC_None.dat</t>
  </si>
  <si>
    <t>2014G_2014-05-11_21-50-54_TNG_DOLORES_None.dat</t>
  </si>
  <si>
    <t>SN2010jp_2011-03-04_00-00-00_Keck1_LRIS_PTF.flm</t>
  </si>
  <si>
    <t>1948B_1948-09-27_00-00-00_Crossley_PNS_SUSPECT.dat</t>
  </si>
  <si>
    <t>1993J_1993-07-23_00-00-00_Ekar_BC-Ekar_SUSPECT.dat</t>
  </si>
  <si>
    <t>SN_2012fh_2012-11-06_13-30-43_Lick-3m_KAST_UCB-SNDB_0.flm</t>
  </si>
  <si>
    <t>1995ad_1996-01-21_00-00-00_FLWO-1.5m_FAST_None.ascii</t>
  </si>
  <si>
    <t>1992H_1992-05-27_00-00-00_Galileo_BC-Asi_SUSPECT.dat</t>
  </si>
  <si>
    <t>SN_2008ij_2009-04-18_12-51-50_Lick-3m_KAST_UCB-SNDB_0.flm</t>
  </si>
  <si>
    <t>2008ij_2009-04-18_00-00-00_Lick-3m_KAST_None.ascii</t>
  </si>
  <si>
    <t>2001X_2001-06-29_00-00-00_Lick-3m_KAST_None.ascii</t>
  </si>
  <si>
    <t>SN_2001X_2001-06-29_00-00-00_Lick-3m_KAST_UCB-SNDB_0.flm</t>
  </si>
  <si>
    <t>SN_2013ab_2013-06-16_06-11-31_Lick-3m_KAST_UCB-SNDB.flm</t>
  </si>
  <si>
    <t>1997eg_1998-06-26_00-00-00_Other_Other_None.ascii</t>
  </si>
  <si>
    <t>SN_2009kr_2010-03-09_06-14-24_Keck1_LRIS_UCB-SNDB.flm</t>
  </si>
  <si>
    <t>PS15bgt_2015-11-05_05-24-00_Lick-3m_KAST_UCB-SNDB_0.flm</t>
  </si>
  <si>
    <t>SN2013ej_2013-12-24_02-56-01_ESO-NTT_EFOSC2-NTT_PESSTO-SSDR.dat</t>
  </si>
  <si>
    <t>SN2013ej_2013-12-24_02-30-10_ESO-NTT_EFOSC2-NTT_PESSTO-SSDR.dat</t>
  </si>
  <si>
    <t>2011dh_2011-11-02_05-07-29_CA-2.2m_CAFOS_None.dat</t>
  </si>
  <si>
    <t>2013by_2013-08-19_12-03-59_ANU-2.3m_WiFeS_PESSTO_0.dat</t>
  </si>
  <si>
    <t>1992H_1992-05-29_23-31-12_INT-2.5m_FOS_SUSPECT.dat</t>
  </si>
  <si>
    <t>2013by_2013-08-19_12-03-59_ANU-2.3m_WiFeS_PESSTO.dat</t>
  </si>
  <si>
    <t>SN2013by_2013-08-19_00-00-00_ANU-2.3m_WiFeS_None.ascii</t>
  </si>
  <si>
    <t>SN1994I_1994-08-04_06-25-55_Lick-3m_KAST_UCB-SNDB.flm</t>
  </si>
  <si>
    <t>2016X_2457529.486_NOT_ALFOSC_None.dat</t>
  </si>
  <si>
    <t>2017eaw_2017-09-15_10-19-52_LCO2m_Spectral_None.ascii</t>
  </si>
  <si>
    <t>SN1990U_1990-11-23_00-00-00_ESO-3.6m_EFOSC2-3.6_None.ascii</t>
  </si>
  <si>
    <t>SN1993J_1993-07-28_00-00-00_Lick-3m_KAST_None.dat</t>
  </si>
  <si>
    <t>SN_1993J_1993-07-28_00-00-00_Lick-3m_KAST_UCB-SNDB_0.flm</t>
  </si>
  <si>
    <t>SN1998S_1998-07-17_00-00-00_Lick-3m_KAST_None.flm</t>
  </si>
  <si>
    <t>SN_1998S_1998-07-17_00-00-00_Lick-3m_KAST_UCB-SNDB_0.flm</t>
  </si>
  <si>
    <t>PTF10acbu_2011-02-01_00-00-00.000000_Mayall_RC-Spec_PTF_0.ascii</t>
  </si>
  <si>
    <t>2005cs_2005-10-29_00-00-00_Ekar_AFOSC_None.ascii</t>
  </si>
  <si>
    <t>1996al_1996-11-19_00-00-00_ESO-3.6m_EFOSC2-3.6_None.ascii</t>
  </si>
  <si>
    <t>1990K_1990-09-28_00-00-00_ESO-3.6m_EFOSC2-3.6_SUSPECT.dat</t>
  </si>
  <si>
    <t>SN2007C_2007-05-17_05-01-27_VLT-UT1_FORS2_None.ascii</t>
  </si>
  <si>
    <t>SN_2002ap_2002-06-08_00-00-00_Lick-3m_KAST_UCB-SNDB_0.flm</t>
  </si>
  <si>
    <t>SN2010jp_2011-03-12_00-00-00_Keck1_LRIS_PTF.dat</t>
  </si>
  <si>
    <t>1999em_2000-03-01_00-00-00_Keck1_LRIS_SUSPECT.dat</t>
  </si>
  <si>
    <t>SN1999em_2000-03-01_06-04-19_Keck1_LRIS_UCB-SNDB.flm</t>
  </si>
  <si>
    <t>SN_2014C_2014-06-20_11-28-19_Lick-3m_KAST_UCB-SNDB_0.flm</t>
  </si>
  <si>
    <t>SN2002ap_2002-06-08_00-00-00_Lick-3m_KAST_None.flm</t>
  </si>
  <si>
    <t>SN2021yja_2022-01-15_19-15-00_Other_Other_TNS.dat</t>
  </si>
  <si>
    <t>SN_2004ao_2004-07-11_00-00-00_Lick-3m_KAST_UCB-SNDB_0.flm</t>
  </si>
  <si>
    <t>2016coi_2016-10-11_20-39-01.083_LT_SPRAT_None.ascii</t>
  </si>
  <si>
    <t>SN_2012fh_2012-11-14_13-35-02_Lick-3m_KAST_UCB-SNDB_0.flm</t>
  </si>
  <si>
    <t>2019yz_2019-06-08_00-00-00_P60_SEDM_ZTF.txt</t>
  </si>
  <si>
    <t>2018hna_2019-05-19_HCT-2m_HFOSC_None.dat</t>
  </si>
  <si>
    <t>2016X_2016-05-26_00-04-19.00_TNG_DOLORES_None.dat</t>
  </si>
  <si>
    <t>SN2008ax_2008-07-24_00-00-00_Ekar_AFOSC_None.ascii</t>
  </si>
  <si>
    <t>2017eaw_2017-09-21_HET_HET-LRS_None.dat</t>
  </si>
  <si>
    <t>1998bw_1998-09-12_00-00-00_ESO-3.6m_EFOSC2-3.6_SUSPECT.dat</t>
  </si>
  <si>
    <t>1998bw_1998-09-12_00-00-00_ESO-3.6m_EFOSC2-3.6_SUSPECT_0.dat</t>
  </si>
  <si>
    <t>1998bw_1998-09-12_00-00-00_ESO-3.6m_EFOSC2-3.6_SUSPECT_1.dat</t>
  </si>
  <si>
    <t>SN_2007gr_2007-12-31_08-45-36_Lick-3m_KAST_UCB-SNDB_0.flm</t>
  </si>
  <si>
    <t>2016coi_2016-10-13_19-55-28.705_LT_SPRAT_None.ascii</t>
  </si>
  <si>
    <t>1992H_1992-06-06_00-00-00_Other_Other_SUSPECT.dat</t>
  </si>
  <si>
    <t>1992H_1992-06-06_00-00-00_Other_Other_SUSPECT_0.dat</t>
  </si>
  <si>
    <t>1992H_1992-06-06_00-00-00_Other_Other_SUSPECT_1.dat</t>
  </si>
  <si>
    <t>2017eaw_2017-09-22_08-29-10_LCO2m_Spectral_None.ascii</t>
  </si>
  <si>
    <t>SN2007rw_2008-04-01_00-00-00_Other_Other_None.ascii</t>
  </si>
  <si>
    <t>asassn-14az_2014-11-25_04-24-57_Lick-3m_KAST_UCB-SNDB_0.flm</t>
  </si>
  <si>
    <t>SN2004gk_2005-03-30_10-33-36_FLWO-1.5m_FAST_CfA-Stripped.flm</t>
  </si>
  <si>
    <t>SN2012dy_2012-12-07_02-35-52_ESO-NTT_EFOSC2-NTT_PESSTO-SSDR.ascii</t>
  </si>
  <si>
    <t>SN2012dy_2012-12-07_02-05-18_ESO-NTT_EFOSC2-NTT_PESSTO-SSDR.ascii</t>
  </si>
  <si>
    <t>SN1998S_1998-07-23_00-00-00_Lick-3m_KAST_None.flm</t>
  </si>
  <si>
    <t>SN_1998S_1998-07-23_00-00-00_Lick-3m_KAST_UCB-SNDB_0.flm</t>
  </si>
  <si>
    <t>SN_2004dj_2005-02-12_10-12-00_Keck1_LRIS_UCB-SNDB_0.flm</t>
  </si>
  <si>
    <t>SN2007uy_2008-06-06_00-57-36_MMT_MMT-Blue_CfA-Stripped.flm</t>
  </si>
  <si>
    <t>asassn-14az_2014-11-26_04-36-28_Lick-3m_KAST_UCB-SNDB_0.flm</t>
  </si>
  <si>
    <t>SN_2003gf_2003-10-28_00-00-00_Lick-3m_KAST_UCB-SNDB_0.flm</t>
  </si>
  <si>
    <t>1992H_1992-06-08_00-14-24_WHT-4.2m_FOS-2_SUSPECT.dat</t>
  </si>
  <si>
    <t>2010as_2010-07-23_00-00-00_SOAR_Goodman_None.dat</t>
  </si>
  <si>
    <t>SN2004gk_2005-03-31_06-00-00_FLWO-1.5m_FAST_CfA-Stripped.flm</t>
  </si>
  <si>
    <t>2020cxd_2459026.48_LT_SPRAT_NOT-ZTF.txt</t>
  </si>
  <si>
    <t>2016coi_2016-10-16_04-59-31_FTN_FLOYDS-N_None.txt</t>
  </si>
  <si>
    <t>PS15bgt_2015-11-17_04-20-38_Lick-3m_KAST_UCB-SNDB_0.flm</t>
  </si>
  <si>
    <t>2020cxd_2459026.80_P60_SEDM_NOT-ZTF.txt</t>
  </si>
  <si>
    <t>2017eaw_2017-09-26_08-48-19_LCO2m_Spectral_None.ascii</t>
  </si>
  <si>
    <t>2016coi_2016-10-17_09-55-05_FTN_FLOYDS-N_None.txt</t>
  </si>
  <si>
    <t>SN2008D_2008-06-07_00-00-00_Keck1_LRIS_None.flm</t>
  </si>
  <si>
    <t>SN_2008D_2008-06-07_06-12-57_Keck1_LRIS_UCB-SNDB_0.flm</t>
  </si>
  <si>
    <t>SN2002ap_2002-06-17_00-00-00_Lick-3m_KAST_None.flm</t>
  </si>
  <si>
    <t>SN_2002ap_2002-06-17_00-00-00_Lick-3m_KAST_UCB-SNDB_0.flm</t>
  </si>
  <si>
    <t>SN2004gt_2005-05-04_00-00-00_Other_Other_None.flm</t>
  </si>
  <si>
    <t>SN2004gt_2005-05-04_05-45-36_FLWO-1.5m_FAST_CfA-Stripped.flm</t>
  </si>
  <si>
    <t>SN2008ax_2008-07-30_20-37-08_CA-2.2m_CAFOS_None.ascii</t>
  </si>
  <si>
    <t>SN_2014C_2014-06-29_10-56-38_Lick-3m_KAST_UCB-SNDB_0.flm</t>
  </si>
  <si>
    <t>2005cs_2005-11-08_00-00-00_Ekar_AFOSC_None.ascii</t>
  </si>
  <si>
    <t>2009E_2009-08-15_00-00-00_CA-2.2m_CAFOS_None.ascii</t>
  </si>
  <si>
    <t>2018hna_2019-05-28_HCT-2m_HFOSC_None.dat</t>
  </si>
  <si>
    <t>2009ib_2010-03-05_01-27-55_VLT-UT1_FORS2_None.dat</t>
  </si>
  <si>
    <t>2014G_2014-05-29_21-32-50_TNG_DOLORES_None.dat</t>
  </si>
  <si>
    <t>2004ao_2004-07-21_00-00-00_MMT_MMT-Blue_None.flm</t>
  </si>
  <si>
    <t>SN2004ao_2004-07-21_05-31-12_MMT_MMT-Blue_CfA-Stripped.flm</t>
  </si>
  <si>
    <t>2001X_2001-07-16_00-00-00_Lick-3m_KAST_None.ascii</t>
  </si>
  <si>
    <t>SN_2001X_2001-07-16_00-00-00_Lick-3m_KAST_UCB-SNDB_0.flm</t>
  </si>
  <si>
    <t>SN2008ax_2008-08-01_03-57-42_MDM-2.4_modspec_None.flm</t>
  </si>
  <si>
    <t>SN2003gd_2003-10-28_00-00-00_Lick-3m_KAST_None.ascii</t>
  </si>
  <si>
    <t>SN_2003gd_2003-10-28_00-00-00_Lick-3m_KAST_UCB-SNDB_0.flm</t>
  </si>
  <si>
    <t>SN2012dy_2012-12-14_02-02-02_ESO-NTT_EFOSC2-NTT_PESSTO-SSDR.ascii</t>
  </si>
  <si>
    <t>SN2012dy_2012-12-14_01-31-28_ESO-NTT_EFOSC2-NTT_PESSTO-SSDR.ascii</t>
  </si>
  <si>
    <t>1999gi_2000-04-25_00-00-00_FLWO-1.5m_FAST_SUSPECT.dat</t>
  </si>
  <si>
    <t>SN1999gi_2000-04-25_00-00-00_Lick-3m_KAST_LOSS.flm</t>
  </si>
  <si>
    <t>SN_1999gi_2000-04-25_00-00-00_Lick-3m_KAST_UCB-SNDB_0.flm</t>
  </si>
  <si>
    <t>2020cxd_2459032.51_NOT_ALFOSC_NOT-ZTF.txt</t>
  </si>
  <si>
    <t>1999ga_2000-04-07_00-00-00_ESO-3.6m_EFOSC2-3.6_None.ascii</t>
  </si>
  <si>
    <t>SN_2008bo_2008-08-28_09-31-40_Keck1_LRIS_UCB-SNDB_0.flm</t>
  </si>
  <si>
    <t>1999em_2000-03-15_00-00-00_Lick-3m_KAST_SUSPECT.dat</t>
  </si>
  <si>
    <t>SN_1999em_2000-03-15_00-00-00_Lick-3m_KAST_UCB-SNDB_0.flm</t>
  </si>
  <si>
    <t>SN_1993J_1993-08-13_00-00-00_Lick-3m_KAST_UCB-SNDB_0.flm</t>
  </si>
  <si>
    <t>1999gi_2000-04-27_00-00-00_Lick-3m_KAST_SUSPECT_1.dat</t>
  </si>
  <si>
    <t>SN1999gi_2000-04-27_00-00-00_Lick-3m_KAST_LOSS.flm</t>
  </si>
  <si>
    <t>SN_1999gi_2000-04-27_00-00-00_Lick-3m_KAST_UCB-SNDB_0.flm</t>
  </si>
  <si>
    <t>1999gi_2000-04-27_00-00-00_Lick-3m_KAST_SUSPECT.dat</t>
  </si>
  <si>
    <t>1999gi_2000-04-27_00-00-00_Lick-3m_KAST_SUSPECT_0.dat</t>
  </si>
  <si>
    <t>1997eg_1998-07-16_00-00-00_Other_Other_None.ascii</t>
  </si>
  <si>
    <t>SN1993J_1993-08-13_00-00-00_Lick-3m_KAST_None.dat</t>
  </si>
  <si>
    <t>MASTEROTJ120451.50p265946.6_2015-03-18_10-39-21_Lick-3m_KAST_UCB-SNDB_0.flm</t>
  </si>
  <si>
    <t>SN_2013ab_2013-07-07_08-03-50_Lick-3m_KAST_UCB-SNDB.flm</t>
  </si>
  <si>
    <t>2018hna_2019-06-02_HCT-2m_HFOSC_None.dat</t>
  </si>
  <si>
    <t>SN2004gk_2005-04-10_05-16-48_FLWO-1.5m_FAST_CfA-Stripped.flm</t>
  </si>
  <si>
    <t>2010as_2010-08-02_00-00-00_Gemini-S_GMOS-S_None.dat</t>
  </si>
  <si>
    <t>1990K_1990-10-15_00-00-00_ESO-3.6m_EFOSC2-3.6_SUSPECT.dat</t>
  </si>
  <si>
    <t>SN1993J_1993-08-16_00-00-00_Ekar_BC-Ekar_None.dat</t>
  </si>
  <si>
    <t>1990U_1990-12-12_00-00-00_Lick-3m_KAST_SUSPECT.dat</t>
  </si>
  <si>
    <t>SN1990U_1990-12-12_03-57-36_Lick-3m_UV-Schmidt_UCB-SNDB.flm</t>
  </si>
  <si>
    <t>1988L_1988-09-15_00-00-00_Lick-3m_KAST_SUSPECT.dat</t>
  </si>
  <si>
    <t>SN1988L_1988-09-15_03-37-26_Lick-3m_UV-Schmidt_UCB-SNDB.flm</t>
  </si>
  <si>
    <t>1997eg_1998-07-19_00-00-00_Other_Other_None.ascii</t>
  </si>
  <si>
    <t>MASTEROTJ120451.50p265946.6_2015-03-21_11-36-57_Lick-3m_KAST_UCB-SNDB_0.flm</t>
  </si>
  <si>
    <t>SN2008ax_2008-08-08_00-00-00_Lick-3m_KAST_None.ascii</t>
  </si>
  <si>
    <t>SN2008ax_2008-08-08_00-00-00_Lick-3m_KAST_None_0.ascii</t>
  </si>
  <si>
    <t>SN_2008ax_2008-08-08_04-39-21_Lick-3m_KAST_UCB-SNDB_1.flm</t>
  </si>
  <si>
    <t>SN_2008ax_2008-08-08_04-39-21_Lick-3m_KAST_UCB-SNDB_2.flm</t>
  </si>
  <si>
    <t>2016X_2457549.626_LCO-duPont_BC-duPont_None.dat</t>
  </si>
  <si>
    <t>2010as_2010-08-05_00-00-00_SOAR_Goodman_None.dat</t>
  </si>
  <si>
    <t>2017ein_2458054.74013699_LT_SPRAT_None.txt</t>
  </si>
  <si>
    <t>SN_2007gr_2008-01-15_07-46-33_Lick-3m_KAST_UCB-SNDB_0.flm</t>
  </si>
  <si>
    <t>SN2004gt_2005-05-14_00-00-00_Other_Other_None.flm</t>
  </si>
  <si>
    <t>SN2004gt_2005-05-14_07-40-48_FLWO-1.5m_FAST_CfA-Stripped.flm</t>
  </si>
  <si>
    <t>SN_2013ab_2013-07-11_08-21-07_Keck2_DEIMOS_UCB-SNDB_0.flm</t>
  </si>
  <si>
    <t>1990K_1990-10-18_00-00-00_ESO-1.5m_BC-ESO_SUSPECT.dat</t>
  </si>
  <si>
    <t>2017ein_2458055.74021299_LT_SPRAT_None.txt</t>
  </si>
  <si>
    <t>SN_1987M_1988-02-09_00-00-00_P200_DBSP_UCB-SNDB_0.flm</t>
  </si>
  <si>
    <t>2004et_2005-03-03_00-00-00_HCT-2m_HFOSC_CCCP.dat</t>
  </si>
  <si>
    <t>2003Z_2003-06-27_00-00-00_TNG_DOLORES_None.ascii</t>
  </si>
  <si>
    <t>2003Z_2003-06-27_00-00-00_TNG_DOLORES_None_0.ascii</t>
  </si>
  <si>
    <t>1992H_1992-06-23_00-00-00_Otto-Struve_IGS_SUSPECT.dat</t>
  </si>
  <si>
    <t>SN2012dy_2012-12-23_01-40-43_ESO-NTT_EFOSC2-NTT_PESSTO-SSDR.ascii</t>
  </si>
  <si>
    <t>SN2012dy_2012-12-23_01-10-07_ESO-NTT_EFOSC2-NTT_PESSTO-SSDR.ascii</t>
  </si>
  <si>
    <t>1995ad_1996-02-18_00-00-00_ESO-NTT_EFOSC2-NTT_None.ascii</t>
  </si>
  <si>
    <t>SN2013ab_2013-07-13_08-04-41_FTN_FLOYDS-N_None.txt</t>
  </si>
  <si>
    <t>2011dh_2011-11-28_06-32-00_NOT_ALFOSC_None.dat</t>
  </si>
  <si>
    <t>2006gi_2007-02-10_01-12-15_NOT_ALFOSC_None.ascii</t>
  </si>
  <si>
    <t>SN_1990K_1990-10-20_00-00-00_Lick-3m_UV-Schmidt_UCB-SNDB_0.flm</t>
  </si>
  <si>
    <t>2016coi_2016-11-01_20-56-53.945_LT_SPRAT_None.ascii</t>
  </si>
  <si>
    <t>2016coi_2016-11-01_20-19-22_LT_SPRAT_None.txt</t>
  </si>
  <si>
    <t>MASTEROTJ120451.50p265946.6_2015-03-26_10-35-02_Lick-3m_KAST_UCB-SNDB_0.flm</t>
  </si>
  <si>
    <t>1995ad_1996-02-20_00-00-00_FLWO-1.5m_FAST_None.ascii</t>
  </si>
  <si>
    <t>1996al_1996-12-13_00-00-00_ESO-2.2m_EFOSC-2.2_None.ascii</t>
  </si>
  <si>
    <t>1999gq_2000-05-26_00-00-00_Other_Other_None.ascii</t>
  </si>
  <si>
    <t>SN2004gk_2005-04-18_06-43-12_FLWO-1.5m_FAST_CfA-Stripped.flm</t>
  </si>
  <si>
    <t>2016coi_2016-11-02_02-29-01.790_LBT_MODS1_None.ascii</t>
  </si>
  <si>
    <t>SN_2008ij_2009-05-18_11-52-48_Lick-3m_KAST_UCB-SNDB_0.flm</t>
  </si>
  <si>
    <t>2008ij_2009-05-18_00-00-00_Lick-3m_KAST_None.ascii</t>
  </si>
  <si>
    <t>MASTEROTJ120451.50p265946.6_2015-03-27_09-53-16_Lick-3m_KAST_UCB-SNDB_0.flm</t>
  </si>
  <si>
    <t>SN1994I_1994-09-02_04-00-29_Lick-3m_KAST_UCB-SNDB.flm</t>
  </si>
  <si>
    <t>2002hh_2003-04-08_00-00-00_Lick-3m_KAST_None.ascii</t>
  </si>
  <si>
    <t>SN_2002hh_2003-04-08_00-00-00_Lick-3m_KAST_UCB-SNDB_0.flm</t>
  </si>
  <si>
    <t>SN1990U_1990-12-20_00-00-00_ESO-3.6m_EFOSC2-3.6_None.ascii</t>
  </si>
  <si>
    <t>2019yz_2019-07-02_00-00-00_P60_SEDM_ZTF.txt</t>
  </si>
  <si>
    <t>1987K_1987-12-25_00-00-00_Lick-3m_UV-Schmidt_UCB-SNDB.flm</t>
  </si>
  <si>
    <t>1990B_1990-06-15_00-00-00_Lick-3m_KAST_SUSPECT.dat</t>
  </si>
  <si>
    <t>SN1990B_1990-06-15_04-56-38_Lick-3m_UV-Schmidt_UCB-SNDB.flm</t>
  </si>
  <si>
    <t>2011dh_2011-12-03_05-57-41_NOT_ALFOSC_None.dat</t>
  </si>
  <si>
    <t>1992H_1992-06-29_00-00-00_Galileo_BC-Asi_SUSPECT.dat</t>
  </si>
  <si>
    <t>1992H_1992-06-29_23-45-36_WHT-4.2m_FOS-2_SUSPECT.dat</t>
  </si>
  <si>
    <t>SN2013ej_2014-01-24_01-15-19_ESO-NTT_EFOSC2-NTT_PESSTO-SSDR.dat</t>
  </si>
  <si>
    <t>SN1999gi_2000-05-10_00-00-00_Lick-3m_KAST_LOSS.flm</t>
  </si>
  <si>
    <t>SN_1999gi_2000-05-10_00-00-00_Lick-3m_KAST_UCB-SNDB_0.flm</t>
  </si>
  <si>
    <t>1990K_1990-10-26_00-00-00_ESO-3.6m_EFOSC2-3.6_SUSPECT.dat</t>
  </si>
  <si>
    <t>1999gi_2000-05-10_00-00-00_FLWO-1.5m_FAST_SUSPECT.dat</t>
  </si>
  <si>
    <t>PS15bgt_2015-12-08_03-34-33_Lick-3m_KAST_UCB-SNDB_0.flm</t>
  </si>
  <si>
    <t>SN2004gt_2005-05-24_03-55-40_VLT-UT1_FORS2_None.ascii</t>
  </si>
  <si>
    <t>1997eg_1998-07-30_00-00-00_Other_Other_None.ascii</t>
  </si>
  <si>
    <t>1992H_1992-07-02_00-00-00_Other_Other_SUSPECT.dat</t>
  </si>
  <si>
    <t>1992H_1992-07-02_00-00-00_Other_Other_SUSPECT_0.dat</t>
  </si>
  <si>
    <t>SN_1990E_1990-07-17_00-00-00_Lick-3m_UV-Schmidt_UCB-SNDB_0.flm</t>
  </si>
  <si>
    <t>SN2002ap_2002-07-07_11-02-24_FLWO-1.5m_FAST_CfA-Stripped.flm</t>
  </si>
  <si>
    <t>2015da_2457224.431_Ekar_AFOSC_None.dat</t>
  </si>
  <si>
    <t>2015da_2457224.395_GTC_OSIRIS_None.dat</t>
  </si>
  <si>
    <t>2016coi_2016-11-09_07-52-16_FTN_FLOYDS-N_None.txt</t>
  </si>
  <si>
    <t>SN_2012ho_2013-05-10_14-39-50_Keck1_LRIS_UCB-SNDB_0.flm</t>
  </si>
  <si>
    <t>SN_2011cj_2011-12-24_13-12-00_Lick-3m_KAST_UCB-SNDB_0.flm</t>
  </si>
  <si>
    <t>2011cj_2011-12-24_00-00-00_Lick-3m_KAST_None.ascii</t>
  </si>
  <si>
    <t>SN_2004dj_2005-03-11_06-31-40_Keck1_LRIS_UCB-SNDB_0.flm</t>
  </si>
  <si>
    <t>2003bg_2003-08-20_00-00-00_LCO-duPont_WFCCD_SUSPECT.dat</t>
  </si>
  <si>
    <t>2011ht_2012-04-16_18-53-46_LBT_MODS1_None.txt</t>
  </si>
  <si>
    <t>2011ht_2012-04-16_18-53-22_LBT_MODS1_None.txt</t>
  </si>
  <si>
    <t>2011ht_2012-04-16_18-52-54_LBT_MODS1_None.txt</t>
  </si>
  <si>
    <t>1990E_1990-07-20_02-38-24_INT-2.5m_FOS_SUSPECT.dat</t>
  </si>
  <si>
    <t>2016coi_2016-11-11_13-47-38_Lijiang-2.4m_YFOSC_None.txt</t>
  </si>
  <si>
    <t>2011ht_2012-04-16_18-20-33_LBT_MODS1_None.txt</t>
  </si>
  <si>
    <t>2011ht_2012-04-16_18-19-08_LBT_MODS1_None.txt</t>
  </si>
  <si>
    <t>2011ht_2012-04-16_18-52-26_LBT_MODS1_None.txt</t>
  </si>
  <si>
    <t>SN_2002ap_2002-07-11_00-00-00_Lick-3m_KAST_UCB-SNDB_0.flm</t>
  </si>
  <si>
    <t>asassn-14az_2014-12-24_04-40-48_Lick-3m_KAST_UCB-SNDB_0.flm</t>
  </si>
  <si>
    <t>SN_2005cs_2005-12-02_15-48-57_Keck2_DEIMOS_UCB-SNDB_0.flm</t>
  </si>
  <si>
    <t>2005cs_2005-12-02_00-00-00_Keck2_DEIMOS_None.ascii</t>
  </si>
  <si>
    <t>SN2013ej_2014-01-31_00-38-18_ESO-NTT_EFOSC2-NTT_PESSTO-SSDR.dat</t>
  </si>
  <si>
    <t>2017eaw_2017-10-22_HET_HET-LRS_None.dat</t>
  </si>
  <si>
    <t>2011ht_2012-04-17_16-46-04_LBT_MODS1_None.txt</t>
  </si>
  <si>
    <t>SN2007C_2007-06-20_00-41-38_VLT-UT1_FORS2_None.ascii</t>
  </si>
  <si>
    <t>SN2002ap_2002-07-11_00-00-00_Lick-3m_KAST_None.flm</t>
  </si>
  <si>
    <t>SN2004dj_2005-03-13_00-00-00_Lick-3m_KAST_None.ascii</t>
  </si>
  <si>
    <t>SN_2004dj_2005-03-13_00-00-00_Lick-3m_KAST_UCB-SNDB_0.flm</t>
  </si>
  <si>
    <t>2011hs_2012-05-01_00-00-00_ESO-NTT_EFOSC2-NTT_None.ascii</t>
  </si>
  <si>
    <t>2005kl_2006-05-03_00-00-00_MMT_MMT-Blue_None.flm</t>
  </si>
  <si>
    <t>SN2005kl_2006-05-03_00-00-00_MMT_MMT-Blue_CfA-Stripped.flm</t>
  </si>
  <si>
    <t>2005cs_2005-12-03_00-00-00_HET_HET-LRS_None.ascii</t>
  </si>
  <si>
    <t>SN2002ap_2002-07-13_11-02-24_FLWO-1.5m_FAST_CfA-Stripped.flm</t>
  </si>
  <si>
    <t>1999em_2000-04-05_00-00-00_Keck1_LRIS_SUSPECT.dat</t>
  </si>
  <si>
    <t>SN_1999em_2000-04-05_00-00-00_Keck1_LRIS_UCB-SNDB_0.flm</t>
  </si>
  <si>
    <t>SN_2009ls_2010-05-07_06-25-55_Lick-3m_KAST_UCB-SNDB_0.flm</t>
  </si>
  <si>
    <t>2009ls_2010-05-07_00-00-00_Lick-3m_KAST_None.ascii</t>
  </si>
  <si>
    <t>SN_1987M_1988-02-25_00-00-00_Lick-3m_UV-Schmidt_UCB-SNDB_0.flm</t>
  </si>
  <si>
    <t>SN2013by_2013-09-29_00-44-29_Magellan-Baade_IMACS_None.txt</t>
  </si>
  <si>
    <t>2016coi_2016-11-15_00-00-00.000_MDM-2.4_OSMOS_None.ascii</t>
  </si>
  <si>
    <t>SN_2004ao_2004-08-16_06-00-00_Lick-3m_KAST_UCB-SNDB_0.flm</t>
  </si>
  <si>
    <t>PS15bgt_2015-12-17_03-57-36_Lick-3m_KAST_UCB-SNDB_0.flm</t>
  </si>
  <si>
    <t>SN2013by_2013-09-30_00-00-00_Magellan-Baade_FIRE_None.txt</t>
  </si>
  <si>
    <t>2008S_2008-07-20_00-00-00_WHT-4.2m_ISIS_SUSPECT.dat</t>
  </si>
  <si>
    <t>SN_2003gf_2003-11-29_00-00-00_Keck1_LRIS_UCB-SNDB_0.flm</t>
  </si>
  <si>
    <t>SN_1988A_1988-06-27_00-00-00_Lick-3m_UV-Schmidt_UCB-SNDB_0.flm</t>
  </si>
  <si>
    <t>1990E_1990-07-26_00-00-00_ESO-3.6m_EFOSC2-3.6_SUSPECT.dat</t>
  </si>
  <si>
    <t>1990E_1990-07-26_00-00-00_ESO-3.6m_EFOSC2-3.6_SUSPECT_0.dat</t>
  </si>
  <si>
    <t>1990E_1990-07-26_00-00-00_ESO-3.6m_EFOSC2-3.6_SUSPECT_1.dat</t>
  </si>
  <si>
    <t>SN2004gk_2005-05-03_06-28-48_FLWO-1.5m_FAST_CfA-Stripped.flm</t>
  </si>
  <si>
    <t>2011dh_2011-12-16_04-42-57_WHT-4.2m_LIRIS_None.dat</t>
  </si>
  <si>
    <t>SN_2014C_2014-07-29_00-00-00_Keck1_LRIS_UCB-SNDB_0.flm</t>
  </si>
  <si>
    <t>2020cxd_2459058.86_Gemini-N_GMOS_NOT-ZTF.txt</t>
  </si>
  <si>
    <t>1999em_2000-04-09_00-00-00_Keck1_LRIS_SUSPECT.dat</t>
  </si>
  <si>
    <t>SN1999em_2000-04-09_05-28-19_Keck1_LRIS_UCB-SNDB.flm</t>
  </si>
  <si>
    <t>2016coi_2016-11-18_19-41-55.019_LT_SPRAT_None.ascii</t>
  </si>
  <si>
    <t>2018zd_2458361.37_Lijiang-2.4m_YFOSC_None.dat</t>
  </si>
  <si>
    <t>2011dh_2011-12-18_00-00-00_Lick-3m_KAST_None.flm</t>
  </si>
  <si>
    <t>SN_2011dh_2011-12-18_13-23-31_Lick-3m_KAST_UCB-SNDB_0.flm</t>
  </si>
  <si>
    <t>1990K_1990-11-09_00-00-00_ESO-3.6m_EFOSC2-3.6_SUSPECT.dat</t>
  </si>
  <si>
    <t>1990K_1990-11-09_00-00-00_ESO-3.6m_EFOSC2-3.6_SUSPECT_0.dat</t>
  </si>
  <si>
    <t>1990K_1990-11-09_00-00-00_ESO-3.6m_EFOSC2-3.6_SUSPECT_1.dat</t>
  </si>
  <si>
    <t>2004et_2005-03-25_00-00-00_HCT-2m_HFOSC_CCCP.dat</t>
  </si>
  <si>
    <t>SN1993J_1993-09-10_00-00-00_Lick-3m_KAST_None.dat</t>
  </si>
  <si>
    <t>1990U_1991-01-06_00-00-00_Lick-3m_KAST_SUSPECT.dat</t>
  </si>
  <si>
    <t>SN1990U_1991-01-06_02-35-31_Lick-3m_UV-Schmidt_UCB-SNDB.flm</t>
  </si>
  <si>
    <t>2011dh_2011-12-19_04-20-17_WHT-4.2m_ISIS_None.dat</t>
  </si>
  <si>
    <t>2005cs_2005-12-11_00-00-00_Ekar_AFOSC_None.ascii</t>
  </si>
  <si>
    <t>SN_1993J_1993-09-10_00-00-00_Lick-3m_KAST_UCB-SNDB_0.flm</t>
  </si>
  <si>
    <t>2018hna_2019-06-30_HCT-2m_HFOSC_None.dat</t>
  </si>
  <si>
    <t>2005cz_2005-12-27_00-00-00_Subaru_FOCAS_None.ascii</t>
  </si>
  <si>
    <t>SN_2013ab_2013-08-04_05-05-16_Lick-3m_KAST_UCB-SNDB_0.flm</t>
  </si>
  <si>
    <t>1999gi_2000-05-26_00-00-00_FLWO-1.5m_FAST_SUSPECT.dat</t>
  </si>
  <si>
    <t>SN1999gi_2000-05-26_00-00-00_Lick-3m_KAST_LOSS.flm</t>
  </si>
  <si>
    <t>SN_1999gi_2000-05-26_00-00-00_Lick-3m_KAST_UCB-SNDB_0.flm</t>
  </si>
  <si>
    <t>SN1990E_1990-07-31_11-29-46_Lick-3m_UV-Schmidt_UCB-SNDB.flm</t>
  </si>
  <si>
    <t>MASTEROTJ120451.50p265946.6_2015-04-16_10-23-31_Lick-3m_KAST_UCB-SNDB_0.flm</t>
  </si>
  <si>
    <t>SN2004gt_2005-06-09_00-00-00_Other_Other_None.flm</t>
  </si>
  <si>
    <t>SN2004gt_2005-06-09_04-04-48_FLWO-1.5m_FAST_CfA-Stripped.flm</t>
  </si>
  <si>
    <t>2018hna_2019-07-02_HCT-2m_HFOSC_None.dat</t>
  </si>
  <si>
    <t>SN1993J_1993-09-14_00-00-00_Ekar_BC-Ekar_None.dat</t>
  </si>
  <si>
    <t>SN_2007gr_2008-02-12_00-00-00_Keck1_LRIS_UCB-SNDB_0.flm</t>
  </si>
  <si>
    <t>SN2011dh_2011-12-23_00-00-00_Wise1m_FOSC_None.ascii</t>
  </si>
  <si>
    <t>SN2004gk_2005-05-11_06-28-48_FLWO-1.5m_FAST_CfA-Stripped.flm</t>
  </si>
  <si>
    <t>SN1993J_1993-09-15_00-00-00_Ekar_BC-Ekar_None.dat</t>
  </si>
  <si>
    <t>1993J_1993-09-15_20-45-00_Ekar_BC-Ekar_SUSPECT.dat</t>
  </si>
  <si>
    <t>2011dh_2011-12-24_00-00-00_Lick-3m_KAST_None.flm</t>
  </si>
  <si>
    <t>SN_2011dh_2011-12-24_14-03-50_Lick-3m_KAST_UCB-SNDB_0.flm</t>
  </si>
  <si>
    <t>2015da_2457241.325_Ekar_AFOSC_None.dat</t>
  </si>
  <si>
    <t>1993J_1993-09-15_23-45-00_Ekar_BC-Ekar_SUSPECT.dat</t>
  </si>
  <si>
    <t>SN2013ab_2013-08-09_05-52-59_FTN_FLOYDS-N_None.txt</t>
  </si>
  <si>
    <t>2001X_2001-08-23_00-00-00_Lick-3m_KAST_None.ascii</t>
  </si>
  <si>
    <t>SN_2001X_2001-08-23_00-00-00_Lick-3m_KAST_UCB-SNDB_0.flm</t>
  </si>
  <si>
    <t>1993J_1993-09-17_00-00-00_Ekar_BC-Ekar_SUSPECT.dat</t>
  </si>
  <si>
    <t>2016X_2457583.387_GTC_OSIRIS_None.dat</t>
  </si>
  <si>
    <t>SN1993J_1993-09-20_00-00-00_WHT-4.2m_ISIS_None.dat</t>
  </si>
  <si>
    <t>2005cs_2005-12-22_00-00-00_Ekar_AFOSC_None.ascii</t>
  </si>
  <si>
    <t>2009ib_2010-04-17_23-27-36_ESO-NTT_EFOSC2-NTT_None.dat</t>
  </si>
  <si>
    <t>2016coi_2016-12-02_02-52-02_Lick-3m_KAST_None.txt</t>
  </si>
  <si>
    <t>SN_2013df_2013-12-03_00-00-00_Keck1_LRIS_UCB-SNDB_0.flm</t>
  </si>
  <si>
    <t>1990K_1990-11-23_00-00-00_Other_Other_SUSPECT.dat</t>
  </si>
  <si>
    <t>1990K_1990-11-23_00-00-00_ESO-3.6m_EFOSC2-3.6_SUSPECT.dat</t>
  </si>
  <si>
    <t>1990K_1990-11-23_00-00-00_Other_Other_SUSPECT_0.dat</t>
  </si>
  <si>
    <t>2016coi_2016-12-05_17-23-18.2_Ekar_AFOSC_None.ascii</t>
  </si>
  <si>
    <t>1996aq_1997-02-11_00-00-00_ESO-3.6m_EFOSC2-3.6_None.ascii</t>
  </si>
  <si>
    <t>SN1993J_1993-09-25_00-00-00_Lick-3m_KAST_None.dat</t>
  </si>
  <si>
    <t>SN_1993J_1993-09-25_00-00-00_Lick-3m_KAST_UCB-SNDB_0.flm</t>
  </si>
  <si>
    <t>SN2009ip_2013-04-03_00-00-00_Other_Other_None.dat</t>
  </si>
  <si>
    <t>SN2013ab_2013-08-18_06-02-54_FTN_FLOYDS-N_None.txt</t>
  </si>
  <si>
    <t>SN2009ip_2013-04-04_09-29-02_ESO-NTT_EFOSC2-NTT_PESSTO-SSDR.ascii</t>
  </si>
  <si>
    <t>SN2009ip_2013-04-04_09-21-36_ESO-NTT_EFOSC2-NTT_None.txt</t>
  </si>
  <si>
    <t>1989L_1989-12-01_00-00-00_Lick-3m_UV-Schmidt_None.ascii</t>
  </si>
  <si>
    <t>SN_1989L_1989-12-01_00-00-00_Lick-3m_UV-Schmidt_UCB-SNDB_0.flm</t>
  </si>
  <si>
    <t>2016coi_2016-12-06_20-15-33_LT_SPRAT_None.txt</t>
  </si>
  <si>
    <t>2016coi_2016-12-06_18-58-10.0_Ekar_AFOSC_None.ascii</t>
  </si>
  <si>
    <t>SN2009ip_2013-04-04_09-08-28_ESO-NTT_EFOSC2-NTT_PESSTO-SSDR.ascii</t>
  </si>
  <si>
    <t>SN2013ab_2013-08-19_06-01-13_FTN_FLOYDS-N_None.txt</t>
  </si>
  <si>
    <t>SN_1988A_1988-07-17_00-00-00_Lick-3m_UV-Schmidt_UCB-SNDB_0.flm</t>
  </si>
  <si>
    <t>SN_2004et_2005-04-11_12-05-45_Lick-3m_KAST_UCB-SNDB_0.flm</t>
  </si>
  <si>
    <t>SN2004et_2005-04-11_00-00-00_Lick-3m_KAST_None.ascii</t>
  </si>
  <si>
    <t>1990E_1990-08-15_04-33-36_INT-2.5m_FOS_SUSPECT.dat</t>
  </si>
  <si>
    <t>2017bgu_2458001.35482932_LT_SPRAT_None.txt</t>
  </si>
  <si>
    <t>SN_2015Q_2015-12-16_13-55-11_Lick-3m_KAST_UCB-SNDB_0.flm</t>
  </si>
  <si>
    <t>2014G_2014-07-18_21-14-28_TNG_DOLORES_None.dat</t>
  </si>
  <si>
    <t>SN_2008ij_2009-06-24_07-23-31_Lick-3m_KAST_UCB-SNDB_0.flm</t>
  </si>
  <si>
    <t>2008ij_2009-06-24_00-00-00_Lick-3m_KAST_None.ascii</t>
  </si>
  <si>
    <t>2004ao_2004-09-09_00-00-00_Other_Other_None.flm</t>
  </si>
  <si>
    <t>SN2004ao_2004-09-09_05-02-24_FLWO-1.5m_FAST_CfA-Stripped.flm</t>
  </si>
  <si>
    <t>2016coi_2016-12-10_19-52-35.040_LT_SPRAT_None.ascii</t>
  </si>
  <si>
    <t>2003bg_2003-09-18_00-00-00_LCO-duPont_Mod-spec_SUSPECT.dat</t>
  </si>
  <si>
    <t>SN2002ap_2002-08-09_00-00-00_Lick-3m_KAST_None.flm</t>
  </si>
  <si>
    <t>SN_2002ap_2002-08-09_00-00-00_Lick-3m_KAST_UCB-SNDB_0.flm</t>
  </si>
  <si>
    <t>SN2004dj_2005-04-11_00-00-00_Lick-3m_KAST_None.ascii</t>
  </si>
  <si>
    <t>SN_2004dj_2005-04-11_00-00-00_Lick-3m_KAST_UCB-SNDB_0.flm</t>
  </si>
  <si>
    <t>2004ao_2004-09-12_00-00-00_Other_Other_None.flm</t>
  </si>
  <si>
    <t>SN2004ao_2004-09-12_03-07-12_FLWO-1.5m_FAST_CfA-Stripped.flm</t>
  </si>
  <si>
    <t>SN2004gt_2005-06-28_00-00-00_Other_Other_None.flm</t>
  </si>
  <si>
    <t>SN_2004et_2005-04-17_10-10-33_Lick-3m_KAST_UCB-SNDB_0.flm</t>
  </si>
  <si>
    <t>SN2004et_2005-04-17_00-00-00_Lick-3m_KAST_None.ascii</t>
  </si>
  <si>
    <t>2015da_2457259.392_NOT_ALFOSC_None.dat</t>
  </si>
  <si>
    <t>SN_1987M_1988-03-26_00-00-00_Lick-3m_UV-Schmidt_UCB-SNDB_0.flm</t>
  </si>
  <si>
    <t>2016coi_2016-12-14_05-40-11_FTN_FLOYDS-N_None.txt</t>
  </si>
  <si>
    <t>1990E_1990-08-22_00-00-00_Galileo_BC-Asi_SUSPECT.dat</t>
  </si>
  <si>
    <t>2004ao_2004-09-14_00-00-00_Other_Other_None.flm</t>
  </si>
  <si>
    <t>SN2004ao_2004-09-14_03-36-00_FLWO-1.5m_FAST_CfA-Stripped.flm</t>
  </si>
  <si>
    <t>SN_2011fd_2012-02-23_05-06-43_Lick-3m_KAST_UCB-SNDB_0.flm</t>
  </si>
  <si>
    <t>2011fd_2012-02-23_00-00-00_Lick-3m_KAST_None.ascii</t>
  </si>
  <si>
    <t>2017ein_2458102.75836154_LT_SPRAT_None.txt</t>
  </si>
  <si>
    <t>SN_2014C_2014-08-25_09-27-21_Lick-3m_KAST_UCB-SNDB_0.flm</t>
  </si>
  <si>
    <t>SN2009ip_2013-04-11_09-21-36_Magellan-Baade_IMACS_None.dat</t>
  </si>
  <si>
    <t>SN2013ak_2013-09-13_09-18-51_ESO-NTT_EFOSC2-NTT_PESSTO-SSDR.dat</t>
  </si>
  <si>
    <t>SN2013ak_2013-09-12_09-22-50_ESO-NTT_EFOSC2-NTT_PESSTO-SSDR.dat</t>
  </si>
  <si>
    <t>SN2013ak_2013-09-12_08-47-16_ESO-NTT_EFOSC2-NTT_PESSTO-SSDR.dat</t>
  </si>
  <si>
    <t>2009ip_2013-04-12_18-43-12_ANU-2.3m_WiFeS_PESSTO.dat</t>
  </si>
  <si>
    <t>2009ip_2013-04-12_18-43-12_ANU-2.3m_WiFeS_PESSTO_0.dat</t>
  </si>
  <si>
    <t>SN2009ip_2013-04-12_00-00-00_ANU-2.3m_WiFeS_None.txt</t>
  </si>
  <si>
    <t>SN2013ak_2013-09-13_08-33-17_ESO-NTT_EFOSC2-NTT_PESSTO-SSDR.dat</t>
  </si>
  <si>
    <t>SN2009ip_2013-04-13_09-36-00_ESO-NTT_EFOSC2-NTT_None.txt</t>
  </si>
  <si>
    <t>SN2009ip_2013-04-13_09-29-38_ESO-NTT_EFOSC2-NTT_PESSTO-SSDR.ascii</t>
  </si>
  <si>
    <t>SN2009ip_2013-04-13_09-00-44_ESO-NTT_EFOSC2-NTT_PESSTO-SSDR.ascii</t>
  </si>
  <si>
    <t>2004et_2005-04-21_00-00-00_HCT-2m_HFOSC_CCCP.dat</t>
  </si>
  <si>
    <t>SN_2004dj_2005-04-17_04-32-09_Lick-3m_KAST_UCB-SNDB_0.flm</t>
  </si>
  <si>
    <t>2005cs_2006-01-07_00-00-00_HET_HET-LRS_None.ascii</t>
  </si>
  <si>
    <t>SN2009ip_2013-04-14_09-27-01_ESO-NTT_EFOSC2-NTT_PESSTO-SSDR.ascii</t>
  </si>
  <si>
    <t>SN2009ip_2013-04-14_09-21-36_ESO-NTT_EFOSC2-NTT_None.txt</t>
  </si>
  <si>
    <t>SN2009ip_2013-04-14_08-58-06_ESO-NTT_EFOSC2-NTT_PESSTO-SSDR.ascii</t>
  </si>
  <si>
    <t>2016X_2016-08-01_00-17-16.00_LCO-duPont_BC-duPont_None.dat</t>
  </si>
  <si>
    <t>2017ein_2458107.6455473_LT_SPRAT_None.txt</t>
  </si>
  <si>
    <t>SN_1990H_1990-10-20_00-00-00_Lick-3m_UV-Schmidt_UCB-SNDB_0.flm</t>
  </si>
  <si>
    <t>2016coi_2016-12-22_05-02-40_FTN_FLOYDS-N_None.txt</t>
  </si>
  <si>
    <t>SN_1990E_1990-08-30_00-00-00_Lick-3m_UV-Schmidt_UCB-SNDB_0.flm</t>
  </si>
  <si>
    <t>SN_2008bo_2008-10-27_05-29-45_Keck1_LRIS_UCB-SNDB_0.flm</t>
  </si>
  <si>
    <t>2004ao_2004-09-22_00-00-00_Other_Other_None.flm</t>
  </si>
  <si>
    <t>SN2004ao_2004-09-22_04-04-48_FLWO-1.5m_FAST_CfA-Stripped.flm</t>
  </si>
  <si>
    <t>SN_2014C_2014-09-03_09-31-40_Lick-3m_KAST_UCB-SNDB_0.flm</t>
  </si>
  <si>
    <t>SN_2001gd_2002-06-17_00-00-00_Lick-3m_KAST_UCB-SNDB_0.flm</t>
  </si>
  <si>
    <t>SN2009ip_2013-04-20_09-27-30_ESO-NTT_EFOSC2-NTT_PESSTO-SSDR.ascii</t>
  </si>
  <si>
    <t>SN2009ip_2013-04-20_09-21-36_ESO-NTT_EFOSC2-NTT_None.txt</t>
  </si>
  <si>
    <t>SN2009ip_2013-04-20_08-50-15_ESO-NTT_EFOSC2-NTT_PESSTO-SSDR.ascii</t>
  </si>
  <si>
    <t>SN_2004ao_2004-09-24_04-26-23_Lick-3m_KAST_UCB-SNDB_0.flm</t>
  </si>
  <si>
    <t>1998bw_1998-11-26_00-00-00_ESO-3.6m_EFOSC2-3.6_SUSPECT.dat</t>
  </si>
  <si>
    <t>SN2004gk_2005-06-11_06-14-24_FLWO-1.5m_FAST_CfA-Stripped.flm</t>
  </si>
  <si>
    <t>2011dh_2012-01-25_02-50-38_NOT_ALFOSC_None.dat</t>
  </si>
  <si>
    <t>2015da_2457273.305_Ekar_AFOSC_None.dat</t>
  </si>
  <si>
    <t>SN_1990K_1990-12-17_00-00-00_Lick-3m_UV-Schmidt_UCB-SNDB_0.flm</t>
  </si>
  <si>
    <t>SN_2015Q_2016-01-07_00-00-00_Keck2_DEIMOS_UCB-SNDB_0.flm</t>
  </si>
  <si>
    <t>1993J_1993-10-19_00-00-00_Ekar_BC-Ekar_SUSPECT.dat</t>
  </si>
  <si>
    <t>SN1993J_1993-10-20_00-00-00_Ekar_BC-Ekar_None.dat</t>
  </si>
  <si>
    <t>1990K_1990-12-20_00-00-00_ESO-3.6m_EFOSC2-3.6_SUSPECT.dat</t>
  </si>
  <si>
    <t>1990K_1990-12-21_00-00-00_ESO-3.6m_EFOSC2-3.6_SUSPECT.dat</t>
  </si>
  <si>
    <t>1990K_1990-12-21_00-00-00_ESO-3.6m_EFOSC2-3.6_SUSPECT_0.dat</t>
  </si>
  <si>
    <t>SN1993J_1993-10-22_00-00-00_Lick-3m_KAST_None.dat</t>
  </si>
  <si>
    <t>2004et_2005-05-06_00-00-00_HCT-2m_HFOSC_CCCP.dat</t>
  </si>
  <si>
    <t>MASTEROTJ120451.50p265946.6_2015-05-26_07-30-43_Lick-3m_KAST_UCB-SNDB_0.flm</t>
  </si>
  <si>
    <t>SN_2013am_2013-12-03_00-00-00_Keck1_LRIS_UCB-SNDB_0.flm</t>
  </si>
  <si>
    <t>SN_1993J_1993-10-22_00-00-00_Lick-3m_KAST_UCB-SNDB_0.flm</t>
  </si>
  <si>
    <t>2011hs_2012-06-21_00-00-00_VLT-UT1_FORS2_None.ascii</t>
  </si>
  <si>
    <t>1990E_1990-09-11_00-00-00_Galileo_BC-Asi_SUSPECT.dat</t>
  </si>
  <si>
    <t>2018zd_2458407.23_Lijiang-2.4m_YFOSC_None.dat</t>
  </si>
  <si>
    <t>2020jfo_2459187.9314731_P60_SEDM_ZTF.txt</t>
  </si>
  <si>
    <t>1987K_1988-02-24_00-00-00_Lick-3m_UV-Schmidt_UCB-SNDB.flm</t>
  </si>
  <si>
    <t>SN_2004A_2004-10-18_00-00-00_Keck1_LRIS_UCB-SNDB_0.flm</t>
  </si>
  <si>
    <t>2011hs_2012-06-23_00-00-00_Magellan-Clay_LDSS-3_None.ascii</t>
  </si>
  <si>
    <t>SN2009ip_2013-05-03_09-36-00_Gemini-S_GMOS-S_None.txt</t>
  </si>
  <si>
    <t>2020jfo_2459190.72206107639_NOT_ALFOSC_ZTF.txt</t>
  </si>
  <si>
    <t>SN_1992H_1992-09-02_00-00-00_Lick-3m_KAST_UCB-SNDB_0.flm</t>
  </si>
  <si>
    <t>2012aw_2012-11-21_00-00-00_WHT-4.2m_ISIS_None.dat</t>
  </si>
  <si>
    <t>SN2009ip_2013-05-06_08-24-00_VLT-UT2_X-Shooter_None.txt</t>
  </si>
  <si>
    <t>SN2009ip_2013-05-06_08-24-00_VLT-UT2_X-Shooter_None_0.txt</t>
  </si>
  <si>
    <t>SN2013am_2013-12-10_07-12-31_ESO-NTT_EFOSC2-NTT_PESSTO-SSDR.dat</t>
  </si>
  <si>
    <t>SN2013ak_2013-10-08_07-39-45_ESO-NTT_EFOSC2-NTT_PESSTO-SSDR.dat</t>
  </si>
  <si>
    <t>SN2013ak_2013-10-08_06-54-11_ESO-NTT_EFOSC2-NTT_PESSTO-SSDR.dat</t>
  </si>
  <si>
    <t>2012ho_2013-07-11_00-00-00_HET_HET-LRS_TS3.flm</t>
  </si>
  <si>
    <t>2009dd_2009-11-20_00-00-00_TNG_NICS_None.ascii</t>
  </si>
  <si>
    <t>SN2004gk_2005-07-02_04-19-12_FLWO-1.5m_FAST_CfA-Stripped.flm</t>
  </si>
  <si>
    <t>SN1993J_1993-11-07_00-00-00_WHT-4.2m_ISIS_None.dat</t>
  </si>
  <si>
    <t>2009dd_2009-11-22_00-00-00_Other_Other_None.ascii</t>
  </si>
  <si>
    <t>ASASSN-15oz_2016-04-11_09-20-13_ESO-NTT_EFOSC2-NTT_ePESSTO.asci</t>
  </si>
  <si>
    <t>ASASSN-15oz_2016-04-11_08-30-24_ESO-NTT_EFOSC2-NTT_ePESSTO.asci</t>
  </si>
  <si>
    <t>SN_2014C_2014-09-28_06-18-43_Lick-3m_KAST_UCB-SNDB_0.flm</t>
  </si>
  <si>
    <t>SN1993J_1993-11-08_00-00-00_Lick-3m_KAST_None.dat</t>
  </si>
  <si>
    <t>SN_1993J_1993-11-08_00-00-00_Lick-3m_KAST_UCB-SNDB_0.flm</t>
  </si>
  <si>
    <t>2018zd_2458422.3_XLT_BFOSC_None.dat</t>
  </si>
  <si>
    <t>2005cs_2006-02-08_00-00-00_Ekar_AFOSC_None.ascii</t>
  </si>
  <si>
    <t>MASTEROTJ120451.50p265946.6_2015-06-13_07-43-40_Lick-3m_KAST_UCB-SNDB_0.flm</t>
  </si>
  <si>
    <t>1992ad_1993-02-12_00-00-00_Lick-3m_KAST_None.ascii</t>
  </si>
  <si>
    <t>SN_1992ad_1993-02-12_00-00-00_Lick-3m_KAST_UCB-SNDB_0.flm</t>
  </si>
  <si>
    <t>1990E_1990-09-28_00-00-00_ESO-3.6m_EFOSC2-3.6_SUSPECT.dat</t>
  </si>
  <si>
    <t>1961I_1962-02-01_00-00-00_P200_LFC_SUSPECT.dat</t>
  </si>
  <si>
    <t>2020jfo_2459206.0291546_P60_SEDM_ZTF.txt</t>
  </si>
  <si>
    <t>SN_2014C_2014-10-02_00-00-00_Keck2_DEIMOS_UCB-SNDB_0.flm</t>
  </si>
  <si>
    <t>2017ahn_2458045.466990741_Magellan-Baade_FIRE_None.ascii</t>
  </si>
  <si>
    <t>2004et_2005-05-28_00-00-00_HCT-2m_HFOSC_CCCP.dat</t>
  </si>
  <si>
    <t>SN2009ip_2013-05-20_08-24-00_Gemini-S_GMOS-S_None.txt</t>
  </si>
  <si>
    <t>2018zd_2458426.68_APO-3.5m_DIS_None.dat</t>
  </si>
  <si>
    <t>2017ahn_2458047.2063194443_IRTF_SpeX_None.ascii</t>
  </si>
  <si>
    <t>2004gk_2005-07-10_00-00-00_MMT_MMT-Blue_None.flm</t>
  </si>
  <si>
    <t>1996aq_1997-04-02_00-00-00_ESO-1.5m_BC-ESO_None.ascii</t>
  </si>
  <si>
    <t>MASTEROTJ120451.50p265946.6_2015-06-18_07-33-36_Lick-3m_KAST_UCB-SNDB_0.flm</t>
  </si>
  <si>
    <t>1983N_1984-02-28_00-00-00_Harlan-Smith_IDS-McDonald_None.dat</t>
  </si>
  <si>
    <t>SN1993J_1993-11-15_00-00-00_Ekar_BC-Ekar_None.dat</t>
  </si>
  <si>
    <t>2011dh_2012-02-23_00-00-00_Lick-3m_KAST_None.flm</t>
  </si>
  <si>
    <t>SN_2011dh_2012-02-23_10-59-31_Lick-3m_KAST_UCB-SNDB_0.flm</t>
  </si>
  <si>
    <t>2018zd_2458429.21_Lijiang-2.4m_YFOSC_None.dat</t>
  </si>
  <si>
    <t>SN2013am_2013-12-27_07-25-24_ESO-NTT_EFOSC2-NTT_PESSTO-SSDR.dat</t>
  </si>
  <si>
    <t>SN2013am_2013-12-27_06-39-50_ESO-NTT_EFOSC2-NTT_PESSTO-SSDR.dat</t>
  </si>
  <si>
    <t>SN2009ip_2013-05-23_10-19-12_Gemini-S_GMOS-S_None.txt</t>
  </si>
  <si>
    <t>2004et_2005-06-01_00-00-00_HCT-2m_HFOSC_CCCP.dat</t>
  </si>
  <si>
    <t>SN_1993J_1993-11-17_00-00-00_Lick-3m_KAST_UCB-SNDB_0.flm</t>
  </si>
  <si>
    <t>SN1993J_1993-11-17_00-00-00_Lick-3m_KAST_None.dat</t>
  </si>
  <si>
    <t>SN_1992H_1992-09-21_00-00-00_Lick-3m_KAST_UCB-SNDB_0.flm</t>
  </si>
  <si>
    <t>SN1992H_1992-09-21_00-00-00_Lick-3m_KAST_None.ascii</t>
  </si>
  <si>
    <t>1990I_1990-12-21_00-00-00_ESO-3.6m_EFOSC2-3.6_SUSPECT.dat</t>
  </si>
  <si>
    <t>2012aw_2012-12-10_21-01-26_HCT-2m_HFOSC_None.txt</t>
  </si>
  <si>
    <t>2019yz_2019-09-26_00-00-00_Keck1_LRIS_ZTF.txt</t>
  </si>
  <si>
    <t>SN1993J_1993-11-19_00-00-00_Ekar_BC-Ekar_None.dat</t>
  </si>
  <si>
    <t>2008S_2008-10-02_00-00-00_P200_DBSP_SUSPECT.dat</t>
  </si>
  <si>
    <t>2009ip_2013-05-26_18-04-40_ANU-2.3m_WiFeS_PESSTO.dat</t>
  </si>
  <si>
    <t>2009ip_2013-05-26_18-04-40_ANU-2.3m_WiFeS_PESSTO_0.dat</t>
  </si>
  <si>
    <t>SN2009ip_2013-05-26_00-00-00_ANU-2.3m_WiFeS_None.txt</t>
  </si>
  <si>
    <t>MASTEROTJ120451.50p265946.6_2015-06-23_06-02-52_Lick-3m_KAST_UCB-SNDB_0.flm</t>
  </si>
  <si>
    <t>1993J_1993-11-19_22-15-00_Ekar_BC-Ekar_SUSPECT.dat</t>
  </si>
  <si>
    <t>2012ho_2013-07-31_00-00-00_HET_HET-LRS_TS3.flm</t>
  </si>
  <si>
    <t>MASTEROTJ120451.50p265946.6_2015-06-24_05-49-55_Lick-3m_KAST_UCB-SNDB_0.flm</t>
  </si>
  <si>
    <t>SN_2015Q_2016-02-09_00-00-00_Keck1_LRIS_UCB-SNDB_0.flm</t>
  </si>
  <si>
    <t>SN_2012ho_2013-08-02_13-13-26_Keck2_DEIMOS_UCB-SNDB_0.flm</t>
  </si>
  <si>
    <t>2004et_2005-06-07_00-00-00_HCT-2m_HFOSC_CCCP.dat</t>
  </si>
  <si>
    <t>SN2002ap_2002-10-01_00-00-00_Lick-3m_KAST_None.flm</t>
  </si>
  <si>
    <t>SN_2002ap_2002-10-01_00-00-00_Lick-3m_KAST_UCB-SNDB_0.flm</t>
  </si>
  <si>
    <t>1992bt_1993-08-13_00-00-00_Lick-3m_KAST_None.ascii</t>
  </si>
  <si>
    <t>SN_1992bt_1993-08-13_00-00-00_Lick-3m_KAST_UCB-SNDB_0.flm</t>
  </si>
  <si>
    <t>1990E_1990-10-11_00-00-00_Galileo_BC-Asi_SUSPECT.dat</t>
  </si>
  <si>
    <t>2018zd_2458441.36_XLT_BFOSC_None.dat</t>
  </si>
  <si>
    <t>SN1998S_1998-11-14_00-00-00_FLWO-1.5m_FAST_None.flm</t>
  </si>
  <si>
    <t>SN1998S_1998-11-15_00-00-00_FLWO-1.5m_FAST_None.flm</t>
  </si>
  <si>
    <t>2003bg_2003-11-16_00-00-00_Magellan-Clay_LDSS-2_SUSPECT.dat</t>
  </si>
  <si>
    <t>SN2009jf_2010-06-16_00-00-00_Other_Other_None.ascii</t>
  </si>
  <si>
    <t>SN2002ap_2002-10-08_00-00-00_Keck1_LRIS_None.flm</t>
  </si>
  <si>
    <t>SN_2002ap_2002-10-08_00-00-00_Keck1_LRIS_UCB-SNDB_0.flm</t>
  </si>
  <si>
    <t>2020cxd_2459141.74_Keck1_LRIS_NOT-ZTF.txt</t>
  </si>
  <si>
    <t>2009jf_2010-06-19_09-07-06_ESO-NTT_EFOSC2-NTT_ESO-NTT.asci</t>
  </si>
  <si>
    <t>2009jf_2010-06-19_09-07-06_ESO-NTT_EFOSC2-NTT_ESO-NTT_0.asci</t>
  </si>
  <si>
    <t>SN1990E_1990-10-20_09-25-55_Lick-3m_UV-Schmidt_UCB-SNDB.flm</t>
  </si>
  <si>
    <t>2016bkv_2016-12-02_13-24-34_Lick-3m_KAST_None.ascii</t>
  </si>
  <si>
    <t>SN2014C_2014-10-23_00-00-00_LBT_MODS1_None.ascii</t>
  </si>
  <si>
    <t>2011dh_2012-03-12_04-16-44_CA-2.2m_CAFOS_None.dat</t>
  </si>
  <si>
    <t>SN2008ax_2008-11-24_00-00-00_TNG_DOLORES_None.ascii</t>
  </si>
  <si>
    <t>SN2009ip_2013-06-10_00-00-00_Keck2_DEIMOS_None.flm</t>
  </si>
  <si>
    <t>SN_2004ao_2004-11-14_00-00-00_Keck1_LRIS_UCB-SNDB_0.flm</t>
  </si>
  <si>
    <t>SN2002ap_2002-10-14_00-00-00_SSO-2.3m_DBS_None.ascii</t>
  </si>
  <si>
    <t>2012ho_2013-08-16_00-00-00_HET_HET-LRS_TS3.flm</t>
  </si>
  <si>
    <t>SN2009ip_2013-06-12_00-00-00_Gemini-S_GMOS-S_None.dat</t>
  </si>
  <si>
    <t>1996W_1996-12-15_00-00-00_ESO-NTT_EFOSC2-NTT_None.ascii</t>
  </si>
  <si>
    <t>2020jfo_2459230.69957409722_NOT_ALFOSC_ZTF.txt</t>
  </si>
  <si>
    <t>1990E_1990-10-25_02-38-24_WHT-4.2m_FOS-2_SUSPECT.dat</t>
  </si>
  <si>
    <t>SN2009ip_2013-06-14_08-38-24_Gemini-S_GMOS-S_None.txt</t>
  </si>
  <si>
    <t>SN1998S_1998-11-25_00-00-00_Lick-3m_KAST_None.flm</t>
  </si>
  <si>
    <t>SN_1998S_1998-11-25_00-00-00_Lick-3m_KAST_UCB-SNDB_0.flm</t>
  </si>
  <si>
    <t>1990I_1991-01-11_00-00-00_ESO-3.6m_EFOSC2-3.6_SUSPECT.dat</t>
  </si>
  <si>
    <t>SN1993J_1993-12-08_00-00-00_Ekar_BC-Ekar_None.dat</t>
  </si>
  <si>
    <t>1993J_1993-12-08_23-15-00_Ekar_BC-Ekar_SUSPECT.dat</t>
  </si>
  <si>
    <t>1990E_1990-10-27_00-00-00_Galileo_BC-Asi_SUSPECT.dat</t>
  </si>
  <si>
    <t>2011dh_2012-03-18_00-00-00_NOT_ALFOSC_None.dat</t>
  </si>
  <si>
    <t>1997B_1997-09-23_00-00-00_ESO-2.2m_EFOSC-2.2_None.ascii</t>
  </si>
  <si>
    <t>2003bg_2003-11-29_00-00-00_LCO-duPont_WFCCD_SUSPECT.dat</t>
  </si>
  <si>
    <t>SN1991N_1991-12-14_00-00-00_Lick-3m_UV-Schmidt_UCB-SNDB.flm</t>
  </si>
  <si>
    <t>1991N_1991-12-14_00-00-00_Lick-3m_KAST_SUSPECT.dat</t>
  </si>
  <si>
    <t>2009ip_2013-06-22_14-43-34_ANU-2.3m_WiFeS_PESSTO.dat</t>
  </si>
  <si>
    <t>2009ip_2013-06-22_14-43-34_ANU-2.3m_WiFeS_PESSTO_0.dat</t>
  </si>
  <si>
    <t>SN2009ip_2013-06-22_00-00-00_ANU-2.3m_WiFeS_None.txt</t>
  </si>
  <si>
    <t>SN_2004et_2005-07-01_10-16-19_Lick-3m_KAST_UCB-SNDB_0.flm</t>
  </si>
  <si>
    <t>SN2004et_2005-07-01_00-00-00_Lick-3m_KAST_None.ascii</t>
  </si>
  <si>
    <t>SN1993J_1993-12-17_00-00-00_WHT-4.2m_ISIS_None.dat</t>
  </si>
  <si>
    <t>SN_1993J_1993-12-18_00-00-00_Lick-3m_KAST_UCB-SNDB_0.flm</t>
  </si>
  <si>
    <t>SN2008ax_2008-12-08_00-00-00_TNG_DOLORES_None.ascii</t>
  </si>
  <si>
    <t>SN2004dk_2005-05-11_00-00-00_Keck1_LRIS_LOSS.flm</t>
  </si>
  <si>
    <t>SN_2004dk_2005-05-11_13-37-55_Keck1_LRIS_UCB-SNDB_0.flm</t>
  </si>
  <si>
    <t>1994N_1995-01-30_00-00-00_ESO-NTT_EMMI_SUSPECT.dat</t>
  </si>
  <si>
    <t>SN1993J_1993-12-18_00-00-00_Lick-3m_KAST_None.dat</t>
  </si>
  <si>
    <t>2018zd_2458462.9_APO-3.5m_DIS_None.dat</t>
  </si>
  <si>
    <t>SN2008ax_2008-12-10_11-36-41_MDM-2.4_BC-OSU_None.flm</t>
  </si>
  <si>
    <t>2011dh_2012-03-27_03-22-15_WHT-4.2m_ISIS_None.dat</t>
  </si>
  <si>
    <t>SN2009jf_2010-07-08_00-00-00_WHT-4.2m_ISIS_None_0.ascii</t>
  </si>
  <si>
    <t>SN2009jf_2010-07-08_00-00-00_WHT-4.2m_ISIS_None.ascii</t>
  </si>
  <si>
    <t>1990E_1990-11-10_00-00-00_ESO-NTT_EMMI_SUSPECT.dat</t>
  </si>
  <si>
    <t>2005cs_2006-03-25_00-00-00_HET_HET-LRS_None.ascii</t>
  </si>
  <si>
    <t>SN2009ip_2013-06-30_10-19-12_Gemini-S_GMOS-S_None.txt</t>
  </si>
  <si>
    <t>2012aw_2013-01-16_00-00-00_WHT-4.2m_LIRIS_None.dat</t>
  </si>
  <si>
    <t>SN1990E_1990-11-12_00-00-00_MMT_MMT-Red_None.flm</t>
  </si>
  <si>
    <t>2020jfo_2459249.9552329_P60_SEDM_ZTF.txt</t>
  </si>
  <si>
    <t>SN2002ap_2002-11-03_07-12-00_MMT_MMT-Blue_CfA-Stripped.flm</t>
  </si>
  <si>
    <t>1996aq_1997-05-14_00-00-00_ESO-2.2m_EFOSC-2.2_None.ascii</t>
  </si>
  <si>
    <t>2018zd_2458470.29_XLT_BFOSC_None.dat</t>
  </si>
  <si>
    <t>2003bg_2003-12-16_00-00-00_LCO-duPont_WFCCD_SUSPECT.dat</t>
  </si>
  <si>
    <t>1997B_1997-10-11_00-00-00_Danish-1.54m_DFOSC_None.ascii</t>
  </si>
  <si>
    <t>SN2002ap_2002-11-06_00-00-00_Keck2_ESI_None.flm</t>
  </si>
  <si>
    <t>SN_2002ap_2002-11-06_00-00-00_Keck2_ESI_UCB-SNDB_0.flm</t>
  </si>
  <si>
    <t>SN2012au_2012-12-19_00-00-00_MMT_MMT-Blue_None.flm</t>
  </si>
  <si>
    <t>2018ivc_2458724.1011574073_Keck2_DEIMOS_None.asci</t>
  </si>
  <si>
    <t>SN2001ig_2002-10-08_00-00-00_Keck1_LRIS_UCB-SNDB.flm</t>
  </si>
  <si>
    <t>2001ig_2002-10-08_00-00-00_Keck1_LRIS_SUSPECT.dat</t>
  </si>
  <si>
    <t>SN_2014C_2014-11-20_00-00-00_Keck1_LRIS_UCB-SNDB_0.flm</t>
  </si>
  <si>
    <t>SN_2014cy_2015-07-16_00-00-00_Keck1_LRIS_UCB-SNDB.flm</t>
  </si>
  <si>
    <t>2020jfo_2459254.5783190625_NOT_ALFOSC_ZTF.txt</t>
  </si>
  <si>
    <t>2005cs_2006-04-01_00-00-00_WHT-4.2m_ISIS_None.ascii</t>
  </si>
  <si>
    <t>1992H_1992-11-05_00-00-00_Other_Other_SUSPECT.dat</t>
  </si>
  <si>
    <t>2005cs_2006-04-03_00-00-00_Other_Other_None.ascii</t>
  </si>
  <si>
    <t>2004et_2005-07-19_00-00-00_HCT-2m_HFOSC_CCCP.dat</t>
  </si>
  <si>
    <t>2005cs_2006-04-05_00-00-00_TNG_NICS_None.ascii</t>
  </si>
  <si>
    <t>2003bg_2003-12-23_00-00-00_LCO-duPont_WFCCD_SUSPECT.dat</t>
  </si>
  <si>
    <t>SN1993J_1994-01-05_00-00-00_WHT-4.2m_ISIS_None.dat</t>
  </si>
  <si>
    <t>1990E_1990-11-24_00-00-00_ESO-3.6m_EFOSC2-3.6_SUSPECT.dat</t>
  </si>
  <si>
    <t>ASASSN-15oz_2016-06-10_05-55-55_Gemini-S_GMOS-S_ePESSTO.asci</t>
  </si>
  <si>
    <t>SN1993J_1994-01-07_00-00-00_Lick-3m_KAST_None.dat</t>
  </si>
  <si>
    <t>SN_1993J_1994-01-07_00-00-00_Lick-3m_KAST_UCB-SNDB_0.flm</t>
  </si>
  <si>
    <t>1991N_1992-01-09_00-00-00_Lick-3m_KAST_SUSPECT.dat</t>
  </si>
  <si>
    <t>1996al_1997-04-30_00-00-00_ESO-1.5m_BC-ESO_None.ascii</t>
  </si>
  <si>
    <t>MASTEROTJ120451.50p265946.6_2015-08-12_04-16-19_Lick-3m_KAST_UCB-SNDB_0.flm</t>
  </si>
  <si>
    <t>1998S_1998-12-27_00-00-00_NOT_ALFOSC_SUSPECT.dat</t>
  </si>
  <si>
    <t>SN_2005ay_2006-01-06_13-53-45_Lick-3m_KAST_UCB-SNDB_0.flm</t>
  </si>
  <si>
    <t>SN2013by_2014-02-03_08-33-13_Magellan-Baade_IMACS_None.txt</t>
  </si>
  <si>
    <t>SN2005ay_2006-01-06_00-00-00_Lick-3m_KAST_None.ascii</t>
  </si>
  <si>
    <t>1992ad_1993-04-14_00-00-00_Lick-3m_KAST_None.ascii</t>
  </si>
  <si>
    <t>SN_1992ad_1993-04-14_00-00-00_Lick-3m_KAST_UCB-SNDB_0.flm</t>
  </si>
  <si>
    <t>SN2013by_2014-02-04_00-00-00_Magellan-Baade_FIRE_None.txt</t>
  </si>
  <si>
    <t>SN_1993K_1994-01-07_00-00-00_Lick-3m_KAST_UCB-SNDB_0.flm</t>
  </si>
  <si>
    <t>2018zd_2458485.09_XLT_BFOSC_None.dat</t>
  </si>
  <si>
    <t>1993K_1994-01-07_00-00-00_Lick-3m_KAST_None.ascii</t>
  </si>
  <si>
    <t>2015da_2457359.679_Ekar_AFOSC_None.dat</t>
  </si>
  <si>
    <t>SN2013K_2013-11-04_02-31-38_ESO-NTT_EFOSC2-NTT_PESSTO-SSDR.dat</t>
  </si>
  <si>
    <t>SN2013K_2013-11-04_01-46-04_ESO-NTT_EFOSC2-NTT_PESSTO-SSDR.dat</t>
  </si>
  <si>
    <t>SN2013K_2013-11-04_01-00-29_ESO-NTT_EFOSC2-NTT_PESSTO-SSDR.dat</t>
  </si>
  <si>
    <t>iPTF13bvn_2014-04-19_03-36-12_SOAR_Goodman_None.dat</t>
  </si>
  <si>
    <t>2009E_2010-01-22_00-00-00_NOT_ALFOSC_None.ascii</t>
  </si>
  <si>
    <t>2009E_2010-01-22_00-00-00_NOT_ALFOSC_None_0.ascii</t>
  </si>
  <si>
    <t>2004gq_2005-10-08_00-00-00_Magellan-Clay_LDSS-3_None.flm</t>
  </si>
  <si>
    <t>SN2004gq_2005-10-08_03-21-36_Magellan-Clay_LDSS-3_CfA-Stripped.flm</t>
  </si>
  <si>
    <t>SN2009ip_2013-07-23_09-07-12_Gemini-S_GMOS-S_None.txt</t>
  </si>
  <si>
    <t>2004et_2005-08-01_00-00-00_HCT-2m_HFOSC_CCCP.dat</t>
  </si>
  <si>
    <t>2009E_2010-01-24_00-00-00_NOT_ALFOSC_None.ascii</t>
  </si>
  <si>
    <t>1990I_1991-02-20_00-00-00_ESO-3.6m_EFOSC2-3.6_SUSPECT.dat</t>
  </si>
  <si>
    <t>SN1998S_1999-01-06_00-00-00_Other_Other_None.ascii</t>
  </si>
  <si>
    <t>SN_1998S_1999-01-06_00-00-00_Other_Other_UCB-SNDB_0.flm</t>
  </si>
  <si>
    <t>1997eg_1998-12-20_00-00-00_Other_Other_None.ascii</t>
  </si>
  <si>
    <t>SN_1993J_1994-01-19_00-00-00_Lick-3m_KAST_UCB-SNDB_0.flm</t>
  </si>
  <si>
    <t>2018zd_2458494.11_Lijiang-2.4m_YFOSC_None.dat</t>
  </si>
  <si>
    <t>SN1993J_1994-01-19_00-00-00_Lick-3m_KAST_None.dat</t>
  </si>
  <si>
    <t>2012aw_2013-02-11_00-00-00_WHT-4.2m_ISIS_None.dat</t>
  </si>
  <si>
    <t>SN1993J_1994-01-21_00-00-00_Ekar_BC-Ekar_None.dat</t>
  </si>
  <si>
    <t>1993J_1994-01-21_21-30-00_Ekar_BC-Ekar_SUSPECT.dat</t>
  </si>
  <si>
    <t>1996al_1997-05-14_00-00-00_ESO-2.2m_EFOSC-2.2_None.ascii</t>
  </si>
  <si>
    <t>1993J_1994-01-22_00-00-00_Ekar_BC-Ekar_SUSPECT.dat</t>
  </si>
  <si>
    <t>1990Q_1991-04-16_04-48-00_WHT-4.2m_FOS-2_SUSPECT.dat</t>
  </si>
  <si>
    <t>1996W_1997-01-30_00-00-00_Ekar_AFOSC_None.ascii</t>
  </si>
  <si>
    <t>SN1998S_1999-01-10_00-00-00_Keck1_LRIS_None.flm</t>
  </si>
  <si>
    <t>SN1998S_1999-01-10_00-00-00_Lick-3m_KAST_None.flm</t>
  </si>
  <si>
    <t>SN_1998S_1999-01-10_00-00-00_Lick-3m_KAST_UCB-SNDB_0.flm</t>
  </si>
  <si>
    <t>2011dh_2012-04-29_00-00-00_Keck1_LRIS_None.flm</t>
  </si>
  <si>
    <t>SN2011dh_2012-04-29_00-00-00_Keck1_LRIS_LOSS.flm</t>
  </si>
  <si>
    <t>SN_2011dh_2012-04-29_06-04-19_Keck1_LRIS_UCB-SNDB_1.flm</t>
  </si>
  <si>
    <t>SN_2011dh_2012-04-29_06-04-19_Keck1_LRIS_UCB-SNDB_2.flm</t>
  </si>
  <si>
    <t>1997eg_1998-12-26_00-00-00_Other_Other_None.ascii</t>
  </si>
  <si>
    <t>SN_2005cs_2006-04-27_12-41-45_Keck1_LRIS_UCB-SNDB_0.flm</t>
  </si>
  <si>
    <t>2005cs_2006-04-27_00-00-00_Keck1_LRIS_None.ascii</t>
  </si>
  <si>
    <t>SN_2013ej_2014-06-26_00-00-00_Other_Other_UCB-SNDB.flm</t>
  </si>
  <si>
    <t>2016bkv_2017-01-27_08-44-01_Lick-3m_KAST_None.ascii</t>
  </si>
  <si>
    <t>1990E_1990-12-15_00-00-00_Galileo_BC-Asi_SUSPECT.dat</t>
  </si>
  <si>
    <t>2009N_2010-01-24_00-00-00_ESO-NTT_EFOSC2-NTT_None.txt</t>
  </si>
  <si>
    <t>2020jfo_2459282.56533559028_NOT_ALFOSC_NOT-ZTF.txt</t>
  </si>
  <si>
    <t>SN2004C_2004-11-14_00-00-00_Keck1_LRIS_LOSS.flm</t>
  </si>
  <si>
    <t>SN_2004C_2004-11-14_00-00-00_Keck1_LRIS_UCB-SNDB_0.flm</t>
  </si>
  <si>
    <t>SN_1990E_1990-12-17_00-00-00_Lick-3m_UV-Schmidt_UCB-SNDB_0.flm</t>
  </si>
  <si>
    <t>SN_2012ho_2013-10-08_10-32-09_Keck2_DEIMOS_UCB-SNDB_0.flm</t>
  </si>
  <si>
    <t>2009N_2010-01-25_07-13-57_ESO-NTT_EFOSC2-NTT_None.dat</t>
  </si>
  <si>
    <t>SN2001ig_2002-11-08_00-00-00_Keck1_LRIS_UCB-SNDB.flm</t>
  </si>
  <si>
    <t>2001ig_2002-11-08_00-00-00_Keck1_LRIS_SUSPECT.dat</t>
  </si>
  <si>
    <t>1990E_1990-12-21_00-00-00_ESO-3.6m_EFOSC2-3.6_SUSPECT.dat</t>
  </si>
  <si>
    <t>SN2008ax_2009-01-25_08-09-36_MMT_MMT-Blue_CfA-Stripped.flm</t>
  </si>
  <si>
    <t>SN2008ax_2009-01-25_12-20-18_MMT_MMT-Blue_None.flm</t>
  </si>
  <si>
    <t>1996W_1997-02-13_00-00-00_ESO-NTT_EFOSC2-NTT_None.ascii</t>
  </si>
  <si>
    <t>1999em_2000-09-06_00-00-00_Lick-3m_KAST_SUSPECT.dat</t>
  </si>
  <si>
    <t>SN_1999em_2000-09-06_00-00-00_Lick-3m_KAST_UCB-SNDB_0.flm</t>
  </si>
  <si>
    <t>SN2009ip_2013-08-12_04-33-36_Gemini-S_GMOS-S_None.txt</t>
  </si>
  <si>
    <t>SN1993J_1994-02-05_00-00-00_Lick-3m_KAST_None.dat</t>
  </si>
  <si>
    <t>SN_1993J_1994-02-05_00-00-00_Lick-3m_KAST_UCB-SNDB_0.flm</t>
  </si>
  <si>
    <t>2011ei_2012-06-18_00-00-00_VLT-UT1_FORS2_None.flm</t>
  </si>
  <si>
    <t>2018zd_2458517.12_Lijiang-2.4m_YFOSC_None.dat</t>
  </si>
  <si>
    <t>SN2012au_2013-02-05_00-00-00_MMT_MMT-Blue_None.flm</t>
  </si>
  <si>
    <t>1992H_1992-12-20_00-00-00_Other_Other_SUSPECT.dat</t>
  </si>
  <si>
    <t>1992H_1992-12-20_00-00-00_Other_Other_SUSPECT_0.dat</t>
  </si>
  <si>
    <t>1992H_1992-12-20_00-00-00_Other_Other_SUSPECT_1.dat</t>
  </si>
  <si>
    <t>1992H_1992-12-20_00-00-00_Other_Other_SUSPECT_2.dat</t>
  </si>
  <si>
    <t>1992H_1992-12-20_00-00-00_Other_Other_SUSPECT_3.dat</t>
  </si>
  <si>
    <t>1992H_1992-12-20_00-00-00_Other_Other_SUSPECT_4.dat</t>
  </si>
  <si>
    <t>1992H_1992-12-20_00-00-00_Other_Other_SUSPECT_5.dat</t>
  </si>
  <si>
    <t>1992H_1992-12-20_00-00-00_Other_Other_SUSPECT_6.dat</t>
  </si>
  <si>
    <t>2011ja_2014-02-26_Gemini-S_GMOS-S_None.txt</t>
  </si>
  <si>
    <t>1997eg_1999-01-17_00-00-00_Other_Other_None.ascii</t>
  </si>
  <si>
    <t>2002hh_2003-10-02_00-00-00_Lick-3m_KAST_None.ascii</t>
  </si>
  <si>
    <t>2011dh_2012-05-24_01-19-38_GTC_OSIRIS_None.dat</t>
  </si>
  <si>
    <t>1992H_1992-12-21_00-00-00_Other_Other_SUSPECT.dat</t>
  </si>
  <si>
    <t>SN_2002hh_2003-10-02_04-04-48_Lick-3m_KAST_UCB-SNDB_0.flm</t>
  </si>
  <si>
    <t>SN1993J_1994-02-17_00-00-00_INT-2.5m_IDS_None.dat</t>
  </si>
  <si>
    <t>SN_2015Q_2016-05-07_00-00-00_Keck1_LRIS_UCB-SNDB_0.flm</t>
  </si>
  <si>
    <t>2010as_2011-02-05_00-00-00_Magellan-Baade_IMACS_None_0.dat</t>
  </si>
  <si>
    <t>1998S_1999-02-06_00-00-00_INT-2.5m_IDS_SUSPECT.dat</t>
  </si>
  <si>
    <t>SN2004dk_2005-07-09_00-00-00_MMT_MMT-Blue_None.flm</t>
  </si>
  <si>
    <t>2010as_2011-02-05_00-00-00_Magellan-Baade_IMACS_None.dat</t>
  </si>
  <si>
    <t>1990E_1991-01-09_00-00-00_Galileo_BC-Asi_SUSPECT.dat</t>
  </si>
  <si>
    <t>SN_2004dj_2005-09-02_11-51-21_Lick-3m_KAST_UCB-SNDB_0.flm</t>
  </si>
  <si>
    <t>SN2012aw_2013-03-16_00-00-00_HET_HET-LRS_TS3.flm</t>
  </si>
  <si>
    <t>SN_2012ec_2013-09-10_13-01-55_Keck2_DEIMOS_UCB-SNDB_0.flm</t>
  </si>
  <si>
    <t>1990E_1991-01-10_00-00-00_Galileo_BC-Asi_SUSPECT.dat</t>
  </si>
  <si>
    <t>1990E_1991-01-10_00-00-00_Galileo_BC-Asi_SUSPECT_0.dat</t>
  </si>
  <si>
    <t>2007aa_2008-03-01_00-00-00_VLT-UT1_FORS2_None.txt</t>
  </si>
  <si>
    <t>2011hs_2012-10-22_00-00-00_VLT-UT1_FORS2_None.ascii</t>
  </si>
  <si>
    <t>1990E_1991-01-11_23-16-48_WHT-4.2m_FOS-1_SUSPECT.dat</t>
  </si>
  <si>
    <t>SN2012ec_2013-09-12_05-47-55_ESO-NTT_EFOSC2-NTT_PESSTO-SSDR.dat</t>
  </si>
  <si>
    <t>SN2012ec_2013-09-12_05-17-21_ESO-NTT_EFOSC2-NTT_PESSTO-SSDR.dat</t>
  </si>
  <si>
    <t>1999em_2000-09-26_00-00-00_Lick-3m_KAST_SUSPECT.dat</t>
  </si>
  <si>
    <t>SN_1999em_2000-09-26_00-00-00_Lick-3m_KAST_UCB-SNDB_0.flm</t>
  </si>
  <si>
    <t>2012ch_2013-04-20_00-00-00_HET_HET-LRS_TS3.flm</t>
  </si>
  <si>
    <t>2005cs_2006-05-27_00-00-00_TNG_DOLORES_None.ascii</t>
  </si>
  <si>
    <t>2012aw_2013-03-20_00-00-00_NOT_ALFOSC_None.dat</t>
  </si>
  <si>
    <t>SN_2004et_2005-09-11_08-29-45_Lick-3m_KAST_UCB-SNDB_0.flm</t>
  </si>
  <si>
    <t>SN2004et_2005-09-11_00-00-00_Lick-3m_KAST_None.ascii</t>
  </si>
  <si>
    <t>SN_2013ej_2014-07-29_00-00-00_Other_Other_UCB-SNDB.flm</t>
  </si>
  <si>
    <t>2015da_2457406.022_FTN_FLOYDS-N_None.dat</t>
  </si>
  <si>
    <t>SN2002ap_2003-01-07_00-00-00_Keck1_LRIS_None.flm</t>
  </si>
  <si>
    <t>SN_2002ap_2003-01-07_00-00-00_Keck1_LRIS_UCB-SNDB_0.flm</t>
  </si>
  <si>
    <t>1998bw_1999-04-12_00-00-00_ESO-3.6m_EFOSC2-3.6_SUSPECT.dat</t>
  </si>
  <si>
    <t>2014G_2014-12-20_02-15-31_GTC_OSIRIS_None.dat</t>
  </si>
  <si>
    <t>ASASSN-15oz_2016-08-03_04-38-08_ESO-NTT_EFOSC2-NTT_ePESSTO.asci</t>
  </si>
  <si>
    <t>SN_2004dj_2005-09-11_11-58-33_Lick-3m_KAST_UCB-SNDB_0.flm</t>
  </si>
  <si>
    <t>SN2014C_2015-01-21_00-00-00_Other_Other_None.ascii</t>
  </si>
  <si>
    <t>2016X_2457746.839_Magellan-Clay_LDSS-3_None.dat</t>
  </si>
  <si>
    <t>2006bp_2007-03-14_00-00-00_HET_HET-LRS_SUSPECT.dat</t>
  </si>
  <si>
    <t>SN2009ip_2013-09-10_00-00-00_Keck2_DEIMOS_None.flm</t>
  </si>
  <si>
    <t>SN2008ax_2009-02-25_00-00-00_TNG_DOLORES_None.ascii</t>
  </si>
  <si>
    <t>SN2009ip_2013-09-12_01-53-33_ESO-NTT_EFOSC2-NTT_PESSTO-SSDR.dat</t>
  </si>
  <si>
    <t>SN2009ip_2013-09-12_01-22-59_ESO-NTT_EFOSC2-NTT_PESSTO-SSDR.dat</t>
  </si>
  <si>
    <t>SN2009ip_2013-09-12_01-12-00_ESO-NTT_EFOSC2-NTT_None.txt</t>
  </si>
  <si>
    <t>SN2009ip_2013-09-12_01-12-00_ESO-NTT_EFOSC2-NTT_None_0.txt</t>
  </si>
  <si>
    <t>SN2009ip_2013-09-12_00-48-25_ESO-NTT_EFOSC2-NTT_PESSTO-SSDR.dat</t>
  </si>
  <si>
    <t>SN2009ip_2013-09-12_00-17-50_ESO-NTT_EFOSC2-NTT_PESSTO-SSDR.dat</t>
  </si>
  <si>
    <t>SN1993J_1994-03-09_00-00-00_Ekar_BC-Ekar_None.dat</t>
  </si>
  <si>
    <t>2009N_2010-03-05_00-00-00_VLT-UT1_FORS2_None.txt</t>
  </si>
  <si>
    <t>2009N_2010-03-06_06-21-47_VLT-UT1_FORS2_None.dat</t>
  </si>
  <si>
    <t>SN1993J_1994-03-10_00-00-00_Ekar_BC-Ekar_None.dat</t>
  </si>
  <si>
    <t>2020jfo_2459325.42810091435_NOT_ALFOSC_NOT-ZTF.txt</t>
  </si>
  <si>
    <t>SN2004gq_2005-12-02_04-33-36_MMT_MMT-Blue_CfA-Stripped.flm</t>
  </si>
  <si>
    <t>2008cn_2009-05-01_00-00-00_VLT-UT1_FORS2_None.txt</t>
  </si>
  <si>
    <t>1992H_1993-01-15_00-00-00_Other_Other_SUSPECT.dat</t>
  </si>
  <si>
    <t>2016coi_2017-05-25_14-48-04_Keck2_DEIMOS_None.txt</t>
  </si>
  <si>
    <t>SN1996cb_1996-12-17_11-45-36_FLWO-1.5m_FAST_CfA-Stripped.flm</t>
  </si>
  <si>
    <t>SN1996cb_1996-12-18_12-57-36_FLWO-1.5m_FAST_CfA-Stripped.flm</t>
  </si>
  <si>
    <t>2009jf_2010-10-04_04-13-17_ESO-NTT_EFOSC2-NTT_ESO-NTT.asci</t>
  </si>
  <si>
    <t>2009jf_2010-10-04_04-13-17_ESO-NTT_EFOSC2-NTT_ESO-NTT_0.asci</t>
  </si>
  <si>
    <t>SN2013ej_2014-08-16_00-00-00_ESO-NTT_EFOSC2-NTT_None.dat</t>
  </si>
  <si>
    <t>SN_1993J_1994-03-17_00-00-00_Lick-3m_KAST_UCB-SNDB_0.flm</t>
  </si>
  <si>
    <t>1990I_1991-04-21_00-00-00_ESO-3.6m_EFOSC2-3.6_SUSPECT.dat</t>
  </si>
  <si>
    <t>SN2010jp_2011-10-31_14-18-00_Keck1_LRIS_PTF.ascii</t>
  </si>
  <si>
    <t>2018hwm_2458814.70_GTC_OSIRIS_None.txt</t>
  </si>
  <si>
    <t>SN_1998S_1999-03-12_00-00-00_Lick-3m_KAST_UCB-SNDB_0.flm</t>
  </si>
  <si>
    <t>1991G_1992-01-15_00-00-00_MMT_MMT-Red_None.flm</t>
  </si>
  <si>
    <t>SN1998S_1999-03-12_00-00-00_Lick-3m_KAST_None.flm</t>
  </si>
  <si>
    <t>SN2009jf_2010-10-11_00-00-00_VLT-UT1_FORS2_None.ascii</t>
  </si>
  <si>
    <t>2016gkg_2017-09-15_10-15-19_Keck1_LRIS_None.dat</t>
  </si>
  <si>
    <t>1993J_1994-03-25_00-00-00_Ekar_BC-Ekar_SUSPECT.dat</t>
  </si>
  <si>
    <t>SN1993J_1994-03-25_00-00-00_Ekar_BC-Ekar_None.dat</t>
  </si>
  <si>
    <t>SN2009jf_2010-10-11_00-00-00_VLT-UT1_FORS2_None_0.ascii</t>
  </si>
  <si>
    <t>SN_2009jf_2010-10-12_09-00-00_Keck2_DEIMOS_UCB-SNDB_0.flm</t>
  </si>
  <si>
    <t>1990E_1991-02-13_00-00-00_Galileo_BC-Asi_SUSPECT.dat</t>
  </si>
  <si>
    <t>SN2009ip_2013-10-03_03-21-36_VLT-UT1_FORS2_None.txt</t>
  </si>
  <si>
    <t>1993J_1994-03-30_00-00-00_Ekar_BC-Ekar_SUSPECT.dat</t>
  </si>
  <si>
    <t>SN1993J_1994-03-30_00-00-00_Ekar_BC-Ekar_None.dat</t>
  </si>
  <si>
    <t>SN_2007gr_2008-08-28_14-13-55_Keck1_LRIS_UCB-SNDB_0.flm</t>
  </si>
  <si>
    <t>SN1996cb_1997-01-02_10-04-48_FLWO-1.5m_FAST_CfA-Stripped.flm</t>
  </si>
  <si>
    <t>1990E_1991-02-19_00-00-00_ESO-3.6m_EFOSC2-3.6_SUSPECT.dat</t>
  </si>
  <si>
    <t>SN1996cb_1997-01-05_10-04-48_FLWO-1.5m_FAST_CfA-Stripped.flm</t>
  </si>
  <si>
    <t>2004et_2005-10-17_00-00-00_HCT-2m_HFOSC_CCCP.dat</t>
  </si>
  <si>
    <t>1990E_1991-02-20_00-00-00_ESO-3.6m_EFOSC2-3.6_SUSPECT.dat</t>
  </si>
  <si>
    <t>1990E_1991-02-20_00-00-00_ESO-3.6m_EFOSC2-3.6_SUSPECT_0.dat</t>
  </si>
  <si>
    <t>1990E_1991-02-20_20-52-48_WHT-4.2m_FOS-2_SUSPECT.dat</t>
  </si>
  <si>
    <t>SN1999dn_2000-09-01_00-00-00_ESO-3.6m_EFOSC2-3.6_None.ascii</t>
  </si>
  <si>
    <t>SN1999dn_2000-09-01_03-10-58_ESO-3.6m_EFOSC2-3.6_None.ascii</t>
  </si>
  <si>
    <t>2016coi_2017-06-17_00-00-00.000_MDM-2.4_OSMOS_None.ascii</t>
  </si>
  <si>
    <t>SN1996cb_1997-01-09_12-00-00_FLWO-1.5m_FAST_CfA-Stripped.flm</t>
  </si>
  <si>
    <t>SN1990U_1991-08-04_00-00-00_Lick-3m_UV-Schmidt_UCB-SNDB.flm</t>
  </si>
  <si>
    <t>1990U_1991-08-04_00-00-00_Lick-3m_KAST_SUSPECT.dat</t>
  </si>
  <si>
    <t>SN1996cb_1997-01-10_12-57-36_FLWO-1.5m_FAST_CfA-Stripped.flm</t>
  </si>
  <si>
    <t>1998bw_1999-05-21_04-50-00_ESO-3.6m_EFOSC2-3.6_SUSPECT.dat</t>
  </si>
  <si>
    <t>1998bw_1999-05-21_04-45-00_ESO-3.6m_EFOSC2-3.6_SUSPECT.dat</t>
  </si>
  <si>
    <t>SN1996cb_1997-01-11_12-57-36_FLWO-1.5m_FAST_CfA-Stripped.flm</t>
  </si>
  <si>
    <t>SN1996cb_1997-01-12_10-33-36_FLWO-1.5m_FAST_CfA-Stripped.flm</t>
  </si>
  <si>
    <t>SN2021aau_2022-01-21_05-59-35_Gemini-S_GMOS-S_TNS.flm</t>
  </si>
  <si>
    <t>2018zd_2458577.77_Keck1_LRIS_None.dat</t>
  </si>
  <si>
    <t>2004et_2005-10-27_00-00-00_HCT-2m_HFOSC_CCCP.dat</t>
  </si>
  <si>
    <t>2011dh_2012-07-19_23-11-29_GTC_OSIRIS_None.dat</t>
  </si>
  <si>
    <t>PTF09fsr_2010-11-01_00-00-00.000000_Keck1_LRIS_PTF_0.ascii</t>
  </si>
  <si>
    <t>SN_2002hh_2003-11-29_05-18-14_Keck1_LRIS_UCB-SNDB_0.flm</t>
  </si>
  <si>
    <t>2002hh_2003-11-29_00-00-00_Keck1_LRIS_None.ascii</t>
  </si>
  <si>
    <t>SN_2013df_2014-06-26_00-00-00_Keck2_DEIMOS_UCB-SNDB_0.flm</t>
  </si>
  <si>
    <t>ASASSN-15oz_2016-09-19_00-23-27_ESO-NTT_EFOSC2-NTT_ePESSTO.asci</t>
  </si>
  <si>
    <t>SN2013ff_2015-02-12_00-00-00_Ekar_AFOSC_None.dat</t>
  </si>
  <si>
    <t>2016coi_2017-06-28_09-47-15_MMT_MMT-Blue_None.ascii</t>
  </si>
  <si>
    <t>SN1993J_1994-04-18_00-00-00_Other_Other_None.dat</t>
  </si>
  <si>
    <t>SN_1993J_1994-04-18_00-00-00_Lick-3m_KAST_UCB-SNDB_0.flm</t>
  </si>
  <si>
    <t>1996al_1997-08-10_00-00-00_Danish-1.54m_DFOSC_None.ascii</t>
  </si>
  <si>
    <t>SN2002ap_2003-02-27_00-00-00_Keck1_LRIS_None.flm</t>
  </si>
  <si>
    <t>SN_2002ap_2003-02-27_00-00-00_Keck1_LRIS_UCB-SNDB_0.flm</t>
  </si>
  <si>
    <t>SN1993J_1994-04-20_00-00-00_INT-2.5m_IDS_None.dat</t>
  </si>
  <si>
    <t>SN2013ff_2015-02-16_00-00-00_Ekar_AFOSC_None.dat</t>
  </si>
  <si>
    <t>1997B_1998-02-02_00-00-00_ESO-3.6m_EFOSC2-3.6_None.ascii</t>
  </si>
  <si>
    <t>SN1992H_1993-03-01_00-00-00_Lick-3m_KAST_None.ascii</t>
  </si>
  <si>
    <t>SN_1992H_1993-03-01_00-00-00_Lick-3m_KAST_UCB-SNDB_0.flm</t>
  </si>
  <si>
    <t>SN2009jf_2010-11-14_00-00-00_MMT_MMT-Blue_CfA-Stripped.flm</t>
  </si>
  <si>
    <t>SN2013ff_2015-02-23_00-00-00_NOT_ALFOSC_None.dat</t>
  </si>
  <si>
    <t>2015da_2457465.604_Ekar_AFOSC_None.dat</t>
  </si>
  <si>
    <t>SN1996cb_1997-01-31_12-00-00_FLWO-1.5m_FAST_CfA-Stripped.flm</t>
  </si>
  <si>
    <t>1998S_1999-04-19_00-00-00_NOT_ALFOSC_SUSPECT.dat</t>
  </si>
  <si>
    <t>SN1996cb_1997-02-02_11-02-24_FLWO-1.5m_FAST_CfA-Stripped.flm</t>
  </si>
  <si>
    <t>SN2008ax_2009-04-22_06-31-54_MDM-2.4_BC-OSU_None.flm</t>
  </si>
  <si>
    <t>2009dd_2010-05-18_00-00-00_Other_Other_None.ascii</t>
  </si>
  <si>
    <t>SN_2012A_2013-02-17_07-19-12_Keck2_DEIMOS_UCB-SNDB_0.flm</t>
  </si>
  <si>
    <t>SN_2013ej_2014-10-02_00-00-00_Other_Other_UCB-SNDB.flm</t>
  </si>
  <si>
    <t>SN1996cb_1997-02-06_09-36-00_FLWO-1.5m_FAST_CfA-Stripped.flm</t>
  </si>
  <si>
    <t>SN_1996cb_1997-02-09_00-00-00_Lick-3m_KAST_UCB-SNDB_0.flm</t>
  </si>
  <si>
    <t>SN1996cb_1997-02-10_09-21-36_FLWO-1.5m_FAST_CfA-Stripped.flm</t>
  </si>
  <si>
    <t>2016coi_2017-07-20_05-41-36.2_Magellan-Baade_IMACS_None.ascii</t>
  </si>
  <si>
    <t>2004et_2005-11-23_00-00-00_HCT-2m_HFOSC_CCCP.dat</t>
  </si>
  <si>
    <t>SN1996cb_1997-02-14_09-50-24_FLWO-1.5m_FAST_CfA-Stripped.flm</t>
  </si>
  <si>
    <t>SN2013ff_2015-03-11_00-00-00_Ekar_AFOSC_None.dat</t>
  </si>
  <si>
    <t>SN1993J_1994-05-14_00-00-00_Other_Other_None.dat</t>
  </si>
  <si>
    <t>MASTEROTJ120451.50p265946.6_2015-12-16_00-00-00_Keck2_DEIMOS_UCB-SNDB_0.flm</t>
  </si>
  <si>
    <t>SN_2013am_2014-06-26_00-00-00_Keck2_DEIMOS_UCB-SNDB_0.flm</t>
  </si>
  <si>
    <t>1992H_1993-03-20_00-00-00_Other_Other_SUSPECT.dat</t>
  </si>
  <si>
    <t>1992H_1993-03-20_00-00-00_Other_Other_SUSPECT_0.dat</t>
  </si>
  <si>
    <t>1992H_1993-03-20_00-00-00_Other_Other_SUSPECT_1.dat</t>
  </si>
  <si>
    <t>1992H_1993-03-20_00-00-00_Other_Other_SUSPECT_2.dat</t>
  </si>
  <si>
    <t>SN1993J_1994-05-17_00-00-00_WHT-4.2m_ISIS_None.dat</t>
  </si>
  <si>
    <t>2012aw_2013-06-10_00-00-00_WHT-4.2m_ISIS_None.dat</t>
  </si>
  <si>
    <t>SN1998S_1999-05-07_00-00-00_FLWO-1.5m_FAST_None.flm</t>
  </si>
  <si>
    <t>SN1999em_2000-12-21_00-00-00_Lick-3m_KAST_None.ascii</t>
  </si>
  <si>
    <t>SN_1999em_2000-12-21_00-00-00_Lick-3m_KAST_UCB-SNDB_0.flm</t>
  </si>
  <si>
    <t>SN2009ip_2013-11-26_02-07-37_ESO-NTT_EFOSC2-NTT_PESSTO-SSDR.dat</t>
  </si>
  <si>
    <t>SN2009ip_2013-11-26_01-55-12_ESO-NTT_EFOSC2-NTT_None.txt</t>
  </si>
  <si>
    <t>SN2009ip_2013-11-26_01-37-03_ESO-NTT_EFOSC2-NTT_PESSTO-SSDR.dat</t>
  </si>
  <si>
    <t>SN2009ip_2013-11-26_01-06-29_ESO-NTT_EFOSC2-NTT_PESSTO-SSDR.dat</t>
  </si>
  <si>
    <t>2016gkg_2017-11-16_08-07-18_Keck1_LRIS_None.dat</t>
  </si>
  <si>
    <t>SN2008ax_2009-05-16_04-10-27_MDM-2.4_BC-OSU_None.flm</t>
  </si>
  <si>
    <t>2012A_2013-03-15_00-00-00_HET_HET-LRS_TS3.flm</t>
  </si>
  <si>
    <t>SN2009ip_2013-12-02_01-26-24_VLT-UT1_FORS2_None.txt</t>
  </si>
  <si>
    <t>SN2013ff_2015-03-26_00-00-00_GTC_OSIRIS_None.dat</t>
  </si>
  <si>
    <t>1984L_1985-10-21_00-00-00_Other_Other_None.flm</t>
  </si>
  <si>
    <t>2016bkv_2017-05-30_07-48-08_Keck1_LRIS_None.ascii</t>
  </si>
  <si>
    <t>SN1998S_1999-05-16_00-00-00_FLWO-1.5m_FAST_None.flm</t>
  </si>
  <si>
    <t>SN2009ip_2013-12-03_00-00-00_Keck1_LRIS_None.flm</t>
  </si>
  <si>
    <t>SN_2007gr_2008-10-27_12-34-33_Keck1_LRIS_UCB-SNDB_0.flm</t>
  </si>
  <si>
    <t>SN2013ff_2015-03-28_00-00-00_Ekar_AFOSC_None.dat</t>
  </si>
  <si>
    <t>SN1996cb_1997-03-02_07-40-48_FLWO-1.5m_FAST_CfA-Stripped.flm</t>
  </si>
  <si>
    <t>1996al_1997-09-22_00-00-00_ESO-2.2m_EFOSC-2.2_None.ascii</t>
  </si>
  <si>
    <t>SN1993J_1994-06-03_00-00-00_Other_Other_None.dat</t>
  </si>
  <si>
    <t>SN_1993J_1994-06-03_00-00-00_Lick-3m_KAST_UCB-SNDB_0.flm</t>
  </si>
  <si>
    <t>SN2014C_2015-04-25_00-00-00_Other_Other_None.ascii</t>
  </si>
  <si>
    <t>1990K_1991-08-06_00-00-00_Other_Other_SUSPECT.dat</t>
  </si>
  <si>
    <t>1999ga_2001-02-02_00-00-00_ESO-3.6m_EFOSC2-3.6_None.ascii</t>
  </si>
  <si>
    <t>SN_1992H_1993-04-14_00-00-00_Lick-3m_KAST_UCB-SNDB_0.flm</t>
  </si>
  <si>
    <t>2013by_2014-07-08_10-14-52_ANU-2.3m_WiFeS_PESSTO.dat</t>
  </si>
  <si>
    <t>SN1996cb_1997-03-13_07-12-00_FLWO-1.5m_FAST_CfA-Stripped.flm</t>
  </si>
  <si>
    <t>SN1993J_1994-06-12_00-00-00_Other_Other_None.dat</t>
  </si>
  <si>
    <t>2016coi_2017-08-25_22-45-49_LT_SPRAT_None.txt</t>
  </si>
  <si>
    <t>2013by_2014-07-08_10-14-52_ANU-2.3m_WiFeS_PESSTO_0.dat</t>
  </si>
  <si>
    <t>1996al_1997-10-08_00-00-00_ESO-1.5m_BC-ESO_None.ascii</t>
  </si>
  <si>
    <t>2004et_2005-12-30_00-00-00_HCT-2m_HFOSC_CCCP.dat</t>
  </si>
  <si>
    <t>1988A_1989-04-07_00-00-00_ESO-3.6m_EFOSC2-3.6_SUSPECT.dat</t>
  </si>
  <si>
    <t>1996al_1997-10-11_00-00-00_Danish-1.54m_DFOSC_None.ascii</t>
  </si>
  <si>
    <t>1998S_1999-06-14_00-00-00_NOT_ALFOSC_SUSPECT.dat</t>
  </si>
  <si>
    <t>iPTF16tu_2016-05-27_00-00-00.000000_P200_DBSP_iPTF.ascii</t>
  </si>
  <si>
    <t>SN2013by_2014-08-02_02-25-38_Magellan-Baade_IMACS_None.txt</t>
  </si>
  <si>
    <t>2015da_2457535.9_P200_DBSP_None.dat</t>
  </si>
  <si>
    <t>SN1996cb_1997-04-07_04-19-12_MMT_MMT-Blue_CfA-Stripped.flm</t>
  </si>
  <si>
    <t>MASTEROTJ120451.50p265946.6_2016-02-09_00-00-00_Keck1_LRIS_UCB-SNDB_0.flm</t>
  </si>
  <si>
    <t>SN1996cb_1997-04-11_07-40-48_FLWO-1.5m_FAST_CfA-Stripped.flm</t>
  </si>
  <si>
    <t>2016X_2457877.482_GTC_OSIRIS_None.dat</t>
  </si>
  <si>
    <t>1990K_1991-09-12_06-30-00_ESO-3.6m_EFOSC2-3.6_SUSPECT.dat</t>
  </si>
  <si>
    <t>SN1993J_1994-07-13_00-00-00_Other_Other_None.dat</t>
  </si>
  <si>
    <t>SN_1993J_1994-07-13_00-00-00_Lick-3m_KAST_UCB-SNDB_0.flm</t>
  </si>
  <si>
    <t>SN1996cb_1997-04-16_00-00-00_Lick-3m_KAST_UCB-SNDB.flm</t>
  </si>
  <si>
    <t>1996cb_1997-04-16_00-00-00_Lick-3m_KAST_SUSPECT.dat</t>
  </si>
  <si>
    <t>SN_1992H_1993-05-20_00-00-00_Lick-3m_UV-Schmidt_UCB-SNDB_0.flm</t>
  </si>
  <si>
    <t>SN2013ff_2015-05-18_00-00-00_GTC_OSIRIS_None.dat</t>
  </si>
  <si>
    <t>SN1998S_1999-07-09_00-00-00_Lick-3m_KAST_None.flm</t>
  </si>
  <si>
    <t>SN_1998S_1999-07-09_00-00-00_Lick-3m_KAST_UCB-SNDB_0.flm</t>
  </si>
  <si>
    <t>2016gkg_2018-01-16_05-56-18_Keck1_LRIS_None.dat</t>
  </si>
  <si>
    <t>SN_2014C_2015-06-16_00-00-00_Keck1_LRIS_UCB-SNDB_0.flm</t>
  </si>
  <si>
    <t>SN2004ao_2005-07-09_06-57-36_MMT_MMT-Blue_CfA-Stripped.flm</t>
  </si>
  <si>
    <t>SN1996cb_1997-04-30_05-45-36_FLWO-1.5m_FAST_CfA-Stripped.flm</t>
  </si>
  <si>
    <t>2015da_2457562.441_Ekar_AFOSC_None.dat</t>
  </si>
  <si>
    <t>2008bk_2009-09-05_00-00-00_VLT-UT1_FORS2_None.txt</t>
  </si>
  <si>
    <t>SN1996cb_1997-05-11_00-00-00_Lick-3m_KAST_UCB-SNDB.flm</t>
  </si>
  <si>
    <t>1996cb_1997-05-11_00-00-00_Lick-3m_KAST_SUSPECT.dat</t>
  </si>
  <si>
    <t>SN1996cb_1997-05-14_04-19-12_FLWO-1.5m_FAST_CfA-Stripped.flm</t>
  </si>
  <si>
    <t>1995ad_1997-02-11_00-00-00_ESO-3.6m_EFOSC2-3.6_None.ascii</t>
  </si>
  <si>
    <t>1996al_1997-12-05_00-00-00_Danish-1.54m_DFOSC_None.ascii</t>
  </si>
  <si>
    <t>SN_1992H_1993-06-20_00-00-00_Lick-3m_UV-Schmidt_UCB-SNDB_0.flm</t>
  </si>
  <si>
    <t>1999em_2001-03-29_00-00-00_Keck1_LRIS_SUSPECT.dat</t>
  </si>
  <si>
    <t>SN_1999em_2001-03-29_00-00-00_Keck1_LRIS_UCB-SNDB_0.flm</t>
  </si>
  <si>
    <t>SN1993J_1994-09-01_00-00-00_Other_Other_None.dat</t>
  </si>
  <si>
    <t>SN_1993J_1994-09-01_00-00-00_Lick-3m_KAST_UCB-SNDB_0.flm</t>
  </si>
  <si>
    <t>SN1996cb_1997-06-03_04-48-00_FLWO-1.5m_FAST_CfA-Stripped.flm</t>
  </si>
  <si>
    <t>SN1996cb_1997-06-06_00-00-00_Lick-3m_KAST_UCB-SNDB.flm</t>
  </si>
  <si>
    <t>1996cb_1997-06-06_00-00-00_Lick-3m_KAST_SUSPECT.dat</t>
  </si>
  <si>
    <t>2015da_2457603.68_Lick-3m_KAST_None.dat</t>
  </si>
  <si>
    <t>1990E_1991-08-07_09-15-00_ESO-3.6m_EFOSC2-3.6_SUSPECT.dat</t>
  </si>
  <si>
    <t>2015da_2457621.377_GTC_OSIRIS_None.dat</t>
  </si>
  <si>
    <t>SN1996cb_1997-07-01_04-33-36_MMT_MMT-Blue_CfA-Stripped.flm</t>
  </si>
  <si>
    <t>SN1993J_1994-10-01_00-00-00_Other_Other_None.dat</t>
  </si>
  <si>
    <t>SN_1993J_1994-10-01_00-00-00_Lick-3m_KAST_UCB-SNDB_0.flm</t>
  </si>
  <si>
    <t>2015da_2457626.64_P200_DBSP_None.dat</t>
  </si>
  <si>
    <t>SN_2004dj_2006-04-27_07-00-28_Keck1_LRIS_UCB-SNDB_0.flm</t>
  </si>
  <si>
    <t>2015da_2457636.657_Lick-3m_KAST_None.dat</t>
  </si>
  <si>
    <t>SN2009ip_2014-04-22_09-14-25_ESO-NTT_EFOSC2-NTT_PESSTO-SSDR.dat</t>
  </si>
  <si>
    <t>2015da_2457637.502_Gemini-N_GNIRS_None.dat</t>
  </si>
  <si>
    <t>SN2009ip_2014-04-22_08-52-48_ESO-NTT_EFOSC2-NTT_None.txt</t>
  </si>
  <si>
    <t>SN2009ip_2014-04-22_08-43-50_ESO-NTT_EFOSC2-NTT_PESSTO-SSDR.dat</t>
  </si>
  <si>
    <t>SN2009ip_2014-04-22_08-13-15_ESO-NTT_EFOSC2-NTT_PESSTO-SSDR.dat</t>
  </si>
  <si>
    <t>2015da_2457644.355_NOT_ALFOSC_None.dat</t>
  </si>
  <si>
    <t>2015da_2457644.355_NOT_ALFOSC_None_0.dat</t>
  </si>
  <si>
    <t>SN_2014C_2015-09-16_00-00-00_Keck1_LRIS_UCB-SNDB_0.flm</t>
  </si>
  <si>
    <t>SN2009ip_2014-05-06_09-05-18_ESO-NTT_EFOSC2-NTT_PESSTO-SSDR.dat</t>
  </si>
  <si>
    <t>SN2009ip_2014-05-06_08-38-24_ESO-NTT_EFOSC2-NTT_None.txt</t>
  </si>
  <si>
    <t>SN2009ip_2014-05-06_08-34-43_ESO-NTT_EFOSC2-NTT_PESSTO-SSDR.dat</t>
  </si>
  <si>
    <t>SN2009ip_2014-05-07_09-21-36_VLT-UT2_X-Shooter_None.txt</t>
  </si>
  <si>
    <t>SN2009ip_2014-05-07_09-21-36_VLT-UT2_X-Shooter_None_0.txt</t>
  </si>
  <si>
    <t>SN2009ip_2014-05-07_08-10-20_ESO-NTT_EFOSC2-NTT_PESSTO-SSDR.dat</t>
  </si>
  <si>
    <t>SN2009ip_2014-05-07_07-55-12_ESO-NTT_EFOSC2-NTT_None.txt</t>
  </si>
  <si>
    <t>SN2009ip_2014-05-07_07-39-45_ESO-NTT_EFOSC2-NTT_PESSTO-SSDR.dat</t>
  </si>
  <si>
    <t>SN2009ip_2014-05-07_07-09-10_ESO-NTT_EFOSC2-NTT_PESSTO-SSDR.dat</t>
  </si>
  <si>
    <t>SN2009ip_2014-05-06_08-04-09_ESO-NTT_EFOSC2-NTT_PESSTO-SSDR.dat</t>
  </si>
  <si>
    <t>SN2009ip_2014-05-06_07-33-36_ESO-NTT_EFOSC2-NTT_PESSTO-SSDR.dat</t>
  </si>
  <si>
    <t>2011dh_2013-02-17_00-00-00_Keck2_DEIMOS_None.flm</t>
  </si>
  <si>
    <t>SN_2011dh_2013-02-17_10-17-45_Keck2_DEIMOS_UCB-SNDB_0.flm</t>
  </si>
  <si>
    <t>2016bkv_2017-11-18_14-18-40_Keck1_LRIS_None.txt</t>
  </si>
  <si>
    <t>SN1993J_1994-11-28_10-48-00_FLWO-1.5m_FAST_CfA-Stripped.flm</t>
  </si>
  <si>
    <t>SN2009ip_2014-06-24_00-00-00_Keck1_LRIS_None.flm</t>
  </si>
  <si>
    <t>SN2009ip_2014-06-26_00-00-00_Keck2_DEIMOS_None.flm</t>
  </si>
  <si>
    <t>2011dh_2013-04-08_00-00-00_Keck2_DEIMOS_None.flm</t>
  </si>
  <si>
    <t>SN_2011dh_2013-04-08_10-40-48_Keck2_DEIMOS_UCB-SNDB_0.flm</t>
  </si>
  <si>
    <t>SN2009ip_2014-07-22_03-15-31_VLT-UT3_VIMOS_None.dat</t>
  </si>
  <si>
    <t>2015da_2457728.747_NOT_ALFOSC_None.dat</t>
  </si>
  <si>
    <t>SN2009ip_2014-07-29_00-00-00_Keck1_LRIS_None.flm</t>
  </si>
  <si>
    <t>2015da_2457736.735_NOT_ALFOSC_None.dat</t>
  </si>
  <si>
    <t>SN_1993J_1995-01-26_00-00-00_Keck1_LRIS_UCB-SNDB_1.flm</t>
  </si>
  <si>
    <t>SN_1993J_1995-01-26_00-00-00_Keck1_LRIS_UCB-SNDB_2.flm</t>
  </si>
  <si>
    <t>SN1993J_1995-02-01_08-09-36_FLWO-1.5m_FAST_CfA-Stripped.flm</t>
  </si>
  <si>
    <t>1996al_1998-05-29_00-00-00_ESO-3.6m_EFOSC2-3.6_None.ascii</t>
  </si>
  <si>
    <t>SN2009ip_2014-08-18_03-50-24_VLT-UT2_X-Shooter_None.txt</t>
  </si>
  <si>
    <t>SN1996cb_1997-12-05_12-00-00_MMT_MMT-Blue_CfA-Stripped.flm</t>
  </si>
  <si>
    <t>2015da_2457780.982_Lick-3m_KAST_None.dat</t>
  </si>
  <si>
    <t>SN2009ip_2014-09-20_08-38-24_Keck2_DEIMOS_None.txt</t>
  </si>
  <si>
    <t>SN2009ip_2014-09-24_00-00-00_Keck1_LRIS_None.flm</t>
  </si>
  <si>
    <t>SN2009ip_2014-10-02_00-00-00_Keck2_DEIMOS_None.flm</t>
  </si>
  <si>
    <t>2015da_2457806.726_NOT_ALFOSC_None.dat</t>
  </si>
  <si>
    <t>2016X_2458146.67_GTC_OSIRIS_None.dat</t>
  </si>
  <si>
    <t>2015da_2457827.569_NOT_ALFOSC_None.dat</t>
  </si>
  <si>
    <t>2015da_2457841.4_NOT_ALFOSC_None.dat</t>
  </si>
  <si>
    <t>SN_2013ej_2015-10-10_00-00-00_Keck1_LRIS_UCB-SNDB.flm</t>
  </si>
  <si>
    <t>SN2009ip_2014-11-20_00-00-00_Keck1_LRIS_None.flm</t>
  </si>
  <si>
    <t>1996al_1998-09-12_00-00-00_ESO-3.6m_EFOSC2-3.6_None.ascii</t>
  </si>
  <si>
    <t>SN1993J_1995-05-27_04-48-00_FLWO-1.5m_FAST_CfA-Stripped.flm</t>
  </si>
  <si>
    <t>2015da_2457863.55_NOT_ALFOSC_None.dat</t>
  </si>
  <si>
    <t>2011ja_2015-06-09_Gemini-S_GMOS-S_None.txt</t>
  </si>
  <si>
    <t>2015da_2457867.585_TNG_DOLORES_None.dat</t>
  </si>
  <si>
    <t>SN_2004et_2006-12-25_05-41-16_Keck1_LRIS_UCB-SNDB_0.flm</t>
  </si>
  <si>
    <t>SN2004et_2006-12-25_00-00-00_Keck1_LRIS_None.ascii</t>
  </si>
  <si>
    <t>SN_2004dj_2006-12-23_11-36-57_Keck2_DEIMOS_UCB-SNDB_0.flm</t>
  </si>
  <si>
    <t>SN2004dj_2006-12-23_00-00-00_Keck2_DEIMOS_None.ascii</t>
  </si>
  <si>
    <t>2015da_2457875.537_TNG_DOLORES_None.dat</t>
  </si>
  <si>
    <t>2015da_2457899.583_TNG_DOLORES_None.dat</t>
  </si>
  <si>
    <t>SN_2004dj_2007-01-22_09-33-07_Keck2_DEIMOS_UCB-SNDB_0.flm</t>
  </si>
  <si>
    <t>SN2004dj_2007-01-22_00-00-00_Keck2_DEIMOS_None.ascii</t>
  </si>
  <si>
    <t>2015da_2457914.523_TNG_DOLORES_None.dat</t>
  </si>
  <si>
    <t>2015da_2457929.806_Lick-3m_KAST_None.dat</t>
  </si>
  <si>
    <t>SN_2013ej_2016-01-08_00-00-00_Keck2_DEIMOS_UCB-SNDB.flm</t>
  </si>
  <si>
    <t>SN_1993J_1995-08-24_00-00-00_Lick-3m_KAST_UCB-SNDB_0.flm</t>
  </si>
  <si>
    <t>2015da_2457951.442_TNG_DOLORES_None.dat</t>
  </si>
  <si>
    <t>SN_1993J_1995-08-25_00-00-00_Lick-3m_KAST_UCB-SNDB_0.flm</t>
  </si>
  <si>
    <t>2015da_2457961.686_Lick-3m_KAST_None.dat</t>
  </si>
  <si>
    <t>2015da_2457968.402_TNG_DOLORES_None.dat</t>
  </si>
  <si>
    <t>2015da_2457977.407_GTC_OSIRIS_None.dat</t>
  </si>
  <si>
    <t>SN_2004et_2007-04-13_14-38-24_Keck2_DEIMOS_UCB-SNDB_0.flm</t>
  </si>
  <si>
    <t>SN2004et_2007-04-13_00-00-00_Keck2_DEIMOS_None.ascii</t>
  </si>
  <si>
    <t>SN1993J_1995-10-27_12-14-24_FLWO-1.5m_FAST_CfA-Stripped.flm</t>
  </si>
  <si>
    <t>SN1993J_1995-10-28_12-00-00_FLWO-1.5m_FAST_CfA-Stripped.flm</t>
  </si>
  <si>
    <t>SN2009ip_2015-05-20_00-00-00_Keck2_DEIMOS_None.flm</t>
  </si>
  <si>
    <t>SN1993J_1995-11-21_11-45-36_FLWO-1.5m_FAST_CfA-Stripped.flm</t>
  </si>
  <si>
    <t>SN_1993J_1995-11-28_00-00-00_Keck1_LRIS_UCB-SNDB_1.flm</t>
  </si>
  <si>
    <t>SN_1993J_1995-11-28_00-00-00_Keck1_LRIS_UCB-SNDB_2.flm</t>
  </si>
  <si>
    <t>SN2009ip_2015-06-16_00-00-00_Keck1_LRIS_None.flm</t>
  </si>
  <si>
    <t>SN_2014C_2016-10-25_00-00-00_Keck2_DEIMOS_UCB-SNDB_0.flm</t>
  </si>
  <si>
    <t>SN_2012aw_2015-01-21_00-00-00_Keck1_LRIS_UCB-SNDB.flm</t>
  </si>
  <si>
    <t>SN2009ip_2015-07-16_00-00-00_Keck1_LRIS_None.flm</t>
  </si>
  <si>
    <t>SN1993J_1996-01-25_07-55-12_FLWO-1.5m_FAST_CfA-Stripped.flm</t>
  </si>
  <si>
    <t>2015da_2458121.742_GTC_OSIRIS_None.dat</t>
  </si>
  <si>
    <t>1998S_2001-02-21_00-00-00_NOT_ALFOSC_SUSPECT.dat</t>
  </si>
  <si>
    <t>1998S_2001-02-21_00-00-00_NOT_ALFOSC_SUSPECT_0.dat</t>
  </si>
  <si>
    <t>2012aw_2015-05-18_Gemini-N_GMOS_None.txt</t>
  </si>
  <si>
    <t>SN_2004et_2007-11-12_05-26-52_Keck1_LRIS_UCB-SNDB_0.flm</t>
  </si>
  <si>
    <t>SN2004et_2007-11-12_00-00-00_Keck1_LRIS_None.ascii</t>
  </si>
  <si>
    <t>SN_2004dj_2007-11-12_14-28-19_Keck1_LRIS_UCB-SNDB_0.flm</t>
  </si>
  <si>
    <t>SN_2013ej_2016-10-25_00-00-00_Keck2_DEIMOS_UCB-SNDB.flm</t>
  </si>
  <si>
    <t>SN2009ip_2015-12-11_00-00-00_Keck1_LRIS_None.flm</t>
  </si>
  <si>
    <t>2017ahn_2458979.9994791667_FTN_FLOYDS-N_None.ascii</t>
  </si>
  <si>
    <t>2017ahn_2458979.9994444447_FTN_FLOYDS-N_None.ascii</t>
  </si>
  <si>
    <t>2017ahn_2458979.864201389_Keck1_LRIS_None.ascii</t>
  </si>
  <si>
    <t>2017ahn_2458979.864074074_FTN_FLOYDS-N_None.ascii</t>
  </si>
  <si>
    <t>2017ahn_2458979.8640162037_FTN_FLOYDS-N_None.ascii</t>
  </si>
  <si>
    <t>2017ahn_2458979.863923611_FTN_FLOYDS-N_None.ascii</t>
  </si>
  <si>
    <t>2017ahn_2458979.863784722_FTN_FLOYDS-N_None.ascii</t>
  </si>
  <si>
    <t>2017ahn_2458979.8636921295_FTN_FLOYDS-N_None.ascii</t>
  </si>
  <si>
    <t>2017ahn_2458979.863622685_FTN_FLOYDS-N_None.ascii</t>
  </si>
  <si>
    <t>2017ahn_2458979.8630555556_FTN_FLOYDS-N_None.ascii</t>
  </si>
  <si>
    <t>2017ahn_2458979.862986111_FTN_FLOYDS-N_None.ascii</t>
  </si>
  <si>
    <t>2017ahn_2458979.8629050925_FTN_FLOYDS-N_None.ascii</t>
  </si>
  <si>
    <t>2017ahn_2458979.862847222_SALT_RSS_None.ascii</t>
  </si>
  <si>
    <t>2017ahn_2458979.8625_FTN_FLOYDS-N_None.ascii</t>
  </si>
  <si>
    <t>2017ahn_2458979.862337963_FTN_FLOYDS-N_None.ascii</t>
  </si>
  <si>
    <t>2017ahn_2458979.8619328705_FTN_FLOYDS-N_None.ascii</t>
  </si>
  <si>
    <t>2017ahn_2458979.861273148_SALT_RSS_None.ascii</t>
  </si>
  <si>
    <t>2017ahn_2458979.8607986113_FTN_FLOYDS-N_None.ascii</t>
  </si>
  <si>
    <t>2017ahn_2458979.859560185_FTN_FLOYDS-N_None.ascii</t>
  </si>
  <si>
    <t>2017ahn_2458979.820775463_SALT_RSS_None.ascii</t>
  </si>
  <si>
    <t>2017ahn_2458979.9995601852_FTN_FLOYDS-N_None.ascii</t>
  </si>
  <si>
    <t>2017ahn_2458979.999537037_FTN_FLOYDS-N_None.ascii</t>
  </si>
  <si>
    <t>2017ahn_2458979.9995023147_FTN_FLOYDS-N_None.ascii</t>
  </si>
  <si>
    <t>2017ahn_2459166.233587963_IRTF_SpeX_None.ascii</t>
  </si>
  <si>
    <t>2017ahn_2459166.2328125_Magellan-Baade_FIRE_None.ascii</t>
  </si>
  <si>
    <t>2015da_2458489.122_Keck1_LRIS_None.dat</t>
  </si>
  <si>
    <t>SN_1993J_1998-01-26_00-00-00_Keck1_LRIS_UCB-SNDB_0.flm</t>
  </si>
  <si>
    <t>2011ja_2018-02-17_Gemini-S_GMOS-S_None.txt</t>
  </si>
  <si>
    <t>2012aw_2017-04-22_Gemini-N_GMOS_None.txt</t>
  </si>
  <si>
    <t>1996al_2001-07-27_00-00-00_VLT-UT1_FORS1_None.ascii</t>
  </si>
  <si>
    <t>SN_1993J_1998-10-15_00-00-00_Lick-3m_KAST_UCB-SNDB_0.flm</t>
  </si>
  <si>
    <t>SN_1993J_1998-11-25_00-00-00_Lick-3m_KAST_UCB-SNDB_0.flm</t>
  </si>
  <si>
    <t>SN_1993J_1999-01-10_00-00-00_Lick-3m_KAST_UCB-SNDB_0.flm</t>
  </si>
  <si>
    <t>SN1998S_2004-01-18_00-00-00_MMT_MMT-Red_None.flm</t>
  </si>
  <si>
    <t>1996al_2002-06-16_00-00-00_VLT-UT1_FORS1_None.ascii</t>
  </si>
  <si>
    <t>SN_1993J_1999-03-12_00-00-00_Lick-3m_KAST_UCB-SNDB_0.flm</t>
  </si>
  <si>
    <t>SN1993J_1999-12-15_00-00-00_MMT_MMT-Blue_CfA-Stripped.flm</t>
  </si>
  <si>
    <t>SN_1993J_1999-12-15_00-00-00_Keck1_LRIS_UCB-SNDB_0.flm</t>
  </si>
  <si>
    <t>SN_1993J_2000-11-01_00-00-00_Lick-3m_KAST_UCB-SNDB_0.flm</t>
  </si>
  <si>
    <t>1986E_1994-03-16_03-47-00_ESO-NTT_EMMI_SUSPECT.dat</t>
  </si>
  <si>
    <t>1996al_2004-07-23_00-00-00_VLT-UT1_FORS2_None.ascii</t>
  </si>
  <si>
    <t>SN1993J_2001-03-26_08-09-36_MMT_MMT-Blue_CfA-Stripped.flm</t>
  </si>
  <si>
    <t>SN1993J_2001-05-24_04-48-00_MMT_MMT-Blue_CfA-Stripped.flm</t>
  </si>
  <si>
    <t>SN_1993J_2002-11-11_00-00-00_Keck1_LRIS_UCB-SNDB_0.flm</t>
  </si>
  <si>
    <t>SN_1993J_2002-11-09_14-57-07_Keck2_ESI_UCB-SNDB_0.flm</t>
  </si>
  <si>
    <t>SN_2002hh_2012-07-17_08-31-12_Lick-3m_KAST_UCB-SNDB_0.flm</t>
  </si>
  <si>
    <t>2002hh_2012-07-17_00-00-00_Lick-3m_KAST_None.ascii</t>
  </si>
  <si>
    <t>SN_1993J_2003-02-27_00-00-00_Keck1_LRIS_UCB-SNDB_0.flm</t>
  </si>
  <si>
    <t>1986E_1996-05-11_00-00-00_ESO-NTT_EMMI_SUSPECT.dat</t>
  </si>
  <si>
    <t>2004am_2014-01-26_00-00-00_HST_STIS_None.ascii</t>
  </si>
  <si>
    <t>2004am_2014-01-28_00-00-00_HST_STIS_None.ascii</t>
  </si>
  <si>
    <t>2004am_2014-01-30_00-00-00_HST_STIS_None.ascii</t>
  </si>
  <si>
    <t>2004am_2014-02-01_00-00-00_HST_STIS_None.ascii</t>
  </si>
  <si>
    <t>2004am_2014-02-04_00-00-00_HST_STIS_None.ascii</t>
  </si>
  <si>
    <t>2004am_2014-02-08_00-00-00_HST_STIS_None.ascii</t>
  </si>
  <si>
    <t>2004am_2014-02-10_00-00-00_HST_STIS_None.ascii</t>
  </si>
  <si>
    <t>2004am_2014-02-13_00-00-00_HST_STIS_None.ascii</t>
  </si>
  <si>
    <t>2004am_2014-02-16_00-00-00_HST_STIS_None.ascii</t>
  </si>
  <si>
    <t>2004am_2014-02-25_00-00-00_HST_STIS_None.ascii</t>
  </si>
  <si>
    <t>2004am_2014-02-26_00-00-00_HST_STIS_None.ascii</t>
  </si>
  <si>
    <t>2004et_2015-04-28_Gemini-N_GMOS_None.txt</t>
  </si>
  <si>
    <t>1996al_2007-12-08_00-00-00_VLT-UT1_FORS2_None.ascii</t>
  </si>
  <si>
    <t>SN_1993J_2004-11-14_00-00-00_Keck1_LRIS_UCB-SNDB_0.flm</t>
  </si>
  <si>
    <t>1996al_2009-10-11_00-00-00_VLT-UT2_X-Shooter_None.ascii</t>
  </si>
  <si>
    <t>1996al_2011-09-03_00-00-00_VLT-UT2_X-Shooter_None.ascii</t>
  </si>
  <si>
    <t>SN_1993J_2010-02-06_09-14-24_Keck1_LRIS_UCB-SNDB_0.flm</t>
  </si>
  <si>
    <t>SN_1993J_2010-02-15_08-12-28_Keck2_DEIMOS_UCB-SNDB_0.flm</t>
  </si>
  <si>
    <t>SN_1993J_2012-04-29_08-44-09_Keck1_LRIS_UCB-SNDB_0.flm</t>
  </si>
  <si>
    <t>SN_1993J_2012-05-17_08-15-21_Keck1_LRIS_UCB-SNDB_1.flm</t>
  </si>
  <si>
    <t>SN_1993J_2012-05-17_08-15-21_Keck1_LRIS_UCB-SNDB_2.flm</t>
  </si>
  <si>
    <t>SN_1993J_2013-02-17_09-05-45_Keck2_DEIMOS_UCB-SNDB_0.flm</t>
  </si>
  <si>
    <t>1986E_2015-04-09_Gemini-N_GMOS_None.txt</t>
  </si>
  <si>
    <t>1986E_2018-04-17_Gemini-N_GMOS_None.txt</t>
  </si>
  <si>
    <t>1978K_2014-11-25_05-38-12_VLT-UT3_VIMOS_None.dat</t>
  </si>
  <si>
    <t>1970G_2016-05-22_Gemini-N_GMOS_None.txt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</si>
</sst>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4" fontId="0" fillId="0" borderId="0" xfId="0" applyNumberFormat="1" applyAlignment="1">
      <alignment vertical="center"/>
    </xf>
    <xf numFmtId="0" fontId="3" fillId="0" borderId="0" xfId="0" applyFont="1" applyFill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4" fontId="0" fillId="0" borderId="0" xfId="0" applyNumberFormat="1" applyFill="1" applyAlignment="1">
      <alignment vertical="center"/>
    </xf>
    <xf numFmtId="4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" fontId="1" fillId="0" borderId="0" xfId="0" applyNumberFormat="1" applyFont="1" applyFill="1" applyAlignment="1">
      <alignment vertical="center" wrapText="1"/>
    </xf>
    <xf numFmtId="4" fontId="0" fillId="0" borderId="0" xfId="0" applyNumberFormat="1" applyFont="1" applyAlignment="1">
      <alignment vertical="center"/>
    </xf>
    <xf numFmtId="2" fontId="1" fillId="0" borderId="0" xfId="0" applyNumberFormat="1" applyFont="1" applyFill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9999"/>
          <bgColor rgb="FF000000"/>
        </patternFill>
      </fill>
    </dxf>
  </dxfs>
  <tableStyles count="0" defaultTableStyle="TableStyleMedium2" defaultPivotStyle="PivotStyleLight16"/>
  <colors>
    <mruColors>
      <color rgb="FF91C9D1"/>
      <color rgb="FFFDCDBE"/>
      <color rgb="FFE89790"/>
      <color rgb="FFB8F2E6"/>
      <color rgb="FFAED9E0"/>
      <color rgb="FF869FA9"/>
      <color rgb="FF5E6472"/>
      <color rgb="FFAABFE4"/>
      <color rgb="FFDCA3EB"/>
      <color rgb="FFCF8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2377-E64E-46E9-95A0-A7E22808470A}">
  <sheetPr codeName="Hoja1"/>
  <dimension ref="A1:L4328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baseColWidth="10" defaultRowHeight="14.4" x14ac:dyDescent="0.3"/>
  <cols>
    <col min="1" max="2" width="9.44140625" style="1" customWidth="1"/>
    <col min="3" max="3" width="13.33203125" style="3" customWidth="1"/>
    <col min="4" max="4" width="17.21875" style="1" customWidth="1"/>
    <col min="5" max="5" width="30.6640625" style="1" customWidth="1"/>
    <col min="6" max="7" width="9.77734375" style="1" customWidth="1"/>
    <col min="8" max="9" width="14.21875" style="1" customWidth="1"/>
    <col min="10" max="11" width="17" style="1" customWidth="1"/>
    <col min="12" max="12" width="12.5546875" style="4" bestFit="1" customWidth="1"/>
    <col min="13" max="16384" width="11.5546875" style="1"/>
  </cols>
  <sheetData>
    <row r="1" spans="1:12" s="2" customFormat="1" ht="28.8" x14ac:dyDescent="0.3">
      <c r="A1" s="2" t="s">
        <v>0</v>
      </c>
      <c r="B1" s="2" t="s">
        <v>1</v>
      </c>
      <c r="C1" s="5" t="s">
        <v>2</v>
      </c>
      <c r="D1" s="2" t="s">
        <v>3</v>
      </c>
      <c r="E1" s="2" t="s">
        <v>7</v>
      </c>
      <c r="F1" s="2" t="s">
        <v>4</v>
      </c>
      <c r="G1" s="2" t="s">
        <v>5</v>
      </c>
      <c r="H1" s="2" t="s">
        <v>1392</v>
      </c>
      <c r="I1" s="2" t="s">
        <v>1393</v>
      </c>
      <c r="J1" s="2" t="s">
        <v>1398</v>
      </c>
      <c r="K1" s="2" t="s">
        <v>1399</v>
      </c>
      <c r="L1" s="10" t="s">
        <v>1441</v>
      </c>
    </row>
    <row r="2" spans="1:12" s="3" customFormat="1" ht="43.2" x14ac:dyDescent="0.3">
      <c r="A2" s="1">
        <v>53640</v>
      </c>
      <c r="B2" s="1">
        <v>6685</v>
      </c>
      <c r="C2" s="3" t="s">
        <v>376</v>
      </c>
      <c r="D2" s="1" t="s">
        <v>377</v>
      </c>
      <c r="E2" s="1" t="s">
        <v>2023</v>
      </c>
      <c r="F2" s="1" t="s">
        <v>108</v>
      </c>
      <c r="G2" s="4">
        <v>7.522E-3</v>
      </c>
      <c r="H2" s="1" t="s">
        <v>1184</v>
      </c>
      <c r="I2" s="1" t="s">
        <v>1185</v>
      </c>
      <c r="J2" s="1">
        <v>0.309</v>
      </c>
      <c r="K2" s="1">
        <v>0.23300000000000001</v>
      </c>
      <c r="L2" s="15">
        <f t="shared" ref="L2:L63" si="0">J2-K2</f>
        <v>7.5999999999999984E-2</v>
      </c>
    </row>
    <row r="3" spans="1:12" ht="43.2" x14ac:dyDescent="0.3">
      <c r="A3" s="1">
        <v>19899</v>
      </c>
      <c r="B3" s="1">
        <v>6685</v>
      </c>
      <c r="C3" s="3" t="s">
        <v>376</v>
      </c>
      <c r="D3" s="1" t="s">
        <v>377</v>
      </c>
      <c r="E3" s="1" t="s">
        <v>2024</v>
      </c>
      <c r="F3" s="1" t="s">
        <v>108</v>
      </c>
      <c r="G3" s="4">
        <v>7.522E-3</v>
      </c>
      <c r="H3" s="1" t="s">
        <v>1184</v>
      </c>
      <c r="I3" s="1" t="s">
        <v>1185</v>
      </c>
      <c r="J3" s="1">
        <v>0.309</v>
      </c>
      <c r="K3" s="1">
        <v>0.23300000000000001</v>
      </c>
      <c r="L3" s="4">
        <f t="shared" si="0"/>
        <v>7.5999999999999984E-2</v>
      </c>
    </row>
    <row r="4" spans="1:12" ht="43.2" x14ac:dyDescent="0.3">
      <c r="A4" s="1">
        <v>53639</v>
      </c>
      <c r="B4" s="1">
        <v>6685</v>
      </c>
      <c r="C4" s="3" t="s">
        <v>376</v>
      </c>
      <c r="D4" s="1" t="s">
        <v>377</v>
      </c>
      <c r="E4" s="1" t="s">
        <v>2025</v>
      </c>
      <c r="F4" s="1" t="s">
        <v>108</v>
      </c>
      <c r="G4" s="4">
        <v>7.522E-3</v>
      </c>
      <c r="H4" s="1" t="s">
        <v>1184</v>
      </c>
      <c r="I4" s="1" t="s">
        <v>1185</v>
      </c>
      <c r="J4" s="1">
        <v>0.309</v>
      </c>
      <c r="K4" s="1">
        <v>0.23300000000000001</v>
      </c>
      <c r="L4" s="4">
        <f t="shared" si="0"/>
        <v>7.5999999999999984E-2</v>
      </c>
    </row>
    <row r="5" spans="1:12" ht="43.2" x14ac:dyDescent="0.3">
      <c r="A5" s="1">
        <v>19900</v>
      </c>
      <c r="B5" s="1">
        <v>6685</v>
      </c>
      <c r="C5" s="3" t="s">
        <v>376</v>
      </c>
      <c r="D5" s="1" t="s">
        <v>377</v>
      </c>
      <c r="E5" s="1" t="s">
        <v>2052</v>
      </c>
      <c r="F5" s="1" t="s">
        <v>108</v>
      </c>
      <c r="G5" s="4">
        <v>7.522E-3</v>
      </c>
      <c r="H5" s="1" t="s">
        <v>1184</v>
      </c>
      <c r="I5" s="1" t="s">
        <v>1185</v>
      </c>
      <c r="J5" s="1">
        <v>0.309</v>
      </c>
      <c r="K5" s="1">
        <v>0.23300000000000001</v>
      </c>
      <c r="L5" s="4">
        <f t="shared" si="0"/>
        <v>7.5999999999999984E-2</v>
      </c>
    </row>
    <row r="6" spans="1:12" ht="43.2" x14ac:dyDescent="0.3">
      <c r="A6" s="1">
        <v>53642</v>
      </c>
      <c r="B6" s="1">
        <v>6685</v>
      </c>
      <c r="C6" s="3" t="s">
        <v>376</v>
      </c>
      <c r="D6" s="1" t="s">
        <v>377</v>
      </c>
      <c r="E6" s="1" t="s">
        <v>2053</v>
      </c>
      <c r="F6" s="1" t="s">
        <v>108</v>
      </c>
      <c r="G6" s="4">
        <v>7.522E-3</v>
      </c>
      <c r="H6" s="1" t="s">
        <v>1184</v>
      </c>
      <c r="I6" s="1" t="s">
        <v>1185</v>
      </c>
      <c r="J6" s="1">
        <v>0.309</v>
      </c>
      <c r="K6" s="1">
        <v>0.23300000000000001</v>
      </c>
      <c r="L6" s="4">
        <f t="shared" si="0"/>
        <v>7.5999999999999984E-2</v>
      </c>
    </row>
    <row r="7" spans="1:12" ht="43.2" x14ac:dyDescent="0.3">
      <c r="A7" s="1">
        <v>53641</v>
      </c>
      <c r="B7" s="1">
        <v>6685</v>
      </c>
      <c r="C7" s="3" t="s">
        <v>376</v>
      </c>
      <c r="D7" s="1" t="s">
        <v>377</v>
      </c>
      <c r="E7" s="1" t="s">
        <v>2054</v>
      </c>
      <c r="F7" s="1" t="s">
        <v>108</v>
      </c>
      <c r="G7" s="4">
        <v>7.522E-3</v>
      </c>
      <c r="H7" s="1" t="s">
        <v>1184</v>
      </c>
      <c r="I7" s="1" t="s">
        <v>1185</v>
      </c>
      <c r="J7" s="1">
        <v>0.309</v>
      </c>
      <c r="K7" s="1">
        <v>0.23300000000000001</v>
      </c>
      <c r="L7" s="4">
        <f t="shared" si="0"/>
        <v>7.5999999999999984E-2</v>
      </c>
    </row>
    <row r="8" spans="1:12" ht="43.2" x14ac:dyDescent="0.3">
      <c r="A8" s="1">
        <v>53836</v>
      </c>
      <c r="B8" s="1">
        <v>6685</v>
      </c>
      <c r="C8" s="3" t="s">
        <v>376</v>
      </c>
      <c r="D8" s="1" t="s">
        <v>377</v>
      </c>
      <c r="E8" s="1" t="s">
        <v>2104</v>
      </c>
      <c r="F8" s="1" t="s">
        <v>108</v>
      </c>
      <c r="G8" s="4">
        <v>4.1399999999999996E-3</v>
      </c>
      <c r="H8" s="1" t="s">
        <v>1184</v>
      </c>
      <c r="I8" s="1" t="s">
        <v>1185</v>
      </c>
      <c r="J8" s="1">
        <v>0.309</v>
      </c>
      <c r="K8" s="1">
        <v>0.23300000000000001</v>
      </c>
      <c r="L8" s="4">
        <f t="shared" si="0"/>
        <v>7.5999999999999984E-2</v>
      </c>
    </row>
    <row r="9" spans="1:12" ht="43.2" x14ac:dyDescent="0.3">
      <c r="A9" s="1">
        <v>19901</v>
      </c>
      <c r="B9" s="1">
        <v>6685</v>
      </c>
      <c r="C9" s="3" t="s">
        <v>376</v>
      </c>
      <c r="D9" s="1" t="s">
        <v>377</v>
      </c>
      <c r="E9" s="1" t="s">
        <v>2105</v>
      </c>
      <c r="F9" s="1" t="s">
        <v>108</v>
      </c>
      <c r="G9" s="4">
        <v>4.1399999999999996E-3</v>
      </c>
      <c r="H9" s="1" t="s">
        <v>1184</v>
      </c>
      <c r="I9" s="1" t="s">
        <v>1185</v>
      </c>
      <c r="J9" s="1">
        <v>0.309</v>
      </c>
      <c r="K9" s="1">
        <v>0.23300000000000001</v>
      </c>
      <c r="L9" s="4">
        <f t="shared" si="0"/>
        <v>7.5999999999999984E-2</v>
      </c>
    </row>
    <row r="10" spans="1:12" ht="43.2" x14ac:dyDescent="0.3">
      <c r="A10" s="1">
        <v>53835</v>
      </c>
      <c r="B10" s="1">
        <v>6685</v>
      </c>
      <c r="C10" s="3" t="s">
        <v>376</v>
      </c>
      <c r="D10" s="1" t="s">
        <v>377</v>
      </c>
      <c r="E10" s="1" t="s">
        <v>2138</v>
      </c>
      <c r="F10" s="1" t="s">
        <v>108</v>
      </c>
      <c r="G10" s="4">
        <v>4.1399999999999996E-3</v>
      </c>
      <c r="H10" s="1" t="s">
        <v>1184</v>
      </c>
      <c r="I10" s="1" t="s">
        <v>1185</v>
      </c>
      <c r="J10" s="1">
        <v>0.309</v>
      </c>
      <c r="K10" s="1">
        <v>0.23300000000000001</v>
      </c>
      <c r="L10" s="4">
        <f t="shared" si="0"/>
        <v>7.5999999999999984E-2</v>
      </c>
    </row>
    <row r="11" spans="1:12" ht="43.2" x14ac:dyDescent="0.3">
      <c r="A11" s="1">
        <v>19902</v>
      </c>
      <c r="B11" s="1">
        <v>6685</v>
      </c>
      <c r="C11" s="3" t="s">
        <v>376</v>
      </c>
      <c r="D11" s="1" t="s">
        <v>377</v>
      </c>
      <c r="E11" s="1" t="s">
        <v>2139</v>
      </c>
      <c r="F11" s="1" t="s">
        <v>108</v>
      </c>
      <c r="G11" s="4">
        <v>4.1399999999999996E-3</v>
      </c>
      <c r="H11" s="1" t="s">
        <v>1184</v>
      </c>
      <c r="I11" s="1" t="s">
        <v>1185</v>
      </c>
      <c r="J11" s="1">
        <v>0.309</v>
      </c>
      <c r="K11" s="1">
        <v>0.23300000000000001</v>
      </c>
      <c r="L11" s="4">
        <f t="shared" si="0"/>
        <v>7.5999999999999984E-2</v>
      </c>
    </row>
    <row r="12" spans="1:12" ht="43.2" x14ac:dyDescent="0.3">
      <c r="A12" s="1">
        <v>53837</v>
      </c>
      <c r="B12" s="1">
        <v>6685</v>
      </c>
      <c r="C12" s="3" t="s">
        <v>376</v>
      </c>
      <c r="D12" s="1" t="s">
        <v>377</v>
      </c>
      <c r="E12" s="1" t="s">
        <v>2163</v>
      </c>
      <c r="F12" s="1" t="s">
        <v>108</v>
      </c>
      <c r="G12" s="4">
        <v>4.1399999999999996E-3</v>
      </c>
      <c r="H12" s="1" t="s">
        <v>1184</v>
      </c>
      <c r="I12" s="1" t="s">
        <v>1185</v>
      </c>
      <c r="J12" s="1">
        <v>0.309</v>
      </c>
      <c r="K12" s="1">
        <v>0.23300000000000001</v>
      </c>
      <c r="L12" s="4">
        <f t="shared" si="0"/>
        <v>7.5999999999999984E-2</v>
      </c>
    </row>
    <row r="13" spans="1:12" ht="43.2" x14ac:dyDescent="0.3">
      <c r="A13" s="1">
        <v>53838</v>
      </c>
      <c r="B13" s="1">
        <v>6685</v>
      </c>
      <c r="C13" s="3" t="s">
        <v>376</v>
      </c>
      <c r="D13" s="1" t="s">
        <v>377</v>
      </c>
      <c r="E13" s="1" t="s">
        <v>2164</v>
      </c>
      <c r="F13" s="1" t="s">
        <v>108</v>
      </c>
      <c r="G13" s="4">
        <v>4.1399999999999996E-3</v>
      </c>
      <c r="H13" s="1" t="s">
        <v>1184</v>
      </c>
      <c r="I13" s="1" t="s">
        <v>1185</v>
      </c>
      <c r="J13" s="1">
        <v>0.309</v>
      </c>
      <c r="K13" s="1">
        <v>0.23300000000000001</v>
      </c>
      <c r="L13" s="4">
        <f t="shared" si="0"/>
        <v>7.5999999999999984E-2</v>
      </c>
    </row>
    <row r="14" spans="1:12" ht="43.2" x14ac:dyDescent="0.3">
      <c r="A14" s="1">
        <v>19903</v>
      </c>
      <c r="B14" s="1">
        <v>6685</v>
      </c>
      <c r="C14" s="3" t="s">
        <v>376</v>
      </c>
      <c r="D14" s="1" t="s">
        <v>377</v>
      </c>
      <c r="E14" s="1" t="s">
        <v>2165</v>
      </c>
      <c r="F14" s="1" t="s">
        <v>108</v>
      </c>
      <c r="G14" s="4">
        <v>4.1399999999999996E-3</v>
      </c>
      <c r="H14" s="1" t="s">
        <v>1184</v>
      </c>
      <c r="I14" s="1" t="s">
        <v>1185</v>
      </c>
      <c r="J14" s="1">
        <v>0.309</v>
      </c>
      <c r="K14" s="1">
        <v>0.23300000000000001</v>
      </c>
      <c r="L14" s="4">
        <f t="shared" si="0"/>
        <v>7.5999999999999984E-2</v>
      </c>
    </row>
    <row r="15" spans="1:12" ht="43.2" x14ac:dyDescent="0.3">
      <c r="A15" s="1">
        <v>19904</v>
      </c>
      <c r="B15" s="1">
        <v>6685</v>
      </c>
      <c r="C15" s="3" t="s">
        <v>376</v>
      </c>
      <c r="D15" s="1" t="s">
        <v>377</v>
      </c>
      <c r="E15" s="1" t="s">
        <v>2166</v>
      </c>
      <c r="F15" s="1" t="s">
        <v>108</v>
      </c>
      <c r="G15" s="4">
        <v>4.1399999999999996E-3</v>
      </c>
      <c r="H15" s="1" t="s">
        <v>1184</v>
      </c>
      <c r="I15" s="1" t="s">
        <v>1185</v>
      </c>
      <c r="J15" s="1">
        <v>0.309</v>
      </c>
      <c r="K15" s="1">
        <v>0.23300000000000001</v>
      </c>
      <c r="L15" s="4">
        <f t="shared" si="0"/>
        <v>7.5999999999999984E-2</v>
      </c>
    </row>
    <row r="16" spans="1:12" ht="43.2" x14ac:dyDescent="0.3">
      <c r="A16" s="1">
        <v>19905</v>
      </c>
      <c r="B16" s="1">
        <v>6685</v>
      </c>
      <c r="C16" s="3" t="s">
        <v>376</v>
      </c>
      <c r="D16" s="1" t="s">
        <v>377</v>
      </c>
      <c r="E16" s="1" t="s">
        <v>2206</v>
      </c>
      <c r="F16" s="1" t="s">
        <v>108</v>
      </c>
      <c r="G16" s="4">
        <v>4.1399999999999996E-3</v>
      </c>
      <c r="H16" s="1" t="s">
        <v>1184</v>
      </c>
      <c r="I16" s="1" t="s">
        <v>1185</v>
      </c>
      <c r="J16" s="1">
        <v>0.309</v>
      </c>
      <c r="K16" s="1">
        <v>0.23300000000000001</v>
      </c>
      <c r="L16" s="4">
        <f t="shared" si="0"/>
        <v>7.5999999999999984E-2</v>
      </c>
    </row>
    <row r="17" spans="1:12" ht="43.2" x14ac:dyDescent="0.3">
      <c r="A17" s="1">
        <v>53839</v>
      </c>
      <c r="B17" s="1">
        <v>6685</v>
      </c>
      <c r="C17" s="3" t="s">
        <v>376</v>
      </c>
      <c r="D17" s="1" t="s">
        <v>377</v>
      </c>
      <c r="E17" s="1" t="s">
        <v>2207</v>
      </c>
      <c r="F17" s="1" t="s">
        <v>108</v>
      </c>
      <c r="G17" s="4">
        <v>4.1399999999999996E-3</v>
      </c>
      <c r="H17" s="1" t="s">
        <v>1184</v>
      </c>
      <c r="I17" s="1" t="s">
        <v>1185</v>
      </c>
      <c r="J17" s="1">
        <v>0.309</v>
      </c>
      <c r="K17" s="1">
        <v>0.23300000000000001</v>
      </c>
      <c r="L17" s="4">
        <f t="shared" si="0"/>
        <v>7.5999999999999984E-2</v>
      </c>
    </row>
    <row r="18" spans="1:12" ht="43.2" x14ac:dyDescent="0.3">
      <c r="A18" s="1">
        <v>53840</v>
      </c>
      <c r="B18" s="1">
        <v>6685</v>
      </c>
      <c r="C18" s="3" t="s">
        <v>376</v>
      </c>
      <c r="D18" s="1" t="s">
        <v>377</v>
      </c>
      <c r="E18" s="1" t="s">
        <v>2231</v>
      </c>
      <c r="F18" s="1" t="s">
        <v>108</v>
      </c>
      <c r="G18" s="4">
        <v>4.1399999999999996E-3</v>
      </c>
      <c r="H18" s="1" t="s">
        <v>1184</v>
      </c>
      <c r="I18" s="1" t="s">
        <v>1185</v>
      </c>
      <c r="J18" s="1">
        <v>0.309</v>
      </c>
      <c r="K18" s="1">
        <v>0.23300000000000001</v>
      </c>
      <c r="L18" s="4">
        <f t="shared" si="0"/>
        <v>7.5999999999999984E-2</v>
      </c>
    </row>
    <row r="19" spans="1:12" ht="43.2" x14ac:dyDescent="0.3">
      <c r="A19" s="1">
        <v>53841</v>
      </c>
      <c r="B19" s="1">
        <v>6685</v>
      </c>
      <c r="C19" s="3" t="s">
        <v>376</v>
      </c>
      <c r="D19" s="1" t="s">
        <v>377</v>
      </c>
      <c r="E19" s="1" t="s">
        <v>2268</v>
      </c>
      <c r="F19" s="1" t="s">
        <v>108</v>
      </c>
      <c r="G19" s="4">
        <v>4.1399999999999996E-3</v>
      </c>
      <c r="H19" s="1" t="s">
        <v>1184</v>
      </c>
      <c r="I19" s="1" t="s">
        <v>1185</v>
      </c>
      <c r="J19" s="1">
        <v>0.309</v>
      </c>
      <c r="K19" s="1">
        <v>0.23300000000000001</v>
      </c>
      <c r="L19" s="4">
        <f t="shared" si="0"/>
        <v>7.5999999999999984E-2</v>
      </c>
    </row>
    <row r="20" spans="1:12" ht="43.2" x14ac:dyDescent="0.3">
      <c r="A20" s="1">
        <v>53842</v>
      </c>
      <c r="B20" s="1">
        <v>6685</v>
      </c>
      <c r="C20" s="3" t="s">
        <v>376</v>
      </c>
      <c r="D20" s="1" t="s">
        <v>377</v>
      </c>
      <c r="E20" s="1" t="s">
        <v>2299</v>
      </c>
      <c r="F20" s="1" t="s">
        <v>108</v>
      </c>
      <c r="G20" s="4">
        <v>4.1399999999999996E-3</v>
      </c>
      <c r="H20" s="1" t="s">
        <v>1184</v>
      </c>
      <c r="I20" s="1" t="s">
        <v>1185</v>
      </c>
      <c r="J20" s="1">
        <v>0.309</v>
      </c>
      <c r="K20" s="1">
        <v>0.23300000000000001</v>
      </c>
      <c r="L20" s="4">
        <f t="shared" si="0"/>
        <v>7.5999999999999984E-2</v>
      </c>
    </row>
    <row r="21" spans="1:12" ht="43.2" x14ac:dyDescent="0.3">
      <c r="A21" s="1">
        <v>53843</v>
      </c>
      <c r="B21" s="1">
        <v>6685</v>
      </c>
      <c r="C21" s="3" t="s">
        <v>376</v>
      </c>
      <c r="D21" s="1" t="s">
        <v>377</v>
      </c>
      <c r="E21" s="1" t="s">
        <v>2344</v>
      </c>
      <c r="F21" s="1" t="s">
        <v>108</v>
      </c>
      <c r="G21" s="4">
        <v>4.1399999999999996E-3</v>
      </c>
      <c r="H21" s="1" t="s">
        <v>1184</v>
      </c>
      <c r="I21" s="1" t="s">
        <v>1185</v>
      </c>
      <c r="J21" s="1">
        <v>0.309</v>
      </c>
      <c r="K21" s="1">
        <v>0.23300000000000001</v>
      </c>
      <c r="L21" s="4">
        <f t="shared" si="0"/>
        <v>7.5999999999999984E-2</v>
      </c>
    </row>
    <row r="22" spans="1:12" ht="43.2" x14ac:dyDescent="0.3">
      <c r="A22" s="1">
        <v>19906</v>
      </c>
      <c r="B22" s="1">
        <v>6685</v>
      </c>
      <c r="C22" s="3" t="s">
        <v>376</v>
      </c>
      <c r="D22" s="1" t="s">
        <v>377</v>
      </c>
      <c r="E22" s="1" t="s">
        <v>2345</v>
      </c>
      <c r="F22" s="1" t="s">
        <v>108</v>
      </c>
      <c r="G22" s="4">
        <v>4.1399999999999996E-3</v>
      </c>
      <c r="H22" s="1" t="s">
        <v>1184</v>
      </c>
      <c r="I22" s="1" t="s">
        <v>1185</v>
      </c>
      <c r="J22" s="1">
        <v>0.309</v>
      </c>
      <c r="K22" s="1">
        <v>0.23300000000000001</v>
      </c>
      <c r="L22" s="4">
        <f t="shared" si="0"/>
        <v>7.5999999999999984E-2</v>
      </c>
    </row>
    <row r="23" spans="1:12" ht="43.2" x14ac:dyDescent="0.3">
      <c r="A23" s="1">
        <v>53844</v>
      </c>
      <c r="B23" s="1">
        <v>6685</v>
      </c>
      <c r="C23" s="3" t="s">
        <v>376</v>
      </c>
      <c r="D23" s="1" t="s">
        <v>377</v>
      </c>
      <c r="E23" s="1" t="s">
        <v>2380</v>
      </c>
      <c r="F23" s="1" t="s">
        <v>108</v>
      </c>
      <c r="G23" s="4">
        <v>4.1399999999999996E-3</v>
      </c>
      <c r="H23" s="1" t="s">
        <v>1184</v>
      </c>
      <c r="I23" s="1" t="s">
        <v>1185</v>
      </c>
      <c r="J23" s="1">
        <v>0.309</v>
      </c>
      <c r="K23" s="1">
        <v>0.23300000000000001</v>
      </c>
      <c r="L23" s="4">
        <f t="shared" si="0"/>
        <v>7.5999999999999984E-2</v>
      </c>
    </row>
    <row r="24" spans="1:12" ht="43.2" x14ac:dyDescent="0.3">
      <c r="A24" s="1">
        <v>19907</v>
      </c>
      <c r="B24" s="1">
        <v>6685</v>
      </c>
      <c r="C24" s="3" t="s">
        <v>376</v>
      </c>
      <c r="D24" s="1" t="s">
        <v>377</v>
      </c>
      <c r="E24" s="1" t="s">
        <v>2426</v>
      </c>
      <c r="F24" s="1" t="s">
        <v>108</v>
      </c>
      <c r="G24" s="4">
        <v>4.1399999999999996E-3</v>
      </c>
      <c r="H24" s="1" t="s">
        <v>1184</v>
      </c>
      <c r="I24" s="1" t="s">
        <v>1185</v>
      </c>
      <c r="J24" s="1">
        <v>0.309</v>
      </c>
      <c r="K24" s="1">
        <v>0.23300000000000001</v>
      </c>
      <c r="L24" s="4">
        <f t="shared" si="0"/>
        <v>7.5999999999999984E-2</v>
      </c>
    </row>
    <row r="25" spans="1:12" ht="43.2" x14ac:dyDescent="0.3">
      <c r="A25" s="1">
        <v>53845</v>
      </c>
      <c r="B25" s="1">
        <v>6685</v>
      </c>
      <c r="C25" s="3" t="s">
        <v>376</v>
      </c>
      <c r="D25" s="1" t="s">
        <v>377</v>
      </c>
      <c r="E25" s="1" t="s">
        <v>2427</v>
      </c>
      <c r="F25" s="1" t="s">
        <v>108</v>
      </c>
      <c r="G25" s="4">
        <v>4.1399999999999996E-3</v>
      </c>
      <c r="H25" s="1" t="s">
        <v>1184</v>
      </c>
      <c r="I25" s="1" t="s">
        <v>1185</v>
      </c>
      <c r="J25" s="1">
        <v>0.309</v>
      </c>
      <c r="K25" s="1">
        <v>0.23300000000000001</v>
      </c>
      <c r="L25" s="4">
        <f t="shared" si="0"/>
        <v>7.5999999999999984E-2</v>
      </c>
    </row>
    <row r="26" spans="1:12" ht="43.2" x14ac:dyDescent="0.3">
      <c r="A26" s="1">
        <v>19908</v>
      </c>
      <c r="B26" s="1">
        <v>6685</v>
      </c>
      <c r="C26" s="3" t="s">
        <v>376</v>
      </c>
      <c r="D26" s="1" t="s">
        <v>377</v>
      </c>
      <c r="E26" s="1" t="s">
        <v>2533</v>
      </c>
      <c r="F26" s="1" t="s">
        <v>108</v>
      </c>
      <c r="G26" s="4">
        <v>4.1399999999999996E-3</v>
      </c>
      <c r="H26" s="1" t="s">
        <v>1184</v>
      </c>
      <c r="I26" s="1" t="s">
        <v>1185</v>
      </c>
      <c r="J26" s="1">
        <v>0.309</v>
      </c>
      <c r="K26" s="1">
        <v>0.23300000000000001</v>
      </c>
      <c r="L26" s="4">
        <f t="shared" si="0"/>
        <v>7.5999999999999984E-2</v>
      </c>
    </row>
    <row r="27" spans="1:12" ht="43.2" x14ac:dyDescent="0.3">
      <c r="A27" s="1">
        <v>19909</v>
      </c>
      <c r="B27" s="1">
        <v>6685</v>
      </c>
      <c r="C27" s="3" t="s">
        <v>376</v>
      </c>
      <c r="D27" s="1" t="s">
        <v>377</v>
      </c>
      <c r="E27" s="1" t="s">
        <v>2661</v>
      </c>
      <c r="F27" s="1" t="s">
        <v>108</v>
      </c>
      <c r="G27" s="4">
        <v>4.1399999999999996E-3</v>
      </c>
      <c r="H27" s="1" t="s">
        <v>1184</v>
      </c>
      <c r="I27" s="1" t="s">
        <v>1185</v>
      </c>
      <c r="J27" s="1">
        <v>0.309</v>
      </c>
      <c r="K27" s="1">
        <v>0.23300000000000001</v>
      </c>
      <c r="L27" s="4">
        <f t="shared" si="0"/>
        <v>7.5999999999999984E-2</v>
      </c>
    </row>
    <row r="28" spans="1:12" ht="43.2" x14ac:dyDescent="0.3">
      <c r="A28" s="1">
        <v>53847</v>
      </c>
      <c r="B28" s="1">
        <v>6685</v>
      </c>
      <c r="C28" s="3" t="s">
        <v>376</v>
      </c>
      <c r="D28" s="1" t="s">
        <v>377</v>
      </c>
      <c r="E28" s="1" t="s">
        <v>2662</v>
      </c>
      <c r="F28" s="1" t="s">
        <v>108</v>
      </c>
      <c r="G28" s="4">
        <v>4.1399999999999996E-3</v>
      </c>
      <c r="H28" s="1" t="s">
        <v>1184</v>
      </c>
      <c r="I28" s="1" t="s">
        <v>1185</v>
      </c>
      <c r="J28" s="1">
        <v>0.309</v>
      </c>
      <c r="K28" s="1">
        <v>0.23300000000000001</v>
      </c>
      <c r="L28" s="4">
        <f t="shared" si="0"/>
        <v>7.5999999999999984E-2</v>
      </c>
    </row>
    <row r="29" spans="1:12" ht="43.2" x14ac:dyDescent="0.3">
      <c r="A29" s="1">
        <v>53848</v>
      </c>
      <c r="B29" s="1">
        <v>6685</v>
      </c>
      <c r="C29" s="3" t="s">
        <v>376</v>
      </c>
      <c r="D29" s="1" t="s">
        <v>377</v>
      </c>
      <c r="E29" s="1" t="s">
        <v>2735</v>
      </c>
      <c r="F29" s="1" t="s">
        <v>108</v>
      </c>
      <c r="G29" s="4">
        <v>4.1399999999999996E-3</v>
      </c>
      <c r="H29" s="1" t="s">
        <v>1184</v>
      </c>
      <c r="I29" s="1" t="s">
        <v>1185</v>
      </c>
      <c r="J29" s="1">
        <v>0.309</v>
      </c>
      <c r="K29" s="1">
        <v>0.23300000000000001</v>
      </c>
      <c r="L29" s="4">
        <f t="shared" si="0"/>
        <v>7.5999999999999984E-2</v>
      </c>
    </row>
    <row r="30" spans="1:12" ht="43.2" x14ac:dyDescent="0.3">
      <c r="A30" s="1">
        <v>19910</v>
      </c>
      <c r="B30" s="1">
        <v>6685</v>
      </c>
      <c r="C30" s="3" t="s">
        <v>376</v>
      </c>
      <c r="D30" s="1" t="s">
        <v>377</v>
      </c>
      <c r="E30" s="1" t="s">
        <v>2736</v>
      </c>
      <c r="F30" s="1" t="s">
        <v>108</v>
      </c>
      <c r="G30" s="4">
        <v>4.1399999999999996E-3</v>
      </c>
      <c r="H30" s="1" t="s">
        <v>1184</v>
      </c>
      <c r="I30" s="1" t="s">
        <v>1185</v>
      </c>
      <c r="J30" s="1">
        <v>0.309</v>
      </c>
      <c r="K30" s="1">
        <v>0.23300000000000001</v>
      </c>
      <c r="L30" s="4">
        <f t="shared" si="0"/>
        <v>7.5999999999999984E-2</v>
      </c>
    </row>
    <row r="31" spans="1:12" ht="43.2" x14ac:dyDescent="0.3">
      <c r="A31" s="1">
        <v>19911</v>
      </c>
      <c r="B31" s="1">
        <v>6685</v>
      </c>
      <c r="C31" s="3" t="s">
        <v>376</v>
      </c>
      <c r="D31" s="1" t="s">
        <v>377</v>
      </c>
      <c r="E31" s="1" t="s">
        <v>2792</v>
      </c>
      <c r="F31" s="1" t="s">
        <v>108</v>
      </c>
      <c r="G31" s="4">
        <v>4.1399999999999996E-3</v>
      </c>
      <c r="H31" s="1" t="s">
        <v>1184</v>
      </c>
      <c r="I31" s="1" t="s">
        <v>1185</v>
      </c>
      <c r="J31" s="1">
        <v>0.309</v>
      </c>
      <c r="K31" s="1">
        <v>0.23300000000000001</v>
      </c>
      <c r="L31" s="4">
        <f t="shared" si="0"/>
        <v>7.5999999999999984E-2</v>
      </c>
    </row>
    <row r="32" spans="1:12" ht="43.2" x14ac:dyDescent="0.3">
      <c r="A32" s="1">
        <v>53849</v>
      </c>
      <c r="B32" s="1">
        <v>6685</v>
      </c>
      <c r="C32" s="3" t="s">
        <v>376</v>
      </c>
      <c r="D32" s="1" t="s">
        <v>377</v>
      </c>
      <c r="E32" s="1" t="s">
        <v>2793</v>
      </c>
      <c r="F32" s="1" t="s">
        <v>108</v>
      </c>
      <c r="G32" s="4">
        <v>4.1399999999999996E-3</v>
      </c>
      <c r="H32" s="1" t="s">
        <v>1184</v>
      </c>
      <c r="I32" s="1" t="s">
        <v>1185</v>
      </c>
      <c r="J32" s="1">
        <v>0.309</v>
      </c>
      <c r="K32" s="1">
        <v>0.23300000000000001</v>
      </c>
      <c r="L32" s="4">
        <f t="shared" si="0"/>
        <v>7.5999999999999984E-2</v>
      </c>
    </row>
    <row r="33" spans="1:12" ht="43.2" x14ac:dyDescent="0.3">
      <c r="A33" s="1">
        <v>53850</v>
      </c>
      <c r="B33" s="1">
        <v>6685</v>
      </c>
      <c r="C33" s="3" t="s">
        <v>376</v>
      </c>
      <c r="D33" s="1" t="s">
        <v>377</v>
      </c>
      <c r="E33" s="1" t="s">
        <v>2794</v>
      </c>
      <c r="F33" s="1" t="s">
        <v>108</v>
      </c>
      <c r="G33" s="4">
        <v>4.1399999999999996E-3</v>
      </c>
      <c r="H33" s="1" t="s">
        <v>1184</v>
      </c>
      <c r="I33" s="1" t="s">
        <v>1185</v>
      </c>
      <c r="J33" s="1">
        <v>0.309</v>
      </c>
      <c r="K33" s="1">
        <v>0.23300000000000001</v>
      </c>
      <c r="L33" s="4">
        <f t="shared" si="0"/>
        <v>7.5999999999999984E-2</v>
      </c>
    </row>
    <row r="34" spans="1:12" ht="43.2" x14ac:dyDescent="0.3">
      <c r="A34" s="1">
        <v>53851</v>
      </c>
      <c r="B34" s="1">
        <v>6685</v>
      </c>
      <c r="C34" s="3" t="s">
        <v>376</v>
      </c>
      <c r="D34" s="1" t="s">
        <v>377</v>
      </c>
      <c r="E34" s="1" t="s">
        <v>2856</v>
      </c>
      <c r="F34" s="1" t="s">
        <v>108</v>
      </c>
      <c r="G34" s="4">
        <v>4.1399999999999996E-3</v>
      </c>
      <c r="H34" s="1" t="s">
        <v>1184</v>
      </c>
      <c r="I34" s="1" t="s">
        <v>1185</v>
      </c>
      <c r="J34" s="1">
        <v>0.309</v>
      </c>
      <c r="K34" s="1">
        <v>0.23300000000000001</v>
      </c>
      <c r="L34" s="4">
        <f t="shared" si="0"/>
        <v>7.5999999999999984E-2</v>
      </c>
    </row>
    <row r="35" spans="1:12" ht="43.2" x14ac:dyDescent="0.3">
      <c r="A35" s="1">
        <v>19912</v>
      </c>
      <c r="B35" s="1">
        <v>6685</v>
      </c>
      <c r="C35" s="3" t="s">
        <v>376</v>
      </c>
      <c r="D35" s="1" t="s">
        <v>377</v>
      </c>
      <c r="E35" s="1" t="s">
        <v>2857</v>
      </c>
      <c r="F35" s="1" t="s">
        <v>108</v>
      </c>
      <c r="G35" s="4">
        <v>4.1399999999999996E-3</v>
      </c>
      <c r="H35" s="1" t="s">
        <v>1184</v>
      </c>
      <c r="I35" s="1" t="s">
        <v>1185</v>
      </c>
      <c r="J35" s="1">
        <v>0.309</v>
      </c>
      <c r="K35" s="1">
        <v>0.23300000000000001</v>
      </c>
      <c r="L35" s="4">
        <f t="shared" si="0"/>
        <v>7.5999999999999984E-2</v>
      </c>
    </row>
    <row r="36" spans="1:12" ht="28.8" x14ac:dyDescent="0.3">
      <c r="A36" s="1">
        <v>17801</v>
      </c>
      <c r="B36" s="1">
        <v>5931</v>
      </c>
      <c r="C36" s="3" t="s">
        <v>183</v>
      </c>
      <c r="E36" s="1" t="s">
        <v>1913</v>
      </c>
      <c r="F36" s="1" t="s">
        <v>20</v>
      </c>
      <c r="G36" s="4">
        <v>4.9399999999999999E-3</v>
      </c>
      <c r="H36" s="1" t="s">
        <v>966</v>
      </c>
      <c r="I36" s="1" t="s">
        <v>967</v>
      </c>
      <c r="J36" s="1">
        <v>8.2000000000000003E-2</v>
      </c>
      <c r="K36" s="1">
        <v>6.2E-2</v>
      </c>
      <c r="L36" s="4">
        <f t="shared" si="0"/>
        <v>2.0000000000000004E-2</v>
      </c>
    </row>
    <row r="37" spans="1:12" ht="43.2" x14ac:dyDescent="0.3">
      <c r="A37" s="1">
        <v>53852</v>
      </c>
      <c r="B37" s="1">
        <v>6685</v>
      </c>
      <c r="C37" s="3" t="s">
        <v>376</v>
      </c>
      <c r="D37" s="1" t="s">
        <v>377</v>
      </c>
      <c r="E37" s="1" t="s">
        <v>3020</v>
      </c>
      <c r="F37" s="1" t="s">
        <v>108</v>
      </c>
      <c r="G37" s="4">
        <v>4.1399999999999996E-3</v>
      </c>
      <c r="H37" s="1" t="s">
        <v>1184</v>
      </c>
      <c r="I37" s="1" t="s">
        <v>1185</v>
      </c>
      <c r="J37" s="1">
        <v>0.309</v>
      </c>
      <c r="K37" s="1">
        <v>0.23300000000000001</v>
      </c>
      <c r="L37" s="4">
        <f t="shared" si="0"/>
        <v>7.5999999999999984E-2</v>
      </c>
    </row>
    <row r="38" spans="1:12" ht="43.2" x14ac:dyDescent="0.3">
      <c r="A38" s="1">
        <v>19913</v>
      </c>
      <c r="B38" s="1">
        <v>6685</v>
      </c>
      <c r="C38" s="3" t="s">
        <v>376</v>
      </c>
      <c r="D38" s="1" t="s">
        <v>377</v>
      </c>
      <c r="E38" s="1" t="s">
        <v>3021</v>
      </c>
      <c r="F38" s="1" t="s">
        <v>108</v>
      </c>
      <c r="G38" s="4">
        <v>4.1399999999999996E-3</v>
      </c>
      <c r="H38" s="1" t="s">
        <v>1184</v>
      </c>
      <c r="I38" s="1" t="s">
        <v>1185</v>
      </c>
      <c r="J38" s="1">
        <v>0.309</v>
      </c>
      <c r="K38" s="1">
        <v>0.23300000000000001</v>
      </c>
      <c r="L38" s="4">
        <f t="shared" si="0"/>
        <v>7.5999999999999984E-2</v>
      </c>
    </row>
    <row r="39" spans="1:12" ht="43.2" x14ac:dyDescent="0.3">
      <c r="A39" s="1">
        <v>19914</v>
      </c>
      <c r="B39" s="1">
        <v>6685</v>
      </c>
      <c r="C39" s="3" t="s">
        <v>376</v>
      </c>
      <c r="D39" s="1" t="s">
        <v>377</v>
      </c>
      <c r="E39" s="1" t="s">
        <v>3022</v>
      </c>
      <c r="F39" s="1" t="s">
        <v>108</v>
      </c>
      <c r="G39" s="4">
        <v>4.1399999999999996E-3</v>
      </c>
      <c r="H39" s="1" t="s">
        <v>1184</v>
      </c>
      <c r="I39" s="1" t="s">
        <v>1185</v>
      </c>
      <c r="J39" s="1">
        <v>0.309</v>
      </c>
      <c r="K39" s="1">
        <v>0.23300000000000001</v>
      </c>
      <c r="L39" s="4">
        <f t="shared" si="0"/>
        <v>7.5999999999999984E-2</v>
      </c>
    </row>
    <row r="40" spans="1:12" ht="28.8" x14ac:dyDescent="0.3">
      <c r="A40" s="1">
        <v>22736</v>
      </c>
      <c r="B40" s="1">
        <v>7614</v>
      </c>
      <c r="C40" s="3" t="s">
        <v>141</v>
      </c>
      <c r="E40" s="1" t="s">
        <v>1938</v>
      </c>
      <c r="F40" s="1" t="s">
        <v>20</v>
      </c>
      <c r="G40" s="4">
        <v>0.01</v>
      </c>
      <c r="H40" s="1" t="s">
        <v>884</v>
      </c>
      <c r="I40" s="1" t="s">
        <v>885</v>
      </c>
      <c r="J40" s="1">
        <v>0.57199999999999995</v>
      </c>
      <c r="K40" s="1">
        <v>0.432</v>
      </c>
      <c r="L40" s="4">
        <f t="shared" si="0"/>
        <v>0.13999999999999996</v>
      </c>
    </row>
    <row r="41" spans="1:12" ht="28.8" x14ac:dyDescent="0.3">
      <c r="A41" s="1">
        <v>17817</v>
      </c>
      <c r="B41" s="1">
        <v>5931</v>
      </c>
      <c r="C41" s="3" t="s">
        <v>183</v>
      </c>
      <c r="E41" s="1" t="s">
        <v>1929</v>
      </c>
      <c r="F41" s="1" t="s">
        <v>20</v>
      </c>
      <c r="G41" s="4">
        <v>4.9399999999999999E-3</v>
      </c>
      <c r="H41" s="1" t="s">
        <v>966</v>
      </c>
      <c r="I41" s="1" t="s">
        <v>967</v>
      </c>
      <c r="J41" s="1">
        <v>8.2000000000000003E-2</v>
      </c>
      <c r="K41" s="1">
        <v>6.2E-2</v>
      </c>
      <c r="L41" s="4">
        <f t="shared" si="0"/>
        <v>2.0000000000000004E-2</v>
      </c>
    </row>
    <row r="42" spans="1:12" ht="28.8" x14ac:dyDescent="0.3">
      <c r="A42" s="1">
        <v>17818</v>
      </c>
      <c r="B42" s="1">
        <v>5931</v>
      </c>
      <c r="C42" s="3" t="s">
        <v>183</v>
      </c>
      <c r="E42" s="1" t="s">
        <v>1930</v>
      </c>
      <c r="F42" s="1" t="s">
        <v>20</v>
      </c>
      <c r="G42" s="4">
        <v>4.9399999999999999E-3</v>
      </c>
      <c r="H42" s="1" t="s">
        <v>966</v>
      </c>
      <c r="I42" s="1" t="s">
        <v>967</v>
      </c>
      <c r="J42" s="1">
        <v>8.2000000000000003E-2</v>
      </c>
      <c r="K42" s="1">
        <v>6.2E-2</v>
      </c>
      <c r="L42" s="4">
        <f t="shared" si="0"/>
        <v>2.0000000000000004E-2</v>
      </c>
    </row>
    <row r="43" spans="1:12" ht="43.2" x14ac:dyDescent="0.3">
      <c r="A43" s="1">
        <v>19915</v>
      </c>
      <c r="B43" s="1">
        <v>6685</v>
      </c>
      <c r="C43" s="3" t="s">
        <v>376</v>
      </c>
      <c r="D43" s="1" t="s">
        <v>377</v>
      </c>
      <c r="E43" s="1" t="s">
        <v>3080</v>
      </c>
      <c r="F43" s="1" t="s">
        <v>108</v>
      </c>
      <c r="G43" s="4">
        <v>4.1399999999999996E-3</v>
      </c>
      <c r="H43" s="1" t="s">
        <v>1184</v>
      </c>
      <c r="I43" s="1" t="s">
        <v>1185</v>
      </c>
      <c r="J43" s="1">
        <v>0.309</v>
      </c>
      <c r="K43" s="1">
        <v>0.23300000000000001</v>
      </c>
      <c r="L43" s="4">
        <f t="shared" si="0"/>
        <v>7.5999999999999984E-2</v>
      </c>
    </row>
    <row r="44" spans="1:12" ht="43.2" x14ac:dyDescent="0.3">
      <c r="A44" s="1">
        <v>53853</v>
      </c>
      <c r="B44" s="1">
        <v>6685</v>
      </c>
      <c r="C44" s="3" t="s">
        <v>376</v>
      </c>
      <c r="D44" s="1" t="s">
        <v>377</v>
      </c>
      <c r="E44" s="1" t="s">
        <v>3072</v>
      </c>
      <c r="F44" s="1" t="s">
        <v>108</v>
      </c>
      <c r="G44" s="4">
        <v>5.2700000000000004E-3</v>
      </c>
      <c r="H44" s="1" t="s">
        <v>1184</v>
      </c>
      <c r="I44" s="1" t="s">
        <v>1185</v>
      </c>
      <c r="J44" s="1">
        <v>0.309</v>
      </c>
      <c r="K44" s="1">
        <v>0.23300000000000001</v>
      </c>
      <c r="L44" s="4">
        <f t="shared" si="0"/>
        <v>7.5999999999999984E-2</v>
      </c>
    </row>
    <row r="45" spans="1:12" ht="43.2" x14ac:dyDescent="0.3">
      <c r="A45" s="1">
        <v>26312</v>
      </c>
      <c r="B45" s="1">
        <v>8645</v>
      </c>
      <c r="C45" s="3" t="s">
        <v>188</v>
      </c>
      <c r="E45" s="1" t="s">
        <v>1910</v>
      </c>
      <c r="F45" s="1" t="s">
        <v>48</v>
      </c>
      <c r="G45" s="4">
        <v>1.89E-3</v>
      </c>
      <c r="H45" s="1" t="s">
        <v>976</v>
      </c>
      <c r="I45" s="1" t="s">
        <v>977</v>
      </c>
      <c r="J45" s="1">
        <v>7.9000000000000001E-2</v>
      </c>
      <c r="K45" s="1">
        <v>0.06</v>
      </c>
      <c r="L45" s="4">
        <f t="shared" si="0"/>
        <v>1.9000000000000003E-2</v>
      </c>
    </row>
    <row r="46" spans="1:12" ht="43.2" x14ac:dyDescent="0.3">
      <c r="A46" s="1">
        <v>17845</v>
      </c>
      <c r="B46" s="1">
        <v>5931</v>
      </c>
      <c r="C46" s="3" t="s">
        <v>183</v>
      </c>
      <c r="E46" s="1" t="s">
        <v>1931</v>
      </c>
      <c r="F46" s="1" t="s">
        <v>20</v>
      </c>
      <c r="G46" s="4">
        <v>5.2240000000000003E-3</v>
      </c>
      <c r="H46" s="1" t="s">
        <v>966</v>
      </c>
      <c r="I46" s="1" t="s">
        <v>967</v>
      </c>
      <c r="J46" s="1">
        <v>8.2000000000000003E-2</v>
      </c>
      <c r="K46" s="1">
        <v>6.2E-2</v>
      </c>
      <c r="L46" s="4">
        <f t="shared" si="0"/>
        <v>2.0000000000000004E-2</v>
      </c>
    </row>
    <row r="47" spans="1:12" ht="28.8" x14ac:dyDescent="0.3">
      <c r="A47" s="1">
        <v>2767</v>
      </c>
      <c r="B47" s="1">
        <v>918</v>
      </c>
      <c r="C47" s="3" t="s">
        <v>47</v>
      </c>
      <c r="E47" s="1" t="s">
        <v>2534</v>
      </c>
      <c r="F47" s="1" t="s">
        <v>48</v>
      </c>
      <c r="G47" s="4">
        <v>-1.13E-4</v>
      </c>
      <c r="H47" s="1" t="s">
        <v>702</v>
      </c>
      <c r="I47" s="1" t="s">
        <v>703</v>
      </c>
      <c r="J47" s="1">
        <v>0.29099999999999998</v>
      </c>
      <c r="K47" s="1">
        <v>0.22</v>
      </c>
      <c r="L47" s="4">
        <f t="shared" si="0"/>
        <v>7.099999999999998E-2</v>
      </c>
    </row>
    <row r="48" spans="1:12" ht="28.8" x14ac:dyDescent="0.3">
      <c r="A48" s="1">
        <v>2768</v>
      </c>
      <c r="B48" s="1">
        <v>918</v>
      </c>
      <c r="C48" s="3" t="s">
        <v>47</v>
      </c>
      <c r="E48" s="1" t="s">
        <v>2535</v>
      </c>
      <c r="F48" s="1" t="s">
        <v>48</v>
      </c>
      <c r="G48" s="4">
        <v>-1.13E-4</v>
      </c>
      <c r="H48" s="1" t="s">
        <v>702</v>
      </c>
      <c r="I48" s="1" t="s">
        <v>703</v>
      </c>
      <c r="J48" s="1">
        <v>0.29099999999999998</v>
      </c>
      <c r="K48" s="1">
        <v>0.22</v>
      </c>
      <c r="L48" s="4">
        <f t="shared" si="0"/>
        <v>7.099999999999998E-2</v>
      </c>
    </row>
    <row r="49" spans="1:12" ht="28.8" x14ac:dyDescent="0.3">
      <c r="A49" s="1">
        <v>48873</v>
      </c>
      <c r="B49" s="1">
        <v>918</v>
      </c>
      <c r="C49" s="3" t="s">
        <v>47</v>
      </c>
      <c r="E49" s="1" t="s">
        <v>2536</v>
      </c>
      <c r="F49" s="1" t="s">
        <v>48</v>
      </c>
      <c r="G49" s="4">
        <v>-1.13E-4</v>
      </c>
      <c r="H49" s="1" t="s">
        <v>702</v>
      </c>
      <c r="I49" s="1" t="s">
        <v>703</v>
      </c>
      <c r="J49" s="1">
        <v>0.29099999999999998</v>
      </c>
      <c r="K49" s="1">
        <v>0.22</v>
      </c>
      <c r="L49" s="4">
        <f t="shared" si="0"/>
        <v>7.099999999999998E-2</v>
      </c>
    </row>
    <row r="50" spans="1:12" ht="28.8" x14ac:dyDescent="0.3">
      <c r="A50" s="1">
        <v>17395</v>
      </c>
      <c r="B50" s="1">
        <v>5820</v>
      </c>
      <c r="C50" s="3" t="s">
        <v>120</v>
      </c>
      <c r="E50" s="1" t="s">
        <v>1909</v>
      </c>
      <c r="F50" s="1" t="s">
        <v>48</v>
      </c>
      <c r="G50" s="4">
        <v>7.9459999999999999E-3</v>
      </c>
      <c r="H50" s="1" t="s">
        <v>842</v>
      </c>
      <c r="I50" s="1" t="s">
        <v>843</v>
      </c>
      <c r="J50" s="1">
        <v>8.1000000000000003E-2</v>
      </c>
      <c r="K50" s="1">
        <v>6.0999999999999999E-2</v>
      </c>
      <c r="L50" s="4">
        <f t="shared" si="0"/>
        <v>2.0000000000000004E-2</v>
      </c>
    </row>
    <row r="51" spans="1:12" ht="28.8" x14ac:dyDescent="0.3">
      <c r="A51" s="1">
        <v>17802</v>
      </c>
      <c r="B51" s="1">
        <v>5931</v>
      </c>
      <c r="C51" s="3" t="s">
        <v>183</v>
      </c>
      <c r="E51" s="1" t="s">
        <v>1949</v>
      </c>
      <c r="F51" s="1" t="s">
        <v>20</v>
      </c>
      <c r="G51" s="4">
        <v>5.2240000000000003E-3</v>
      </c>
      <c r="H51" s="1" t="s">
        <v>966</v>
      </c>
      <c r="I51" s="1" t="s">
        <v>967</v>
      </c>
      <c r="J51" s="1">
        <v>8.2000000000000003E-2</v>
      </c>
      <c r="K51" s="1">
        <v>6.2E-2</v>
      </c>
      <c r="L51" s="4">
        <f t="shared" si="0"/>
        <v>2.0000000000000004E-2</v>
      </c>
    </row>
    <row r="52" spans="1:12" ht="28.8" x14ac:dyDescent="0.3">
      <c r="A52" s="1">
        <v>17819</v>
      </c>
      <c r="B52" s="1">
        <v>5931</v>
      </c>
      <c r="C52" s="3" t="s">
        <v>183</v>
      </c>
      <c r="E52" s="1" t="s">
        <v>1950</v>
      </c>
      <c r="F52" s="1" t="s">
        <v>20</v>
      </c>
      <c r="G52" s="4">
        <v>5.2240000000000003E-3</v>
      </c>
      <c r="H52" s="1" t="s">
        <v>966</v>
      </c>
      <c r="I52" s="1" t="s">
        <v>967</v>
      </c>
      <c r="J52" s="1">
        <v>8.2000000000000003E-2</v>
      </c>
      <c r="K52" s="1">
        <v>6.2E-2</v>
      </c>
      <c r="L52" s="4">
        <f t="shared" si="0"/>
        <v>2.0000000000000004E-2</v>
      </c>
    </row>
    <row r="53" spans="1:12" ht="28.8" x14ac:dyDescent="0.3">
      <c r="A53" s="1">
        <v>17820</v>
      </c>
      <c r="B53" s="1">
        <v>5931</v>
      </c>
      <c r="C53" s="3" t="s">
        <v>183</v>
      </c>
      <c r="E53" s="1" t="s">
        <v>1951</v>
      </c>
      <c r="F53" s="1" t="s">
        <v>20</v>
      </c>
      <c r="G53" s="4">
        <v>5.2240000000000003E-3</v>
      </c>
      <c r="H53" s="1" t="s">
        <v>966</v>
      </c>
      <c r="I53" s="1" t="s">
        <v>967</v>
      </c>
      <c r="J53" s="1">
        <v>8.2000000000000003E-2</v>
      </c>
      <c r="K53" s="1">
        <v>6.2E-2</v>
      </c>
      <c r="L53" s="4">
        <f t="shared" si="0"/>
        <v>2.0000000000000004E-2</v>
      </c>
    </row>
    <row r="54" spans="1:12" ht="28.8" x14ac:dyDescent="0.3">
      <c r="A54" s="1">
        <v>17821</v>
      </c>
      <c r="B54" s="1">
        <v>5931</v>
      </c>
      <c r="C54" s="3" t="s">
        <v>183</v>
      </c>
      <c r="E54" s="1" t="s">
        <v>1952</v>
      </c>
      <c r="F54" s="1" t="s">
        <v>20</v>
      </c>
      <c r="G54" s="4">
        <v>5.2240000000000003E-3</v>
      </c>
      <c r="H54" s="1" t="s">
        <v>966</v>
      </c>
      <c r="I54" s="1" t="s">
        <v>967</v>
      </c>
      <c r="J54" s="1">
        <v>8.2000000000000003E-2</v>
      </c>
      <c r="K54" s="1">
        <v>6.2E-2</v>
      </c>
      <c r="L54" s="4">
        <f t="shared" si="0"/>
        <v>2.0000000000000004E-2</v>
      </c>
    </row>
    <row r="55" spans="1:12" ht="43.2" x14ac:dyDescent="0.3">
      <c r="A55" s="1">
        <v>26313</v>
      </c>
      <c r="B55" s="1">
        <v>8645</v>
      </c>
      <c r="C55" s="3" t="s">
        <v>188</v>
      </c>
      <c r="E55" s="1" t="s">
        <v>1926</v>
      </c>
      <c r="F55" s="1" t="s">
        <v>48</v>
      </c>
      <c r="G55" s="4">
        <v>4.4000000000000003E-3</v>
      </c>
      <c r="H55" s="1" t="s">
        <v>976</v>
      </c>
      <c r="I55" s="1" t="s">
        <v>977</v>
      </c>
      <c r="J55" s="1">
        <v>7.9000000000000001E-2</v>
      </c>
      <c r="K55" s="1">
        <v>0.06</v>
      </c>
      <c r="L55" s="4">
        <f t="shared" si="0"/>
        <v>1.9000000000000003E-2</v>
      </c>
    </row>
    <row r="56" spans="1:12" ht="28.8" x14ac:dyDescent="0.3">
      <c r="A56" s="1">
        <v>50648</v>
      </c>
      <c r="B56" s="1">
        <v>5931</v>
      </c>
      <c r="C56" s="3" t="s">
        <v>183</v>
      </c>
      <c r="E56" s="1" t="s">
        <v>1953</v>
      </c>
      <c r="F56" s="1" t="s">
        <v>20</v>
      </c>
      <c r="G56" s="4">
        <v>5.2240000000000003E-3</v>
      </c>
      <c r="H56" s="1" t="s">
        <v>966</v>
      </c>
      <c r="I56" s="1" t="s">
        <v>967</v>
      </c>
      <c r="J56" s="1">
        <v>8.2000000000000003E-2</v>
      </c>
      <c r="K56" s="1">
        <v>6.2E-2</v>
      </c>
      <c r="L56" s="4">
        <f t="shared" si="0"/>
        <v>2.0000000000000004E-2</v>
      </c>
    </row>
    <row r="57" spans="1:12" ht="43.2" x14ac:dyDescent="0.3">
      <c r="A57" s="1">
        <v>17846</v>
      </c>
      <c r="B57" s="1">
        <v>5931</v>
      </c>
      <c r="C57" s="3" t="s">
        <v>183</v>
      </c>
      <c r="E57" s="1" t="s">
        <v>1943</v>
      </c>
      <c r="F57" s="1" t="s">
        <v>20</v>
      </c>
      <c r="G57" s="4">
        <v>3.2859999999999999E-3</v>
      </c>
      <c r="H57" s="1" t="s">
        <v>966</v>
      </c>
      <c r="I57" s="1" t="s">
        <v>967</v>
      </c>
      <c r="J57" s="1">
        <v>8.2000000000000003E-2</v>
      </c>
      <c r="K57" s="1">
        <v>6.2E-2</v>
      </c>
      <c r="L57" s="4">
        <f t="shared" si="0"/>
        <v>2.0000000000000004E-2</v>
      </c>
    </row>
    <row r="58" spans="1:12" ht="28.8" x14ac:dyDescent="0.3">
      <c r="A58" s="1">
        <v>2734</v>
      </c>
      <c r="B58" s="1">
        <v>918</v>
      </c>
      <c r="C58" s="3" t="s">
        <v>47</v>
      </c>
      <c r="E58" s="1" t="s">
        <v>2611</v>
      </c>
      <c r="F58" s="1" t="s">
        <v>48</v>
      </c>
      <c r="G58" s="4">
        <v>-1.13E-4</v>
      </c>
      <c r="H58" s="1" t="s">
        <v>702</v>
      </c>
      <c r="I58" s="1" t="s">
        <v>703</v>
      </c>
      <c r="J58" s="1">
        <v>0.29099999999999998</v>
      </c>
      <c r="K58" s="1">
        <v>0.22</v>
      </c>
      <c r="L58" s="4">
        <f t="shared" si="0"/>
        <v>7.099999999999998E-2</v>
      </c>
    </row>
    <row r="59" spans="1:12" ht="28.8" x14ac:dyDescent="0.3">
      <c r="A59" s="1">
        <v>2769</v>
      </c>
      <c r="B59" s="1">
        <v>918</v>
      </c>
      <c r="C59" s="3" t="s">
        <v>47</v>
      </c>
      <c r="E59" s="1" t="s">
        <v>2612</v>
      </c>
      <c r="F59" s="1" t="s">
        <v>48</v>
      </c>
      <c r="G59" s="4">
        <v>-1.13E-4</v>
      </c>
      <c r="H59" s="1" t="s">
        <v>702</v>
      </c>
      <c r="I59" s="1" t="s">
        <v>703</v>
      </c>
      <c r="J59" s="1">
        <v>0.29099999999999998</v>
      </c>
      <c r="K59" s="1">
        <v>0.22</v>
      </c>
      <c r="L59" s="4">
        <f t="shared" si="0"/>
        <v>7.099999999999998E-2</v>
      </c>
    </row>
    <row r="60" spans="1:12" ht="28.8" x14ac:dyDescent="0.3">
      <c r="A60" s="1">
        <v>2770</v>
      </c>
      <c r="B60" s="1">
        <v>918</v>
      </c>
      <c r="C60" s="3" t="s">
        <v>47</v>
      </c>
      <c r="E60" s="1" t="s">
        <v>2613</v>
      </c>
      <c r="F60" s="1" t="s">
        <v>48</v>
      </c>
      <c r="G60" s="4">
        <v>-1.13E-4</v>
      </c>
      <c r="H60" s="1" t="s">
        <v>702</v>
      </c>
      <c r="I60" s="1" t="s">
        <v>703</v>
      </c>
      <c r="J60" s="1">
        <v>0.29099999999999998</v>
      </c>
      <c r="K60" s="1">
        <v>0.22</v>
      </c>
      <c r="L60" s="4">
        <f t="shared" si="0"/>
        <v>7.099999999999998E-2</v>
      </c>
    </row>
    <row r="61" spans="1:12" ht="28.8" x14ac:dyDescent="0.3">
      <c r="A61" s="1">
        <v>12086</v>
      </c>
      <c r="B61" s="1">
        <v>3990</v>
      </c>
      <c r="C61" s="3" t="s">
        <v>122</v>
      </c>
      <c r="E61" s="1" t="s">
        <v>2095</v>
      </c>
      <c r="F61" s="1" t="s">
        <v>13</v>
      </c>
      <c r="G61" s="4">
        <v>8.9999999999999993E-3</v>
      </c>
      <c r="H61" s="1" t="s">
        <v>846</v>
      </c>
      <c r="I61" s="1" t="s">
        <v>847</v>
      </c>
      <c r="J61" s="1">
        <v>0.05</v>
      </c>
      <c r="K61" s="1">
        <v>3.7999999999999999E-2</v>
      </c>
      <c r="L61" s="4">
        <f t="shared" si="0"/>
        <v>1.2000000000000004E-2</v>
      </c>
    </row>
    <row r="62" spans="1:12" ht="28.8" x14ac:dyDescent="0.3">
      <c r="A62" s="1">
        <v>17822</v>
      </c>
      <c r="B62" s="1">
        <v>5931</v>
      </c>
      <c r="C62" s="3" t="s">
        <v>183</v>
      </c>
      <c r="E62" s="1" t="s">
        <v>1960</v>
      </c>
      <c r="F62" s="1" t="s">
        <v>20</v>
      </c>
      <c r="G62" s="4">
        <v>2.699E-3</v>
      </c>
      <c r="H62" s="1" t="s">
        <v>966</v>
      </c>
      <c r="I62" s="1" t="s">
        <v>967</v>
      </c>
      <c r="J62" s="1">
        <v>8.2000000000000003E-2</v>
      </c>
      <c r="K62" s="1">
        <v>6.2E-2</v>
      </c>
      <c r="L62" s="4">
        <f t="shared" si="0"/>
        <v>2.0000000000000004E-2</v>
      </c>
    </row>
    <row r="63" spans="1:12" ht="28.8" x14ac:dyDescent="0.3">
      <c r="A63" s="1">
        <v>17823</v>
      </c>
      <c r="B63" s="1">
        <v>5931</v>
      </c>
      <c r="C63" s="3" t="s">
        <v>183</v>
      </c>
      <c r="E63" s="1" t="s">
        <v>1957</v>
      </c>
      <c r="F63" s="1" t="s">
        <v>20</v>
      </c>
      <c r="G63" s="4">
        <v>5.6400000000000005E-4</v>
      </c>
      <c r="H63" s="1" t="s">
        <v>966</v>
      </c>
      <c r="I63" s="1" t="s">
        <v>967</v>
      </c>
      <c r="J63" s="1">
        <v>8.2000000000000003E-2</v>
      </c>
      <c r="K63" s="1">
        <v>6.2E-2</v>
      </c>
      <c r="L63" s="4">
        <f t="shared" si="0"/>
        <v>2.0000000000000004E-2</v>
      </c>
    </row>
    <row r="64" spans="1:12" ht="43.2" x14ac:dyDescent="0.3">
      <c r="A64" s="1">
        <v>17847</v>
      </c>
      <c r="B64" s="1">
        <v>5931</v>
      </c>
      <c r="C64" s="3" t="s">
        <v>183</v>
      </c>
      <c r="E64" s="1" t="s">
        <v>1959</v>
      </c>
      <c r="F64" s="1" t="s">
        <v>20</v>
      </c>
      <c r="G64" s="4">
        <v>8.1099999999999998E-4</v>
      </c>
      <c r="H64" s="1" t="s">
        <v>966</v>
      </c>
      <c r="I64" s="1" t="s">
        <v>967</v>
      </c>
      <c r="J64" s="1">
        <v>8.2000000000000003E-2</v>
      </c>
      <c r="K64" s="1">
        <v>6.2E-2</v>
      </c>
      <c r="L64" s="4">
        <f t="shared" ref="L64:L127" si="1">J64-K64</f>
        <v>2.0000000000000004E-2</v>
      </c>
    </row>
    <row r="65" spans="1:12" ht="28.8" x14ac:dyDescent="0.3">
      <c r="A65" s="1">
        <v>50647</v>
      </c>
      <c r="B65" s="1">
        <v>5931</v>
      </c>
      <c r="C65" s="3" t="s">
        <v>183</v>
      </c>
      <c r="E65" s="1" t="s">
        <v>1958</v>
      </c>
      <c r="F65" s="1" t="s">
        <v>20</v>
      </c>
      <c r="G65" s="4">
        <v>7.9000000000000001E-4</v>
      </c>
      <c r="H65" s="1" t="s">
        <v>966</v>
      </c>
      <c r="I65" s="1" t="s">
        <v>967</v>
      </c>
      <c r="J65" s="1">
        <v>8.2000000000000003E-2</v>
      </c>
      <c r="K65" s="1">
        <v>6.2E-2</v>
      </c>
      <c r="L65" s="4">
        <f t="shared" si="1"/>
        <v>2.0000000000000004E-2</v>
      </c>
    </row>
    <row r="66" spans="1:12" ht="43.2" x14ac:dyDescent="0.3">
      <c r="A66" s="1">
        <v>26314</v>
      </c>
      <c r="B66" s="1">
        <v>8645</v>
      </c>
      <c r="C66" s="3" t="s">
        <v>188</v>
      </c>
      <c r="E66" s="1" t="s">
        <v>1939</v>
      </c>
      <c r="F66" s="1" t="s">
        <v>48</v>
      </c>
      <c r="G66" s="4">
        <v>1.89E-3</v>
      </c>
      <c r="H66" s="1" t="s">
        <v>976</v>
      </c>
      <c r="I66" s="1" t="s">
        <v>977</v>
      </c>
      <c r="J66" s="1">
        <v>7.9000000000000001E-2</v>
      </c>
      <c r="K66" s="1">
        <v>0.06</v>
      </c>
      <c r="L66" s="4">
        <f t="shared" si="1"/>
        <v>1.9000000000000003E-2</v>
      </c>
    </row>
    <row r="67" spans="1:12" ht="43.2" x14ac:dyDescent="0.3">
      <c r="A67" s="1">
        <v>8370</v>
      </c>
      <c r="B67" s="1">
        <v>2596</v>
      </c>
      <c r="C67" s="3" t="s">
        <v>62</v>
      </c>
      <c r="E67" s="1" t="s">
        <v>5511</v>
      </c>
      <c r="F67" s="1" t="s">
        <v>48</v>
      </c>
      <c r="G67" s="4">
        <v>6.6689999999999996E-3</v>
      </c>
      <c r="H67" s="1" t="s">
        <v>730</v>
      </c>
      <c r="I67" s="1" t="s">
        <v>731</v>
      </c>
      <c r="J67" s="1">
        <v>0.11</v>
      </c>
      <c r="K67" s="1">
        <v>8.4000000000000005E-2</v>
      </c>
      <c r="L67" s="4">
        <f t="shared" si="1"/>
        <v>2.5999999999999995E-2</v>
      </c>
    </row>
    <row r="68" spans="1:12" ht="28.8" x14ac:dyDescent="0.3">
      <c r="A68" s="1">
        <v>2733</v>
      </c>
      <c r="B68" s="1">
        <v>918</v>
      </c>
      <c r="C68" s="3" t="s">
        <v>47</v>
      </c>
      <c r="E68" s="1" t="s">
        <v>2614</v>
      </c>
      <c r="F68" s="1" t="s">
        <v>48</v>
      </c>
      <c r="G68" s="4">
        <v>-1.13E-4</v>
      </c>
      <c r="H68" s="1" t="s">
        <v>702</v>
      </c>
      <c r="I68" s="1" t="s">
        <v>703</v>
      </c>
      <c r="J68" s="1">
        <v>0.29099999999999998</v>
      </c>
      <c r="K68" s="1">
        <v>0.22</v>
      </c>
      <c r="L68" s="4">
        <f t="shared" si="1"/>
        <v>7.099999999999998E-2</v>
      </c>
    </row>
    <row r="69" spans="1:12" ht="28.8" x14ac:dyDescent="0.3">
      <c r="A69" s="1">
        <v>2771</v>
      </c>
      <c r="B69" s="1">
        <v>918</v>
      </c>
      <c r="C69" s="3" t="s">
        <v>47</v>
      </c>
      <c r="E69" s="1" t="s">
        <v>2678</v>
      </c>
      <c r="F69" s="1" t="s">
        <v>48</v>
      </c>
      <c r="G69" s="4">
        <v>-1.13E-4</v>
      </c>
      <c r="H69" s="1" t="s">
        <v>702</v>
      </c>
      <c r="I69" s="1" t="s">
        <v>703</v>
      </c>
      <c r="J69" s="1">
        <v>0.29099999999999998</v>
      </c>
      <c r="K69" s="1">
        <v>0.22</v>
      </c>
      <c r="L69" s="4">
        <f t="shared" si="1"/>
        <v>7.099999999999998E-2</v>
      </c>
    </row>
    <row r="70" spans="1:12" ht="28.8" x14ac:dyDescent="0.3">
      <c r="A70" s="1">
        <v>17382</v>
      </c>
      <c r="B70" s="1">
        <v>5820</v>
      </c>
      <c r="C70" s="3" t="s">
        <v>120</v>
      </c>
      <c r="E70" s="1" t="s">
        <v>1925</v>
      </c>
      <c r="F70" s="1" t="s">
        <v>48</v>
      </c>
      <c r="G70" s="4">
        <v>1.89E-3</v>
      </c>
      <c r="H70" s="1" t="s">
        <v>842</v>
      </c>
      <c r="I70" s="1" t="s">
        <v>843</v>
      </c>
      <c r="J70" s="1">
        <v>8.1000000000000003E-2</v>
      </c>
      <c r="K70" s="1">
        <v>6.0999999999999999E-2</v>
      </c>
      <c r="L70" s="4">
        <f t="shared" si="1"/>
        <v>2.0000000000000004E-2</v>
      </c>
    </row>
    <row r="71" spans="1:12" ht="28.8" x14ac:dyDescent="0.3">
      <c r="A71" s="1">
        <v>12087</v>
      </c>
      <c r="B71" s="1">
        <v>3990</v>
      </c>
      <c r="C71" s="3" t="s">
        <v>122</v>
      </c>
      <c r="E71" s="1" t="s">
        <v>2102</v>
      </c>
      <c r="F71" s="1" t="s">
        <v>13</v>
      </c>
      <c r="G71" s="4">
        <v>1.89E-3</v>
      </c>
      <c r="H71" s="1" t="s">
        <v>846</v>
      </c>
      <c r="I71" s="1" t="s">
        <v>847</v>
      </c>
      <c r="J71" s="1">
        <v>0.05</v>
      </c>
      <c r="K71" s="1">
        <v>3.7999999999999999E-2</v>
      </c>
      <c r="L71" s="4">
        <f t="shared" si="1"/>
        <v>1.2000000000000004E-2</v>
      </c>
    </row>
    <row r="72" spans="1:12" ht="28.8" x14ac:dyDescent="0.3">
      <c r="A72" s="1">
        <v>17803</v>
      </c>
      <c r="B72" s="1">
        <v>5931</v>
      </c>
      <c r="C72" s="3" t="s">
        <v>183</v>
      </c>
      <c r="E72" s="1" t="s">
        <v>1973</v>
      </c>
      <c r="F72" s="1" t="s">
        <v>20</v>
      </c>
      <c r="G72" s="4">
        <v>1.5679999999999999E-3</v>
      </c>
      <c r="H72" s="1" t="s">
        <v>966</v>
      </c>
      <c r="I72" s="1" t="s">
        <v>967</v>
      </c>
      <c r="J72" s="1">
        <v>8.2000000000000003E-2</v>
      </c>
      <c r="K72" s="1">
        <v>6.2E-2</v>
      </c>
      <c r="L72" s="4">
        <f t="shared" si="1"/>
        <v>2.0000000000000004E-2</v>
      </c>
    </row>
    <row r="73" spans="1:12" ht="28.8" x14ac:dyDescent="0.3">
      <c r="A73" s="1">
        <v>17824</v>
      </c>
      <c r="B73" s="1">
        <v>5931</v>
      </c>
      <c r="C73" s="3" t="s">
        <v>183</v>
      </c>
      <c r="E73" s="1" t="s">
        <v>1986</v>
      </c>
      <c r="F73" s="1" t="s">
        <v>20</v>
      </c>
      <c r="G73" s="4">
        <v>4.5500000000000002E-3</v>
      </c>
      <c r="H73" s="1" t="s">
        <v>966</v>
      </c>
      <c r="I73" s="1" t="s">
        <v>967</v>
      </c>
      <c r="J73" s="1">
        <v>8.2000000000000003E-2</v>
      </c>
      <c r="K73" s="1">
        <v>6.2E-2</v>
      </c>
      <c r="L73" s="4">
        <f t="shared" si="1"/>
        <v>2.0000000000000004E-2</v>
      </c>
    </row>
    <row r="74" spans="1:12" ht="28.8" x14ac:dyDescent="0.3">
      <c r="A74" s="1">
        <v>17825</v>
      </c>
      <c r="B74" s="1">
        <v>5931</v>
      </c>
      <c r="C74" s="3" t="s">
        <v>183</v>
      </c>
      <c r="E74" s="1" t="s">
        <v>1987</v>
      </c>
      <c r="F74" s="1" t="s">
        <v>20</v>
      </c>
      <c r="G74" s="4">
        <v>4.5500000000000002E-3</v>
      </c>
      <c r="H74" s="1" t="s">
        <v>966</v>
      </c>
      <c r="I74" s="1" t="s">
        <v>967</v>
      </c>
      <c r="J74" s="1">
        <v>8.2000000000000003E-2</v>
      </c>
      <c r="K74" s="1">
        <v>6.2E-2</v>
      </c>
      <c r="L74" s="4">
        <f t="shared" si="1"/>
        <v>2.0000000000000004E-2</v>
      </c>
    </row>
    <row r="75" spans="1:12" ht="28.8" x14ac:dyDescent="0.3">
      <c r="A75" s="1">
        <v>1636</v>
      </c>
      <c r="B75" s="1">
        <v>567</v>
      </c>
      <c r="C75" s="3" t="s">
        <v>205</v>
      </c>
      <c r="D75" s="1" t="s">
        <v>206</v>
      </c>
      <c r="E75" s="1" t="s">
        <v>1995</v>
      </c>
      <c r="F75" s="1" t="s">
        <v>20</v>
      </c>
      <c r="G75" s="4">
        <v>8.8999999999999999E-3</v>
      </c>
      <c r="H75" s="1" t="s">
        <v>1010</v>
      </c>
      <c r="I75" s="1" t="s">
        <v>1011</v>
      </c>
      <c r="J75" s="1">
        <v>0.40899999999999997</v>
      </c>
      <c r="K75" s="1">
        <v>0.309</v>
      </c>
      <c r="L75" s="4">
        <f t="shared" si="1"/>
        <v>9.9999999999999978E-2</v>
      </c>
    </row>
    <row r="76" spans="1:12" ht="43.2" x14ac:dyDescent="0.3">
      <c r="A76" s="1">
        <v>53854</v>
      </c>
      <c r="B76" s="1">
        <v>6685</v>
      </c>
      <c r="C76" s="3" t="s">
        <v>376</v>
      </c>
      <c r="D76" s="1" t="s">
        <v>377</v>
      </c>
      <c r="E76" s="1" t="s">
        <v>3179</v>
      </c>
      <c r="F76" s="1" t="s">
        <v>108</v>
      </c>
      <c r="G76" s="4">
        <v>9.7029999999999998E-3</v>
      </c>
      <c r="H76" s="1" t="s">
        <v>1184</v>
      </c>
      <c r="I76" s="1" t="s">
        <v>1185</v>
      </c>
      <c r="J76" s="1">
        <v>0.309</v>
      </c>
      <c r="K76" s="1">
        <v>0.23300000000000001</v>
      </c>
      <c r="L76" s="4">
        <f t="shared" si="1"/>
        <v>7.5999999999999984E-2</v>
      </c>
    </row>
    <row r="77" spans="1:12" ht="43.2" x14ac:dyDescent="0.3">
      <c r="A77" s="1">
        <v>19916</v>
      </c>
      <c r="B77" s="1">
        <v>6685</v>
      </c>
      <c r="C77" s="3" t="s">
        <v>376</v>
      </c>
      <c r="D77" s="1" t="s">
        <v>377</v>
      </c>
      <c r="E77" s="1" t="s">
        <v>3202</v>
      </c>
      <c r="F77" s="1" t="s">
        <v>108</v>
      </c>
      <c r="G77" s="4">
        <v>5.2700000000000004E-3</v>
      </c>
      <c r="H77" s="1" t="s">
        <v>1184</v>
      </c>
      <c r="I77" s="1" t="s">
        <v>1185</v>
      </c>
      <c r="J77" s="1">
        <v>0.309</v>
      </c>
      <c r="K77" s="1">
        <v>0.23300000000000001</v>
      </c>
      <c r="L77" s="4">
        <f t="shared" si="1"/>
        <v>7.5999999999999984E-2</v>
      </c>
    </row>
    <row r="78" spans="1:12" ht="28.8" x14ac:dyDescent="0.3">
      <c r="A78" s="1">
        <v>2736</v>
      </c>
      <c r="B78" s="1">
        <v>918</v>
      </c>
      <c r="C78" s="3" t="s">
        <v>47</v>
      </c>
      <c r="E78" s="1" t="s">
        <v>2679</v>
      </c>
      <c r="F78" s="1" t="s">
        <v>48</v>
      </c>
      <c r="G78" s="4">
        <v>-1.13E-4</v>
      </c>
      <c r="H78" s="1" t="s">
        <v>702</v>
      </c>
      <c r="I78" s="1" t="s">
        <v>703</v>
      </c>
      <c r="J78" s="1">
        <v>0.29099999999999998</v>
      </c>
      <c r="K78" s="1">
        <v>0.22</v>
      </c>
      <c r="L78" s="4">
        <f t="shared" si="1"/>
        <v>7.099999999999998E-2</v>
      </c>
    </row>
    <row r="79" spans="1:12" ht="28.8" x14ac:dyDescent="0.3">
      <c r="A79" s="1">
        <v>50744</v>
      </c>
      <c r="B79" s="1">
        <v>4850</v>
      </c>
      <c r="C79" s="3" t="s">
        <v>225</v>
      </c>
      <c r="D79" s="1" t="s">
        <v>226</v>
      </c>
      <c r="E79" s="1" t="s">
        <v>1741</v>
      </c>
      <c r="F79" s="1" t="s">
        <v>48</v>
      </c>
      <c r="G79" s="4">
        <v>7.0000000000000001E-3</v>
      </c>
      <c r="H79" s="1" t="s">
        <v>1036</v>
      </c>
      <c r="I79" s="1" t="s">
        <v>1037</v>
      </c>
      <c r="J79" s="1">
        <v>0.13100000000000001</v>
      </c>
      <c r="K79" s="1">
        <v>9.9000000000000005E-2</v>
      </c>
      <c r="L79" s="4">
        <f t="shared" si="1"/>
        <v>3.2000000000000001E-2</v>
      </c>
    </row>
    <row r="80" spans="1:12" ht="43.2" x14ac:dyDescent="0.3">
      <c r="A80" s="1">
        <v>17848</v>
      </c>
      <c r="B80" s="1">
        <v>5931</v>
      </c>
      <c r="C80" s="3" t="s">
        <v>183</v>
      </c>
      <c r="E80" s="1" t="s">
        <v>1988</v>
      </c>
      <c r="F80" s="1" t="s">
        <v>20</v>
      </c>
      <c r="G80" s="4">
        <v>4.5500000000000002E-3</v>
      </c>
      <c r="H80" s="1" t="s">
        <v>966</v>
      </c>
      <c r="I80" s="1" t="s">
        <v>967</v>
      </c>
      <c r="J80" s="1">
        <v>8.2000000000000003E-2</v>
      </c>
      <c r="K80" s="1">
        <v>6.2E-2</v>
      </c>
      <c r="L80" s="4">
        <f t="shared" si="1"/>
        <v>2.0000000000000004E-2</v>
      </c>
    </row>
    <row r="81" spans="1:12" ht="28.8" x14ac:dyDescent="0.3">
      <c r="A81" s="1">
        <v>50646</v>
      </c>
      <c r="B81" s="1">
        <v>5931</v>
      </c>
      <c r="C81" s="3" t="s">
        <v>183</v>
      </c>
      <c r="E81" s="1" t="s">
        <v>1989</v>
      </c>
      <c r="F81" s="1" t="s">
        <v>20</v>
      </c>
      <c r="G81" s="4">
        <v>4.5500000000000002E-3</v>
      </c>
      <c r="H81" s="1" t="s">
        <v>966</v>
      </c>
      <c r="I81" s="1" t="s">
        <v>967</v>
      </c>
      <c r="J81" s="1">
        <v>8.2000000000000003E-2</v>
      </c>
      <c r="K81" s="1">
        <v>6.2E-2</v>
      </c>
      <c r="L81" s="4">
        <f t="shared" si="1"/>
        <v>2.0000000000000004E-2</v>
      </c>
    </row>
    <row r="82" spans="1:12" ht="28.8" x14ac:dyDescent="0.3">
      <c r="A82" s="1">
        <v>14492</v>
      </c>
      <c r="B82" s="1">
        <v>4850</v>
      </c>
      <c r="C82" s="3" t="s">
        <v>225</v>
      </c>
      <c r="D82" s="1" t="s">
        <v>226</v>
      </c>
      <c r="E82" s="1" t="s">
        <v>1742</v>
      </c>
      <c r="F82" s="1" t="s">
        <v>48</v>
      </c>
      <c r="G82" s="4">
        <v>7.0000000000000001E-3</v>
      </c>
      <c r="H82" s="1" t="s">
        <v>1036</v>
      </c>
      <c r="I82" s="1" t="s">
        <v>1037</v>
      </c>
      <c r="J82" s="1">
        <v>0.13100000000000001</v>
      </c>
      <c r="K82" s="1">
        <v>9.9000000000000005E-2</v>
      </c>
      <c r="L82" s="4">
        <f t="shared" si="1"/>
        <v>3.2000000000000001E-2</v>
      </c>
    </row>
    <row r="83" spans="1:12" ht="28.8" x14ac:dyDescent="0.3">
      <c r="A83" s="1">
        <v>50743</v>
      </c>
      <c r="B83" s="1">
        <v>4850</v>
      </c>
      <c r="C83" s="3" t="s">
        <v>225</v>
      </c>
      <c r="D83" s="1" t="s">
        <v>226</v>
      </c>
      <c r="E83" s="1" t="s">
        <v>1745</v>
      </c>
      <c r="F83" s="1" t="s">
        <v>48</v>
      </c>
      <c r="G83" s="4">
        <v>0.01</v>
      </c>
      <c r="H83" s="1" t="s">
        <v>1036</v>
      </c>
      <c r="I83" s="1" t="s">
        <v>1037</v>
      </c>
      <c r="J83" s="1">
        <v>0.13100000000000001</v>
      </c>
      <c r="K83" s="1">
        <v>9.9000000000000005E-2</v>
      </c>
      <c r="L83" s="4">
        <f t="shared" si="1"/>
        <v>3.2000000000000001E-2</v>
      </c>
    </row>
    <row r="84" spans="1:12" ht="43.2" x14ac:dyDescent="0.3">
      <c r="A84" s="1">
        <v>8371</v>
      </c>
      <c r="B84" s="1">
        <v>2596</v>
      </c>
      <c r="C84" s="3" t="s">
        <v>62</v>
      </c>
      <c r="E84" s="1" t="s">
        <v>5512</v>
      </c>
      <c r="F84" s="1" t="s">
        <v>48</v>
      </c>
      <c r="G84" s="4">
        <v>6.6689999999999996E-3</v>
      </c>
      <c r="H84" s="1" t="s">
        <v>730</v>
      </c>
      <c r="I84" s="1" t="s">
        <v>731</v>
      </c>
      <c r="J84" s="1">
        <v>0.11</v>
      </c>
      <c r="K84" s="1">
        <v>8.4000000000000005E-2</v>
      </c>
      <c r="L84" s="4">
        <f t="shared" si="1"/>
        <v>2.5999999999999995E-2</v>
      </c>
    </row>
    <row r="85" spans="1:12" ht="28.8" x14ac:dyDescent="0.3">
      <c r="A85" s="1">
        <v>2735</v>
      </c>
      <c r="B85" s="1">
        <v>918</v>
      </c>
      <c r="C85" s="3" t="s">
        <v>47</v>
      </c>
      <c r="E85" s="1" t="s">
        <v>2680</v>
      </c>
      <c r="F85" s="1" t="s">
        <v>48</v>
      </c>
      <c r="G85" s="4">
        <v>-1.13E-4</v>
      </c>
      <c r="H85" s="1" t="s">
        <v>702</v>
      </c>
      <c r="I85" s="1" t="s">
        <v>703</v>
      </c>
      <c r="J85" s="1">
        <v>0.29099999999999998</v>
      </c>
      <c r="K85" s="1">
        <v>0.22</v>
      </c>
      <c r="L85" s="4">
        <f t="shared" si="1"/>
        <v>7.099999999999998E-2</v>
      </c>
    </row>
    <row r="86" spans="1:12" ht="28.8" x14ac:dyDescent="0.3">
      <c r="A86" s="1">
        <v>14421</v>
      </c>
      <c r="B86" s="1">
        <v>4850</v>
      </c>
      <c r="C86" s="3" t="s">
        <v>225</v>
      </c>
      <c r="D86" s="1" t="s">
        <v>226</v>
      </c>
      <c r="E86" s="1" t="s">
        <v>1743</v>
      </c>
      <c r="F86" s="1" t="s">
        <v>48</v>
      </c>
      <c r="G86" s="4">
        <v>7.0000000000000001E-3</v>
      </c>
      <c r="H86" s="1" t="s">
        <v>1036</v>
      </c>
      <c r="I86" s="1" t="s">
        <v>1037</v>
      </c>
      <c r="J86" s="1">
        <v>0.13100000000000001</v>
      </c>
      <c r="K86" s="1">
        <v>9.9000000000000005E-2</v>
      </c>
      <c r="L86" s="4">
        <f t="shared" si="1"/>
        <v>3.2000000000000001E-2</v>
      </c>
    </row>
    <row r="87" spans="1:12" ht="28.8" x14ac:dyDescent="0.3">
      <c r="A87" s="1">
        <v>14422</v>
      </c>
      <c r="B87" s="1">
        <v>4850</v>
      </c>
      <c r="C87" s="3" t="s">
        <v>225</v>
      </c>
      <c r="D87" s="1" t="s">
        <v>226</v>
      </c>
      <c r="E87" s="1" t="s">
        <v>1744</v>
      </c>
      <c r="F87" s="1" t="s">
        <v>48</v>
      </c>
      <c r="G87" s="4">
        <v>7.0000000000000001E-3</v>
      </c>
      <c r="H87" s="1" t="s">
        <v>1036</v>
      </c>
      <c r="I87" s="1" t="s">
        <v>1037</v>
      </c>
      <c r="J87" s="1">
        <v>0.13100000000000001</v>
      </c>
      <c r="K87" s="1">
        <v>9.9000000000000005E-2</v>
      </c>
      <c r="L87" s="4">
        <f t="shared" si="1"/>
        <v>3.2000000000000001E-2</v>
      </c>
    </row>
    <row r="88" spans="1:12" ht="28.8" x14ac:dyDescent="0.3">
      <c r="A88" s="1">
        <v>17804</v>
      </c>
      <c r="B88" s="1">
        <v>5931</v>
      </c>
      <c r="C88" s="3" t="s">
        <v>183</v>
      </c>
      <c r="E88" s="1" t="s">
        <v>2007</v>
      </c>
      <c r="F88" s="1" t="s">
        <v>20</v>
      </c>
      <c r="G88" s="4">
        <v>2.8700000000000002E-3</v>
      </c>
      <c r="H88" s="1" t="s">
        <v>966</v>
      </c>
      <c r="I88" s="1" t="s">
        <v>967</v>
      </c>
      <c r="J88" s="1">
        <v>8.2000000000000003E-2</v>
      </c>
      <c r="K88" s="1">
        <v>6.2E-2</v>
      </c>
      <c r="L88" s="4">
        <f t="shared" si="1"/>
        <v>2.0000000000000004E-2</v>
      </c>
    </row>
    <row r="89" spans="1:12" ht="28.8" x14ac:dyDescent="0.3">
      <c r="A89" s="1">
        <v>17805</v>
      </c>
      <c r="B89" s="1">
        <v>5931</v>
      </c>
      <c r="C89" s="3" t="s">
        <v>183</v>
      </c>
      <c r="E89" s="1" t="s">
        <v>2008</v>
      </c>
      <c r="F89" s="1" t="s">
        <v>20</v>
      </c>
      <c r="G89" s="4">
        <v>2.8700000000000002E-3</v>
      </c>
      <c r="H89" s="1" t="s">
        <v>966</v>
      </c>
      <c r="I89" s="1" t="s">
        <v>967</v>
      </c>
      <c r="J89" s="1">
        <v>8.2000000000000003E-2</v>
      </c>
      <c r="K89" s="1">
        <v>6.2E-2</v>
      </c>
      <c r="L89" s="4">
        <f t="shared" si="1"/>
        <v>2.0000000000000004E-2</v>
      </c>
    </row>
    <row r="90" spans="1:12" ht="28.8" x14ac:dyDescent="0.3">
      <c r="A90" s="1">
        <v>17826</v>
      </c>
      <c r="B90" s="1">
        <v>5931</v>
      </c>
      <c r="C90" s="3" t="s">
        <v>183</v>
      </c>
      <c r="E90" s="1" t="s">
        <v>2009</v>
      </c>
      <c r="F90" s="1" t="s">
        <v>20</v>
      </c>
      <c r="G90" s="4">
        <v>2.8700000000000002E-3</v>
      </c>
      <c r="H90" s="1" t="s">
        <v>966</v>
      </c>
      <c r="I90" s="1" t="s">
        <v>967</v>
      </c>
      <c r="J90" s="1">
        <v>8.2000000000000003E-2</v>
      </c>
      <c r="K90" s="1">
        <v>6.2E-2</v>
      </c>
      <c r="L90" s="4">
        <f t="shared" si="1"/>
        <v>2.0000000000000004E-2</v>
      </c>
    </row>
    <row r="91" spans="1:12" ht="28.8" x14ac:dyDescent="0.3">
      <c r="A91" s="1">
        <v>17827</v>
      </c>
      <c r="B91" s="1">
        <v>5931</v>
      </c>
      <c r="C91" s="3" t="s">
        <v>183</v>
      </c>
      <c r="E91" s="1" t="s">
        <v>2010</v>
      </c>
      <c r="F91" s="1" t="s">
        <v>20</v>
      </c>
      <c r="G91" s="4">
        <v>2.8700000000000002E-3</v>
      </c>
      <c r="H91" s="1" t="s">
        <v>966</v>
      </c>
      <c r="I91" s="1" t="s">
        <v>967</v>
      </c>
      <c r="J91" s="1">
        <v>8.2000000000000003E-2</v>
      </c>
      <c r="K91" s="1">
        <v>6.2E-2</v>
      </c>
      <c r="L91" s="4">
        <f t="shared" si="1"/>
        <v>2.0000000000000004E-2</v>
      </c>
    </row>
    <row r="92" spans="1:12" ht="43.2" x14ac:dyDescent="0.3">
      <c r="A92" s="1">
        <v>49932</v>
      </c>
      <c r="B92" s="1">
        <v>2468</v>
      </c>
      <c r="C92" s="3" t="s">
        <v>267</v>
      </c>
      <c r="E92" s="1" t="s">
        <v>2544</v>
      </c>
      <c r="F92" s="1" t="s">
        <v>48</v>
      </c>
      <c r="G92" s="4">
        <v>9.0130000000000002E-3</v>
      </c>
      <c r="H92" s="1" t="s">
        <v>1090</v>
      </c>
      <c r="I92" s="1" t="s">
        <v>1091</v>
      </c>
      <c r="J92" s="1">
        <v>7.0999999999999994E-2</v>
      </c>
      <c r="K92" s="1">
        <v>5.2999999999999999E-2</v>
      </c>
      <c r="L92" s="4">
        <f t="shared" si="1"/>
        <v>1.7999999999999995E-2</v>
      </c>
    </row>
    <row r="93" spans="1:12" ht="28.8" x14ac:dyDescent="0.3">
      <c r="A93" s="1">
        <v>17413</v>
      </c>
      <c r="B93" s="1">
        <v>5832</v>
      </c>
      <c r="C93" s="3" t="s">
        <v>268</v>
      </c>
      <c r="D93" s="1" t="s">
        <v>268</v>
      </c>
      <c r="E93" s="1" t="s">
        <v>1927</v>
      </c>
      <c r="F93" s="1" t="s">
        <v>20</v>
      </c>
      <c r="G93" s="4">
        <v>4.4900000000000001E-3</v>
      </c>
      <c r="H93" s="1" t="s">
        <v>1414</v>
      </c>
      <c r="I93" s="1" t="s">
        <v>1415</v>
      </c>
      <c r="J93" s="1">
        <v>0.184</v>
      </c>
      <c r="K93" s="1">
        <v>0.13900000000000001</v>
      </c>
      <c r="L93" s="4">
        <f t="shared" si="1"/>
        <v>4.4999999999999984E-2</v>
      </c>
    </row>
    <row r="94" spans="1:12" ht="43.2" x14ac:dyDescent="0.3">
      <c r="A94" s="1">
        <v>53855</v>
      </c>
      <c r="B94" s="1">
        <v>6685</v>
      </c>
      <c r="C94" s="3" t="s">
        <v>376</v>
      </c>
      <c r="D94" s="1" t="s">
        <v>377</v>
      </c>
      <c r="E94" s="1" t="s">
        <v>3236</v>
      </c>
      <c r="F94" s="1" t="s">
        <v>108</v>
      </c>
      <c r="G94" s="4">
        <v>9.7029999999999998E-3</v>
      </c>
      <c r="H94" s="1" t="s">
        <v>1184</v>
      </c>
      <c r="I94" s="1" t="s">
        <v>1185</v>
      </c>
      <c r="J94" s="1">
        <v>0.309</v>
      </c>
      <c r="K94" s="1">
        <v>0.23300000000000001</v>
      </c>
      <c r="L94" s="4">
        <f t="shared" si="1"/>
        <v>7.5999999999999984E-2</v>
      </c>
    </row>
    <row r="95" spans="1:12" ht="28.8" x14ac:dyDescent="0.3">
      <c r="A95" s="1">
        <v>26337</v>
      </c>
      <c r="B95" s="1">
        <v>8645</v>
      </c>
      <c r="C95" s="3" t="s">
        <v>188</v>
      </c>
      <c r="E95" s="1" t="s">
        <v>1993</v>
      </c>
      <c r="F95" s="1" t="s">
        <v>48</v>
      </c>
      <c r="G95" s="4">
        <v>7.0000000000000001E-3</v>
      </c>
      <c r="H95" s="1" t="s">
        <v>976</v>
      </c>
      <c r="I95" s="1" t="s">
        <v>977</v>
      </c>
      <c r="J95" s="1">
        <v>7.9000000000000001E-2</v>
      </c>
      <c r="K95" s="1">
        <v>0.06</v>
      </c>
      <c r="L95" s="4">
        <f t="shared" si="1"/>
        <v>1.9000000000000003E-2</v>
      </c>
    </row>
    <row r="96" spans="1:12" ht="43.2" x14ac:dyDescent="0.3">
      <c r="A96" s="1">
        <v>53856</v>
      </c>
      <c r="B96" s="1">
        <v>6685</v>
      </c>
      <c r="C96" s="3" t="s">
        <v>376</v>
      </c>
      <c r="D96" s="1" t="s">
        <v>377</v>
      </c>
      <c r="E96" s="1" t="s">
        <v>3237</v>
      </c>
      <c r="F96" s="1" t="s">
        <v>108</v>
      </c>
      <c r="G96" s="4">
        <v>9.7029999999999998E-3</v>
      </c>
      <c r="H96" s="1" t="s">
        <v>1184</v>
      </c>
      <c r="I96" s="1" t="s">
        <v>1185</v>
      </c>
      <c r="J96" s="1">
        <v>0.309</v>
      </c>
      <c r="K96" s="1">
        <v>0.23300000000000001</v>
      </c>
      <c r="L96" s="4">
        <f t="shared" si="1"/>
        <v>7.5999999999999984E-2</v>
      </c>
    </row>
    <row r="97" spans="1:12" ht="43.2" x14ac:dyDescent="0.3">
      <c r="A97" s="1">
        <v>17849</v>
      </c>
      <c r="B97" s="1">
        <v>5931</v>
      </c>
      <c r="C97" s="3" t="s">
        <v>183</v>
      </c>
      <c r="E97" s="1" t="s">
        <v>2011</v>
      </c>
      <c r="F97" s="1" t="s">
        <v>20</v>
      </c>
      <c r="G97" s="4">
        <v>2.8700000000000002E-3</v>
      </c>
      <c r="H97" s="1" t="s">
        <v>966</v>
      </c>
      <c r="I97" s="1" t="s">
        <v>967</v>
      </c>
      <c r="J97" s="1">
        <v>8.2000000000000003E-2</v>
      </c>
      <c r="K97" s="1">
        <v>6.2E-2</v>
      </c>
      <c r="L97" s="4">
        <f t="shared" si="1"/>
        <v>2.0000000000000004E-2</v>
      </c>
    </row>
    <row r="98" spans="1:12" ht="28.8" x14ac:dyDescent="0.3">
      <c r="A98" s="1">
        <v>50635</v>
      </c>
      <c r="B98" s="1">
        <v>5931</v>
      </c>
      <c r="C98" s="3" t="s">
        <v>183</v>
      </c>
      <c r="E98" s="1" t="s">
        <v>2012</v>
      </c>
      <c r="F98" s="1" t="s">
        <v>20</v>
      </c>
      <c r="G98" s="4">
        <v>2.8700000000000002E-3</v>
      </c>
      <c r="H98" s="1" t="s">
        <v>966</v>
      </c>
      <c r="I98" s="1" t="s">
        <v>967</v>
      </c>
      <c r="J98" s="1">
        <v>8.2000000000000003E-2</v>
      </c>
      <c r="K98" s="1">
        <v>6.2E-2</v>
      </c>
      <c r="L98" s="4">
        <f t="shared" si="1"/>
        <v>2.0000000000000004E-2</v>
      </c>
    </row>
    <row r="99" spans="1:12" ht="43.2" x14ac:dyDescent="0.3">
      <c r="A99" s="1">
        <v>26315</v>
      </c>
      <c r="B99" s="1">
        <v>8645</v>
      </c>
      <c r="C99" s="3" t="s">
        <v>188</v>
      </c>
      <c r="E99" s="1" t="s">
        <v>1994</v>
      </c>
      <c r="F99" s="1" t="s">
        <v>48</v>
      </c>
      <c r="G99" s="4">
        <v>7.0000000000000001E-3</v>
      </c>
      <c r="H99" s="1" t="s">
        <v>976</v>
      </c>
      <c r="I99" s="1" t="s">
        <v>977</v>
      </c>
      <c r="J99" s="1">
        <v>7.9000000000000001E-2</v>
      </c>
      <c r="K99" s="1">
        <v>0.06</v>
      </c>
      <c r="L99" s="4">
        <f t="shared" si="1"/>
        <v>1.9000000000000003E-2</v>
      </c>
    </row>
    <row r="100" spans="1:12" ht="28.8" x14ac:dyDescent="0.3">
      <c r="A100" s="1">
        <v>14423</v>
      </c>
      <c r="B100" s="1">
        <v>4850</v>
      </c>
      <c r="C100" s="3" t="s">
        <v>225</v>
      </c>
      <c r="D100" s="1" t="s">
        <v>226</v>
      </c>
      <c r="E100" s="1" t="s">
        <v>1751</v>
      </c>
      <c r="F100" s="1" t="s">
        <v>48</v>
      </c>
      <c r="G100" s="4">
        <v>7.0000000000000001E-3</v>
      </c>
      <c r="H100" s="1" t="s">
        <v>1036</v>
      </c>
      <c r="I100" s="1" t="s">
        <v>1037</v>
      </c>
      <c r="J100" s="1">
        <v>0.13100000000000001</v>
      </c>
      <c r="K100" s="1">
        <v>9.9000000000000005E-2</v>
      </c>
      <c r="L100" s="4">
        <f t="shared" si="1"/>
        <v>3.2000000000000001E-2</v>
      </c>
    </row>
    <row r="101" spans="1:12" ht="28.8" x14ac:dyDescent="0.3">
      <c r="A101" s="1">
        <v>17383</v>
      </c>
      <c r="B101" s="1">
        <v>5820</v>
      </c>
      <c r="C101" s="3" t="s">
        <v>120</v>
      </c>
      <c r="E101" s="1" t="s">
        <v>1970</v>
      </c>
      <c r="F101" s="1" t="s">
        <v>48</v>
      </c>
      <c r="G101" s="4">
        <v>9.4000000000000004E-3</v>
      </c>
      <c r="H101" s="1" t="s">
        <v>842</v>
      </c>
      <c r="I101" s="1" t="s">
        <v>843</v>
      </c>
      <c r="J101" s="1">
        <v>8.1000000000000003E-2</v>
      </c>
      <c r="K101" s="1">
        <v>6.0999999999999999E-2</v>
      </c>
      <c r="L101" s="4">
        <f t="shared" si="1"/>
        <v>2.0000000000000004E-2</v>
      </c>
    </row>
    <row r="102" spans="1:12" ht="28.8" x14ac:dyDescent="0.3">
      <c r="A102" s="1">
        <v>22738</v>
      </c>
      <c r="B102" s="1">
        <v>7614</v>
      </c>
      <c r="C102" s="3" t="s">
        <v>141</v>
      </c>
      <c r="E102" s="1" t="s">
        <v>2057</v>
      </c>
      <c r="F102" s="1" t="s">
        <v>20</v>
      </c>
      <c r="G102" s="4">
        <v>0.01</v>
      </c>
      <c r="H102" s="1" t="s">
        <v>884</v>
      </c>
      <c r="I102" s="1" t="s">
        <v>885</v>
      </c>
      <c r="J102" s="1">
        <v>0.57199999999999995</v>
      </c>
      <c r="K102" s="1">
        <v>0.432</v>
      </c>
      <c r="L102" s="4">
        <f t="shared" si="1"/>
        <v>0.13999999999999996</v>
      </c>
    </row>
    <row r="103" spans="1:12" ht="28.8" x14ac:dyDescent="0.3">
      <c r="A103" s="1">
        <v>49256</v>
      </c>
      <c r="B103" s="1">
        <v>7614</v>
      </c>
      <c r="C103" s="3" t="s">
        <v>141</v>
      </c>
      <c r="E103" s="1" t="s">
        <v>2058</v>
      </c>
      <c r="F103" s="1" t="s">
        <v>20</v>
      </c>
      <c r="G103" s="4">
        <v>0.01</v>
      </c>
      <c r="H103" s="1" t="s">
        <v>884</v>
      </c>
      <c r="I103" s="1" t="s">
        <v>885</v>
      </c>
      <c r="J103" s="1">
        <v>0.57199999999999995</v>
      </c>
      <c r="K103" s="1">
        <v>0.432</v>
      </c>
      <c r="L103" s="4">
        <f t="shared" si="1"/>
        <v>0.13999999999999996</v>
      </c>
    </row>
    <row r="104" spans="1:12" ht="28.8" x14ac:dyDescent="0.3">
      <c r="A104" s="1">
        <v>17806</v>
      </c>
      <c r="B104" s="1">
        <v>5931</v>
      </c>
      <c r="C104" s="3" t="s">
        <v>183</v>
      </c>
      <c r="E104" s="1" t="s">
        <v>2033</v>
      </c>
      <c r="F104" s="1" t="s">
        <v>20</v>
      </c>
      <c r="G104" s="4">
        <v>1.7099999999999999E-3</v>
      </c>
      <c r="H104" s="1" t="s">
        <v>966</v>
      </c>
      <c r="I104" s="1" t="s">
        <v>967</v>
      </c>
      <c r="J104" s="1">
        <v>8.2000000000000003E-2</v>
      </c>
      <c r="K104" s="1">
        <v>6.2E-2</v>
      </c>
      <c r="L104" s="4">
        <f t="shared" si="1"/>
        <v>2.0000000000000004E-2</v>
      </c>
    </row>
    <row r="105" spans="1:12" ht="28.8" x14ac:dyDescent="0.3">
      <c r="A105" s="1">
        <v>17828</v>
      </c>
      <c r="B105" s="1">
        <v>5931</v>
      </c>
      <c r="C105" s="3" t="s">
        <v>183</v>
      </c>
      <c r="E105" s="1" t="s">
        <v>2034</v>
      </c>
      <c r="F105" s="1" t="s">
        <v>20</v>
      </c>
      <c r="G105" s="4">
        <v>1.7099999999999999E-3</v>
      </c>
      <c r="H105" s="1" t="s">
        <v>966</v>
      </c>
      <c r="I105" s="1" t="s">
        <v>967</v>
      </c>
      <c r="J105" s="1">
        <v>8.2000000000000003E-2</v>
      </c>
      <c r="K105" s="1">
        <v>6.2E-2</v>
      </c>
      <c r="L105" s="4">
        <f t="shared" si="1"/>
        <v>2.0000000000000004E-2</v>
      </c>
    </row>
    <row r="106" spans="1:12" ht="28.8" x14ac:dyDescent="0.3">
      <c r="A106" s="1">
        <v>17829</v>
      </c>
      <c r="B106" s="1">
        <v>5931</v>
      </c>
      <c r="C106" s="3" t="s">
        <v>183</v>
      </c>
      <c r="E106" s="1" t="s">
        <v>2035</v>
      </c>
      <c r="F106" s="1" t="s">
        <v>20</v>
      </c>
      <c r="G106" s="4">
        <v>1.7099999999999999E-3</v>
      </c>
      <c r="H106" s="1" t="s">
        <v>966</v>
      </c>
      <c r="I106" s="1" t="s">
        <v>967</v>
      </c>
      <c r="J106" s="1">
        <v>8.2000000000000003E-2</v>
      </c>
      <c r="K106" s="1">
        <v>6.2E-2</v>
      </c>
      <c r="L106" s="4">
        <f t="shared" si="1"/>
        <v>2.0000000000000004E-2</v>
      </c>
    </row>
    <row r="107" spans="1:12" ht="28.8" x14ac:dyDescent="0.3">
      <c r="A107" s="1">
        <v>1637</v>
      </c>
      <c r="B107" s="1">
        <v>567</v>
      </c>
      <c r="C107" s="3" t="s">
        <v>205</v>
      </c>
      <c r="D107" s="1" t="s">
        <v>206</v>
      </c>
      <c r="E107" s="1" t="s">
        <v>2055</v>
      </c>
      <c r="F107" s="1" t="s">
        <v>20</v>
      </c>
      <c r="G107" s="4">
        <v>8.8999999999999999E-3</v>
      </c>
      <c r="H107" s="1" t="s">
        <v>1010</v>
      </c>
      <c r="I107" s="1" t="s">
        <v>1011</v>
      </c>
      <c r="J107" s="1">
        <v>0.40899999999999997</v>
      </c>
      <c r="K107" s="1">
        <v>0.309</v>
      </c>
      <c r="L107" s="4">
        <f t="shared" si="1"/>
        <v>9.9999999999999978E-2</v>
      </c>
    </row>
    <row r="108" spans="1:12" ht="28.8" x14ac:dyDescent="0.3">
      <c r="A108" s="1">
        <v>17415</v>
      </c>
      <c r="B108" s="1">
        <v>5832</v>
      </c>
      <c r="C108" s="3" t="s">
        <v>268</v>
      </c>
      <c r="D108" s="1" t="s">
        <v>268</v>
      </c>
      <c r="E108" s="1" t="s">
        <v>1945</v>
      </c>
      <c r="F108" s="1" t="s">
        <v>20</v>
      </c>
      <c r="G108" s="4">
        <v>4.4900000000000001E-3</v>
      </c>
      <c r="H108" s="1" t="s">
        <v>1414</v>
      </c>
      <c r="I108" s="1" t="s">
        <v>1415</v>
      </c>
      <c r="J108" s="1">
        <v>0.184</v>
      </c>
      <c r="K108" s="1">
        <v>0.13900000000000001</v>
      </c>
      <c r="L108" s="4">
        <f t="shared" si="1"/>
        <v>4.4999999999999984E-2</v>
      </c>
    </row>
    <row r="109" spans="1:12" ht="28.8" x14ac:dyDescent="0.3">
      <c r="A109" s="1">
        <v>17416</v>
      </c>
      <c r="B109" s="1">
        <v>5832</v>
      </c>
      <c r="C109" s="3" t="s">
        <v>268</v>
      </c>
      <c r="D109" s="1" t="s">
        <v>268</v>
      </c>
      <c r="E109" s="1" t="s">
        <v>1946</v>
      </c>
      <c r="F109" s="1" t="s">
        <v>20</v>
      </c>
      <c r="G109" s="4">
        <v>4.4900000000000001E-3</v>
      </c>
      <c r="H109" s="1" t="s">
        <v>1414</v>
      </c>
      <c r="I109" s="1" t="s">
        <v>1415</v>
      </c>
      <c r="J109" s="1">
        <v>0.184</v>
      </c>
      <c r="K109" s="1">
        <v>0.13900000000000001</v>
      </c>
      <c r="L109" s="4">
        <f t="shared" si="1"/>
        <v>4.4999999999999984E-2</v>
      </c>
    </row>
    <row r="110" spans="1:12" ht="28.8" x14ac:dyDescent="0.3">
      <c r="A110" s="1">
        <v>17497</v>
      </c>
      <c r="B110" s="1">
        <v>5832</v>
      </c>
      <c r="C110" s="3" t="s">
        <v>268</v>
      </c>
      <c r="D110" s="1" t="s">
        <v>268</v>
      </c>
      <c r="E110" s="1" t="s">
        <v>1947</v>
      </c>
      <c r="F110" s="1" t="s">
        <v>20</v>
      </c>
      <c r="G110" s="4">
        <v>4.4900000000000001E-3</v>
      </c>
      <c r="H110" s="1" t="s">
        <v>1414</v>
      </c>
      <c r="I110" s="1" t="s">
        <v>1415</v>
      </c>
      <c r="J110" s="1">
        <v>0.184</v>
      </c>
      <c r="K110" s="1">
        <v>0.13900000000000001</v>
      </c>
      <c r="L110" s="4">
        <f t="shared" si="1"/>
        <v>4.4999999999999984E-2</v>
      </c>
    </row>
    <row r="111" spans="1:12" ht="43.2" x14ac:dyDescent="0.3">
      <c r="A111" s="1">
        <v>53857</v>
      </c>
      <c r="B111" s="1">
        <v>6685</v>
      </c>
      <c r="C111" s="3" t="s">
        <v>376</v>
      </c>
      <c r="D111" s="1" t="s">
        <v>377</v>
      </c>
      <c r="E111" s="1" t="s">
        <v>3280</v>
      </c>
      <c r="F111" s="1" t="s">
        <v>108</v>
      </c>
      <c r="G111" s="4">
        <v>9.7029999999999998E-3</v>
      </c>
      <c r="H111" s="1" t="s">
        <v>1184</v>
      </c>
      <c r="I111" s="1" t="s">
        <v>1185</v>
      </c>
      <c r="J111" s="1">
        <v>0.309</v>
      </c>
      <c r="K111" s="1">
        <v>0.23300000000000001</v>
      </c>
      <c r="L111" s="4">
        <f t="shared" si="1"/>
        <v>7.5999999999999984E-2</v>
      </c>
    </row>
    <row r="112" spans="1:12" ht="43.2" x14ac:dyDescent="0.3">
      <c r="A112" s="1">
        <v>17850</v>
      </c>
      <c r="B112" s="1">
        <v>5931</v>
      </c>
      <c r="C112" s="3" t="s">
        <v>183</v>
      </c>
      <c r="E112" s="1" t="s">
        <v>2036</v>
      </c>
      <c r="F112" s="1" t="s">
        <v>20</v>
      </c>
      <c r="G112" s="4">
        <v>1.7099999999999999E-3</v>
      </c>
      <c r="H112" s="1" t="s">
        <v>966</v>
      </c>
      <c r="I112" s="1" t="s">
        <v>967</v>
      </c>
      <c r="J112" s="1">
        <v>8.2000000000000003E-2</v>
      </c>
      <c r="K112" s="1">
        <v>6.2E-2</v>
      </c>
      <c r="L112" s="4">
        <f t="shared" si="1"/>
        <v>2.0000000000000004E-2</v>
      </c>
    </row>
    <row r="113" spans="1:12" ht="43.2" x14ac:dyDescent="0.3">
      <c r="A113" s="1">
        <v>26316</v>
      </c>
      <c r="B113" s="1">
        <v>8645</v>
      </c>
      <c r="C113" s="3" t="s">
        <v>188</v>
      </c>
      <c r="E113" s="1" t="s">
        <v>2022</v>
      </c>
      <c r="F113" s="1" t="s">
        <v>48</v>
      </c>
      <c r="G113" s="4">
        <v>7.0000000000000001E-3</v>
      </c>
      <c r="H113" s="1" t="s">
        <v>976</v>
      </c>
      <c r="I113" s="1" t="s">
        <v>977</v>
      </c>
      <c r="J113" s="1">
        <v>7.9000000000000001E-2</v>
      </c>
      <c r="K113" s="1">
        <v>0.06</v>
      </c>
      <c r="L113" s="4">
        <f t="shared" si="1"/>
        <v>1.9000000000000003E-2</v>
      </c>
    </row>
    <row r="114" spans="1:12" ht="43.2" x14ac:dyDescent="0.3">
      <c r="A114" s="1">
        <v>17639</v>
      </c>
      <c r="B114" s="1">
        <v>5870</v>
      </c>
      <c r="C114" s="3" t="s">
        <v>182</v>
      </c>
      <c r="E114" s="1" t="s">
        <v>1789</v>
      </c>
      <c r="F114" s="1" t="s">
        <v>20</v>
      </c>
      <c r="G114" s="4">
        <v>1.89E-3</v>
      </c>
      <c r="H114" s="1" t="s">
        <v>964</v>
      </c>
      <c r="I114" s="1" t="s">
        <v>965</v>
      </c>
      <c r="J114" s="1">
        <v>8.2000000000000003E-2</v>
      </c>
      <c r="K114" s="1">
        <v>6.2E-2</v>
      </c>
      <c r="L114" s="4">
        <f t="shared" si="1"/>
        <v>2.0000000000000004E-2</v>
      </c>
    </row>
    <row r="115" spans="1:12" ht="43.2" x14ac:dyDescent="0.3">
      <c r="A115" s="1">
        <v>19917</v>
      </c>
      <c r="B115" s="1">
        <v>6685</v>
      </c>
      <c r="C115" s="3" t="s">
        <v>376</v>
      </c>
      <c r="D115" s="1" t="s">
        <v>377</v>
      </c>
      <c r="E115" s="1" t="s">
        <v>3281</v>
      </c>
      <c r="F115" s="1" t="s">
        <v>108</v>
      </c>
      <c r="G115" s="4">
        <v>9.7029999999999998E-3</v>
      </c>
      <c r="H115" s="1" t="s">
        <v>1184</v>
      </c>
      <c r="I115" s="1" t="s">
        <v>1185</v>
      </c>
      <c r="J115" s="1">
        <v>0.309</v>
      </c>
      <c r="K115" s="1">
        <v>0.23300000000000001</v>
      </c>
      <c r="L115" s="4">
        <f t="shared" si="1"/>
        <v>7.5999999999999984E-2</v>
      </c>
    </row>
    <row r="116" spans="1:12" ht="28.8" x14ac:dyDescent="0.3">
      <c r="A116" s="1">
        <v>14424</v>
      </c>
      <c r="B116" s="1">
        <v>4850</v>
      </c>
      <c r="C116" s="3" t="s">
        <v>225</v>
      </c>
      <c r="D116" s="1" t="s">
        <v>226</v>
      </c>
      <c r="E116" s="1" t="s">
        <v>1761</v>
      </c>
      <c r="F116" s="1" t="s">
        <v>48</v>
      </c>
      <c r="G116" s="4">
        <v>7.0000000000000001E-3</v>
      </c>
      <c r="H116" s="1" t="s">
        <v>1036</v>
      </c>
      <c r="I116" s="1" t="s">
        <v>1037</v>
      </c>
      <c r="J116" s="1">
        <v>0.13100000000000001</v>
      </c>
      <c r="K116" s="1">
        <v>9.9000000000000005E-2</v>
      </c>
      <c r="L116" s="4">
        <f t="shared" si="1"/>
        <v>3.2000000000000001E-2</v>
      </c>
    </row>
    <row r="117" spans="1:12" ht="28.8" x14ac:dyDescent="0.3">
      <c r="A117" s="1">
        <v>14425</v>
      </c>
      <c r="B117" s="1">
        <v>4850</v>
      </c>
      <c r="C117" s="3" t="s">
        <v>225</v>
      </c>
      <c r="D117" s="1" t="s">
        <v>226</v>
      </c>
      <c r="E117" s="1" t="s">
        <v>1762</v>
      </c>
      <c r="F117" s="1" t="s">
        <v>48</v>
      </c>
      <c r="G117" s="4">
        <v>7.0000000000000001E-3</v>
      </c>
      <c r="H117" s="1" t="s">
        <v>1036</v>
      </c>
      <c r="I117" s="1" t="s">
        <v>1037</v>
      </c>
      <c r="J117" s="1">
        <v>0.13100000000000001</v>
      </c>
      <c r="K117" s="1">
        <v>9.9000000000000005E-2</v>
      </c>
      <c r="L117" s="4">
        <f t="shared" si="1"/>
        <v>3.2000000000000001E-2</v>
      </c>
    </row>
    <row r="118" spans="1:12" ht="28.8" x14ac:dyDescent="0.3">
      <c r="A118" s="1">
        <v>62547</v>
      </c>
      <c r="B118" s="1">
        <v>2012</v>
      </c>
      <c r="C118" s="3" t="s">
        <v>71</v>
      </c>
      <c r="E118" s="1" t="s">
        <v>1996</v>
      </c>
      <c r="F118" s="1" t="s">
        <v>72</v>
      </c>
      <c r="G118" s="4">
        <v>0.01</v>
      </c>
      <c r="H118" s="1" t="s">
        <v>748</v>
      </c>
      <c r="I118" s="1" t="s">
        <v>749</v>
      </c>
      <c r="J118" s="1">
        <v>8.4000000000000005E-2</v>
      </c>
      <c r="K118" s="1">
        <v>6.4000000000000001E-2</v>
      </c>
      <c r="L118" s="4">
        <f t="shared" si="1"/>
        <v>2.0000000000000004E-2</v>
      </c>
    </row>
    <row r="119" spans="1:12" ht="28.8" x14ac:dyDescent="0.3">
      <c r="A119" s="1">
        <v>12088</v>
      </c>
      <c r="B119" s="1">
        <v>3990</v>
      </c>
      <c r="C119" s="3" t="s">
        <v>122</v>
      </c>
      <c r="E119" s="1" t="s">
        <v>2198</v>
      </c>
      <c r="F119" s="1" t="s">
        <v>13</v>
      </c>
      <c r="G119" s="4">
        <v>1.89E-3</v>
      </c>
      <c r="H119" s="1" t="s">
        <v>846</v>
      </c>
      <c r="I119" s="1" t="s">
        <v>847</v>
      </c>
      <c r="J119" s="1">
        <v>0.05</v>
      </c>
      <c r="K119" s="1">
        <v>3.7999999999999999E-2</v>
      </c>
      <c r="L119" s="4">
        <f t="shared" si="1"/>
        <v>1.2000000000000004E-2</v>
      </c>
    </row>
    <row r="120" spans="1:12" ht="28.8" x14ac:dyDescent="0.3">
      <c r="A120" s="1">
        <v>17807</v>
      </c>
      <c r="B120" s="1">
        <v>5931</v>
      </c>
      <c r="C120" s="3" t="s">
        <v>183</v>
      </c>
      <c r="E120" s="1" t="s">
        <v>2065</v>
      </c>
      <c r="F120" s="1" t="s">
        <v>20</v>
      </c>
      <c r="G120" s="4">
        <v>1.7099999999999999E-3</v>
      </c>
      <c r="H120" s="1" t="s">
        <v>966</v>
      </c>
      <c r="I120" s="1" t="s">
        <v>967</v>
      </c>
      <c r="J120" s="1">
        <v>8.2000000000000003E-2</v>
      </c>
      <c r="K120" s="1">
        <v>6.2E-2</v>
      </c>
      <c r="L120" s="4">
        <f t="shared" si="1"/>
        <v>2.0000000000000004E-2</v>
      </c>
    </row>
    <row r="121" spans="1:12" ht="28.8" x14ac:dyDescent="0.3">
      <c r="A121" s="1">
        <v>17808</v>
      </c>
      <c r="B121" s="1">
        <v>5931</v>
      </c>
      <c r="C121" s="3" t="s">
        <v>183</v>
      </c>
      <c r="E121" s="1" t="s">
        <v>2077</v>
      </c>
      <c r="F121" s="1" t="s">
        <v>20</v>
      </c>
      <c r="G121" s="4">
        <v>5.4999999999999997E-3</v>
      </c>
      <c r="H121" s="1" t="s">
        <v>966</v>
      </c>
      <c r="I121" s="1" t="s">
        <v>967</v>
      </c>
      <c r="J121" s="1">
        <v>8.2000000000000003E-2</v>
      </c>
      <c r="K121" s="1">
        <v>6.2E-2</v>
      </c>
      <c r="L121" s="4">
        <f t="shared" si="1"/>
        <v>2.0000000000000004E-2</v>
      </c>
    </row>
    <row r="122" spans="1:12" ht="28.8" x14ac:dyDescent="0.3">
      <c r="A122" s="1">
        <v>1638</v>
      </c>
      <c r="B122" s="1">
        <v>567</v>
      </c>
      <c r="C122" s="3" t="s">
        <v>205</v>
      </c>
      <c r="D122" s="1" t="s">
        <v>206</v>
      </c>
      <c r="E122" s="1" t="s">
        <v>2094</v>
      </c>
      <c r="F122" s="1" t="s">
        <v>20</v>
      </c>
      <c r="G122" s="4">
        <v>8.8999999999999999E-3</v>
      </c>
      <c r="H122" s="1" t="s">
        <v>1010</v>
      </c>
      <c r="I122" s="1" t="s">
        <v>1011</v>
      </c>
      <c r="J122" s="1">
        <v>0.40899999999999997</v>
      </c>
      <c r="K122" s="1">
        <v>0.309</v>
      </c>
      <c r="L122" s="4">
        <f t="shared" si="1"/>
        <v>9.9999999999999978E-2</v>
      </c>
    </row>
    <row r="123" spans="1:12" ht="28.8" x14ac:dyDescent="0.3">
      <c r="A123" s="1">
        <v>17498</v>
      </c>
      <c r="B123" s="1">
        <v>5832</v>
      </c>
      <c r="C123" s="3" t="s">
        <v>268</v>
      </c>
      <c r="D123" s="1" t="s">
        <v>268</v>
      </c>
      <c r="E123" s="1" t="s">
        <v>1961</v>
      </c>
      <c r="F123" s="1" t="s">
        <v>20</v>
      </c>
      <c r="G123" s="4">
        <v>4.4900000000000001E-3</v>
      </c>
      <c r="H123" s="1" t="s">
        <v>1414</v>
      </c>
      <c r="I123" s="1" t="s">
        <v>1415</v>
      </c>
      <c r="J123" s="1">
        <v>0.184</v>
      </c>
      <c r="K123" s="1">
        <v>0.13900000000000001</v>
      </c>
      <c r="L123" s="4">
        <f t="shared" si="1"/>
        <v>4.4999999999999984E-2</v>
      </c>
    </row>
    <row r="124" spans="1:12" ht="28.8" x14ac:dyDescent="0.3">
      <c r="A124" s="1">
        <v>17418</v>
      </c>
      <c r="B124" s="1">
        <v>5832</v>
      </c>
      <c r="C124" s="3" t="s">
        <v>268</v>
      </c>
      <c r="D124" s="1" t="s">
        <v>268</v>
      </c>
      <c r="E124" s="1" t="s">
        <v>1962</v>
      </c>
      <c r="F124" s="1" t="s">
        <v>20</v>
      </c>
      <c r="G124" s="4">
        <v>4.4900000000000001E-3</v>
      </c>
      <c r="H124" s="1" t="s">
        <v>1414</v>
      </c>
      <c r="I124" s="1" t="s">
        <v>1415</v>
      </c>
      <c r="J124" s="1">
        <v>0.184</v>
      </c>
      <c r="K124" s="1">
        <v>0.13900000000000001</v>
      </c>
      <c r="L124" s="4">
        <f t="shared" si="1"/>
        <v>4.4999999999999984E-2</v>
      </c>
    </row>
    <row r="125" spans="1:12" ht="43.2" x14ac:dyDescent="0.3">
      <c r="A125" s="1">
        <v>6223</v>
      </c>
      <c r="B125" s="1">
        <v>1924</v>
      </c>
      <c r="C125" s="3" t="s">
        <v>164</v>
      </c>
      <c r="E125" s="1" t="s">
        <v>1891</v>
      </c>
      <c r="F125" s="1" t="s">
        <v>48</v>
      </c>
      <c r="G125" s="4">
        <v>7.979E-3</v>
      </c>
      <c r="H125" s="1" t="s">
        <v>930</v>
      </c>
      <c r="I125" s="1" t="s">
        <v>931</v>
      </c>
      <c r="J125" s="1">
        <v>0.27200000000000002</v>
      </c>
      <c r="K125" s="1">
        <v>0.20499999999999999</v>
      </c>
      <c r="L125" s="4">
        <f t="shared" si="1"/>
        <v>6.7000000000000032E-2</v>
      </c>
    </row>
    <row r="126" spans="1:12" ht="28.8" x14ac:dyDescent="0.3">
      <c r="A126" s="1">
        <v>6565</v>
      </c>
      <c r="B126" s="1">
        <v>2012</v>
      </c>
      <c r="C126" s="3" t="s">
        <v>71</v>
      </c>
      <c r="E126" s="1" t="s">
        <v>1997</v>
      </c>
      <c r="F126" s="1" t="s">
        <v>72</v>
      </c>
      <c r="G126" s="4">
        <v>0.01</v>
      </c>
      <c r="H126" s="1" t="s">
        <v>748</v>
      </c>
      <c r="I126" s="1" t="s">
        <v>749</v>
      </c>
      <c r="J126" s="1">
        <v>8.4000000000000005E-2</v>
      </c>
      <c r="K126" s="1">
        <v>6.4000000000000001E-2</v>
      </c>
      <c r="L126" s="4">
        <f t="shared" si="1"/>
        <v>2.0000000000000004E-2</v>
      </c>
    </row>
    <row r="127" spans="1:12" ht="28.8" x14ac:dyDescent="0.3">
      <c r="A127" s="1">
        <v>49012</v>
      </c>
      <c r="B127" s="1">
        <v>2012</v>
      </c>
      <c r="C127" s="3" t="s">
        <v>71</v>
      </c>
      <c r="E127" s="1" t="s">
        <v>1998</v>
      </c>
      <c r="F127" s="1" t="s">
        <v>72</v>
      </c>
      <c r="G127" s="4">
        <v>0.01</v>
      </c>
      <c r="H127" s="1" t="s">
        <v>748</v>
      </c>
      <c r="I127" s="1" t="s">
        <v>749</v>
      </c>
      <c r="J127" s="1">
        <v>8.4000000000000005E-2</v>
      </c>
      <c r="K127" s="1">
        <v>6.4000000000000001E-2</v>
      </c>
      <c r="L127" s="4">
        <f t="shared" si="1"/>
        <v>2.0000000000000004E-2</v>
      </c>
    </row>
    <row r="128" spans="1:12" ht="28.8" x14ac:dyDescent="0.3">
      <c r="A128" s="1">
        <v>14426</v>
      </c>
      <c r="B128" s="1">
        <v>4850</v>
      </c>
      <c r="C128" s="3" t="s">
        <v>225</v>
      </c>
      <c r="D128" s="1" t="s">
        <v>226</v>
      </c>
      <c r="E128" s="1" t="s">
        <v>1768</v>
      </c>
      <c r="F128" s="1" t="s">
        <v>48</v>
      </c>
      <c r="G128" s="4">
        <v>7.0000000000000001E-3</v>
      </c>
      <c r="H128" s="1" t="s">
        <v>1036</v>
      </c>
      <c r="I128" s="1" t="s">
        <v>1037</v>
      </c>
      <c r="J128" s="1">
        <v>0.13100000000000001</v>
      </c>
      <c r="K128" s="1">
        <v>9.9000000000000005E-2</v>
      </c>
      <c r="L128" s="4">
        <f t="shared" ref="L128:L191" si="2">J128-K128</f>
        <v>3.2000000000000001E-2</v>
      </c>
    </row>
    <row r="129" spans="1:12" ht="28.8" x14ac:dyDescent="0.3">
      <c r="A129" s="1">
        <v>14427</v>
      </c>
      <c r="B129" s="1">
        <v>4850</v>
      </c>
      <c r="C129" s="3" t="s">
        <v>225</v>
      </c>
      <c r="D129" s="1" t="s">
        <v>226</v>
      </c>
      <c r="E129" s="1" t="s">
        <v>1764</v>
      </c>
      <c r="F129" s="1" t="s">
        <v>48</v>
      </c>
      <c r="G129" s="4">
        <v>1.89E-3</v>
      </c>
      <c r="H129" s="1" t="s">
        <v>1036</v>
      </c>
      <c r="I129" s="1" t="s">
        <v>1037</v>
      </c>
      <c r="J129" s="1">
        <v>0.13100000000000001</v>
      </c>
      <c r="K129" s="1">
        <v>9.9000000000000005E-2</v>
      </c>
      <c r="L129" s="4">
        <f t="shared" si="2"/>
        <v>3.2000000000000001E-2</v>
      </c>
    </row>
    <row r="130" spans="1:12" ht="28.8" x14ac:dyDescent="0.3">
      <c r="A130" s="1">
        <v>6532</v>
      </c>
      <c r="B130" s="1">
        <v>2012</v>
      </c>
      <c r="C130" s="3" t="s">
        <v>71</v>
      </c>
      <c r="E130" s="1" t="s">
        <v>2027</v>
      </c>
      <c r="F130" s="1" t="s">
        <v>72</v>
      </c>
      <c r="G130" s="4">
        <v>0.01</v>
      </c>
      <c r="H130" s="1" t="s">
        <v>748</v>
      </c>
      <c r="I130" s="1" t="s">
        <v>749</v>
      </c>
      <c r="J130" s="1">
        <v>8.4000000000000005E-2</v>
      </c>
      <c r="K130" s="1">
        <v>6.4000000000000001E-2</v>
      </c>
      <c r="L130" s="4">
        <f t="shared" si="2"/>
        <v>2.0000000000000004E-2</v>
      </c>
    </row>
    <row r="131" spans="1:12" ht="28.8" x14ac:dyDescent="0.3">
      <c r="A131" s="1">
        <v>6566</v>
      </c>
      <c r="B131" s="1">
        <v>2012</v>
      </c>
      <c r="C131" s="3" t="s">
        <v>71</v>
      </c>
      <c r="E131" s="1" t="s">
        <v>2028</v>
      </c>
      <c r="F131" s="1" t="s">
        <v>72</v>
      </c>
      <c r="G131" s="4">
        <v>0.01</v>
      </c>
      <c r="H131" s="1" t="s">
        <v>748</v>
      </c>
      <c r="I131" s="1" t="s">
        <v>749</v>
      </c>
      <c r="J131" s="1">
        <v>8.4000000000000005E-2</v>
      </c>
      <c r="K131" s="1">
        <v>6.4000000000000001E-2</v>
      </c>
      <c r="L131" s="4">
        <f t="shared" si="2"/>
        <v>2.0000000000000004E-2</v>
      </c>
    </row>
    <row r="132" spans="1:12" ht="28.8" x14ac:dyDescent="0.3">
      <c r="A132" s="1">
        <v>49011</v>
      </c>
      <c r="B132" s="1">
        <v>2012</v>
      </c>
      <c r="C132" s="3" t="s">
        <v>71</v>
      </c>
      <c r="E132" s="1" t="s">
        <v>2029</v>
      </c>
      <c r="F132" s="1" t="s">
        <v>72</v>
      </c>
      <c r="G132" s="4">
        <v>0.01</v>
      </c>
      <c r="H132" s="1" t="s">
        <v>748</v>
      </c>
      <c r="I132" s="1" t="s">
        <v>749</v>
      </c>
      <c r="J132" s="1">
        <v>8.4000000000000005E-2</v>
      </c>
      <c r="K132" s="1">
        <v>6.4000000000000001E-2</v>
      </c>
      <c r="L132" s="4">
        <f t="shared" si="2"/>
        <v>2.0000000000000004E-2</v>
      </c>
    </row>
    <row r="133" spans="1:12" ht="28.8" x14ac:dyDescent="0.3">
      <c r="A133" s="1">
        <v>17830</v>
      </c>
      <c r="B133" s="1">
        <v>5931</v>
      </c>
      <c r="C133" s="3" t="s">
        <v>183</v>
      </c>
      <c r="E133" s="1" t="s">
        <v>2114</v>
      </c>
      <c r="F133" s="1" t="s">
        <v>20</v>
      </c>
      <c r="G133" s="4">
        <v>5.4999999999999997E-3</v>
      </c>
      <c r="H133" s="1" t="s">
        <v>966</v>
      </c>
      <c r="I133" s="1" t="s">
        <v>967</v>
      </c>
      <c r="J133" s="1">
        <v>8.2000000000000003E-2</v>
      </c>
      <c r="K133" s="1">
        <v>6.2E-2</v>
      </c>
      <c r="L133" s="4">
        <f t="shared" si="2"/>
        <v>2.0000000000000004E-2</v>
      </c>
    </row>
    <row r="134" spans="1:12" ht="28.8" x14ac:dyDescent="0.3">
      <c r="A134" s="1">
        <v>26338</v>
      </c>
      <c r="B134" s="1">
        <v>8645</v>
      </c>
      <c r="C134" s="3" t="s">
        <v>188</v>
      </c>
      <c r="E134" s="1" t="s">
        <v>2087</v>
      </c>
      <c r="F134" s="1" t="s">
        <v>48</v>
      </c>
      <c r="G134" s="4">
        <v>7.0000000000000001E-3</v>
      </c>
      <c r="H134" s="1" t="s">
        <v>976</v>
      </c>
      <c r="I134" s="1" t="s">
        <v>977</v>
      </c>
      <c r="J134" s="1">
        <v>7.9000000000000001E-2</v>
      </c>
      <c r="K134" s="1">
        <v>0.06</v>
      </c>
      <c r="L134" s="4">
        <f t="shared" si="2"/>
        <v>1.9000000000000003E-2</v>
      </c>
    </row>
    <row r="135" spans="1:12" ht="28.8" x14ac:dyDescent="0.3">
      <c r="A135" s="1">
        <v>1639</v>
      </c>
      <c r="B135" s="1">
        <v>567</v>
      </c>
      <c r="C135" s="3" t="s">
        <v>205</v>
      </c>
      <c r="D135" s="1" t="s">
        <v>206</v>
      </c>
      <c r="E135" s="1" t="s">
        <v>2127</v>
      </c>
      <c r="F135" s="1" t="s">
        <v>20</v>
      </c>
      <c r="G135" s="4">
        <v>8.8999999999999999E-3</v>
      </c>
      <c r="H135" s="1" t="s">
        <v>1010</v>
      </c>
      <c r="I135" s="1" t="s">
        <v>1011</v>
      </c>
      <c r="J135" s="1">
        <v>0.40899999999999997</v>
      </c>
      <c r="K135" s="1">
        <v>0.309</v>
      </c>
      <c r="L135" s="4">
        <f t="shared" si="2"/>
        <v>9.9999999999999978E-2</v>
      </c>
    </row>
    <row r="136" spans="1:12" ht="28.8" x14ac:dyDescent="0.3">
      <c r="A136" s="1">
        <v>8067</v>
      </c>
      <c r="B136" s="1">
        <v>2468</v>
      </c>
      <c r="C136" s="3" t="s">
        <v>267</v>
      </c>
      <c r="E136" s="1" t="s">
        <v>2769</v>
      </c>
      <c r="F136" s="1" t="s">
        <v>48</v>
      </c>
      <c r="G136" s="4">
        <v>7.0000000000000001E-3</v>
      </c>
      <c r="H136" s="1" t="s">
        <v>1090</v>
      </c>
      <c r="I136" s="1" t="s">
        <v>1091</v>
      </c>
      <c r="J136" s="1">
        <v>7.0999999999999994E-2</v>
      </c>
      <c r="K136" s="1">
        <v>5.2999999999999999E-2</v>
      </c>
      <c r="L136" s="4">
        <f t="shared" si="2"/>
        <v>1.7999999999999995E-2</v>
      </c>
    </row>
    <row r="137" spans="1:12" ht="28.8" x14ac:dyDescent="0.3">
      <c r="A137" s="1">
        <v>17419</v>
      </c>
      <c r="B137" s="1">
        <v>5832</v>
      </c>
      <c r="C137" s="3" t="s">
        <v>268</v>
      </c>
      <c r="D137" s="1" t="s">
        <v>268</v>
      </c>
      <c r="E137" s="1" t="s">
        <v>1985</v>
      </c>
      <c r="F137" s="1" t="s">
        <v>20</v>
      </c>
      <c r="G137" s="4">
        <v>4.4900000000000001E-3</v>
      </c>
      <c r="H137" s="1" t="s">
        <v>1414</v>
      </c>
      <c r="I137" s="1" t="s">
        <v>1415</v>
      </c>
      <c r="J137" s="1">
        <v>0.184</v>
      </c>
      <c r="K137" s="1">
        <v>0.13900000000000001</v>
      </c>
      <c r="L137" s="4">
        <f t="shared" si="2"/>
        <v>4.4999999999999984E-2</v>
      </c>
    </row>
    <row r="138" spans="1:12" ht="43.2" x14ac:dyDescent="0.3">
      <c r="A138" s="1">
        <v>53858</v>
      </c>
      <c r="B138" s="1">
        <v>6685</v>
      </c>
      <c r="C138" s="3" t="s">
        <v>376</v>
      </c>
      <c r="D138" s="1" t="s">
        <v>377</v>
      </c>
      <c r="E138" s="1" t="s">
        <v>3358</v>
      </c>
      <c r="F138" s="1" t="s">
        <v>108</v>
      </c>
      <c r="G138" s="4">
        <v>9.7029999999999998E-3</v>
      </c>
      <c r="H138" s="1" t="s">
        <v>1184</v>
      </c>
      <c r="I138" s="1" t="s">
        <v>1185</v>
      </c>
      <c r="J138" s="1">
        <v>0.309</v>
      </c>
      <c r="K138" s="1">
        <v>0.23300000000000001</v>
      </c>
      <c r="L138" s="4">
        <f t="shared" si="2"/>
        <v>7.5999999999999984E-2</v>
      </c>
    </row>
    <row r="139" spans="1:12" ht="43.2" x14ac:dyDescent="0.3">
      <c r="A139" s="1">
        <v>3911</v>
      </c>
      <c r="B139" s="1">
        <v>1296</v>
      </c>
      <c r="C139" s="3" t="s">
        <v>231</v>
      </c>
      <c r="E139" s="1" t="s">
        <v>2003</v>
      </c>
      <c r="F139" s="1" t="s">
        <v>48</v>
      </c>
      <c r="G139" s="4">
        <v>2.7390000000000001E-3</v>
      </c>
      <c r="H139" s="1" t="s">
        <v>1044</v>
      </c>
      <c r="I139" s="1" t="s">
        <v>1045</v>
      </c>
      <c r="J139" s="1">
        <v>4.4999999999999998E-2</v>
      </c>
      <c r="K139" s="1">
        <v>3.4000000000000002E-2</v>
      </c>
      <c r="L139" s="4">
        <f t="shared" si="2"/>
        <v>1.0999999999999996E-2</v>
      </c>
    </row>
    <row r="140" spans="1:12" ht="43.2" x14ac:dyDescent="0.3">
      <c r="A140" s="1">
        <v>17640</v>
      </c>
      <c r="B140" s="1">
        <v>5870</v>
      </c>
      <c r="C140" s="3" t="s">
        <v>182</v>
      </c>
      <c r="E140" s="1" t="s">
        <v>1823</v>
      </c>
      <c r="F140" s="1" t="s">
        <v>20</v>
      </c>
      <c r="G140" s="4">
        <v>6.731E-3</v>
      </c>
      <c r="H140" s="1" t="s">
        <v>964</v>
      </c>
      <c r="I140" s="1" t="s">
        <v>965</v>
      </c>
      <c r="J140" s="1">
        <v>8.2000000000000003E-2</v>
      </c>
      <c r="K140" s="1">
        <v>6.2E-2</v>
      </c>
      <c r="L140" s="4">
        <f t="shared" si="2"/>
        <v>2.0000000000000004E-2</v>
      </c>
    </row>
    <row r="141" spans="1:12" ht="43.2" x14ac:dyDescent="0.3">
      <c r="A141" s="1">
        <v>26317</v>
      </c>
      <c r="B141" s="1">
        <v>8645</v>
      </c>
      <c r="C141" s="3" t="s">
        <v>188</v>
      </c>
      <c r="E141" s="1" t="s">
        <v>2088</v>
      </c>
      <c r="F141" s="1" t="s">
        <v>48</v>
      </c>
      <c r="G141" s="4">
        <v>7.0000000000000001E-3</v>
      </c>
      <c r="H141" s="1" t="s">
        <v>976</v>
      </c>
      <c r="I141" s="1" t="s">
        <v>977</v>
      </c>
      <c r="J141" s="1">
        <v>7.9000000000000001E-2</v>
      </c>
      <c r="K141" s="1">
        <v>0.06</v>
      </c>
      <c r="L141" s="4">
        <f t="shared" si="2"/>
        <v>1.9000000000000003E-2</v>
      </c>
    </row>
    <row r="142" spans="1:12" ht="28.8" x14ac:dyDescent="0.3">
      <c r="A142" s="1">
        <v>50745</v>
      </c>
      <c r="B142" s="1">
        <v>4850</v>
      </c>
      <c r="C142" s="3" t="s">
        <v>225</v>
      </c>
      <c r="D142" s="1" t="s">
        <v>226</v>
      </c>
      <c r="E142" s="1" t="s">
        <v>1772</v>
      </c>
      <c r="F142" s="1" t="s">
        <v>48</v>
      </c>
      <c r="G142" s="4">
        <v>1.89E-3</v>
      </c>
      <c r="H142" s="1" t="s">
        <v>1036</v>
      </c>
      <c r="I142" s="1" t="s">
        <v>1037</v>
      </c>
      <c r="J142" s="1">
        <v>0.13100000000000001</v>
      </c>
      <c r="K142" s="1">
        <v>9.9000000000000005E-2</v>
      </c>
      <c r="L142" s="4">
        <f t="shared" si="2"/>
        <v>3.2000000000000001E-2</v>
      </c>
    </row>
    <row r="143" spans="1:12" ht="43.2" x14ac:dyDescent="0.3">
      <c r="A143" s="1">
        <v>28202</v>
      </c>
      <c r="B143" s="1">
        <v>9189</v>
      </c>
      <c r="C143" s="3" t="s">
        <v>331</v>
      </c>
      <c r="D143" s="1" t="s">
        <v>332</v>
      </c>
      <c r="E143" s="1" t="s">
        <v>2252</v>
      </c>
      <c r="F143" s="1" t="s">
        <v>48</v>
      </c>
      <c r="G143" s="4">
        <v>8.0289999999999997E-3</v>
      </c>
      <c r="H143" s="1" t="s">
        <v>1140</v>
      </c>
      <c r="I143" s="1" t="s">
        <v>1141</v>
      </c>
      <c r="J143" s="1">
        <v>0.14099999999999999</v>
      </c>
      <c r="K143" s="1">
        <v>0.107</v>
      </c>
      <c r="L143" s="4">
        <f t="shared" si="2"/>
        <v>3.3999999999999989E-2</v>
      </c>
    </row>
    <row r="144" spans="1:12" ht="43.2" x14ac:dyDescent="0.3">
      <c r="A144" s="1">
        <v>28203</v>
      </c>
      <c r="B144" s="1">
        <v>9189</v>
      </c>
      <c r="C144" s="3" t="s">
        <v>331</v>
      </c>
      <c r="D144" s="1" t="s">
        <v>332</v>
      </c>
      <c r="E144" s="1" t="s">
        <v>2253</v>
      </c>
      <c r="F144" s="1" t="s">
        <v>48</v>
      </c>
      <c r="G144" s="4">
        <v>8.0289999999999997E-3</v>
      </c>
      <c r="H144" s="1" t="s">
        <v>1140</v>
      </c>
      <c r="I144" s="1" t="s">
        <v>1141</v>
      </c>
      <c r="J144" s="1">
        <v>0.14099999999999999</v>
      </c>
      <c r="K144" s="1">
        <v>0.107</v>
      </c>
      <c r="L144" s="4">
        <f t="shared" si="2"/>
        <v>3.3999999999999989E-2</v>
      </c>
    </row>
    <row r="145" spans="1:12" ht="28.8" x14ac:dyDescent="0.3">
      <c r="A145" s="1">
        <v>50645</v>
      </c>
      <c r="B145" s="1">
        <v>5931</v>
      </c>
      <c r="C145" s="3" t="s">
        <v>183</v>
      </c>
      <c r="E145" s="1" t="s">
        <v>2115</v>
      </c>
      <c r="F145" s="1" t="s">
        <v>20</v>
      </c>
      <c r="G145" s="4">
        <v>5.4999999999999997E-3</v>
      </c>
      <c r="H145" s="1" t="s">
        <v>966</v>
      </c>
      <c r="I145" s="1" t="s">
        <v>967</v>
      </c>
      <c r="J145" s="1">
        <v>8.2000000000000003E-2</v>
      </c>
      <c r="K145" s="1">
        <v>6.2E-2</v>
      </c>
      <c r="L145" s="4">
        <f t="shared" si="2"/>
        <v>2.0000000000000004E-2</v>
      </c>
    </row>
    <row r="146" spans="1:12" ht="28.8" x14ac:dyDescent="0.3">
      <c r="A146" s="1">
        <v>6567</v>
      </c>
      <c r="B146" s="1">
        <v>2012</v>
      </c>
      <c r="C146" s="3" t="s">
        <v>71</v>
      </c>
      <c r="E146" s="1" t="s">
        <v>2059</v>
      </c>
      <c r="F146" s="1" t="s">
        <v>72</v>
      </c>
      <c r="G146" s="4">
        <v>0.01</v>
      </c>
      <c r="H146" s="1" t="s">
        <v>748</v>
      </c>
      <c r="I146" s="1" t="s">
        <v>749</v>
      </c>
      <c r="J146" s="1">
        <v>8.4000000000000005E-2</v>
      </c>
      <c r="K146" s="1">
        <v>6.4000000000000001E-2</v>
      </c>
      <c r="L146" s="4">
        <f t="shared" si="2"/>
        <v>2.0000000000000004E-2</v>
      </c>
    </row>
    <row r="147" spans="1:12" ht="28.8" x14ac:dyDescent="0.3">
      <c r="A147" s="1">
        <v>49009</v>
      </c>
      <c r="B147" s="1">
        <v>2012</v>
      </c>
      <c r="C147" s="3" t="s">
        <v>71</v>
      </c>
      <c r="E147" s="1" t="s">
        <v>2060</v>
      </c>
      <c r="F147" s="1" t="s">
        <v>72</v>
      </c>
      <c r="G147" s="4">
        <v>0.01</v>
      </c>
      <c r="H147" s="1" t="s">
        <v>748</v>
      </c>
      <c r="I147" s="1" t="s">
        <v>749</v>
      </c>
      <c r="J147" s="1">
        <v>8.4000000000000005E-2</v>
      </c>
      <c r="K147" s="1">
        <v>6.4000000000000001E-2</v>
      </c>
      <c r="L147" s="4">
        <f t="shared" si="2"/>
        <v>2.0000000000000004E-2</v>
      </c>
    </row>
    <row r="148" spans="1:12" ht="28.8" x14ac:dyDescent="0.3">
      <c r="A148" s="1">
        <v>26304</v>
      </c>
      <c r="B148" s="1">
        <v>8645</v>
      </c>
      <c r="C148" s="3" t="s">
        <v>188</v>
      </c>
      <c r="E148" s="1" t="s">
        <v>2122</v>
      </c>
      <c r="F148" s="1" t="s">
        <v>48</v>
      </c>
      <c r="G148" s="4">
        <v>7.0000000000000001E-3</v>
      </c>
      <c r="H148" s="1" t="s">
        <v>976</v>
      </c>
      <c r="I148" s="1" t="s">
        <v>977</v>
      </c>
      <c r="J148" s="1">
        <v>7.9000000000000001E-2</v>
      </c>
      <c r="K148" s="1">
        <v>0.06</v>
      </c>
      <c r="L148" s="4">
        <f t="shared" si="2"/>
        <v>1.9000000000000003E-2</v>
      </c>
    </row>
    <row r="149" spans="1:12" ht="28.8" x14ac:dyDescent="0.3">
      <c r="A149" s="1">
        <v>26339</v>
      </c>
      <c r="B149" s="1">
        <v>8645</v>
      </c>
      <c r="C149" s="3" t="s">
        <v>188</v>
      </c>
      <c r="E149" s="1" t="s">
        <v>2123</v>
      </c>
      <c r="F149" s="1" t="s">
        <v>48</v>
      </c>
      <c r="G149" s="4">
        <v>7.0000000000000001E-3</v>
      </c>
      <c r="H149" s="1" t="s">
        <v>976</v>
      </c>
      <c r="I149" s="1" t="s">
        <v>977</v>
      </c>
      <c r="J149" s="1">
        <v>7.9000000000000001E-2</v>
      </c>
      <c r="K149" s="1">
        <v>0.06</v>
      </c>
      <c r="L149" s="4">
        <f t="shared" si="2"/>
        <v>1.9000000000000003E-2</v>
      </c>
    </row>
    <row r="150" spans="1:12" ht="28.8" x14ac:dyDescent="0.3">
      <c r="A150" s="1">
        <v>49273</v>
      </c>
      <c r="B150" s="1">
        <v>8645</v>
      </c>
      <c r="C150" s="3" t="s">
        <v>188</v>
      </c>
      <c r="E150" s="1" t="s">
        <v>2124</v>
      </c>
      <c r="F150" s="1" t="s">
        <v>48</v>
      </c>
      <c r="G150" s="4">
        <v>7.0000000000000001E-3</v>
      </c>
      <c r="H150" s="1" t="s">
        <v>976</v>
      </c>
      <c r="I150" s="1" t="s">
        <v>977</v>
      </c>
      <c r="J150" s="1">
        <v>7.9000000000000001E-2</v>
      </c>
      <c r="K150" s="1">
        <v>0.06</v>
      </c>
      <c r="L150" s="4">
        <f t="shared" si="2"/>
        <v>1.9000000000000003E-2</v>
      </c>
    </row>
    <row r="151" spans="1:12" ht="28.8" x14ac:dyDescent="0.3">
      <c r="A151" s="1">
        <v>1640</v>
      </c>
      <c r="B151" s="1">
        <v>567</v>
      </c>
      <c r="C151" s="3" t="s">
        <v>205</v>
      </c>
      <c r="D151" s="1" t="s">
        <v>206</v>
      </c>
      <c r="E151" s="1" t="s">
        <v>2151</v>
      </c>
      <c r="F151" s="1" t="s">
        <v>20</v>
      </c>
      <c r="G151" s="4">
        <v>8.8999999999999999E-3</v>
      </c>
      <c r="H151" s="1" t="s">
        <v>1010</v>
      </c>
      <c r="I151" s="1" t="s">
        <v>1011</v>
      </c>
      <c r="J151" s="1">
        <v>0.40899999999999997</v>
      </c>
      <c r="K151" s="1">
        <v>0.309</v>
      </c>
      <c r="L151" s="4">
        <f t="shared" si="2"/>
        <v>9.9999999999999978E-2</v>
      </c>
    </row>
    <row r="152" spans="1:12" ht="28.8" x14ac:dyDescent="0.3">
      <c r="A152" s="1">
        <v>17426</v>
      </c>
      <c r="B152" s="1">
        <v>5832</v>
      </c>
      <c r="C152" s="3" t="s">
        <v>268</v>
      </c>
      <c r="D152" s="1" t="s">
        <v>268</v>
      </c>
      <c r="E152" s="1" t="s">
        <v>2017</v>
      </c>
      <c r="F152" s="1" t="s">
        <v>20</v>
      </c>
      <c r="G152" s="4">
        <v>4.4900000000000001E-3</v>
      </c>
      <c r="H152" s="1" t="s">
        <v>1414</v>
      </c>
      <c r="I152" s="1" t="s">
        <v>1415</v>
      </c>
      <c r="J152" s="1">
        <v>0.184</v>
      </c>
      <c r="K152" s="1">
        <v>0.13900000000000001</v>
      </c>
      <c r="L152" s="4">
        <f t="shared" si="2"/>
        <v>4.4999999999999984E-2</v>
      </c>
    </row>
    <row r="153" spans="1:12" ht="43.2" x14ac:dyDescent="0.3">
      <c r="A153" s="1">
        <v>18124</v>
      </c>
      <c r="B153" s="1">
        <v>6040</v>
      </c>
      <c r="C153" s="3" t="s">
        <v>337</v>
      </c>
      <c r="D153" s="1" t="s">
        <v>338</v>
      </c>
      <c r="E153" s="1" t="s">
        <v>2471</v>
      </c>
      <c r="F153" s="1" t="s">
        <v>48</v>
      </c>
      <c r="G153" s="4">
        <v>8.8999999999999999E-3</v>
      </c>
      <c r="H153" s="1" t="s">
        <v>1501</v>
      </c>
      <c r="I153" s="1" t="s">
        <v>1502</v>
      </c>
      <c r="J153" s="1">
        <v>0.18</v>
      </c>
      <c r="K153" s="1">
        <v>0.13600000000000001</v>
      </c>
      <c r="L153" s="4">
        <f t="shared" si="2"/>
        <v>4.3999999999999984E-2</v>
      </c>
    </row>
    <row r="154" spans="1:12" ht="28.8" x14ac:dyDescent="0.3">
      <c r="A154" s="1">
        <v>49944</v>
      </c>
      <c r="B154" s="1">
        <v>2468</v>
      </c>
      <c r="C154" s="3" t="s">
        <v>267</v>
      </c>
      <c r="E154" s="1" t="s">
        <v>2813</v>
      </c>
      <c r="F154" s="1" t="s">
        <v>48</v>
      </c>
      <c r="G154" s="4">
        <v>0.01</v>
      </c>
      <c r="H154" s="1" t="s">
        <v>1090</v>
      </c>
      <c r="I154" s="1" t="s">
        <v>1091</v>
      </c>
      <c r="J154" s="1">
        <v>7.0999999999999994E-2</v>
      </c>
      <c r="K154" s="1">
        <v>5.2999999999999999E-2</v>
      </c>
      <c r="L154" s="4">
        <f t="shared" si="2"/>
        <v>1.7999999999999995E-2</v>
      </c>
    </row>
    <row r="155" spans="1:12" ht="43.2" x14ac:dyDescent="0.3">
      <c r="A155" s="1">
        <v>6224</v>
      </c>
      <c r="B155" s="1">
        <v>1924</v>
      </c>
      <c r="C155" s="3" t="s">
        <v>164</v>
      </c>
      <c r="E155" s="1" t="s">
        <v>1906</v>
      </c>
      <c r="F155" s="1" t="s">
        <v>48</v>
      </c>
      <c r="G155" s="4">
        <v>5.5999999999999999E-3</v>
      </c>
      <c r="H155" s="1" t="s">
        <v>930</v>
      </c>
      <c r="I155" s="1" t="s">
        <v>931</v>
      </c>
      <c r="J155" s="1">
        <v>0.27200000000000002</v>
      </c>
      <c r="K155" s="1">
        <v>0.20499999999999999</v>
      </c>
      <c r="L155" s="4">
        <f t="shared" si="2"/>
        <v>6.7000000000000032E-2</v>
      </c>
    </row>
    <row r="156" spans="1:12" ht="43.2" x14ac:dyDescent="0.3">
      <c r="A156" s="1">
        <v>26318</v>
      </c>
      <c r="B156" s="1">
        <v>8645</v>
      </c>
      <c r="C156" s="3" t="s">
        <v>188</v>
      </c>
      <c r="E156" s="1" t="s">
        <v>2125</v>
      </c>
      <c r="F156" s="1" t="s">
        <v>48</v>
      </c>
      <c r="G156" s="4">
        <v>7.0000000000000001E-3</v>
      </c>
      <c r="H156" s="1" t="s">
        <v>976</v>
      </c>
      <c r="I156" s="1" t="s">
        <v>977</v>
      </c>
      <c r="J156" s="1">
        <v>7.9000000000000001E-2</v>
      </c>
      <c r="K156" s="1">
        <v>0.06</v>
      </c>
      <c r="L156" s="4">
        <f t="shared" si="2"/>
        <v>1.9000000000000003E-2</v>
      </c>
    </row>
    <row r="157" spans="1:12" ht="43.2" x14ac:dyDescent="0.3">
      <c r="A157" s="1">
        <v>12480</v>
      </c>
      <c r="B157" s="1">
        <v>4114</v>
      </c>
      <c r="C157" s="3" t="s">
        <v>186</v>
      </c>
      <c r="E157" s="1" t="s">
        <v>2037</v>
      </c>
      <c r="F157" s="1" t="s">
        <v>48</v>
      </c>
      <c r="G157" s="4">
        <v>1.89E-3</v>
      </c>
      <c r="H157" s="1" t="s">
        <v>972</v>
      </c>
      <c r="I157" s="1" t="s">
        <v>973</v>
      </c>
      <c r="J157" s="1">
        <v>0.16200000000000001</v>
      </c>
      <c r="K157" s="1">
        <v>0.122</v>
      </c>
      <c r="L157" s="4">
        <f t="shared" si="2"/>
        <v>4.0000000000000008E-2</v>
      </c>
    </row>
    <row r="158" spans="1:12" ht="43.2" x14ac:dyDescent="0.3">
      <c r="A158" s="1">
        <v>19918</v>
      </c>
      <c r="B158" s="1">
        <v>6685</v>
      </c>
      <c r="C158" s="3" t="s">
        <v>376</v>
      </c>
      <c r="D158" s="1" t="s">
        <v>377</v>
      </c>
      <c r="E158" s="1" t="s">
        <v>3391</v>
      </c>
      <c r="F158" s="1" t="s">
        <v>108</v>
      </c>
      <c r="G158" s="4">
        <v>9.7029999999999998E-3</v>
      </c>
      <c r="H158" s="1" t="s">
        <v>1184</v>
      </c>
      <c r="I158" s="1" t="s">
        <v>1185</v>
      </c>
      <c r="J158" s="1">
        <v>0.309</v>
      </c>
      <c r="K158" s="1">
        <v>0.23300000000000001</v>
      </c>
      <c r="L158" s="4">
        <f t="shared" si="2"/>
        <v>7.5999999999999984E-2</v>
      </c>
    </row>
    <row r="159" spans="1:12" ht="28.8" x14ac:dyDescent="0.3">
      <c r="A159" s="1">
        <v>14428</v>
      </c>
      <c r="B159" s="1">
        <v>4850</v>
      </c>
      <c r="C159" s="3" t="s">
        <v>225</v>
      </c>
      <c r="D159" s="1" t="s">
        <v>226</v>
      </c>
      <c r="E159" s="1" t="s">
        <v>1782</v>
      </c>
      <c r="F159" s="1" t="s">
        <v>48</v>
      </c>
      <c r="G159" s="4">
        <v>7.0000000000000001E-3</v>
      </c>
      <c r="H159" s="1" t="s">
        <v>1036</v>
      </c>
      <c r="I159" s="1" t="s">
        <v>1037</v>
      </c>
      <c r="J159" s="1">
        <v>0.13100000000000001</v>
      </c>
      <c r="K159" s="1">
        <v>9.9000000000000005E-2</v>
      </c>
      <c r="L159" s="4">
        <f t="shared" si="2"/>
        <v>3.2000000000000001E-2</v>
      </c>
    </row>
    <row r="160" spans="1:12" ht="28.8" x14ac:dyDescent="0.3">
      <c r="A160" s="1">
        <v>14429</v>
      </c>
      <c r="B160" s="1">
        <v>4850</v>
      </c>
      <c r="C160" s="3" t="s">
        <v>225</v>
      </c>
      <c r="D160" s="1" t="s">
        <v>226</v>
      </c>
      <c r="E160" s="1" t="s">
        <v>1783</v>
      </c>
      <c r="F160" s="1" t="s">
        <v>48</v>
      </c>
      <c r="G160" s="4">
        <v>7.0000000000000001E-3</v>
      </c>
      <c r="H160" s="1" t="s">
        <v>1036</v>
      </c>
      <c r="I160" s="1" t="s">
        <v>1037</v>
      </c>
      <c r="J160" s="1">
        <v>0.13100000000000001</v>
      </c>
      <c r="K160" s="1">
        <v>9.9000000000000005E-2</v>
      </c>
      <c r="L160" s="4">
        <f t="shared" si="2"/>
        <v>3.2000000000000001E-2</v>
      </c>
    </row>
    <row r="161" spans="1:12" ht="28.8" x14ac:dyDescent="0.3">
      <c r="A161" s="1">
        <v>23479</v>
      </c>
      <c r="B161" s="1">
        <v>7829</v>
      </c>
      <c r="C161" s="3" t="s">
        <v>105</v>
      </c>
      <c r="E161" s="1" t="s">
        <v>2062</v>
      </c>
      <c r="F161" s="1" t="s">
        <v>13</v>
      </c>
      <c r="G161" s="4">
        <v>-1.13E-4</v>
      </c>
      <c r="H161" s="1" t="s">
        <v>814</v>
      </c>
      <c r="I161" s="1" t="s">
        <v>815</v>
      </c>
      <c r="J161" s="1">
        <v>0.13</v>
      </c>
      <c r="K161" s="1">
        <v>9.8000000000000004E-2</v>
      </c>
      <c r="L161" s="4">
        <f t="shared" si="2"/>
        <v>3.2000000000000001E-2</v>
      </c>
    </row>
    <row r="162" spans="1:12" ht="28.8" x14ac:dyDescent="0.3">
      <c r="A162" s="1">
        <v>2772</v>
      </c>
      <c r="B162" s="1">
        <v>918</v>
      </c>
      <c r="C162" s="3" t="s">
        <v>47</v>
      </c>
      <c r="E162" s="1" t="s">
        <v>3034</v>
      </c>
      <c r="F162" s="1" t="s">
        <v>48</v>
      </c>
      <c r="G162" s="4">
        <v>-1.13E-4</v>
      </c>
      <c r="H162" s="1" t="s">
        <v>702</v>
      </c>
      <c r="I162" s="1" t="s">
        <v>703</v>
      </c>
      <c r="J162" s="1">
        <v>0.29099999999999998</v>
      </c>
      <c r="K162" s="1">
        <v>0.22</v>
      </c>
      <c r="L162" s="4">
        <f t="shared" si="2"/>
        <v>7.099999999999998E-2</v>
      </c>
    </row>
    <row r="163" spans="1:12" ht="28.8" x14ac:dyDescent="0.3">
      <c r="A163" s="1">
        <v>6568</v>
      </c>
      <c r="B163" s="1">
        <v>2012</v>
      </c>
      <c r="C163" s="3" t="s">
        <v>71</v>
      </c>
      <c r="E163" s="1" t="s">
        <v>2096</v>
      </c>
      <c r="F163" s="1" t="s">
        <v>72</v>
      </c>
      <c r="G163" s="4">
        <v>0.01</v>
      </c>
      <c r="H163" s="1" t="s">
        <v>748</v>
      </c>
      <c r="I163" s="1" t="s">
        <v>749</v>
      </c>
      <c r="J163" s="1">
        <v>8.4000000000000005E-2</v>
      </c>
      <c r="K163" s="1">
        <v>6.4000000000000001E-2</v>
      </c>
      <c r="L163" s="4">
        <f t="shared" si="2"/>
        <v>2.0000000000000004E-2</v>
      </c>
    </row>
    <row r="164" spans="1:12" ht="28.8" x14ac:dyDescent="0.3">
      <c r="A164" s="1">
        <v>49010</v>
      </c>
      <c r="B164" s="1">
        <v>2012</v>
      </c>
      <c r="C164" s="3" t="s">
        <v>71</v>
      </c>
      <c r="E164" s="1" t="s">
        <v>2097</v>
      </c>
      <c r="F164" s="1" t="s">
        <v>72</v>
      </c>
      <c r="G164" s="4">
        <v>0.01</v>
      </c>
      <c r="H164" s="1" t="s">
        <v>748</v>
      </c>
      <c r="I164" s="1" t="s">
        <v>749</v>
      </c>
      <c r="J164" s="1">
        <v>8.4000000000000005E-2</v>
      </c>
      <c r="K164" s="1">
        <v>6.4000000000000001E-2</v>
      </c>
      <c r="L164" s="4">
        <f t="shared" si="2"/>
        <v>2.0000000000000004E-2</v>
      </c>
    </row>
    <row r="165" spans="1:12" ht="28.8" x14ac:dyDescent="0.3">
      <c r="A165" s="1">
        <v>8816</v>
      </c>
      <c r="B165" s="1">
        <v>2758</v>
      </c>
      <c r="C165" s="3" t="s">
        <v>178</v>
      </c>
      <c r="E165" s="1" t="s">
        <v>2073</v>
      </c>
      <c r="F165" s="1" t="s">
        <v>17</v>
      </c>
      <c r="G165" s="4">
        <v>4.4900000000000001E-3</v>
      </c>
      <c r="H165" s="1" t="s">
        <v>958</v>
      </c>
      <c r="I165" s="1" t="s">
        <v>959</v>
      </c>
      <c r="J165" s="1">
        <v>0.22500000000000001</v>
      </c>
      <c r="K165" s="1">
        <v>0.17</v>
      </c>
      <c r="L165" s="4">
        <f t="shared" si="2"/>
        <v>5.4999999999999993E-2</v>
      </c>
    </row>
    <row r="166" spans="1:12" ht="28.8" x14ac:dyDescent="0.3">
      <c r="A166" s="1">
        <v>17831</v>
      </c>
      <c r="B166" s="1">
        <v>5931</v>
      </c>
      <c r="C166" s="3" t="s">
        <v>183</v>
      </c>
      <c r="E166" s="1" t="s">
        <v>2174</v>
      </c>
      <c r="F166" s="1" t="s">
        <v>20</v>
      </c>
      <c r="G166" s="4">
        <v>5.4999999999999997E-3</v>
      </c>
      <c r="H166" s="1" t="s">
        <v>966</v>
      </c>
      <c r="I166" s="1" t="s">
        <v>967</v>
      </c>
      <c r="J166" s="1">
        <v>8.2000000000000003E-2</v>
      </c>
      <c r="K166" s="1">
        <v>6.2E-2</v>
      </c>
      <c r="L166" s="4">
        <f t="shared" si="2"/>
        <v>2.0000000000000004E-2</v>
      </c>
    </row>
    <row r="167" spans="1:12" ht="28.8" x14ac:dyDescent="0.3">
      <c r="A167" s="1">
        <v>50876</v>
      </c>
      <c r="B167" s="1">
        <v>4114</v>
      </c>
      <c r="C167" s="3" t="s">
        <v>186</v>
      </c>
      <c r="E167" s="1" t="s">
        <v>2066</v>
      </c>
      <c r="F167" s="1" t="s">
        <v>48</v>
      </c>
      <c r="G167" s="4">
        <v>1.89E-3</v>
      </c>
      <c r="H167" s="1" t="s">
        <v>972</v>
      </c>
      <c r="I167" s="1" t="s">
        <v>973</v>
      </c>
      <c r="J167" s="1">
        <v>0.16200000000000001</v>
      </c>
      <c r="K167" s="1">
        <v>0.122</v>
      </c>
      <c r="L167" s="4">
        <f t="shared" si="2"/>
        <v>4.0000000000000008E-2</v>
      </c>
    </row>
    <row r="168" spans="1:12" ht="28.8" x14ac:dyDescent="0.3">
      <c r="A168" s="1">
        <v>26340</v>
      </c>
      <c r="B168" s="1">
        <v>8645</v>
      </c>
      <c r="C168" s="3" t="s">
        <v>188</v>
      </c>
      <c r="E168" s="1" t="s">
        <v>2148</v>
      </c>
      <c r="F168" s="1" t="s">
        <v>48</v>
      </c>
      <c r="G168" s="4">
        <v>7.0000000000000001E-3</v>
      </c>
      <c r="H168" s="1" t="s">
        <v>976</v>
      </c>
      <c r="I168" s="1" t="s">
        <v>977</v>
      </c>
      <c r="J168" s="1">
        <v>7.9000000000000001E-2</v>
      </c>
      <c r="K168" s="1">
        <v>0.06</v>
      </c>
      <c r="L168" s="4">
        <f t="shared" si="2"/>
        <v>1.9000000000000003E-2</v>
      </c>
    </row>
    <row r="169" spans="1:12" ht="28.8" x14ac:dyDescent="0.3">
      <c r="A169" s="1">
        <v>26341</v>
      </c>
      <c r="B169" s="1">
        <v>8645</v>
      </c>
      <c r="C169" s="3" t="s">
        <v>188</v>
      </c>
      <c r="E169" s="1" t="s">
        <v>2149</v>
      </c>
      <c r="F169" s="1" t="s">
        <v>48</v>
      </c>
      <c r="G169" s="4">
        <v>7.0000000000000001E-3</v>
      </c>
      <c r="H169" s="1" t="s">
        <v>976</v>
      </c>
      <c r="I169" s="1" t="s">
        <v>977</v>
      </c>
      <c r="J169" s="1">
        <v>7.9000000000000001E-2</v>
      </c>
      <c r="K169" s="1">
        <v>0.06</v>
      </c>
      <c r="L169" s="4">
        <f t="shared" si="2"/>
        <v>1.9000000000000003E-2</v>
      </c>
    </row>
    <row r="170" spans="1:12" ht="28.8" x14ac:dyDescent="0.3">
      <c r="A170" s="1">
        <v>14505</v>
      </c>
      <c r="B170" s="1">
        <v>4850</v>
      </c>
      <c r="C170" s="3" t="s">
        <v>225</v>
      </c>
      <c r="D170" s="1" t="s">
        <v>226</v>
      </c>
      <c r="E170" s="1" t="s">
        <v>1799</v>
      </c>
      <c r="F170" s="1" t="s">
        <v>48</v>
      </c>
      <c r="G170" s="4">
        <v>7.0899999999999999E-3</v>
      </c>
      <c r="H170" s="1" t="s">
        <v>1036</v>
      </c>
      <c r="I170" s="1" t="s">
        <v>1037</v>
      </c>
      <c r="J170" s="1">
        <v>0.13100000000000001</v>
      </c>
      <c r="K170" s="1">
        <v>9.9000000000000005E-2</v>
      </c>
      <c r="L170" s="4">
        <f t="shared" si="2"/>
        <v>3.2000000000000001E-2</v>
      </c>
    </row>
    <row r="171" spans="1:12" ht="28.8" x14ac:dyDescent="0.3">
      <c r="A171" s="1">
        <v>17427</v>
      </c>
      <c r="B171" s="1">
        <v>5832</v>
      </c>
      <c r="C171" s="3" t="s">
        <v>268</v>
      </c>
      <c r="D171" s="1" t="s">
        <v>268</v>
      </c>
      <c r="E171" s="1" t="s">
        <v>2042</v>
      </c>
      <c r="F171" s="1" t="s">
        <v>20</v>
      </c>
      <c r="G171" s="4">
        <v>4.4900000000000001E-3</v>
      </c>
      <c r="H171" s="1" t="s">
        <v>1414</v>
      </c>
      <c r="I171" s="1" t="s">
        <v>1415</v>
      </c>
      <c r="J171" s="1">
        <v>0.184</v>
      </c>
      <c r="K171" s="1">
        <v>0.13900000000000001</v>
      </c>
      <c r="L171" s="4">
        <f t="shared" si="2"/>
        <v>4.4999999999999984E-2</v>
      </c>
    </row>
    <row r="172" spans="1:12" ht="28.8" x14ac:dyDescent="0.3">
      <c r="A172" s="1">
        <v>2737</v>
      </c>
      <c r="B172" s="1">
        <v>918</v>
      </c>
      <c r="C172" s="3" t="s">
        <v>47</v>
      </c>
      <c r="E172" s="1" t="s">
        <v>3035</v>
      </c>
      <c r="F172" s="1" t="s">
        <v>48</v>
      </c>
      <c r="G172" s="4">
        <v>-1.13E-4</v>
      </c>
      <c r="H172" s="1" t="s">
        <v>702</v>
      </c>
      <c r="I172" s="1" t="s">
        <v>703</v>
      </c>
      <c r="J172" s="1">
        <v>0.29099999999999998</v>
      </c>
      <c r="K172" s="1">
        <v>0.22</v>
      </c>
      <c r="L172" s="4">
        <f t="shared" si="2"/>
        <v>7.099999999999998E-2</v>
      </c>
    </row>
    <row r="173" spans="1:12" ht="43.2" x14ac:dyDescent="0.3">
      <c r="A173" s="1">
        <v>18123</v>
      </c>
      <c r="B173" s="1">
        <v>6040</v>
      </c>
      <c r="C173" s="3" t="s">
        <v>337</v>
      </c>
      <c r="D173" s="1" t="s">
        <v>338</v>
      </c>
      <c r="E173" s="1" t="s">
        <v>2537</v>
      </c>
      <c r="F173" s="1" t="s">
        <v>48</v>
      </c>
      <c r="G173" s="4">
        <v>8.8999999999999999E-3</v>
      </c>
      <c r="H173" s="1" t="s">
        <v>1501</v>
      </c>
      <c r="I173" s="1" t="s">
        <v>1502</v>
      </c>
      <c r="J173" s="1">
        <v>0.18</v>
      </c>
      <c r="K173" s="1">
        <v>0.13600000000000001</v>
      </c>
      <c r="L173" s="4">
        <f t="shared" si="2"/>
        <v>4.3999999999999984E-2</v>
      </c>
    </row>
    <row r="174" spans="1:12" ht="43.2" x14ac:dyDescent="0.3">
      <c r="A174" s="1">
        <v>26319</v>
      </c>
      <c r="B174" s="1">
        <v>8645</v>
      </c>
      <c r="C174" s="3" t="s">
        <v>188</v>
      </c>
      <c r="E174" s="1" t="s">
        <v>2153</v>
      </c>
      <c r="F174" s="1" t="s">
        <v>48</v>
      </c>
      <c r="G174" s="4">
        <v>0.01</v>
      </c>
      <c r="H174" s="1" t="s">
        <v>976</v>
      </c>
      <c r="I174" s="1" t="s">
        <v>977</v>
      </c>
      <c r="J174" s="1">
        <v>7.9000000000000001E-2</v>
      </c>
      <c r="K174" s="1">
        <v>0.06</v>
      </c>
      <c r="L174" s="4">
        <f t="shared" si="2"/>
        <v>1.9000000000000003E-2</v>
      </c>
    </row>
    <row r="175" spans="1:12" ht="28.8" x14ac:dyDescent="0.3">
      <c r="A175" s="1">
        <v>49941</v>
      </c>
      <c r="B175" s="1">
        <v>2468</v>
      </c>
      <c r="C175" s="3" t="s">
        <v>267</v>
      </c>
      <c r="E175" s="1" t="s">
        <v>2880</v>
      </c>
      <c r="F175" s="1" t="s">
        <v>48</v>
      </c>
      <c r="G175" s="4">
        <v>7.9000000000000008E-3</v>
      </c>
      <c r="H175" s="1" t="s">
        <v>1090</v>
      </c>
      <c r="I175" s="1" t="s">
        <v>1091</v>
      </c>
      <c r="J175" s="1">
        <v>7.0999999999999994E-2</v>
      </c>
      <c r="K175" s="1">
        <v>5.2999999999999999E-2</v>
      </c>
      <c r="L175" s="4">
        <f t="shared" si="2"/>
        <v>1.7999999999999995E-2</v>
      </c>
    </row>
    <row r="176" spans="1:12" ht="43.2" x14ac:dyDescent="0.3">
      <c r="A176" s="1">
        <v>50644</v>
      </c>
      <c r="B176" s="1">
        <v>5931</v>
      </c>
      <c r="C176" s="3" t="s">
        <v>183</v>
      </c>
      <c r="E176" s="1" t="s">
        <v>2162</v>
      </c>
      <c r="F176" s="1" t="s">
        <v>20</v>
      </c>
      <c r="G176" s="4">
        <v>4.1000000000000003E-3</v>
      </c>
      <c r="H176" s="1" t="s">
        <v>966</v>
      </c>
      <c r="I176" s="1" t="s">
        <v>967</v>
      </c>
      <c r="J176" s="1">
        <v>8.2000000000000003E-2</v>
      </c>
      <c r="K176" s="1">
        <v>6.2E-2</v>
      </c>
      <c r="L176" s="4">
        <f t="shared" si="2"/>
        <v>2.0000000000000004E-2</v>
      </c>
    </row>
    <row r="177" spans="1:12" ht="28.8" x14ac:dyDescent="0.3">
      <c r="A177" s="1">
        <v>50747</v>
      </c>
      <c r="B177" s="1">
        <v>4850</v>
      </c>
      <c r="C177" s="3" t="s">
        <v>225</v>
      </c>
      <c r="D177" s="1" t="s">
        <v>226</v>
      </c>
      <c r="E177" s="1" t="s">
        <v>1797</v>
      </c>
      <c r="F177" s="1" t="s">
        <v>48</v>
      </c>
      <c r="G177" s="4">
        <v>7.0000000000000001E-3</v>
      </c>
      <c r="H177" s="1" t="s">
        <v>1036</v>
      </c>
      <c r="I177" s="1" t="s">
        <v>1037</v>
      </c>
      <c r="J177" s="1">
        <v>0.13100000000000001</v>
      </c>
      <c r="K177" s="1">
        <v>9.9000000000000005E-2</v>
      </c>
      <c r="L177" s="4">
        <f t="shared" si="2"/>
        <v>3.2000000000000001E-2</v>
      </c>
    </row>
    <row r="178" spans="1:12" ht="43.2" x14ac:dyDescent="0.3">
      <c r="A178" s="1">
        <v>12481</v>
      </c>
      <c r="B178" s="1">
        <v>4114</v>
      </c>
      <c r="C178" s="3" t="s">
        <v>186</v>
      </c>
      <c r="E178" s="1" t="s">
        <v>2091</v>
      </c>
      <c r="F178" s="1" t="s">
        <v>48</v>
      </c>
      <c r="G178" s="4">
        <v>7.9459999999999999E-3</v>
      </c>
      <c r="H178" s="1" t="s">
        <v>972</v>
      </c>
      <c r="I178" s="1" t="s">
        <v>973</v>
      </c>
      <c r="J178" s="1">
        <v>0.16200000000000001</v>
      </c>
      <c r="K178" s="1">
        <v>0.122</v>
      </c>
      <c r="L178" s="4">
        <f t="shared" si="2"/>
        <v>4.0000000000000008E-2</v>
      </c>
    </row>
    <row r="179" spans="1:12" ht="28.8" x14ac:dyDescent="0.3">
      <c r="A179" s="1">
        <v>17508</v>
      </c>
      <c r="B179" s="1">
        <v>5832</v>
      </c>
      <c r="C179" s="3" t="s">
        <v>268</v>
      </c>
      <c r="D179" s="1" t="s">
        <v>268</v>
      </c>
      <c r="E179" s="1" t="s">
        <v>2043</v>
      </c>
      <c r="F179" s="1" t="s">
        <v>20</v>
      </c>
      <c r="G179" s="4">
        <v>4.4900000000000001E-3</v>
      </c>
      <c r="H179" s="1" t="s">
        <v>1414</v>
      </c>
      <c r="I179" s="1" t="s">
        <v>1415</v>
      </c>
      <c r="J179" s="1">
        <v>0.184</v>
      </c>
      <c r="K179" s="1">
        <v>0.13900000000000001</v>
      </c>
      <c r="L179" s="4">
        <f t="shared" si="2"/>
        <v>4.4999999999999984E-2</v>
      </c>
    </row>
    <row r="180" spans="1:12" ht="43.2" x14ac:dyDescent="0.3">
      <c r="A180" s="1">
        <v>17509</v>
      </c>
      <c r="B180" s="1">
        <v>5832</v>
      </c>
      <c r="C180" s="3" t="s">
        <v>268</v>
      </c>
      <c r="D180" s="1" t="s">
        <v>268</v>
      </c>
      <c r="E180" s="1" t="s">
        <v>2044</v>
      </c>
      <c r="F180" s="1" t="s">
        <v>20</v>
      </c>
      <c r="G180" s="4">
        <v>4.4900000000000001E-3</v>
      </c>
      <c r="H180" s="1" t="s">
        <v>1414</v>
      </c>
      <c r="I180" s="1" t="s">
        <v>1415</v>
      </c>
      <c r="J180" s="1">
        <v>0.184</v>
      </c>
      <c r="K180" s="1">
        <v>0.13900000000000001</v>
      </c>
      <c r="L180" s="4">
        <f t="shared" si="2"/>
        <v>4.4999999999999984E-2</v>
      </c>
    </row>
    <row r="181" spans="1:12" ht="28.8" x14ac:dyDescent="0.3">
      <c r="A181" s="1">
        <v>49928</v>
      </c>
      <c r="B181" s="1">
        <v>2758</v>
      </c>
      <c r="C181" s="3" t="s">
        <v>178</v>
      </c>
      <c r="E181" s="1" t="s">
        <v>2074</v>
      </c>
      <c r="F181" s="1" t="s">
        <v>17</v>
      </c>
      <c r="G181" s="4">
        <v>4.4900000000000001E-3</v>
      </c>
      <c r="H181" s="1" t="s">
        <v>958</v>
      </c>
      <c r="I181" s="1" t="s">
        <v>959</v>
      </c>
      <c r="J181" s="1">
        <v>0.22500000000000001</v>
      </c>
      <c r="K181" s="1">
        <v>0.17</v>
      </c>
      <c r="L181" s="4">
        <f t="shared" si="2"/>
        <v>5.4999999999999993E-2</v>
      </c>
    </row>
    <row r="182" spans="1:12" ht="28.8" x14ac:dyDescent="0.3">
      <c r="A182" s="1">
        <v>7468</v>
      </c>
      <c r="B182" s="1">
        <v>2309</v>
      </c>
      <c r="C182" s="3" t="s">
        <v>269</v>
      </c>
      <c r="E182" s="1" t="s">
        <v>2117</v>
      </c>
      <c r="F182" s="1" t="s">
        <v>17</v>
      </c>
      <c r="G182" s="4">
        <v>6.0000000000000001E-3</v>
      </c>
      <c r="H182" s="1" t="s">
        <v>1092</v>
      </c>
      <c r="I182" s="1" t="s">
        <v>1093</v>
      </c>
      <c r="J182" s="1">
        <v>0.16800000000000001</v>
      </c>
      <c r="K182" s="1">
        <v>0.127</v>
      </c>
      <c r="L182" s="4">
        <f t="shared" si="2"/>
        <v>4.1000000000000009E-2</v>
      </c>
    </row>
    <row r="183" spans="1:12" ht="28.8" x14ac:dyDescent="0.3">
      <c r="A183" s="1">
        <v>14430</v>
      </c>
      <c r="B183" s="1">
        <v>4850</v>
      </c>
      <c r="C183" s="3" t="s">
        <v>225</v>
      </c>
      <c r="D183" s="1" t="s">
        <v>226</v>
      </c>
      <c r="E183" s="1" t="s">
        <v>1798</v>
      </c>
      <c r="F183" s="1" t="s">
        <v>48</v>
      </c>
      <c r="G183" s="4">
        <v>7.0000000000000001E-3</v>
      </c>
      <c r="H183" s="1" t="s">
        <v>1036</v>
      </c>
      <c r="I183" s="1" t="s">
        <v>1037</v>
      </c>
      <c r="J183" s="1">
        <v>0.13100000000000001</v>
      </c>
      <c r="K183" s="1">
        <v>9.9000000000000005E-2</v>
      </c>
      <c r="L183" s="4">
        <f t="shared" si="2"/>
        <v>3.2000000000000001E-2</v>
      </c>
    </row>
    <row r="184" spans="1:12" ht="28.8" x14ac:dyDescent="0.3">
      <c r="A184" s="1">
        <v>28359</v>
      </c>
      <c r="B184" s="1">
        <v>9262</v>
      </c>
      <c r="C184" s="3" t="s">
        <v>81</v>
      </c>
      <c r="E184" s="1" t="s">
        <v>2241</v>
      </c>
      <c r="F184" s="1" t="s">
        <v>20</v>
      </c>
      <c r="G184" s="4">
        <v>6.1910000000000003E-3</v>
      </c>
      <c r="H184" s="1" t="s">
        <v>766</v>
      </c>
      <c r="I184" s="1" t="s">
        <v>767</v>
      </c>
      <c r="J184" s="1">
        <v>0.19</v>
      </c>
      <c r="K184" s="1">
        <v>0.14399999999999999</v>
      </c>
      <c r="L184" s="4">
        <f t="shared" si="2"/>
        <v>4.6000000000000013E-2</v>
      </c>
    </row>
    <row r="185" spans="1:12" ht="28.8" x14ac:dyDescent="0.3">
      <c r="A185" s="1">
        <v>8817</v>
      </c>
      <c r="B185" s="1">
        <v>2758</v>
      </c>
      <c r="C185" s="3" t="s">
        <v>178</v>
      </c>
      <c r="E185" s="1" t="s">
        <v>2108</v>
      </c>
      <c r="F185" s="1" t="s">
        <v>17</v>
      </c>
      <c r="G185" s="4">
        <v>4.4900000000000001E-3</v>
      </c>
      <c r="H185" s="1" t="s">
        <v>958</v>
      </c>
      <c r="I185" s="1" t="s">
        <v>959</v>
      </c>
      <c r="J185" s="1">
        <v>0.22500000000000001</v>
      </c>
      <c r="K185" s="1">
        <v>0.17</v>
      </c>
      <c r="L185" s="4">
        <f t="shared" si="2"/>
        <v>5.4999999999999993E-2</v>
      </c>
    </row>
    <row r="186" spans="1:12" ht="28.8" x14ac:dyDescent="0.3">
      <c r="A186" s="1">
        <v>17832</v>
      </c>
      <c r="B186" s="1">
        <v>5931</v>
      </c>
      <c r="C186" s="3" t="s">
        <v>183</v>
      </c>
      <c r="E186" s="1" t="s">
        <v>2204</v>
      </c>
      <c r="F186" s="1" t="s">
        <v>20</v>
      </c>
      <c r="G186" s="4">
        <v>4.1000000000000003E-3</v>
      </c>
      <c r="H186" s="1" t="s">
        <v>966</v>
      </c>
      <c r="I186" s="1" t="s">
        <v>967</v>
      </c>
      <c r="J186" s="1">
        <v>8.2000000000000003E-2</v>
      </c>
      <c r="K186" s="1">
        <v>6.2E-2</v>
      </c>
      <c r="L186" s="4">
        <f t="shared" si="2"/>
        <v>2.0000000000000004E-2</v>
      </c>
    </row>
    <row r="187" spans="1:12" ht="28.8" x14ac:dyDescent="0.3">
      <c r="A187" s="1">
        <v>26342</v>
      </c>
      <c r="B187" s="1">
        <v>8645</v>
      </c>
      <c r="C187" s="3" t="s">
        <v>188</v>
      </c>
      <c r="E187" s="1" t="s">
        <v>2188</v>
      </c>
      <c r="F187" s="1" t="s">
        <v>48</v>
      </c>
      <c r="G187" s="4">
        <v>7.0000000000000001E-3</v>
      </c>
      <c r="H187" s="1" t="s">
        <v>976</v>
      </c>
      <c r="I187" s="1" t="s">
        <v>977</v>
      </c>
      <c r="J187" s="1">
        <v>7.9000000000000001E-2</v>
      </c>
      <c r="K187" s="1">
        <v>0.06</v>
      </c>
      <c r="L187" s="4">
        <f t="shared" si="2"/>
        <v>1.9000000000000003E-2</v>
      </c>
    </row>
    <row r="188" spans="1:12" ht="28.8" x14ac:dyDescent="0.3">
      <c r="A188" s="1">
        <v>8069</v>
      </c>
      <c r="B188" s="1">
        <v>2468</v>
      </c>
      <c r="C188" s="3" t="s">
        <v>267</v>
      </c>
      <c r="E188" s="1" t="s">
        <v>2925</v>
      </c>
      <c r="F188" s="1" t="s">
        <v>48</v>
      </c>
      <c r="G188" s="4">
        <v>9.9000000000000008E-3</v>
      </c>
      <c r="H188" s="1" t="s">
        <v>1090</v>
      </c>
      <c r="I188" s="1" t="s">
        <v>1091</v>
      </c>
      <c r="J188" s="1">
        <v>7.0999999999999994E-2</v>
      </c>
      <c r="K188" s="1">
        <v>5.2999999999999999E-2</v>
      </c>
      <c r="L188" s="4">
        <f t="shared" si="2"/>
        <v>1.7999999999999995E-2</v>
      </c>
    </row>
    <row r="189" spans="1:12" ht="28.8" x14ac:dyDescent="0.3">
      <c r="A189" s="1">
        <v>14431</v>
      </c>
      <c r="B189" s="1">
        <v>4850</v>
      </c>
      <c r="C189" s="3" t="s">
        <v>225</v>
      </c>
      <c r="D189" s="1" t="s">
        <v>226</v>
      </c>
      <c r="E189" s="1" t="s">
        <v>1813</v>
      </c>
      <c r="F189" s="1" t="s">
        <v>48</v>
      </c>
      <c r="G189" s="4">
        <v>7.0000000000000001E-3</v>
      </c>
      <c r="H189" s="1" t="s">
        <v>1036</v>
      </c>
      <c r="I189" s="1" t="s">
        <v>1037</v>
      </c>
      <c r="J189" s="1">
        <v>0.13100000000000001</v>
      </c>
      <c r="K189" s="1">
        <v>9.9000000000000005E-2</v>
      </c>
      <c r="L189" s="4">
        <f t="shared" si="2"/>
        <v>3.2000000000000001E-2</v>
      </c>
    </row>
    <row r="190" spans="1:12" ht="43.2" x14ac:dyDescent="0.3">
      <c r="A190" s="1">
        <v>50643</v>
      </c>
      <c r="B190" s="1">
        <v>5931</v>
      </c>
      <c r="C190" s="3" t="s">
        <v>183</v>
      </c>
      <c r="E190" s="1" t="s">
        <v>2205</v>
      </c>
      <c r="F190" s="1" t="s">
        <v>20</v>
      </c>
      <c r="G190" s="4">
        <v>4.1000000000000003E-3</v>
      </c>
      <c r="H190" s="1" t="s">
        <v>966</v>
      </c>
      <c r="I190" s="1" t="s">
        <v>967</v>
      </c>
      <c r="J190" s="1">
        <v>8.2000000000000003E-2</v>
      </c>
      <c r="K190" s="1">
        <v>6.2E-2</v>
      </c>
      <c r="L190" s="4">
        <f t="shared" si="2"/>
        <v>2.0000000000000004E-2</v>
      </c>
    </row>
    <row r="191" spans="1:12" ht="28.8" x14ac:dyDescent="0.3">
      <c r="A191" s="1">
        <v>49942</v>
      </c>
      <c r="B191" s="1">
        <v>2468</v>
      </c>
      <c r="C191" s="3" t="s">
        <v>267</v>
      </c>
      <c r="E191" s="1" t="s">
        <v>2926</v>
      </c>
      <c r="F191" s="1" t="s">
        <v>48</v>
      </c>
      <c r="G191" s="4">
        <v>9.9000000000000008E-3</v>
      </c>
      <c r="H191" s="1" t="s">
        <v>1090</v>
      </c>
      <c r="I191" s="1" t="s">
        <v>1091</v>
      </c>
      <c r="J191" s="1">
        <v>7.0999999999999994E-2</v>
      </c>
      <c r="K191" s="1">
        <v>5.2999999999999999E-2</v>
      </c>
      <c r="L191" s="4">
        <f t="shared" si="2"/>
        <v>1.7999999999999995E-2</v>
      </c>
    </row>
    <row r="192" spans="1:12" ht="43.2" x14ac:dyDescent="0.3">
      <c r="A192" s="1">
        <v>26320</v>
      </c>
      <c r="B192" s="1">
        <v>8645</v>
      </c>
      <c r="C192" s="3" t="s">
        <v>188</v>
      </c>
      <c r="E192" s="1" t="s">
        <v>2189</v>
      </c>
      <c r="F192" s="1" t="s">
        <v>48</v>
      </c>
      <c r="G192" s="4">
        <v>7.0000000000000001E-3</v>
      </c>
      <c r="H192" s="1" t="s">
        <v>976</v>
      </c>
      <c r="I192" s="1" t="s">
        <v>977</v>
      </c>
      <c r="J192" s="1">
        <v>7.9000000000000001E-2</v>
      </c>
      <c r="K192" s="1">
        <v>0.06</v>
      </c>
      <c r="L192" s="4">
        <f t="shared" ref="L192:L255" si="3">J192-K192</f>
        <v>1.9000000000000003E-2</v>
      </c>
    </row>
    <row r="193" spans="1:12" ht="43.2" x14ac:dyDescent="0.3">
      <c r="A193" s="1">
        <v>12482</v>
      </c>
      <c r="B193" s="1">
        <v>4114</v>
      </c>
      <c r="C193" s="3" t="s">
        <v>186</v>
      </c>
      <c r="E193" s="1" t="s">
        <v>2101</v>
      </c>
      <c r="F193" s="1" t="s">
        <v>48</v>
      </c>
      <c r="G193" s="4">
        <v>1.89E-3</v>
      </c>
      <c r="H193" s="1" t="s">
        <v>972</v>
      </c>
      <c r="I193" s="1" t="s">
        <v>973</v>
      </c>
      <c r="J193" s="1">
        <v>0.16200000000000001</v>
      </c>
      <c r="K193" s="1">
        <v>0.122</v>
      </c>
      <c r="L193" s="4">
        <f t="shared" si="3"/>
        <v>4.0000000000000008E-2</v>
      </c>
    </row>
    <row r="194" spans="1:12" ht="43.2" x14ac:dyDescent="0.3">
      <c r="A194" s="1">
        <v>22359</v>
      </c>
      <c r="B194" s="1">
        <v>7478</v>
      </c>
      <c r="C194" s="3" t="s">
        <v>190</v>
      </c>
      <c r="E194" s="1" t="s">
        <v>2032</v>
      </c>
      <c r="F194" s="1" t="s">
        <v>48</v>
      </c>
      <c r="G194" s="4">
        <v>1.3300000000000001E-4</v>
      </c>
      <c r="H194" s="1" t="s">
        <v>980</v>
      </c>
      <c r="I194" s="1" t="s">
        <v>981</v>
      </c>
      <c r="J194" s="1">
        <v>0.217</v>
      </c>
      <c r="K194" s="1">
        <v>0.16400000000000001</v>
      </c>
      <c r="L194" s="4">
        <f t="shared" si="3"/>
        <v>5.2999999999999992E-2</v>
      </c>
    </row>
    <row r="195" spans="1:12" ht="28.8" x14ac:dyDescent="0.3">
      <c r="A195" s="1">
        <v>2895</v>
      </c>
      <c r="B195" s="1">
        <v>933</v>
      </c>
      <c r="C195" s="3" t="s">
        <v>73</v>
      </c>
      <c r="E195" s="1" t="s">
        <v>2134</v>
      </c>
      <c r="F195" s="1" t="s">
        <v>17</v>
      </c>
      <c r="G195" s="4">
        <v>2.8700000000000002E-3</v>
      </c>
      <c r="H195" s="1" t="s">
        <v>750</v>
      </c>
      <c r="I195" s="1" t="s">
        <v>751</v>
      </c>
      <c r="J195" s="1">
        <v>0.21199999999999999</v>
      </c>
      <c r="K195" s="1">
        <v>0.161</v>
      </c>
      <c r="L195" s="4">
        <f t="shared" si="3"/>
        <v>5.099999999999999E-2</v>
      </c>
    </row>
    <row r="196" spans="1:12" ht="28.8" x14ac:dyDescent="0.3">
      <c r="A196" s="1">
        <v>25331</v>
      </c>
      <c r="B196" s="1">
        <v>8340</v>
      </c>
      <c r="C196" s="3" t="s">
        <v>147</v>
      </c>
      <c r="E196" s="1" t="s">
        <v>2136</v>
      </c>
      <c r="F196" s="1" t="s">
        <v>20</v>
      </c>
      <c r="G196" s="4">
        <v>4.1399999999999996E-3</v>
      </c>
      <c r="H196" s="1" t="s">
        <v>896</v>
      </c>
      <c r="I196" s="1" t="s">
        <v>897</v>
      </c>
      <c r="J196" s="1">
        <v>0.26500000000000001</v>
      </c>
      <c r="K196" s="1">
        <v>0.2</v>
      </c>
      <c r="L196" s="4">
        <f t="shared" si="3"/>
        <v>6.5000000000000002E-2</v>
      </c>
    </row>
    <row r="197" spans="1:12" ht="28.8" x14ac:dyDescent="0.3">
      <c r="A197" s="1">
        <v>49345</v>
      </c>
      <c r="B197" s="1">
        <v>7478</v>
      </c>
      <c r="C197" s="3" t="s">
        <v>190</v>
      </c>
      <c r="E197" s="1" t="s">
        <v>2064</v>
      </c>
      <c r="F197" s="1" t="s">
        <v>48</v>
      </c>
      <c r="G197" s="4">
        <v>1.3300000000000001E-4</v>
      </c>
      <c r="H197" s="1" t="s">
        <v>980</v>
      </c>
      <c r="I197" s="1" t="s">
        <v>981</v>
      </c>
      <c r="J197" s="1">
        <v>0.217</v>
      </c>
      <c r="K197" s="1">
        <v>0.16400000000000001</v>
      </c>
      <c r="L197" s="4">
        <f t="shared" si="3"/>
        <v>5.2999999999999992E-2</v>
      </c>
    </row>
    <row r="198" spans="1:12" ht="28.8" x14ac:dyDescent="0.3">
      <c r="A198" s="1">
        <v>17428</v>
      </c>
      <c r="B198" s="1">
        <v>5832</v>
      </c>
      <c r="C198" s="3" t="s">
        <v>268</v>
      </c>
      <c r="D198" s="1" t="s">
        <v>268</v>
      </c>
      <c r="E198" s="1" t="s">
        <v>2109</v>
      </c>
      <c r="F198" s="1" t="s">
        <v>20</v>
      </c>
      <c r="G198" s="4">
        <v>4.4900000000000001E-3</v>
      </c>
      <c r="H198" s="1" t="s">
        <v>1414</v>
      </c>
      <c r="I198" s="1" t="s">
        <v>1415</v>
      </c>
      <c r="J198" s="1">
        <v>0.184</v>
      </c>
      <c r="K198" s="1">
        <v>0.13900000000000001</v>
      </c>
      <c r="L198" s="4">
        <f t="shared" si="3"/>
        <v>4.4999999999999984E-2</v>
      </c>
    </row>
    <row r="199" spans="1:12" ht="28.8" x14ac:dyDescent="0.3">
      <c r="A199" s="1">
        <v>17429</v>
      </c>
      <c r="B199" s="1">
        <v>5832</v>
      </c>
      <c r="C199" s="3" t="s">
        <v>268</v>
      </c>
      <c r="D199" s="1" t="s">
        <v>268</v>
      </c>
      <c r="E199" s="1" t="s">
        <v>2110</v>
      </c>
      <c r="F199" s="1" t="s">
        <v>20</v>
      </c>
      <c r="G199" s="4">
        <v>4.4900000000000001E-3</v>
      </c>
      <c r="H199" s="1" t="s">
        <v>1414</v>
      </c>
      <c r="I199" s="1" t="s">
        <v>1415</v>
      </c>
      <c r="J199" s="1">
        <v>0.184</v>
      </c>
      <c r="K199" s="1">
        <v>0.13900000000000001</v>
      </c>
      <c r="L199" s="4">
        <f t="shared" si="3"/>
        <v>4.4999999999999984E-2</v>
      </c>
    </row>
    <row r="200" spans="1:12" ht="28.8" x14ac:dyDescent="0.3">
      <c r="A200" s="1">
        <v>14432</v>
      </c>
      <c r="B200" s="1">
        <v>4850</v>
      </c>
      <c r="C200" s="3" t="s">
        <v>225</v>
      </c>
      <c r="D200" s="1" t="s">
        <v>226</v>
      </c>
      <c r="E200" s="1" t="s">
        <v>1824</v>
      </c>
      <c r="F200" s="1" t="s">
        <v>48</v>
      </c>
      <c r="G200" s="4">
        <v>7.9459999999999999E-3</v>
      </c>
      <c r="H200" s="1" t="s">
        <v>1036</v>
      </c>
      <c r="I200" s="1" t="s">
        <v>1037</v>
      </c>
      <c r="J200" s="1">
        <v>0.13100000000000001</v>
      </c>
      <c r="K200" s="1">
        <v>9.9000000000000005E-2</v>
      </c>
      <c r="L200" s="4">
        <f t="shared" si="3"/>
        <v>3.2000000000000001E-2</v>
      </c>
    </row>
    <row r="201" spans="1:12" ht="43.2" x14ac:dyDescent="0.3">
      <c r="A201" s="1">
        <v>26321</v>
      </c>
      <c r="B201" s="1">
        <v>8645</v>
      </c>
      <c r="C201" s="3" t="s">
        <v>188</v>
      </c>
      <c r="E201" s="1" t="s">
        <v>2221</v>
      </c>
      <c r="F201" s="1" t="s">
        <v>48</v>
      </c>
      <c r="G201" s="4">
        <v>7.0000000000000001E-3</v>
      </c>
      <c r="H201" s="1" t="s">
        <v>976</v>
      </c>
      <c r="I201" s="1" t="s">
        <v>977</v>
      </c>
      <c r="J201" s="1">
        <v>7.9000000000000001E-2</v>
      </c>
      <c r="K201" s="1">
        <v>0.06</v>
      </c>
      <c r="L201" s="4">
        <f t="shared" si="3"/>
        <v>1.9000000000000003E-2</v>
      </c>
    </row>
    <row r="202" spans="1:12" ht="43.2" x14ac:dyDescent="0.3">
      <c r="A202" s="1">
        <v>1658</v>
      </c>
      <c r="B202" s="1">
        <v>567</v>
      </c>
      <c r="C202" s="3" t="s">
        <v>205</v>
      </c>
      <c r="D202" s="1" t="s">
        <v>206</v>
      </c>
      <c r="E202" s="1" t="s">
        <v>2254</v>
      </c>
      <c r="F202" s="1" t="s">
        <v>20</v>
      </c>
      <c r="G202" s="4">
        <v>8.8999999999999999E-3</v>
      </c>
      <c r="H202" s="1" t="s">
        <v>1010</v>
      </c>
      <c r="I202" s="1" t="s">
        <v>1011</v>
      </c>
      <c r="J202" s="1">
        <v>0.40899999999999997</v>
      </c>
      <c r="K202" s="1">
        <v>0.309</v>
      </c>
      <c r="L202" s="4">
        <f t="shared" si="3"/>
        <v>9.9999999999999978E-2</v>
      </c>
    </row>
    <row r="203" spans="1:12" ht="43.2" x14ac:dyDescent="0.3">
      <c r="A203" s="1">
        <v>25307</v>
      </c>
      <c r="B203" s="1">
        <v>8340</v>
      </c>
      <c r="C203" s="3" t="s">
        <v>147</v>
      </c>
      <c r="E203" s="1" t="s">
        <v>2137</v>
      </c>
      <c r="F203" s="1" t="s">
        <v>20</v>
      </c>
      <c r="G203" s="4">
        <v>4.1399999999999996E-3</v>
      </c>
      <c r="H203" s="1" t="s">
        <v>896</v>
      </c>
      <c r="I203" s="1" t="s">
        <v>897</v>
      </c>
      <c r="J203" s="1">
        <v>0.26500000000000001</v>
      </c>
      <c r="K203" s="1">
        <v>0.2</v>
      </c>
      <c r="L203" s="4">
        <f t="shared" si="3"/>
        <v>6.5000000000000002E-2</v>
      </c>
    </row>
    <row r="204" spans="1:12" ht="28.8" x14ac:dyDescent="0.3">
      <c r="A204" s="1">
        <v>49943</v>
      </c>
      <c r="B204" s="1">
        <v>2468</v>
      </c>
      <c r="C204" s="3" t="s">
        <v>267</v>
      </c>
      <c r="E204" s="1" t="s">
        <v>2997</v>
      </c>
      <c r="F204" s="1" t="s">
        <v>48</v>
      </c>
      <c r="G204" s="4">
        <v>5.3070000000000001E-3</v>
      </c>
      <c r="H204" s="1" t="s">
        <v>1090</v>
      </c>
      <c r="I204" s="1" t="s">
        <v>1091</v>
      </c>
      <c r="J204" s="1">
        <v>7.0999999999999994E-2</v>
      </c>
      <c r="K204" s="1">
        <v>5.2999999999999999E-2</v>
      </c>
      <c r="L204" s="4">
        <f t="shared" si="3"/>
        <v>1.7999999999999995E-2</v>
      </c>
    </row>
    <row r="205" spans="1:12" ht="43.2" x14ac:dyDescent="0.3">
      <c r="A205" s="1">
        <v>12483</v>
      </c>
      <c r="B205" s="1">
        <v>4114</v>
      </c>
      <c r="C205" s="3" t="s">
        <v>186</v>
      </c>
      <c r="E205" s="1" t="s">
        <v>2152</v>
      </c>
      <c r="F205" s="1" t="s">
        <v>48</v>
      </c>
      <c r="G205" s="4">
        <v>8.9999999999999993E-3</v>
      </c>
      <c r="H205" s="1" t="s">
        <v>972</v>
      </c>
      <c r="I205" s="1" t="s">
        <v>973</v>
      </c>
      <c r="J205" s="1">
        <v>0.16200000000000001</v>
      </c>
      <c r="K205" s="1">
        <v>0.122</v>
      </c>
      <c r="L205" s="4">
        <f t="shared" si="3"/>
        <v>4.0000000000000008E-2</v>
      </c>
    </row>
    <row r="206" spans="1:12" ht="28.8" x14ac:dyDescent="0.3">
      <c r="A206" s="1">
        <v>49213</v>
      </c>
      <c r="B206" s="1">
        <v>8340</v>
      </c>
      <c r="C206" s="3" t="s">
        <v>147</v>
      </c>
      <c r="E206" s="1" t="s">
        <v>2143</v>
      </c>
      <c r="F206" s="1" t="s">
        <v>20</v>
      </c>
      <c r="G206" s="4">
        <v>5.2700000000000004E-3</v>
      </c>
      <c r="H206" s="1" t="s">
        <v>896</v>
      </c>
      <c r="I206" s="1" t="s">
        <v>897</v>
      </c>
      <c r="J206" s="1">
        <v>0.26500000000000001</v>
      </c>
      <c r="K206" s="1">
        <v>0.2</v>
      </c>
      <c r="L206" s="4">
        <f t="shared" si="3"/>
        <v>6.5000000000000002E-2</v>
      </c>
    </row>
    <row r="207" spans="1:12" ht="28.8" x14ac:dyDescent="0.3">
      <c r="A207" s="1">
        <v>19043</v>
      </c>
      <c r="B207" s="1">
        <v>6334</v>
      </c>
      <c r="C207" s="3" t="s">
        <v>107</v>
      </c>
      <c r="E207" s="1" t="s">
        <v>2233</v>
      </c>
      <c r="F207" s="1" t="s">
        <v>108</v>
      </c>
      <c r="G207" s="4">
        <v>4.4400000000000004E-3</v>
      </c>
      <c r="H207" s="1" t="s">
        <v>818</v>
      </c>
      <c r="I207" s="1" t="s">
        <v>819</v>
      </c>
      <c r="J207" s="1">
        <v>0.26100000000000001</v>
      </c>
      <c r="K207" s="1">
        <v>0.19700000000000001</v>
      </c>
      <c r="L207" s="4">
        <f t="shared" si="3"/>
        <v>6.4000000000000001E-2</v>
      </c>
    </row>
    <row r="208" spans="1:12" ht="28.8" x14ac:dyDescent="0.3">
      <c r="A208" s="1">
        <v>19044</v>
      </c>
      <c r="B208" s="1">
        <v>6334</v>
      </c>
      <c r="C208" s="3" t="s">
        <v>107</v>
      </c>
      <c r="E208" s="1" t="s">
        <v>2261</v>
      </c>
      <c r="F208" s="1" t="s">
        <v>108</v>
      </c>
      <c r="G208" s="4">
        <v>2.519E-3</v>
      </c>
      <c r="H208" s="1" t="s">
        <v>818</v>
      </c>
      <c r="I208" s="1" t="s">
        <v>819</v>
      </c>
      <c r="J208" s="1">
        <v>0.26100000000000001</v>
      </c>
      <c r="K208" s="1">
        <v>0.19700000000000001</v>
      </c>
      <c r="L208" s="4">
        <f t="shared" si="3"/>
        <v>6.4000000000000001E-2</v>
      </c>
    </row>
    <row r="209" spans="1:12" ht="28.8" x14ac:dyDescent="0.3">
      <c r="A209" s="1">
        <v>25332</v>
      </c>
      <c r="B209" s="1">
        <v>8340</v>
      </c>
      <c r="C209" s="3" t="s">
        <v>147</v>
      </c>
      <c r="E209" s="1" t="s">
        <v>2173</v>
      </c>
      <c r="F209" s="1" t="s">
        <v>20</v>
      </c>
      <c r="G209" s="4">
        <v>5.2700000000000004E-3</v>
      </c>
      <c r="H209" s="1" t="s">
        <v>896</v>
      </c>
      <c r="I209" s="1" t="s">
        <v>897</v>
      </c>
      <c r="J209" s="1">
        <v>0.26500000000000001</v>
      </c>
      <c r="K209" s="1">
        <v>0.2</v>
      </c>
      <c r="L209" s="4">
        <f t="shared" si="3"/>
        <v>6.5000000000000002E-2</v>
      </c>
    </row>
    <row r="210" spans="1:12" ht="28.8" x14ac:dyDescent="0.3">
      <c r="A210" s="1">
        <v>8818</v>
      </c>
      <c r="B210" s="1">
        <v>2758</v>
      </c>
      <c r="C210" s="3" t="s">
        <v>178</v>
      </c>
      <c r="E210" s="1" t="s">
        <v>2169</v>
      </c>
      <c r="F210" s="1" t="s">
        <v>17</v>
      </c>
      <c r="G210" s="4">
        <v>4.4900000000000001E-3</v>
      </c>
      <c r="H210" s="1" t="s">
        <v>958</v>
      </c>
      <c r="I210" s="1" t="s">
        <v>959</v>
      </c>
      <c r="J210" s="1">
        <v>0.22500000000000001</v>
      </c>
      <c r="K210" s="1">
        <v>0.17</v>
      </c>
      <c r="L210" s="4">
        <f t="shared" si="3"/>
        <v>5.4999999999999993E-2</v>
      </c>
    </row>
    <row r="211" spans="1:12" ht="28.8" x14ac:dyDescent="0.3">
      <c r="A211" s="1">
        <v>21052</v>
      </c>
      <c r="B211" s="1">
        <v>7059</v>
      </c>
      <c r="C211" s="3" t="s">
        <v>184</v>
      </c>
      <c r="E211" s="1" t="s">
        <v>2156</v>
      </c>
      <c r="F211" s="1" t="s">
        <v>72</v>
      </c>
      <c r="G211" s="4">
        <v>2.6800000000000001E-3</v>
      </c>
      <c r="H211" s="1" t="s">
        <v>968</v>
      </c>
      <c r="I211" s="1" t="s">
        <v>969</v>
      </c>
      <c r="J211" s="1">
        <v>1.238</v>
      </c>
      <c r="K211" s="1">
        <v>0.93600000000000005</v>
      </c>
      <c r="L211" s="4">
        <f t="shared" si="3"/>
        <v>0.30199999999999994</v>
      </c>
    </row>
    <row r="212" spans="1:12" ht="28.8" x14ac:dyDescent="0.3">
      <c r="A212" s="1">
        <v>21053</v>
      </c>
      <c r="B212" s="1">
        <v>7059</v>
      </c>
      <c r="C212" s="3" t="s">
        <v>184</v>
      </c>
      <c r="E212" s="1" t="s">
        <v>2157</v>
      </c>
      <c r="F212" s="1" t="s">
        <v>72</v>
      </c>
      <c r="G212" s="4">
        <v>2.6800000000000001E-3</v>
      </c>
      <c r="H212" s="1" t="s">
        <v>968</v>
      </c>
      <c r="I212" s="1" t="s">
        <v>969</v>
      </c>
      <c r="J212" s="1">
        <v>1.238</v>
      </c>
      <c r="K212" s="1">
        <v>0.93600000000000005</v>
      </c>
      <c r="L212" s="4">
        <f t="shared" si="3"/>
        <v>0.30199999999999994</v>
      </c>
    </row>
    <row r="213" spans="1:12" ht="28.8" x14ac:dyDescent="0.3">
      <c r="A213" s="1">
        <v>62558</v>
      </c>
      <c r="B213" s="1">
        <v>7059</v>
      </c>
      <c r="C213" s="3" t="s">
        <v>184</v>
      </c>
      <c r="E213" s="1" t="s">
        <v>2158</v>
      </c>
      <c r="F213" s="1" t="s">
        <v>72</v>
      </c>
      <c r="G213" s="4">
        <v>2.6800000000000001E-3</v>
      </c>
      <c r="H213" s="1" t="s">
        <v>968</v>
      </c>
      <c r="I213" s="1" t="s">
        <v>969</v>
      </c>
      <c r="J213" s="1">
        <v>1.238</v>
      </c>
      <c r="K213" s="1">
        <v>0.93600000000000005</v>
      </c>
      <c r="L213" s="4">
        <f t="shared" si="3"/>
        <v>0.30199999999999994</v>
      </c>
    </row>
    <row r="214" spans="1:12" ht="28.8" x14ac:dyDescent="0.3">
      <c r="A214" s="1">
        <v>14508</v>
      </c>
      <c r="B214" s="1">
        <v>4850</v>
      </c>
      <c r="C214" s="3" t="s">
        <v>225</v>
      </c>
      <c r="D214" s="1" t="s">
        <v>226</v>
      </c>
      <c r="E214" s="1" t="s">
        <v>1836</v>
      </c>
      <c r="F214" s="1" t="s">
        <v>48</v>
      </c>
      <c r="G214" s="4">
        <v>6.6689999999999996E-3</v>
      </c>
      <c r="H214" s="1" t="s">
        <v>1036</v>
      </c>
      <c r="I214" s="1" t="s">
        <v>1037</v>
      </c>
      <c r="J214" s="1">
        <v>0.13100000000000001</v>
      </c>
      <c r="K214" s="1">
        <v>9.9000000000000005E-2</v>
      </c>
      <c r="L214" s="4">
        <f t="shared" si="3"/>
        <v>3.2000000000000001E-2</v>
      </c>
    </row>
    <row r="215" spans="1:12" ht="28.8" x14ac:dyDescent="0.3">
      <c r="A215" s="1">
        <v>14509</v>
      </c>
      <c r="B215" s="1">
        <v>4850</v>
      </c>
      <c r="C215" s="3" t="s">
        <v>225</v>
      </c>
      <c r="D215" s="1" t="s">
        <v>226</v>
      </c>
      <c r="E215" s="1" t="s">
        <v>1837</v>
      </c>
      <c r="F215" s="1" t="s">
        <v>48</v>
      </c>
      <c r="G215" s="4">
        <v>6.6689999999999996E-3</v>
      </c>
      <c r="H215" s="1" t="s">
        <v>1036</v>
      </c>
      <c r="I215" s="1" t="s">
        <v>1037</v>
      </c>
      <c r="J215" s="1">
        <v>0.13100000000000001</v>
      </c>
      <c r="K215" s="1">
        <v>9.9000000000000005E-2</v>
      </c>
      <c r="L215" s="4">
        <f t="shared" si="3"/>
        <v>3.2000000000000001E-2</v>
      </c>
    </row>
    <row r="216" spans="1:12" ht="28.8" x14ac:dyDescent="0.3">
      <c r="A216" s="1">
        <v>14510</v>
      </c>
      <c r="B216" s="1">
        <v>4850</v>
      </c>
      <c r="C216" s="3" t="s">
        <v>225</v>
      </c>
      <c r="D216" s="1" t="s">
        <v>226</v>
      </c>
      <c r="E216" s="1" t="s">
        <v>1838</v>
      </c>
      <c r="F216" s="1" t="s">
        <v>48</v>
      </c>
      <c r="G216" s="4">
        <v>6.6689999999999996E-3</v>
      </c>
      <c r="H216" s="1" t="s">
        <v>1036</v>
      </c>
      <c r="I216" s="1" t="s">
        <v>1037</v>
      </c>
      <c r="J216" s="1">
        <v>0.13100000000000001</v>
      </c>
      <c r="K216" s="1">
        <v>9.9000000000000005E-2</v>
      </c>
      <c r="L216" s="4">
        <f t="shared" si="3"/>
        <v>3.2000000000000001E-2</v>
      </c>
    </row>
    <row r="217" spans="1:12" ht="28.8" x14ac:dyDescent="0.3">
      <c r="A217" s="1">
        <v>17499</v>
      </c>
      <c r="B217" s="1">
        <v>5832</v>
      </c>
      <c r="C217" s="3" t="s">
        <v>268</v>
      </c>
      <c r="D217" s="1" t="s">
        <v>268</v>
      </c>
      <c r="E217" s="1" t="s">
        <v>2142</v>
      </c>
      <c r="F217" s="1" t="s">
        <v>20</v>
      </c>
      <c r="G217" s="4">
        <v>4.4900000000000001E-3</v>
      </c>
      <c r="H217" s="1" t="s">
        <v>1414</v>
      </c>
      <c r="I217" s="1" t="s">
        <v>1415</v>
      </c>
      <c r="J217" s="1">
        <v>0.184</v>
      </c>
      <c r="K217" s="1">
        <v>0.13900000000000001</v>
      </c>
      <c r="L217" s="4">
        <f t="shared" si="3"/>
        <v>4.4999999999999984E-2</v>
      </c>
    </row>
    <row r="218" spans="1:12" ht="43.2" x14ac:dyDescent="0.3">
      <c r="A218" s="1">
        <v>49200</v>
      </c>
      <c r="B218" s="1">
        <v>9189</v>
      </c>
      <c r="C218" s="3" t="s">
        <v>331</v>
      </c>
      <c r="D218" s="1" t="s">
        <v>332</v>
      </c>
      <c r="E218" s="1" t="s">
        <v>2468</v>
      </c>
      <c r="F218" s="1" t="s">
        <v>48</v>
      </c>
      <c r="G218" s="4">
        <v>8.0289999999999997E-3</v>
      </c>
      <c r="H218" s="1" t="s">
        <v>1140</v>
      </c>
      <c r="I218" s="1" t="s">
        <v>1141</v>
      </c>
      <c r="J218" s="1">
        <v>0.14099999999999999</v>
      </c>
      <c r="K218" s="1">
        <v>0.107</v>
      </c>
      <c r="L218" s="4">
        <f t="shared" si="3"/>
        <v>3.3999999999999989E-2</v>
      </c>
    </row>
    <row r="219" spans="1:12" ht="43.2" x14ac:dyDescent="0.3">
      <c r="A219" s="1">
        <v>25308</v>
      </c>
      <c r="B219" s="1">
        <v>8340</v>
      </c>
      <c r="C219" s="3" t="s">
        <v>147</v>
      </c>
      <c r="E219" s="1" t="s">
        <v>2194</v>
      </c>
      <c r="F219" s="1" t="s">
        <v>20</v>
      </c>
      <c r="G219" s="4">
        <v>9.7029999999999998E-3</v>
      </c>
      <c r="H219" s="1" t="s">
        <v>896</v>
      </c>
      <c r="I219" s="1" t="s">
        <v>897</v>
      </c>
      <c r="J219" s="1">
        <v>0.26500000000000001</v>
      </c>
      <c r="K219" s="1">
        <v>0.2</v>
      </c>
      <c r="L219" s="4">
        <f t="shared" si="3"/>
        <v>6.5000000000000002E-2</v>
      </c>
    </row>
    <row r="220" spans="1:12" ht="43.2" x14ac:dyDescent="0.3">
      <c r="A220" s="1">
        <v>17641</v>
      </c>
      <c r="B220" s="1">
        <v>5870</v>
      </c>
      <c r="C220" s="3" t="s">
        <v>182</v>
      </c>
      <c r="E220" s="1" t="s">
        <v>1868</v>
      </c>
      <c r="F220" s="1" t="s">
        <v>20</v>
      </c>
      <c r="G220" s="4">
        <v>1.89E-3</v>
      </c>
      <c r="H220" s="1" t="s">
        <v>964</v>
      </c>
      <c r="I220" s="1" t="s">
        <v>965</v>
      </c>
      <c r="J220" s="1">
        <v>8.2000000000000003E-2</v>
      </c>
      <c r="K220" s="1">
        <v>6.2E-2</v>
      </c>
      <c r="L220" s="4">
        <f t="shared" si="3"/>
        <v>2.0000000000000004E-2</v>
      </c>
    </row>
    <row r="221" spans="1:12" ht="43.2" x14ac:dyDescent="0.3">
      <c r="A221" s="1">
        <v>26322</v>
      </c>
      <c r="B221" s="1">
        <v>8645</v>
      </c>
      <c r="C221" s="3" t="s">
        <v>188</v>
      </c>
      <c r="E221" s="1" t="s">
        <v>2245</v>
      </c>
      <c r="F221" s="1" t="s">
        <v>48</v>
      </c>
      <c r="G221" s="4">
        <v>7.0000000000000001E-3</v>
      </c>
      <c r="H221" s="1" t="s">
        <v>976</v>
      </c>
      <c r="I221" s="1" t="s">
        <v>977</v>
      </c>
      <c r="J221" s="1">
        <v>7.9000000000000001E-2</v>
      </c>
      <c r="K221" s="1">
        <v>0.06</v>
      </c>
      <c r="L221" s="4">
        <f t="shared" si="3"/>
        <v>1.9000000000000003E-2</v>
      </c>
    </row>
    <row r="222" spans="1:12" ht="43.2" x14ac:dyDescent="0.3">
      <c r="A222" s="1">
        <v>12442</v>
      </c>
      <c r="B222" s="1">
        <v>4100</v>
      </c>
      <c r="C222" s="3" t="s">
        <v>172</v>
      </c>
      <c r="E222" s="1" t="s">
        <v>2223</v>
      </c>
      <c r="F222" s="1" t="s">
        <v>20</v>
      </c>
      <c r="G222" s="4">
        <v>8.0000000000000002E-3</v>
      </c>
      <c r="H222" s="1" t="s">
        <v>946</v>
      </c>
      <c r="I222" s="1" t="s">
        <v>947</v>
      </c>
      <c r="J222" s="1">
        <v>0.153</v>
      </c>
      <c r="K222" s="1">
        <v>0.11600000000000001</v>
      </c>
      <c r="L222" s="4">
        <f t="shared" si="3"/>
        <v>3.6999999999999991E-2</v>
      </c>
    </row>
    <row r="223" spans="1:12" ht="43.2" x14ac:dyDescent="0.3">
      <c r="A223" s="1">
        <v>19919</v>
      </c>
      <c r="B223" s="1">
        <v>6685</v>
      </c>
      <c r="C223" s="3" t="s">
        <v>376</v>
      </c>
      <c r="D223" s="1" t="s">
        <v>377</v>
      </c>
      <c r="E223" s="1" t="s">
        <v>3515</v>
      </c>
      <c r="F223" s="1" t="s">
        <v>108</v>
      </c>
      <c r="G223" s="4">
        <v>9.7029999999999998E-3</v>
      </c>
      <c r="H223" s="1" t="s">
        <v>1184</v>
      </c>
      <c r="I223" s="1" t="s">
        <v>1185</v>
      </c>
      <c r="J223" s="1">
        <v>0.309</v>
      </c>
      <c r="K223" s="1">
        <v>0.23300000000000001</v>
      </c>
      <c r="L223" s="4">
        <f t="shared" si="3"/>
        <v>7.5999999999999984E-2</v>
      </c>
    </row>
    <row r="224" spans="1:12" ht="28.8" x14ac:dyDescent="0.3">
      <c r="A224" s="1">
        <v>14433</v>
      </c>
      <c r="B224" s="1">
        <v>4850</v>
      </c>
      <c r="C224" s="3" t="s">
        <v>225</v>
      </c>
      <c r="D224" s="1" t="s">
        <v>226</v>
      </c>
      <c r="E224" s="1" t="s">
        <v>1839</v>
      </c>
      <c r="F224" s="1" t="s">
        <v>48</v>
      </c>
      <c r="G224" s="4">
        <v>6.6689999999999996E-3</v>
      </c>
      <c r="H224" s="1" t="s">
        <v>1036</v>
      </c>
      <c r="I224" s="1" t="s">
        <v>1037</v>
      </c>
      <c r="J224" s="1">
        <v>0.13100000000000001</v>
      </c>
      <c r="K224" s="1">
        <v>9.9000000000000005E-2</v>
      </c>
      <c r="L224" s="4">
        <f t="shared" si="3"/>
        <v>3.2000000000000001E-2</v>
      </c>
    </row>
    <row r="225" spans="1:12" ht="28.8" x14ac:dyDescent="0.3">
      <c r="A225" s="1">
        <v>26343</v>
      </c>
      <c r="B225" s="1">
        <v>8645</v>
      </c>
      <c r="C225" s="3" t="s">
        <v>188</v>
      </c>
      <c r="E225" s="1" t="s">
        <v>2246</v>
      </c>
      <c r="F225" s="1" t="s">
        <v>48</v>
      </c>
      <c r="G225" s="4">
        <v>7.0000000000000001E-3</v>
      </c>
      <c r="H225" s="1" t="s">
        <v>976</v>
      </c>
      <c r="I225" s="1" t="s">
        <v>977</v>
      </c>
      <c r="J225" s="1">
        <v>7.9000000000000001E-2</v>
      </c>
      <c r="K225" s="1">
        <v>0.06</v>
      </c>
      <c r="L225" s="4">
        <f t="shared" si="3"/>
        <v>1.9000000000000003E-2</v>
      </c>
    </row>
    <row r="226" spans="1:12" ht="28.8" x14ac:dyDescent="0.3">
      <c r="A226" s="1">
        <v>19036</v>
      </c>
      <c r="B226" s="1">
        <v>6334</v>
      </c>
      <c r="C226" s="3" t="s">
        <v>107</v>
      </c>
      <c r="E226" s="1" t="s">
        <v>2303</v>
      </c>
      <c r="F226" s="1" t="s">
        <v>108</v>
      </c>
      <c r="G226" s="4">
        <v>4.8970000000000003E-3</v>
      </c>
      <c r="H226" s="1" t="s">
        <v>818</v>
      </c>
      <c r="I226" s="1" t="s">
        <v>819</v>
      </c>
      <c r="J226" s="1">
        <v>0.26100000000000001</v>
      </c>
      <c r="K226" s="1">
        <v>0.19700000000000001</v>
      </c>
      <c r="L226" s="4">
        <f t="shared" si="3"/>
        <v>6.4000000000000001E-2</v>
      </c>
    </row>
    <row r="227" spans="1:12" ht="28.8" x14ac:dyDescent="0.3">
      <c r="A227" s="1">
        <v>17384</v>
      </c>
      <c r="B227" s="1">
        <v>5820</v>
      </c>
      <c r="C227" s="3" t="s">
        <v>120</v>
      </c>
      <c r="E227" s="1" t="s">
        <v>2197</v>
      </c>
      <c r="F227" s="1" t="s">
        <v>48</v>
      </c>
      <c r="G227" s="4">
        <v>1.89E-3</v>
      </c>
      <c r="H227" s="1" t="s">
        <v>842</v>
      </c>
      <c r="I227" s="1" t="s">
        <v>843</v>
      </c>
      <c r="J227" s="1">
        <v>8.1000000000000003E-2</v>
      </c>
      <c r="K227" s="1">
        <v>6.0999999999999999E-2</v>
      </c>
      <c r="L227" s="4">
        <f t="shared" si="3"/>
        <v>2.0000000000000004E-2</v>
      </c>
    </row>
    <row r="228" spans="1:12" ht="28.8" x14ac:dyDescent="0.3">
      <c r="A228" s="1">
        <v>22739</v>
      </c>
      <c r="B228" s="1">
        <v>7614</v>
      </c>
      <c r="C228" s="3" t="s">
        <v>141</v>
      </c>
      <c r="E228" s="1" t="s">
        <v>2322</v>
      </c>
      <c r="F228" s="1" t="s">
        <v>20</v>
      </c>
      <c r="G228" s="4">
        <v>0.01</v>
      </c>
      <c r="H228" s="1" t="s">
        <v>884</v>
      </c>
      <c r="I228" s="1" t="s">
        <v>885</v>
      </c>
      <c r="J228" s="1">
        <v>0.57199999999999995</v>
      </c>
      <c r="K228" s="1">
        <v>0.432</v>
      </c>
      <c r="L228" s="4">
        <f t="shared" si="3"/>
        <v>0.13999999999999996</v>
      </c>
    </row>
    <row r="229" spans="1:12" ht="28.8" x14ac:dyDescent="0.3">
      <c r="A229" s="1">
        <v>8819</v>
      </c>
      <c r="B229" s="1">
        <v>2758</v>
      </c>
      <c r="C229" s="3" t="s">
        <v>178</v>
      </c>
      <c r="E229" s="1" t="s">
        <v>2210</v>
      </c>
      <c r="F229" s="1" t="s">
        <v>17</v>
      </c>
      <c r="G229" s="4">
        <v>4.4900000000000001E-3</v>
      </c>
      <c r="H229" s="1" t="s">
        <v>958</v>
      </c>
      <c r="I229" s="1" t="s">
        <v>959</v>
      </c>
      <c r="J229" s="1">
        <v>0.22500000000000001</v>
      </c>
      <c r="K229" s="1">
        <v>0.17</v>
      </c>
      <c r="L229" s="4">
        <f t="shared" si="3"/>
        <v>5.4999999999999993E-2</v>
      </c>
    </row>
    <row r="230" spans="1:12" ht="28.8" x14ac:dyDescent="0.3">
      <c r="A230" s="1">
        <v>21054</v>
      </c>
      <c r="B230" s="1">
        <v>7059</v>
      </c>
      <c r="C230" s="3" t="s">
        <v>184</v>
      </c>
      <c r="E230" s="1" t="s">
        <v>2201</v>
      </c>
      <c r="F230" s="1" t="s">
        <v>72</v>
      </c>
      <c r="G230" s="4">
        <v>2.6800000000000001E-3</v>
      </c>
      <c r="H230" s="1" t="s">
        <v>968</v>
      </c>
      <c r="I230" s="1" t="s">
        <v>969</v>
      </c>
      <c r="J230" s="1">
        <v>1.238</v>
      </c>
      <c r="K230" s="1">
        <v>0.93600000000000005</v>
      </c>
      <c r="L230" s="4">
        <f t="shared" si="3"/>
        <v>0.30199999999999994</v>
      </c>
    </row>
    <row r="231" spans="1:12" ht="28.8" x14ac:dyDescent="0.3">
      <c r="A231" s="1">
        <v>1641</v>
      </c>
      <c r="B231" s="1">
        <v>567</v>
      </c>
      <c r="C231" s="3" t="s">
        <v>205</v>
      </c>
      <c r="D231" s="1" t="s">
        <v>206</v>
      </c>
      <c r="E231" s="1" t="s">
        <v>2319</v>
      </c>
      <c r="F231" s="1" t="s">
        <v>20</v>
      </c>
      <c r="G231" s="4">
        <v>8.8999999999999999E-3</v>
      </c>
      <c r="H231" s="1" t="s">
        <v>1010</v>
      </c>
      <c r="I231" s="1" t="s">
        <v>1011</v>
      </c>
      <c r="J231" s="1">
        <v>0.40899999999999997</v>
      </c>
      <c r="K231" s="1">
        <v>0.309</v>
      </c>
      <c r="L231" s="4">
        <f t="shared" si="3"/>
        <v>9.9999999999999978E-2</v>
      </c>
    </row>
    <row r="232" spans="1:12" ht="28.8" x14ac:dyDescent="0.3">
      <c r="A232" s="1">
        <v>17434</v>
      </c>
      <c r="B232" s="1">
        <v>5832</v>
      </c>
      <c r="C232" s="3" t="s">
        <v>268</v>
      </c>
      <c r="D232" s="1" t="s">
        <v>268</v>
      </c>
      <c r="E232" s="1" t="s">
        <v>2170</v>
      </c>
      <c r="F232" s="1" t="s">
        <v>20</v>
      </c>
      <c r="G232" s="4">
        <v>4.4900000000000001E-3</v>
      </c>
      <c r="H232" s="1" t="s">
        <v>1414</v>
      </c>
      <c r="I232" s="1" t="s">
        <v>1415</v>
      </c>
      <c r="J232" s="1">
        <v>0.184</v>
      </c>
      <c r="K232" s="1">
        <v>0.13900000000000001</v>
      </c>
      <c r="L232" s="4">
        <f t="shared" si="3"/>
        <v>4.4999999999999984E-2</v>
      </c>
    </row>
    <row r="233" spans="1:12" ht="28.8" x14ac:dyDescent="0.3">
      <c r="A233" s="1">
        <v>49258</v>
      </c>
      <c r="B233" s="1">
        <v>7614</v>
      </c>
      <c r="C233" s="3" t="s">
        <v>141</v>
      </c>
      <c r="E233" s="1" t="s">
        <v>2323</v>
      </c>
      <c r="F233" s="1" t="s">
        <v>20</v>
      </c>
      <c r="G233" s="4">
        <v>0.01</v>
      </c>
      <c r="H233" s="1" t="s">
        <v>884</v>
      </c>
      <c r="I233" s="1" t="s">
        <v>885</v>
      </c>
      <c r="J233" s="1">
        <v>0.57199999999999995</v>
      </c>
      <c r="K233" s="1">
        <v>0.432</v>
      </c>
      <c r="L233" s="4">
        <f t="shared" si="3"/>
        <v>0.13999999999999996</v>
      </c>
    </row>
    <row r="234" spans="1:12" ht="43.2" x14ac:dyDescent="0.3">
      <c r="A234" s="1">
        <v>53859</v>
      </c>
      <c r="B234" s="1">
        <v>6685</v>
      </c>
      <c r="C234" s="3" t="s">
        <v>376</v>
      </c>
      <c r="D234" s="1" t="s">
        <v>377</v>
      </c>
      <c r="E234" s="1" t="s">
        <v>3544</v>
      </c>
      <c r="F234" s="1" t="s">
        <v>108</v>
      </c>
      <c r="G234" s="4">
        <v>9.7029999999999998E-3</v>
      </c>
      <c r="H234" s="1" t="s">
        <v>1184</v>
      </c>
      <c r="I234" s="1" t="s">
        <v>1185</v>
      </c>
      <c r="J234" s="1">
        <v>0.309</v>
      </c>
      <c r="K234" s="1">
        <v>0.23300000000000001</v>
      </c>
      <c r="L234" s="4">
        <f t="shared" si="3"/>
        <v>7.5999999999999984E-2</v>
      </c>
    </row>
    <row r="235" spans="1:12" ht="43.2" x14ac:dyDescent="0.3">
      <c r="A235" s="1">
        <v>25309</v>
      </c>
      <c r="B235" s="1">
        <v>8340</v>
      </c>
      <c r="C235" s="3" t="s">
        <v>147</v>
      </c>
      <c r="E235" s="1" t="s">
        <v>2225</v>
      </c>
      <c r="F235" s="1" t="s">
        <v>20</v>
      </c>
      <c r="G235" s="4">
        <v>9.7029999999999998E-3</v>
      </c>
      <c r="H235" s="1" t="s">
        <v>896</v>
      </c>
      <c r="I235" s="1" t="s">
        <v>897</v>
      </c>
      <c r="J235" s="1">
        <v>0.26500000000000001</v>
      </c>
      <c r="K235" s="1">
        <v>0.2</v>
      </c>
      <c r="L235" s="4">
        <f t="shared" si="3"/>
        <v>6.5000000000000002E-2</v>
      </c>
    </row>
    <row r="236" spans="1:12" ht="28.8" x14ac:dyDescent="0.3">
      <c r="A236" s="1">
        <v>49465</v>
      </c>
      <c r="B236" s="1">
        <v>567</v>
      </c>
      <c r="C236" s="3" t="s">
        <v>205</v>
      </c>
      <c r="D236" s="1" t="s">
        <v>206</v>
      </c>
      <c r="E236" s="1" t="s">
        <v>2317</v>
      </c>
      <c r="F236" s="1" t="s">
        <v>20</v>
      </c>
      <c r="G236" s="4">
        <v>7.4120000000000002E-3</v>
      </c>
      <c r="H236" s="1" t="s">
        <v>1010</v>
      </c>
      <c r="I236" s="1" t="s">
        <v>1011</v>
      </c>
      <c r="J236" s="1">
        <v>0.40899999999999997</v>
      </c>
      <c r="K236" s="1">
        <v>0.309</v>
      </c>
      <c r="L236" s="4">
        <f t="shared" si="3"/>
        <v>9.9999999999999978E-2</v>
      </c>
    </row>
    <row r="237" spans="1:12" ht="43.2" x14ac:dyDescent="0.3">
      <c r="A237" s="1">
        <v>2896</v>
      </c>
      <c r="B237" s="1">
        <v>933</v>
      </c>
      <c r="C237" s="3" t="s">
        <v>73</v>
      </c>
      <c r="E237" s="1" t="s">
        <v>2202</v>
      </c>
      <c r="F237" s="1" t="s">
        <v>17</v>
      </c>
      <c r="G237" s="4">
        <v>2.8700000000000002E-3</v>
      </c>
      <c r="H237" s="1" t="s">
        <v>750</v>
      </c>
      <c r="I237" s="1" t="s">
        <v>751</v>
      </c>
      <c r="J237" s="1">
        <v>0.21199999999999999</v>
      </c>
      <c r="K237" s="1">
        <v>0.161</v>
      </c>
      <c r="L237" s="4">
        <f t="shared" si="3"/>
        <v>5.099999999999999E-2</v>
      </c>
    </row>
    <row r="238" spans="1:12" ht="43.2" x14ac:dyDescent="0.3">
      <c r="A238" s="1">
        <v>17642</v>
      </c>
      <c r="B238" s="1">
        <v>5870</v>
      </c>
      <c r="C238" s="3" t="s">
        <v>182</v>
      </c>
      <c r="E238" s="1" t="s">
        <v>1890</v>
      </c>
      <c r="F238" s="1" t="s">
        <v>20</v>
      </c>
      <c r="G238" s="4">
        <v>7.9459999999999999E-3</v>
      </c>
      <c r="H238" s="1" t="s">
        <v>964</v>
      </c>
      <c r="I238" s="1" t="s">
        <v>965</v>
      </c>
      <c r="J238" s="1">
        <v>8.2000000000000003E-2</v>
      </c>
      <c r="K238" s="1">
        <v>6.2E-2</v>
      </c>
      <c r="L238" s="4">
        <f t="shared" si="3"/>
        <v>2.0000000000000004E-2</v>
      </c>
    </row>
    <row r="239" spans="1:12" ht="43.2" x14ac:dyDescent="0.3">
      <c r="A239" s="1">
        <v>22360</v>
      </c>
      <c r="B239" s="1">
        <v>7478</v>
      </c>
      <c r="C239" s="3" t="s">
        <v>190</v>
      </c>
      <c r="E239" s="1" t="s">
        <v>2132</v>
      </c>
      <c r="F239" s="1" t="s">
        <v>48</v>
      </c>
      <c r="G239" s="4">
        <v>2.7390000000000001E-3</v>
      </c>
      <c r="H239" s="1" t="s">
        <v>980</v>
      </c>
      <c r="I239" s="1" t="s">
        <v>981</v>
      </c>
      <c r="J239" s="1">
        <v>0.217</v>
      </c>
      <c r="K239" s="1">
        <v>0.16400000000000001</v>
      </c>
      <c r="L239" s="4">
        <f t="shared" si="3"/>
        <v>5.2999999999999992E-2</v>
      </c>
    </row>
    <row r="240" spans="1:12" ht="43.2" x14ac:dyDescent="0.3">
      <c r="A240" s="1">
        <v>12443</v>
      </c>
      <c r="B240" s="1">
        <v>4100</v>
      </c>
      <c r="C240" s="3" t="s">
        <v>172</v>
      </c>
      <c r="E240" s="1" t="s">
        <v>2251</v>
      </c>
      <c r="F240" s="1" t="s">
        <v>20</v>
      </c>
      <c r="G240" s="4">
        <v>8.0000000000000002E-3</v>
      </c>
      <c r="H240" s="1" t="s">
        <v>946</v>
      </c>
      <c r="I240" s="1" t="s">
        <v>947</v>
      </c>
      <c r="J240" s="1">
        <v>0.153</v>
      </c>
      <c r="K240" s="1">
        <v>0.11600000000000001</v>
      </c>
      <c r="L240" s="4">
        <f t="shared" si="3"/>
        <v>3.6999999999999991E-2</v>
      </c>
    </row>
    <row r="241" spans="1:12" ht="28.8" x14ac:dyDescent="0.3">
      <c r="A241" s="1">
        <v>49923</v>
      </c>
      <c r="B241" s="1">
        <v>2758</v>
      </c>
      <c r="C241" s="3" t="s">
        <v>178</v>
      </c>
      <c r="E241" s="1" t="s">
        <v>2211</v>
      </c>
      <c r="F241" s="1" t="s">
        <v>17</v>
      </c>
      <c r="G241" s="4">
        <v>4.4900000000000001E-3</v>
      </c>
      <c r="H241" s="1" t="s">
        <v>958</v>
      </c>
      <c r="I241" s="1" t="s">
        <v>959</v>
      </c>
      <c r="J241" s="1">
        <v>0.22500000000000001</v>
      </c>
      <c r="K241" s="1">
        <v>0.17</v>
      </c>
      <c r="L241" s="4">
        <f t="shared" si="3"/>
        <v>5.4999999999999993E-2</v>
      </c>
    </row>
    <row r="242" spans="1:12" ht="43.2" x14ac:dyDescent="0.3">
      <c r="A242" s="1">
        <v>14793</v>
      </c>
      <c r="B242" s="1">
        <v>4929</v>
      </c>
      <c r="C242" s="3" t="s">
        <v>116</v>
      </c>
      <c r="E242" s="1" t="s">
        <v>2172</v>
      </c>
      <c r="F242" s="1" t="s">
        <v>20</v>
      </c>
      <c r="G242" s="4">
        <v>5.0000000000000001E-3</v>
      </c>
      <c r="H242" s="1" t="s">
        <v>834</v>
      </c>
      <c r="I242" s="1" t="s">
        <v>835</v>
      </c>
      <c r="J242" s="1">
        <v>9.1999999999999998E-2</v>
      </c>
      <c r="K242" s="1">
        <v>6.9000000000000006E-2</v>
      </c>
      <c r="L242" s="4">
        <f t="shared" si="3"/>
        <v>2.2999999999999993E-2</v>
      </c>
    </row>
    <row r="243" spans="1:12" ht="28.8" x14ac:dyDescent="0.3">
      <c r="A243" s="1">
        <v>11358</v>
      </c>
      <c r="B243" s="1">
        <v>3732</v>
      </c>
      <c r="C243" s="3" t="s">
        <v>283</v>
      </c>
      <c r="E243" s="1" t="s">
        <v>1693</v>
      </c>
      <c r="F243" s="1" t="s">
        <v>20</v>
      </c>
      <c r="G243" s="4">
        <v>1.3300000000000001E-4</v>
      </c>
      <c r="H243" s="1" t="s">
        <v>1106</v>
      </c>
      <c r="I243" s="1" t="s">
        <v>1107</v>
      </c>
      <c r="J243" s="1">
        <v>0.33100000000000002</v>
      </c>
      <c r="K243" s="1">
        <v>0.25</v>
      </c>
      <c r="L243" s="4">
        <f t="shared" si="3"/>
        <v>8.1000000000000016E-2</v>
      </c>
    </row>
    <row r="244" spans="1:12" ht="28.8" x14ac:dyDescent="0.3">
      <c r="A244" s="1">
        <v>2773</v>
      </c>
      <c r="B244" s="1">
        <v>918</v>
      </c>
      <c r="C244" s="3" t="s">
        <v>47</v>
      </c>
      <c r="E244" s="1" t="s">
        <v>3269</v>
      </c>
      <c r="F244" s="1" t="s">
        <v>48</v>
      </c>
      <c r="G244" s="4">
        <v>-1.13E-4</v>
      </c>
      <c r="H244" s="1" t="s">
        <v>702</v>
      </c>
      <c r="I244" s="1" t="s">
        <v>703</v>
      </c>
      <c r="J244" s="1">
        <v>0.29099999999999998</v>
      </c>
      <c r="K244" s="1">
        <v>0.22</v>
      </c>
      <c r="L244" s="4">
        <f t="shared" si="3"/>
        <v>7.099999999999998E-2</v>
      </c>
    </row>
    <row r="245" spans="1:12" ht="28.8" x14ac:dyDescent="0.3">
      <c r="A245" s="1">
        <v>48869</v>
      </c>
      <c r="B245" s="1">
        <v>918</v>
      </c>
      <c r="C245" s="3" t="s">
        <v>47</v>
      </c>
      <c r="E245" s="1" t="s">
        <v>3270</v>
      </c>
      <c r="F245" s="1" t="s">
        <v>48</v>
      </c>
      <c r="G245" s="4">
        <v>-1.13E-4</v>
      </c>
      <c r="H245" s="1" t="s">
        <v>702</v>
      </c>
      <c r="I245" s="1" t="s">
        <v>703</v>
      </c>
      <c r="J245" s="1">
        <v>0.29099999999999998</v>
      </c>
      <c r="K245" s="1">
        <v>0.22</v>
      </c>
      <c r="L245" s="4">
        <f t="shared" si="3"/>
        <v>7.099999999999998E-2</v>
      </c>
    </row>
    <row r="246" spans="1:12" ht="28.8" x14ac:dyDescent="0.3">
      <c r="A246" s="1">
        <v>2897</v>
      </c>
      <c r="B246" s="1">
        <v>933</v>
      </c>
      <c r="C246" s="3" t="s">
        <v>73</v>
      </c>
      <c r="E246" s="1" t="s">
        <v>2230</v>
      </c>
      <c r="F246" s="1" t="s">
        <v>17</v>
      </c>
      <c r="G246" s="4">
        <v>1.7099999999999999E-3</v>
      </c>
      <c r="H246" s="1" t="s">
        <v>750</v>
      </c>
      <c r="I246" s="1" t="s">
        <v>751</v>
      </c>
      <c r="J246" s="1">
        <v>0.21199999999999999</v>
      </c>
      <c r="K246" s="1">
        <v>0.161</v>
      </c>
      <c r="L246" s="4">
        <f t="shared" si="3"/>
        <v>5.099999999999999E-2</v>
      </c>
    </row>
    <row r="247" spans="1:12" ht="28.8" x14ac:dyDescent="0.3">
      <c r="A247" s="1">
        <v>2694</v>
      </c>
      <c r="B247" s="1">
        <v>897</v>
      </c>
      <c r="C247" s="3" t="s">
        <v>94</v>
      </c>
      <c r="E247" s="1" t="s">
        <v>2274</v>
      </c>
      <c r="F247" s="1" t="s">
        <v>20</v>
      </c>
      <c r="G247" s="4">
        <v>5.9800000000000001E-3</v>
      </c>
      <c r="H247" s="1" t="s">
        <v>792</v>
      </c>
      <c r="I247" s="1" t="s">
        <v>793</v>
      </c>
      <c r="J247" s="1">
        <v>0.46200000000000002</v>
      </c>
      <c r="K247" s="1">
        <v>0.34899999999999998</v>
      </c>
      <c r="L247" s="4">
        <f t="shared" si="3"/>
        <v>0.11300000000000004</v>
      </c>
    </row>
    <row r="248" spans="1:12" ht="28.8" x14ac:dyDescent="0.3">
      <c r="A248" s="1">
        <v>19037</v>
      </c>
      <c r="B248" s="1">
        <v>6334</v>
      </c>
      <c r="C248" s="3" t="s">
        <v>107</v>
      </c>
      <c r="E248" s="1" t="s">
        <v>2369</v>
      </c>
      <c r="F248" s="1" t="s">
        <v>108</v>
      </c>
      <c r="G248" s="4">
        <v>8.0000000000000002E-3</v>
      </c>
      <c r="H248" s="1" t="s">
        <v>818</v>
      </c>
      <c r="I248" s="1" t="s">
        <v>819</v>
      </c>
      <c r="J248" s="1">
        <v>0.26100000000000001</v>
      </c>
      <c r="K248" s="1">
        <v>0.19700000000000001</v>
      </c>
      <c r="L248" s="4">
        <f t="shared" si="3"/>
        <v>6.4000000000000001E-2</v>
      </c>
    </row>
    <row r="249" spans="1:12" ht="28.8" x14ac:dyDescent="0.3">
      <c r="A249" s="1">
        <v>8820</v>
      </c>
      <c r="B249" s="1">
        <v>2758</v>
      </c>
      <c r="C249" s="3" t="s">
        <v>178</v>
      </c>
      <c r="E249" s="1" t="s">
        <v>2234</v>
      </c>
      <c r="F249" s="1" t="s">
        <v>17</v>
      </c>
      <c r="G249" s="4">
        <v>4.4900000000000001E-3</v>
      </c>
      <c r="H249" s="1" t="s">
        <v>958</v>
      </c>
      <c r="I249" s="1" t="s">
        <v>959</v>
      </c>
      <c r="J249" s="1">
        <v>0.22500000000000001</v>
      </c>
      <c r="K249" s="1">
        <v>0.17</v>
      </c>
      <c r="L249" s="4">
        <f t="shared" si="3"/>
        <v>5.4999999999999993E-2</v>
      </c>
    </row>
    <row r="250" spans="1:12" ht="28.8" x14ac:dyDescent="0.3">
      <c r="A250" s="1">
        <v>17809</v>
      </c>
      <c r="B250" s="1">
        <v>5931</v>
      </c>
      <c r="C250" s="3" t="s">
        <v>183</v>
      </c>
      <c r="E250" s="1" t="s">
        <v>2341</v>
      </c>
      <c r="F250" s="1" t="s">
        <v>20</v>
      </c>
      <c r="G250" s="4">
        <v>4.1000000000000003E-3</v>
      </c>
      <c r="H250" s="1" t="s">
        <v>966</v>
      </c>
      <c r="I250" s="1" t="s">
        <v>967</v>
      </c>
      <c r="J250" s="1">
        <v>8.2000000000000003E-2</v>
      </c>
      <c r="K250" s="1">
        <v>6.2E-2</v>
      </c>
      <c r="L250" s="4">
        <f t="shared" si="3"/>
        <v>2.0000000000000004E-2</v>
      </c>
    </row>
    <row r="251" spans="1:12" ht="28.8" x14ac:dyDescent="0.3">
      <c r="A251" s="1">
        <v>17810</v>
      </c>
      <c r="B251" s="1">
        <v>5931</v>
      </c>
      <c r="C251" s="3" t="s">
        <v>183</v>
      </c>
      <c r="E251" s="1" t="s">
        <v>2372</v>
      </c>
      <c r="F251" s="1" t="s">
        <v>20</v>
      </c>
      <c r="G251" s="4">
        <v>0.01</v>
      </c>
      <c r="H251" s="1" t="s">
        <v>966</v>
      </c>
      <c r="I251" s="1" t="s">
        <v>967</v>
      </c>
      <c r="J251" s="1">
        <v>8.2000000000000003E-2</v>
      </c>
      <c r="K251" s="1">
        <v>6.2E-2</v>
      </c>
      <c r="L251" s="4">
        <f t="shared" si="3"/>
        <v>2.0000000000000004E-2</v>
      </c>
    </row>
    <row r="252" spans="1:12" ht="28.8" x14ac:dyDescent="0.3">
      <c r="A252" s="1">
        <v>26305</v>
      </c>
      <c r="B252" s="1">
        <v>8645</v>
      </c>
      <c r="C252" s="3" t="s">
        <v>188</v>
      </c>
      <c r="E252" s="1" t="s">
        <v>2313</v>
      </c>
      <c r="F252" s="1" t="s">
        <v>48</v>
      </c>
      <c r="G252" s="4">
        <v>7.0000000000000001E-3</v>
      </c>
      <c r="H252" s="1" t="s">
        <v>976</v>
      </c>
      <c r="I252" s="1" t="s">
        <v>977</v>
      </c>
      <c r="J252" s="1">
        <v>7.9000000000000001E-2</v>
      </c>
      <c r="K252" s="1">
        <v>0.06</v>
      </c>
      <c r="L252" s="4">
        <f t="shared" si="3"/>
        <v>1.9000000000000003E-2</v>
      </c>
    </row>
    <row r="253" spans="1:12" ht="28.8" x14ac:dyDescent="0.3">
      <c r="A253" s="1">
        <v>1642</v>
      </c>
      <c r="B253" s="1">
        <v>567</v>
      </c>
      <c r="C253" s="3" t="s">
        <v>205</v>
      </c>
      <c r="D253" s="1" t="s">
        <v>206</v>
      </c>
      <c r="E253" s="1" t="s">
        <v>2346</v>
      </c>
      <c r="F253" s="1" t="s">
        <v>20</v>
      </c>
      <c r="G253" s="4">
        <v>4.4400000000000004E-3</v>
      </c>
      <c r="H253" s="1" t="s">
        <v>1010</v>
      </c>
      <c r="I253" s="1" t="s">
        <v>1011</v>
      </c>
      <c r="J253" s="1">
        <v>0.40899999999999997</v>
      </c>
      <c r="K253" s="1">
        <v>0.309</v>
      </c>
      <c r="L253" s="4">
        <f t="shared" si="3"/>
        <v>9.9999999999999978E-2</v>
      </c>
    </row>
    <row r="254" spans="1:12" ht="28.8" x14ac:dyDescent="0.3">
      <c r="A254" s="1">
        <v>11359</v>
      </c>
      <c r="B254" s="1">
        <v>3732</v>
      </c>
      <c r="C254" s="3" t="s">
        <v>283</v>
      </c>
      <c r="E254" s="1" t="s">
        <v>1696</v>
      </c>
      <c r="F254" s="1" t="s">
        <v>20</v>
      </c>
      <c r="G254" s="4">
        <v>1.3300000000000001E-4</v>
      </c>
      <c r="H254" s="1" t="s">
        <v>1106</v>
      </c>
      <c r="I254" s="1" t="s">
        <v>1107</v>
      </c>
      <c r="J254" s="1">
        <v>0.33100000000000002</v>
      </c>
      <c r="K254" s="1">
        <v>0.25</v>
      </c>
      <c r="L254" s="4">
        <f t="shared" si="3"/>
        <v>8.1000000000000016E-2</v>
      </c>
    </row>
    <row r="255" spans="1:12" ht="28.8" x14ac:dyDescent="0.3">
      <c r="A255" s="1">
        <v>26344</v>
      </c>
      <c r="B255" s="1">
        <v>8645</v>
      </c>
      <c r="C255" s="3" t="s">
        <v>188</v>
      </c>
      <c r="E255" s="1" t="s">
        <v>2314</v>
      </c>
      <c r="F255" s="1" t="s">
        <v>48</v>
      </c>
      <c r="G255" s="4">
        <v>7.0000000000000001E-3</v>
      </c>
      <c r="H255" s="1" t="s">
        <v>976</v>
      </c>
      <c r="I255" s="1" t="s">
        <v>977</v>
      </c>
      <c r="J255" s="1">
        <v>7.9000000000000001E-2</v>
      </c>
      <c r="K255" s="1">
        <v>0.06</v>
      </c>
      <c r="L255" s="4">
        <f t="shared" si="3"/>
        <v>1.9000000000000003E-2</v>
      </c>
    </row>
    <row r="256" spans="1:12" ht="28.8" x14ac:dyDescent="0.3">
      <c r="A256" s="1">
        <v>17436</v>
      </c>
      <c r="B256" s="1">
        <v>5832</v>
      </c>
      <c r="C256" s="3" t="s">
        <v>268</v>
      </c>
      <c r="D256" s="1" t="s">
        <v>268</v>
      </c>
      <c r="E256" s="1" t="s">
        <v>2212</v>
      </c>
      <c r="F256" s="1" t="s">
        <v>20</v>
      </c>
      <c r="G256" s="4">
        <v>4.4900000000000001E-3</v>
      </c>
      <c r="H256" s="1" t="s">
        <v>1414</v>
      </c>
      <c r="I256" s="1" t="s">
        <v>1415</v>
      </c>
      <c r="J256" s="1">
        <v>0.184</v>
      </c>
      <c r="K256" s="1">
        <v>0.13900000000000001</v>
      </c>
      <c r="L256" s="4">
        <f t="shared" ref="L256:L319" si="4">J256-K256</f>
        <v>4.4999999999999984E-2</v>
      </c>
    </row>
    <row r="257" spans="1:12" ht="43.2" x14ac:dyDescent="0.3">
      <c r="A257" s="1">
        <v>28362</v>
      </c>
      <c r="B257" s="1">
        <v>9262</v>
      </c>
      <c r="C257" s="3" t="s">
        <v>81</v>
      </c>
      <c r="E257" s="1" t="s">
        <v>2399</v>
      </c>
      <c r="F257" s="1" t="s">
        <v>20</v>
      </c>
      <c r="G257" s="4">
        <v>6.1910000000000003E-3</v>
      </c>
      <c r="H257" s="1" t="s">
        <v>766</v>
      </c>
      <c r="I257" s="1" t="s">
        <v>767</v>
      </c>
      <c r="J257" s="1">
        <v>0.19</v>
      </c>
      <c r="K257" s="1">
        <v>0.14399999999999999</v>
      </c>
      <c r="L257" s="4">
        <f t="shared" si="4"/>
        <v>4.6000000000000013E-2</v>
      </c>
    </row>
    <row r="258" spans="1:12" ht="43.2" x14ac:dyDescent="0.3">
      <c r="A258" s="1">
        <v>25310</v>
      </c>
      <c r="B258" s="1">
        <v>8340</v>
      </c>
      <c r="C258" s="3" t="s">
        <v>147</v>
      </c>
      <c r="E258" s="1" t="s">
        <v>2255</v>
      </c>
      <c r="F258" s="1" t="s">
        <v>20</v>
      </c>
      <c r="G258" s="4">
        <v>9.7029999999999998E-3</v>
      </c>
      <c r="H258" s="1" t="s">
        <v>896</v>
      </c>
      <c r="I258" s="1" t="s">
        <v>897</v>
      </c>
      <c r="J258" s="1">
        <v>0.26500000000000001</v>
      </c>
      <c r="K258" s="1">
        <v>0.2</v>
      </c>
      <c r="L258" s="4">
        <f t="shared" si="4"/>
        <v>6.5000000000000002E-2</v>
      </c>
    </row>
    <row r="259" spans="1:12" ht="28.8" x14ac:dyDescent="0.3">
      <c r="A259" s="1">
        <v>17435</v>
      </c>
      <c r="B259" s="1">
        <v>5832</v>
      </c>
      <c r="C259" s="3" t="s">
        <v>268</v>
      </c>
      <c r="D259" s="1" t="s">
        <v>268</v>
      </c>
      <c r="E259" s="1" t="s">
        <v>2213</v>
      </c>
      <c r="F259" s="1" t="s">
        <v>20</v>
      </c>
      <c r="G259" s="4">
        <v>4.4900000000000001E-3</v>
      </c>
      <c r="H259" s="1" t="s">
        <v>1414</v>
      </c>
      <c r="I259" s="1" t="s">
        <v>1415</v>
      </c>
      <c r="J259" s="1">
        <v>0.184</v>
      </c>
      <c r="K259" s="1">
        <v>0.13900000000000001</v>
      </c>
      <c r="L259" s="4">
        <f t="shared" si="4"/>
        <v>4.4999999999999984E-2</v>
      </c>
    </row>
    <row r="260" spans="1:12" ht="43.2" x14ac:dyDescent="0.3">
      <c r="A260" s="1">
        <v>27594</v>
      </c>
      <c r="B260" s="1">
        <v>8997</v>
      </c>
      <c r="C260" s="3" t="s">
        <v>53</v>
      </c>
      <c r="E260" s="1" t="s">
        <v>2256</v>
      </c>
      <c r="F260" s="1" t="s">
        <v>17</v>
      </c>
      <c r="G260" s="4">
        <v>0.01</v>
      </c>
      <c r="H260" s="1" t="s">
        <v>712</v>
      </c>
      <c r="I260" s="1" t="s">
        <v>713</v>
      </c>
      <c r="J260" s="1">
        <v>0.127</v>
      </c>
      <c r="K260" s="1">
        <v>9.6000000000000002E-2</v>
      </c>
      <c r="L260" s="4">
        <f t="shared" si="4"/>
        <v>3.1E-2</v>
      </c>
    </row>
    <row r="261" spans="1:12" ht="43.2" x14ac:dyDescent="0.3">
      <c r="A261" s="1">
        <v>27593</v>
      </c>
      <c r="B261" s="1">
        <v>8997</v>
      </c>
      <c r="C261" s="3" t="s">
        <v>53</v>
      </c>
      <c r="E261" s="1" t="s">
        <v>2257</v>
      </c>
      <c r="F261" s="1" t="s">
        <v>17</v>
      </c>
      <c r="G261" s="4">
        <v>0.01</v>
      </c>
      <c r="H261" s="1" t="s">
        <v>712</v>
      </c>
      <c r="I261" s="1" t="s">
        <v>713</v>
      </c>
      <c r="J261" s="1">
        <v>0.127</v>
      </c>
      <c r="K261" s="1">
        <v>9.6000000000000002E-2</v>
      </c>
      <c r="L261" s="4">
        <f t="shared" si="4"/>
        <v>3.1E-2</v>
      </c>
    </row>
    <row r="262" spans="1:12" ht="28.8" x14ac:dyDescent="0.3">
      <c r="A262" s="1">
        <v>48706</v>
      </c>
      <c r="B262" s="1">
        <v>9568</v>
      </c>
      <c r="C262" s="3" t="s">
        <v>239</v>
      </c>
      <c r="E262" s="1" t="s">
        <v>2324</v>
      </c>
      <c r="F262" s="1" t="s">
        <v>20</v>
      </c>
      <c r="G262" s="4">
        <v>0.01</v>
      </c>
      <c r="H262" s="1" t="s">
        <v>1054</v>
      </c>
      <c r="I262" s="1" t="s">
        <v>1055</v>
      </c>
      <c r="J262" s="1">
        <v>0.17399999999999999</v>
      </c>
      <c r="K262" s="1">
        <v>0.13200000000000001</v>
      </c>
      <c r="L262" s="4">
        <f t="shared" si="4"/>
        <v>4.1999999999999982E-2</v>
      </c>
    </row>
    <row r="263" spans="1:12" ht="28.8" x14ac:dyDescent="0.3">
      <c r="A263" s="1">
        <v>2774</v>
      </c>
      <c r="B263" s="1">
        <v>918</v>
      </c>
      <c r="C263" s="3" t="s">
        <v>47</v>
      </c>
      <c r="E263" s="1" t="s">
        <v>3318</v>
      </c>
      <c r="F263" s="1" t="s">
        <v>48</v>
      </c>
      <c r="G263" s="4">
        <v>-1.13E-4</v>
      </c>
      <c r="H263" s="1" t="s">
        <v>702</v>
      </c>
      <c r="I263" s="1" t="s">
        <v>703</v>
      </c>
      <c r="J263" s="1">
        <v>0.29099999999999998</v>
      </c>
      <c r="K263" s="1">
        <v>0.22</v>
      </c>
      <c r="L263" s="4">
        <f t="shared" si="4"/>
        <v>7.099999999999998E-2</v>
      </c>
    </row>
    <row r="264" spans="1:12" ht="28.8" x14ac:dyDescent="0.3">
      <c r="A264" s="1">
        <v>48868</v>
      </c>
      <c r="B264" s="1">
        <v>918</v>
      </c>
      <c r="C264" s="3" t="s">
        <v>47</v>
      </c>
      <c r="E264" s="1" t="s">
        <v>3319</v>
      </c>
      <c r="F264" s="1" t="s">
        <v>48</v>
      </c>
      <c r="G264" s="4">
        <v>-1.13E-4</v>
      </c>
      <c r="H264" s="1" t="s">
        <v>702</v>
      </c>
      <c r="I264" s="1" t="s">
        <v>703</v>
      </c>
      <c r="J264" s="1">
        <v>0.29099999999999998</v>
      </c>
      <c r="K264" s="1">
        <v>0.22</v>
      </c>
      <c r="L264" s="4">
        <f t="shared" si="4"/>
        <v>7.099999999999998E-2</v>
      </c>
    </row>
    <row r="265" spans="1:12" ht="28.8" x14ac:dyDescent="0.3">
      <c r="A265" s="1">
        <v>19028</v>
      </c>
      <c r="B265" s="1">
        <v>6331</v>
      </c>
      <c r="C265" s="3" t="s">
        <v>161</v>
      </c>
      <c r="E265" s="1" t="s">
        <v>2258</v>
      </c>
      <c r="F265" s="1" t="s">
        <v>17</v>
      </c>
      <c r="G265" s="4">
        <v>-1.13E-4</v>
      </c>
      <c r="H265" s="1" t="s">
        <v>924</v>
      </c>
      <c r="I265" s="1" t="s">
        <v>925</v>
      </c>
      <c r="J265" s="1">
        <v>9.2999999999999999E-2</v>
      </c>
      <c r="K265" s="1">
        <v>7.0000000000000007E-2</v>
      </c>
      <c r="L265" s="4">
        <f t="shared" si="4"/>
        <v>2.2999999999999993E-2</v>
      </c>
    </row>
    <row r="266" spans="1:12" ht="28.8" x14ac:dyDescent="0.3">
      <c r="A266" s="1">
        <v>8821</v>
      </c>
      <c r="B266" s="1">
        <v>2758</v>
      </c>
      <c r="C266" s="3" t="s">
        <v>178</v>
      </c>
      <c r="E266" s="1" t="s">
        <v>2269</v>
      </c>
      <c r="F266" s="1" t="s">
        <v>17</v>
      </c>
      <c r="G266" s="4">
        <v>4.4900000000000001E-3</v>
      </c>
      <c r="H266" s="1" t="s">
        <v>958</v>
      </c>
      <c r="I266" s="1" t="s">
        <v>959</v>
      </c>
      <c r="J266" s="1">
        <v>0.22500000000000001</v>
      </c>
      <c r="K266" s="1">
        <v>0.17</v>
      </c>
      <c r="L266" s="4">
        <f t="shared" si="4"/>
        <v>5.4999999999999993E-2</v>
      </c>
    </row>
    <row r="267" spans="1:12" ht="28.8" x14ac:dyDescent="0.3">
      <c r="A267" s="1">
        <v>17500</v>
      </c>
      <c r="B267" s="1">
        <v>5832</v>
      </c>
      <c r="C267" s="3" t="s">
        <v>268</v>
      </c>
      <c r="D267" s="1" t="s">
        <v>268</v>
      </c>
      <c r="E267" s="1" t="s">
        <v>2235</v>
      </c>
      <c r="F267" s="1" t="s">
        <v>20</v>
      </c>
      <c r="G267" s="4">
        <v>4.4900000000000001E-3</v>
      </c>
      <c r="H267" s="1" t="s">
        <v>1414</v>
      </c>
      <c r="I267" s="1" t="s">
        <v>1415</v>
      </c>
      <c r="J267" s="1">
        <v>0.184</v>
      </c>
      <c r="K267" s="1">
        <v>0.13900000000000001</v>
      </c>
      <c r="L267" s="4">
        <f t="shared" si="4"/>
        <v>4.4999999999999984E-2</v>
      </c>
    </row>
    <row r="268" spans="1:12" ht="43.2" x14ac:dyDescent="0.3">
      <c r="A268" s="1">
        <v>53860</v>
      </c>
      <c r="B268" s="1">
        <v>6685</v>
      </c>
      <c r="C268" s="3" t="s">
        <v>376</v>
      </c>
      <c r="D268" s="1" t="s">
        <v>377</v>
      </c>
      <c r="E268" s="1" t="s">
        <v>3614</v>
      </c>
      <c r="F268" s="1" t="s">
        <v>108</v>
      </c>
      <c r="G268" s="4">
        <v>9.7029999999999998E-3</v>
      </c>
      <c r="H268" s="1" t="s">
        <v>1184</v>
      </c>
      <c r="I268" s="1" t="s">
        <v>1185</v>
      </c>
      <c r="J268" s="1">
        <v>0.309</v>
      </c>
      <c r="K268" s="1">
        <v>0.23300000000000001</v>
      </c>
      <c r="L268" s="4">
        <f t="shared" si="4"/>
        <v>7.5999999999999984E-2</v>
      </c>
    </row>
    <row r="269" spans="1:12" ht="43.2" x14ac:dyDescent="0.3">
      <c r="A269" s="1">
        <v>1659</v>
      </c>
      <c r="B269" s="1">
        <v>567</v>
      </c>
      <c r="C269" s="3" t="s">
        <v>205</v>
      </c>
      <c r="D269" s="1" t="s">
        <v>206</v>
      </c>
      <c r="E269" s="1" t="s">
        <v>2376</v>
      </c>
      <c r="F269" s="1" t="s">
        <v>20</v>
      </c>
      <c r="G269" s="4">
        <v>2.519E-3</v>
      </c>
      <c r="H269" s="1" t="s">
        <v>1010</v>
      </c>
      <c r="I269" s="1" t="s">
        <v>1011</v>
      </c>
      <c r="J269" s="1">
        <v>0.40899999999999997</v>
      </c>
      <c r="K269" s="1">
        <v>0.309</v>
      </c>
      <c r="L269" s="4">
        <f t="shared" si="4"/>
        <v>9.9999999999999978E-2</v>
      </c>
    </row>
    <row r="270" spans="1:12" ht="43.2" x14ac:dyDescent="0.3">
      <c r="A270" s="1">
        <v>25311</v>
      </c>
      <c r="B270" s="1">
        <v>8340</v>
      </c>
      <c r="C270" s="3" t="s">
        <v>147</v>
      </c>
      <c r="E270" s="1" t="s">
        <v>2286</v>
      </c>
      <c r="F270" s="1" t="s">
        <v>20</v>
      </c>
      <c r="G270" s="4">
        <v>9.7029999999999998E-3</v>
      </c>
      <c r="H270" s="1" t="s">
        <v>896</v>
      </c>
      <c r="I270" s="1" t="s">
        <v>897</v>
      </c>
      <c r="J270" s="1">
        <v>0.26500000000000001</v>
      </c>
      <c r="K270" s="1">
        <v>0.2</v>
      </c>
      <c r="L270" s="4">
        <f t="shared" si="4"/>
        <v>6.5000000000000002E-2</v>
      </c>
    </row>
    <row r="271" spans="1:12" ht="43.2" x14ac:dyDescent="0.3">
      <c r="A271" s="1">
        <v>17643</v>
      </c>
      <c r="B271" s="1">
        <v>5870</v>
      </c>
      <c r="C271" s="3" t="s">
        <v>182</v>
      </c>
      <c r="E271" s="1" t="s">
        <v>1903</v>
      </c>
      <c r="F271" s="1" t="s">
        <v>20</v>
      </c>
      <c r="G271" s="4">
        <v>1.89E-3</v>
      </c>
      <c r="H271" s="1" t="s">
        <v>964</v>
      </c>
      <c r="I271" s="1" t="s">
        <v>965</v>
      </c>
      <c r="J271" s="1">
        <v>8.2000000000000003E-2</v>
      </c>
      <c r="K271" s="1">
        <v>6.2E-2</v>
      </c>
      <c r="L271" s="4">
        <f t="shared" si="4"/>
        <v>2.0000000000000004E-2</v>
      </c>
    </row>
    <row r="272" spans="1:12" ht="28.8" x14ac:dyDescent="0.3">
      <c r="A272" s="1">
        <v>27619</v>
      </c>
      <c r="B272" s="1">
        <v>8997</v>
      </c>
      <c r="C272" s="3" t="s">
        <v>53</v>
      </c>
      <c r="E272" s="1" t="s">
        <v>2287</v>
      </c>
      <c r="F272" s="1" t="s">
        <v>17</v>
      </c>
      <c r="G272" s="4">
        <v>0.01</v>
      </c>
      <c r="H272" s="1" t="s">
        <v>712</v>
      </c>
      <c r="I272" s="1" t="s">
        <v>713</v>
      </c>
      <c r="J272" s="1">
        <v>0.127</v>
      </c>
      <c r="K272" s="1">
        <v>9.6000000000000002E-2</v>
      </c>
      <c r="L272" s="4">
        <f t="shared" si="4"/>
        <v>3.1E-2</v>
      </c>
    </row>
    <row r="273" spans="1:12" ht="28.8" x14ac:dyDescent="0.3">
      <c r="A273" s="1">
        <v>2863</v>
      </c>
      <c r="B273" s="1">
        <v>922</v>
      </c>
      <c r="C273" s="3" t="s">
        <v>14</v>
      </c>
      <c r="E273" s="1" t="s">
        <v>2304</v>
      </c>
      <c r="F273" s="1" t="s">
        <v>13</v>
      </c>
      <c r="G273" s="4">
        <v>5.2240000000000003E-3</v>
      </c>
      <c r="H273" s="1" t="s">
        <v>640</v>
      </c>
      <c r="I273" s="1" t="s">
        <v>641</v>
      </c>
      <c r="J273" s="1">
        <v>8.1000000000000003E-2</v>
      </c>
      <c r="K273" s="1">
        <v>6.0999999999999999E-2</v>
      </c>
      <c r="L273" s="4">
        <f t="shared" si="4"/>
        <v>2.0000000000000004E-2</v>
      </c>
    </row>
    <row r="274" spans="1:12" ht="28.8" x14ac:dyDescent="0.3">
      <c r="A274" s="1">
        <v>2864</v>
      </c>
      <c r="B274" s="1">
        <v>922</v>
      </c>
      <c r="C274" s="3" t="s">
        <v>14</v>
      </c>
      <c r="E274" s="1" t="s">
        <v>2305</v>
      </c>
      <c r="F274" s="1" t="s">
        <v>13</v>
      </c>
      <c r="G274" s="4">
        <v>5.2240000000000003E-3</v>
      </c>
      <c r="H274" s="1" t="s">
        <v>640</v>
      </c>
      <c r="I274" s="1" t="s">
        <v>641</v>
      </c>
      <c r="J274" s="1">
        <v>8.1000000000000003E-2</v>
      </c>
      <c r="K274" s="1">
        <v>6.0999999999999999E-2</v>
      </c>
      <c r="L274" s="4">
        <f t="shared" si="4"/>
        <v>2.0000000000000004E-2</v>
      </c>
    </row>
    <row r="275" spans="1:12" ht="28.8" x14ac:dyDescent="0.3">
      <c r="A275" s="1">
        <v>2775</v>
      </c>
      <c r="B275" s="1">
        <v>918</v>
      </c>
      <c r="C275" s="3" t="s">
        <v>47</v>
      </c>
      <c r="E275" s="1" t="s">
        <v>3353</v>
      </c>
      <c r="F275" s="1" t="s">
        <v>48</v>
      </c>
      <c r="G275" s="4">
        <v>-1.13E-4</v>
      </c>
      <c r="H275" s="1" t="s">
        <v>702</v>
      </c>
      <c r="I275" s="1" t="s">
        <v>703</v>
      </c>
      <c r="J275" s="1">
        <v>0.29099999999999998</v>
      </c>
      <c r="K275" s="1">
        <v>0.22</v>
      </c>
      <c r="L275" s="4">
        <f t="shared" si="4"/>
        <v>7.099999999999998E-2</v>
      </c>
    </row>
    <row r="276" spans="1:12" ht="28.8" x14ac:dyDescent="0.3">
      <c r="A276" s="1">
        <v>48870</v>
      </c>
      <c r="B276" s="1">
        <v>918</v>
      </c>
      <c r="C276" s="3" t="s">
        <v>47</v>
      </c>
      <c r="E276" s="1" t="s">
        <v>3354</v>
      </c>
      <c r="F276" s="1" t="s">
        <v>48</v>
      </c>
      <c r="G276" s="4">
        <v>-1.13E-4</v>
      </c>
      <c r="H276" s="1" t="s">
        <v>702</v>
      </c>
      <c r="I276" s="1" t="s">
        <v>703</v>
      </c>
      <c r="J276" s="1">
        <v>0.29099999999999998</v>
      </c>
      <c r="K276" s="1">
        <v>0.22</v>
      </c>
      <c r="L276" s="4">
        <f t="shared" si="4"/>
        <v>7.099999999999998E-2</v>
      </c>
    </row>
    <row r="277" spans="1:12" ht="28.8" x14ac:dyDescent="0.3">
      <c r="A277" s="1">
        <v>25333</v>
      </c>
      <c r="B277" s="1">
        <v>8340</v>
      </c>
      <c r="C277" s="3" t="s">
        <v>147</v>
      </c>
      <c r="E277" s="1" t="s">
        <v>2320</v>
      </c>
      <c r="F277" s="1" t="s">
        <v>20</v>
      </c>
      <c r="G277" s="4">
        <v>9.7029999999999998E-3</v>
      </c>
      <c r="H277" s="1" t="s">
        <v>896</v>
      </c>
      <c r="I277" s="1" t="s">
        <v>897</v>
      </c>
      <c r="J277" s="1">
        <v>0.26500000000000001</v>
      </c>
      <c r="K277" s="1">
        <v>0.2</v>
      </c>
      <c r="L277" s="4">
        <f t="shared" si="4"/>
        <v>6.5000000000000002E-2</v>
      </c>
    </row>
    <row r="278" spans="1:12" ht="28.8" x14ac:dyDescent="0.3">
      <c r="A278" s="1">
        <v>21055</v>
      </c>
      <c r="B278" s="1">
        <v>7059</v>
      </c>
      <c r="C278" s="3" t="s">
        <v>184</v>
      </c>
      <c r="E278" s="1" t="s">
        <v>2291</v>
      </c>
      <c r="F278" s="1" t="s">
        <v>72</v>
      </c>
      <c r="G278" s="4">
        <v>2.6800000000000001E-3</v>
      </c>
      <c r="H278" s="1" t="s">
        <v>968</v>
      </c>
      <c r="I278" s="1" t="s">
        <v>969</v>
      </c>
      <c r="J278" s="1">
        <v>1.238</v>
      </c>
      <c r="K278" s="1">
        <v>0.93600000000000005</v>
      </c>
      <c r="L278" s="4">
        <f t="shared" si="4"/>
        <v>0.30199999999999994</v>
      </c>
    </row>
    <row r="279" spans="1:12" ht="28.8" x14ac:dyDescent="0.3">
      <c r="A279" s="1">
        <v>26345</v>
      </c>
      <c r="B279" s="1">
        <v>8645</v>
      </c>
      <c r="C279" s="3" t="s">
        <v>188</v>
      </c>
      <c r="E279" s="1" t="s">
        <v>2375</v>
      </c>
      <c r="F279" s="1" t="s">
        <v>48</v>
      </c>
      <c r="G279" s="4">
        <v>1.89E-3</v>
      </c>
      <c r="H279" s="1" t="s">
        <v>976</v>
      </c>
      <c r="I279" s="1" t="s">
        <v>977</v>
      </c>
      <c r="J279" s="1">
        <v>7.9000000000000001E-2</v>
      </c>
      <c r="K279" s="1">
        <v>0.06</v>
      </c>
      <c r="L279" s="4">
        <f t="shared" si="4"/>
        <v>1.9000000000000003E-2</v>
      </c>
    </row>
    <row r="280" spans="1:12" ht="28.8" x14ac:dyDescent="0.3">
      <c r="A280" s="1">
        <v>29408</v>
      </c>
      <c r="B280" s="1">
        <v>9568</v>
      </c>
      <c r="C280" s="3" t="s">
        <v>239</v>
      </c>
      <c r="E280" s="1" t="s">
        <v>2415</v>
      </c>
      <c r="F280" s="1" t="s">
        <v>20</v>
      </c>
      <c r="G280" s="4">
        <v>0.01</v>
      </c>
      <c r="H280" s="1" t="s">
        <v>1054</v>
      </c>
      <c r="I280" s="1" t="s">
        <v>1055</v>
      </c>
      <c r="J280" s="1">
        <v>0.17399999999999999</v>
      </c>
      <c r="K280" s="1">
        <v>0.13200000000000001</v>
      </c>
      <c r="L280" s="4">
        <f t="shared" si="4"/>
        <v>4.1999999999999982E-2</v>
      </c>
    </row>
    <row r="281" spans="1:12" ht="43.2" x14ac:dyDescent="0.3">
      <c r="A281" s="1">
        <v>19920</v>
      </c>
      <c r="B281" s="1">
        <v>6685</v>
      </c>
      <c r="C281" s="3" t="s">
        <v>376</v>
      </c>
      <c r="D281" s="1" t="s">
        <v>377</v>
      </c>
      <c r="E281" s="1" t="s">
        <v>3639</v>
      </c>
      <c r="F281" s="1" t="s">
        <v>108</v>
      </c>
      <c r="G281" s="4">
        <v>9.7029999999999998E-3</v>
      </c>
      <c r="H281" s="1" t="s">
        <v>1184</v>
      </c>
      <c r="I281" s="1" t="s">
        <v>1185</v>
      </c>
      <c r="J281" s="1">
        <v>0.309</v>
      </c>
      <c r="K281" s="1">
        <v>0.23300000000000001</v>
      </c>
      <c r="L281" s="4">
        <f t="shared" si="4"/>
        <v>7.5999999999999984E-2</v>
      </c>
    </row>
    <row r="282" spans="1:12" ht="43.2" x14ac:dyDescent="0.3">
      <c r="A282" s="1">
        <v>27595</v>
      </c>
      <c r="B282" s="1">
        <v>8997</v>
      </c>
      <c r="C282" s="3" t="s">
        <v>53</v>
      </c>
      <c r="E282" s="1" t="s">
        <v>2325</v>
      </c>
      <c r="F282" s="1" t="s">
        <v>17</v>
      </c>
      <c r="G282" s="4">
        <v>0.01</v>
      </c>
      <c r="H282" s="1" t="s">
        <v>712</v>
      </c>
      <c r="I282" s="1" t="s">
        <v>713</v>
      </c>
      <c r="J282" s="1">
        <v>0.127</v>
      </c>
      <c r="K282" s="1">
        <v>9.6000000000000002E-2</v>
      </c>
      <c r="L282" s="4">
        <f t="shared" si="4"/>
        <v>3.1E-2</v>
      </c>
    </row>
    <row r="283" spans="1:12" ht="28.8" x14ac:dyDescent="0.3">
      <c r="A283" s="1">
        <v>49217</v>
      </c>
      <c r="B283" s="1">
        <v>8340</v>
      </c>
      <c r="C283" s="3" t="s">
        <v>147</v>
      </c>
      <c r="E283" s="1" t="s">
        <v>2321</v>
      </c>
      <c r="F283" s="1" t="s">
        <v>20</v>
      </c>
      <c r="G283" s="4">
        <v>9.7029999999999998E-3</v>
      </c>
      <c r="H283" s="1" t="s">
        <v>896</v>
      </c>
      <c r="I283" s="1" t="s">
        <v>897</v>
      </c>
      <c r="J283" s="1">
        <v>0.26500000000000001</v>
      </c>
      <c r="K283" s="1">
        <v>0.2</v>
      </c>
      <c r="L283" s="4">
        <f t="shared" si="4"/>
        <v>6.5000000000000002E-2</v>
      </c>
    </row>
    <row r="284" spans="1:12" ht="28.8" x14ac:dyDescent="0.3">
      <c r="A284" s="1">
        <v>8075</v>
      </c>
      <c r="B284" s="1">
        <v>2468</v>
      </c>
      <c r="C284" s="3" t="s">
        <v>267</v>
      </c>
      <c r="E284" s="1" t="s">
        <v>3249</v>
      </c>
      <c r="F284" s="1" t="s">
        <v>48</v>
      </c>
      <c r="G284" s="4">
        <v>5.3070000000000001E-3</v>
      </c>
      <c r="H284" s="1" t="s">
        <v>1090</v>
      </c>
      <c r="I284" s="1" t="s">
        <v>1091</v>
      </c>
      <c r="J284" s="1">
        <v>7.0999999999999994E-2</v>
      </c>
      <c r="K284" s="1">
        <v>5.2999999999999999E-2</v>
      </c>
      <c r="L284" s="4">
        <f t="shared" si="4"/>
        <v>1.7999999999999995E-2</v>
      </c>
    </row>
    <row r="285" spans="1:12" ht="43.2" x14ac:dyDescent="0.3">
      <c r="A285" s="1">
        <v>8076</v>
      </c>
      <c r="B285" s="1">
        <v>2468</v>
      </c>
      <c r="C285" s="3" t="s">
        <v>267</v>
      </c>
      <c r="E285" s="1" t="s">
        <v>3250</v>
      </c>
      <c r="F285" s="1" t="s">
        <v>48</v>
      </c>
      <c r="G285" s="4">
        <v>5.3070000000000001E-3</v>
      </c>
      <c r="H285" s="1" t="s">
        <v>1090</v>
      </c>
      <c r="I285" s="1" t="s">
        <v>1091</v>
      </c>
      <c r="J285" s="1">
        <v>7.0999999999999994E-2</v>
      </c>
      <c r="K285" s="1">
        <v>5.2999999999999999E-2</v>
      </c>
      <c r="L285" s="4">
        <f t="shared" si="4"/>
        <v>1.7999999999999995E-2</v>
      </c>
    </row>
    <row r="286" spans="1:12" ht="43.2" x14ac:dyDescent="0.3">
      <c r="A286" s="1">
        <v>53861</v>
      </c>
      <c r="B286" s="1">
        <v>6685</v>
      </c>
      <c r="C286" s="3" t="s">
        <v>376</v>
      </c>
      <c r="D286" s="1" t="s">
        <v>377</v>
      </c>
      <c r="E286" s="1" t="s">
        <v>3640</v>
      </c>
      <c r="F286" s="1" t="s">
        <v>108</v>
      </c>
      <c r="G286" s="4">
        <v>9.7029999999999998E-3</v>
      </c>
      <c r="H286" s="1" t="s">
        <v>1184</v>
      </c>
      <c r="I286" s="1" t="s">
        <v>1185</v>
      </c>
      <c r="J286" s="1">
        <v>0.309</v>
      </c>
      <c r="K286" s="1">
        <v>0.23300000000000001</v>
      </c>
      <c r="L286" s="4">
        <f t="shared" si="4"/>
        <v>7.5999999999999984E-2</v>
      </c>
    </row>
    <row r="287" spans="1:12" ht="43.2" x14ac:dyDescent="0.3">
      <c r="A287" s="1">
        <v>19030</v>
      </c>
      <c r="B287" s="1">
        <v>6331</v>
      </c>
      <c r="C287" s="3" t="s">
        <v>161</v>
      </c>
      <c r="E287" s="1" t="s">
        <v>2289</v>
      </c>
      <c r="F287" s="1" t="s">
        <v>17</v>
      </c>
      <c r="G287" s="4">
        <v>-1.13E-4</v>
      </c>
      <c r="H287" s="1" t="s">
        <v>924</v>
      </c>
      <c r="I287" s="1" t="s">
        <v>925</v>
      </c>
      <c r="J287" s="1">
        <v>9.2999999999999999E-2</v>
      </c>
      <c r="K287" s="1">
        <v>7.0000000000000007E-2</v>
      </c>
      <c r="L287" s="4">
        <f t="shared" si="4"/>
        <v>2.2999999999999993E-2</v>
      </c>
    </row>
    <row r="288" spans="1:12" ht="43.2" x14ac:dyDescent="0.3">
      <c r="A288" s="1">
        <v>19921</v>
      </c>
      <c r="B288" s="1">
        <v>6685</v>
      </c>
      <c r="C288" s="3" t="s">
        <v>376</v>
      </c>
      <c r="D288" s="1" t="s">
        <v>377</v>
      </c>
      <c r="E288" s="1" t="s">
        <v>3641</v>
      </c>
      <c r="F288" s="1" t="s">
        <v>108</v>
      </c>
      <c r="G288" s="4">
        <v>9.7029999999999998E-3</v>
      </c>
      <c r="H288" s="1" t="s">
        <v>1184</v>
      </c>
      <c r="I288" s="1" t="s">
        <v>1185</v>
      </c>
      <c r="J288" s="1">
        <v>0.309</v>
      </c>
      <c r="K288" s="1">
        <v>0.23300000000000001</v>
      </c>
      <c r="L288" s="4">
        <f t="shared" si="4"/>
        <v>7.5999999999999984E-2</v>
      </c>
    </row>
    <row r="289" spans="1:12" ht="28.8" x14ac:dyDescent="0.3">
      <c r="A289" s="1">
        <v>50134</v>
      </c>
      <c r="B289" s="1">
        <v>4100</v>
      </c>
      <c r="C289" s="3" t="s">
        <v>172</v>
      </c>
      <c r="E289" s="1" t="s">
        <v>2361</v>
      </c>
      <c r="F289" s="1" t="s">
        <v>20</v>
      </c>
      <c r="G289" s="4">
        <v>6.0000000000000001E-3</v>
      </c>
      <c r="H289" s="1" t="s">
        <v>946</v>
      </c>
      <c r="I289" s="1" t="s">
        <v>947</v>
      </c>
      <c r="J289" s="1">
        <v>0.153</v>
      </c>
      <c r="K289" s="1">
        <v>0.11600000000000001</v>
      </c>
      <c r="L289" s="4">
        <f t="shared" si="4"/>
        <v>3.6999999999999991E-2</v>
      </c>
    </row>
    <row r="290" spans="1:12" ht="28.8" x14ac:dyDescent="0.3">
      <c r="A290" s="1">
        <v>2131</v>
      </c>
      <c r="B290" s="1">
        <v>709</v>
      </c>
      <c r="C290" s="3" t="s">
        <v>42</v>
      </c>
      <c r="E290" s="1" t="s">
        <v>2761</v>
      </c>
      <c r="F290" s="1" t="s">
        <v>17</v>
      </c>
      <c r="G290" s="4">
        <v>7.9349999999999993E-3</v>
      </c>
      <c r="H290" s="1" t="s">
        <v>692</v>
      </c>
      <c r="I290" s="1" t="s">
        <v>693</v>
      </c>
      <c r="J290" s="1">
        <v>0.40899999999999997</v>
      </c>
      <c r="K290" s="1">
        <v>0.309</v>
      </c>
      <c r="L290" s="4">
        <f t="shared" si="4"/>
        <v>9.9999999999999978E-2</v>
      </c>
    </row>
    <row r="291" spans="1:12" ht="28.8" x14ac:dyDescent="0.3">
      <c r="A291" s="1">
        <v>2738</v>
      </c>
      <c r="B291" s="1">
        <v>918</v>
      </c>
      <c r="C291" s="3" t="s">
        <v>47</v>
      </c>
      <c r="E291" s="1" t="s">
        <v>3382</v>
      </c>
      <c r="F291" s="1" t="s">
        <v>48</v>
      </c>
      <c r="G291" s="4">
        <v>-1.13E-4</v>
      </c>
      <c r="H291" s="1" t="s">
        <v>702</v>
      </c>
      <c r="I291" s="1" t="s">
        <v>703</v>
      </c>
      <c r="J291" s="1">
        <v>0.29099999999999998</v>
      </c>
      <c r="K291" s="1">
        <v>0.22</v>
      </c>
      <c r="L291" s="4">
        <f t="shared" si="4"/>
        <v>7.099999999999998E-2</v>
      </c>
    </row>
    <row r="292" spans="1:12" ht="28.8" x14ac:dyDescent="0.3">
      <c r="A292" s="1">
        <v>2776</v>
      </c>
      <c r="B292" s="1">
        <v>918</v>
      </c>
      <c r="C292" s="3" t="s">
        <v>47</v>
      </c>
      <c r="E292" s="1" t="s">
        <v>3383</v>
      </c>
      <c r="F292" s="1" t="s">
        <v>48</v>
      </c>
      <c r="G292" s="4">
        <v>-1.13E-4</v>
      </c>
      <c r="H292" s="1" t="s">
        <v>702</v>
      </c>
      <c r="I292" s="1" t="s">
        <v>703</v>
      </c>
      <c r="J292" s="1">
        <v>0.29099999999999998</v>
      </c>
      <c r="K292" s="1">
        <v>0.22</v>
      </c>
      <c r="L292" s="4">
        <f t="shared" si="4"/>
        <v>7.099999999999998E-2</v>
      </c>
    </row>
    <row r="293" spans="1:12" ht="28.8" x14ac:dyDescent="0.3">
      <c r="A293" s="1">
        <v>2777</v>
      </c>
      <c r="B293" s="1">
        <v>918</v>
      </c>
      <c r="C293" s="3" t="s">
        <v>47</v>
      </c>
      <c r="E293" s="1" t="s">
        <v>3384</v>
      </c>
      <c r="F293" s="1" t="s">
        <v>48</v>
      </c>
      <c r="G293" s="4">
        <v>-1.13E-4</v>
      </c>
      <c r="H293" s="1" t="s">
        <v>702</v>
      </c>
      <c r="I293" s="1" t="s">
        <v>703</v>
      </c>
      <c r="J293" s="1">
        <v>0.29099999999999998</v>
      </c>
      <c r="K293" s="1">
        <v>0.22</v>
      </c>
      <c r="L293" s="4">
        <f t="shared" si="4"/>
        <v>7.099999999999998E-2</v>
      </c>
    </row>
    <row r="294" spans="1:12" ht="28.8" x14ac:dyDescent="0.3">
      <c r="A294" s="1">
        <v>2778</v>
      </c>
      <c r="B294" s="1">
        <v>918</v>
      </c>
      <c r="C294" s="3" t="s">
        <v>47</v>
      </c>
      <c r="E294" s="1" t="s">
        <v>3385</v>
      </c>
      <c r="F294" s="1" t="s">
        <v>48</v>
      </c>
      <c r="G294" s="4">
        <v>-1.13E-4</v>
      </c>
      <c r="H294" s="1" t="s">
        <v>702</v>
      </c>
      <c r="I294" s="1" t="s">
        <v>703</v>
      </c>
      <c r="J294" s="1">
        <v>0.29099999999999998</v>
      </c>
      <c r="K294" s="1">
        <v>0.22</v>
      </c>
      <c r="L294" s="4">
        <f t="shared" si="4"/>
        <v>7.099999999999998E-2</v>
      </c>
    </row>
    <row r="295" spans="1:12" ht="28.8" x14ac:dyDescent="0.3">
      <c r="A295" s="1">
        <v>48871</v>
      </c>
      <c r="B295" s="1">
        <v>918</v>
      </c>
      <c r="C295" s="3" t="s">
        <v>47</v>
      </c>
      <c r="E295" s="1" t="s">
        <v>3386</v>
      </c>
      <c r="F295" s="1" t="s">
        <v>48</v>
      </c>
      <c r="G295" s="4">
        <v>-1.13E-4</v>
      </c>
      <c r="H295" s="1" t="s">
        <v>702</v>
      </c>
      <c r="I295" s="1" t="s">
        <v>703</v>
      </c>
      <c r="J295" s="1">
        <v>0.29099999999999998</v>
      </c>
      <c r="K295" s="1">
        <v>0.22</v>
      </c>
      <c r="L295" s="4">
        <f t="shared" si="4"/>
        <v>7.099999999999998E-2</v>
      </c>
    </row>
    <row r="296" spans="1:12" ht="28.8" x14ac:dyDescent="0.3">
      <c r="A296" s="1">
        <v>27620</v>
      </c>
      <c r="B296" s="1">
        <v>8997</v>
      </c>
      <c r="C296" s="3" t="s">
        <v>53</v>
      </c>
      <c r="E296" s="1" t="s">
        <v>2347</v>
      </c>
      <c r="F296" s="1" t="s">
        <v>17</v>
      </c>
      <c r="G296" s="4">
        <v>4.4900000000000001E-3</v>
      </c>
      <c r="H296" s="1" t="s">
        <v>712</v>
      </c>
      <c r="I296" s="1" t="s">
        <v>713</v>
      </c>
      <c r="J296" s="1">
        <v>0.127</v>
      </c>
      <c r="K296" s="1">
        <v>9.6000000000000002E-2</v>
      </c>
      <c r="L296" s="4">
        <f t="shared" si="4"/>
        <v>3.1E-2</v>
      </c>
    </row>
    <row r="297" spans="1:12" ht="28.8" x14ac:dyDescent="0.3">
      <c r="A297" s="1">
        <v>27621</v>
      </c>
      <c r="B297" s="1">
        <v>8997</v>
      </c>
      <c r="C297" s="3" t="s">
        <v>53</v>
      </c>
      <c r="E297" s="1" t="s">
        <v>2364</v>
      </c>
      <c r="F297" s="1" t="s">
        <v>17</v>
      </c>
      <c r="G297" s="4">
        <v>6.731E-3</v>
      </c>
      <c r="H297" s="1" t="s">
        <v>712</v>
      </c>
      <c r="I297" s="1" t="s">
        <v>713</v>
      </c>
      <c r="J297" s="1">
        <v>0.127</v>
      </c>
      <c r="K297" s="1">
        <v>9.6000000000000002E-2</v>
      </c>
      <c r="L297" s="4">
        <f t="shared" si="4"/>
        <v>3.1E-2</v>
      </c>
    </row>
    <row r="298" spans="1:12" ht="43.2" x14ac:dyDescent="0.3">
      <c r="A298" s="1">
        <v>2898</v>
      </c>
      <c r="B298" s="1">
        <v>933</v>
      </c>
      <c r="C298" s="3" t="s">
        <v>73</v>
      </c>
      <c r="E298" s="1" t="s">
        <v>2330</v>
      </c>
      <c r="F298" s="1" t="s">
        <v>17</v>
      </c>
      <c r="G298" s="4">
        <v>1.7099999999999999E-3</v>
      </c>
      <c r="H298" s="1" t="s">
        <v>750</v>
      </c>
      <c r="I298" s="1" t="s">
        <v>751</v>
      </c>
      <c r="J298" s="1">
        <v>0.21199999999999999</v>
      </c>
      <c r="K298" s="1">
        <v>0.161</v>
      </c>
      <c r="L298" s="4">
        <f t="shared" si="4"/>
        <v>5.099999999999999E-2</v>
      </c>
    </row>
    <row r="299" spans="1:12" ht="28.8" x14ac:dyDescent="0.3">
      <c r="A299" s="1">
        <v>10903</v>
      </c>
      <c r="B299" s="1">
        <v>3550</v>
      </c>
      <c r="C299" s="3" t="s">
        <v>86</v>
      </c>
      <c r="E299" s="1" t="s">
        <v>2356</v>
      </c>
      <c r="F299" s="1" t="s">
        <v>9</v>
      </c>
      <c r="G299" s="4">
        <v>5.2839999999999996E-3</v>
      </c>
      <c r="H299" s="1" t="s">
        <v>776</v>
      </c>
      <c r="I299" s="1" t="s">
        <v>777</v>
      </c>
      <c r="J299" s="1">
        <v>0.06</v>
      </c>
      <c r="K299" s="1">
        <v>4.5999999999999999E-2</v>
      </c>
      <c r="L299" s="4">
        <f t="shared" si="4"/>
        <v>1.3999999999999999E-2</v>
      </c>
    </row>
    <row r="300" spans="1:12" ht="28.8" x14ac:dyDescent="0.3">
      <c r="A300" s="1">
        <v>10924</v>
      </c>
      <c r="B300" s="1">
        <v>3550</v>
      </c>
      <c r="C300" s="3" t="s">
        <v>86</v>
      </c>
      <c r="E300" s="1" t="s">
        <v>2357</v>
      </c>
      <c r="F300" s="1" t="s">
        <v>9</v>
      </c>
      <c r="G300" s="4">
        <v>5.2839999999999996E-3</v>
      </c>
      <c r="H300" s="1" t="s">
        <v>776</v>
      </c>
      <c r="I300" s="1" t="s">
        <v>777</v>
      </c>
      <c r="J300" s="1">
        <v>0.06</v>
      </c>
      <c r="K300" s="1">
        <v>4.5999999999999999E-2</v>
      </c>
      <c r="L300" s="4">
        <f t="shared" si="4"/>
        <v>1.3999999999999999E-2</v>
      </c>
    </row>
    <row r="301" spans="1:12" ht="28.8" x14ac:dyDescent="0.3">
      <c r="A301" s="1">
        <v>49499</v>
      </c>
      <c r="B301" s="1">
        <v>3550</v>
      </c>
      <c r="C301" s="3" t="s">
        <v>86</v>
      </c>
      <c r="E301" s="1" t="s">
        <v>2358</v>
      </c>
      <c r="F301" s="1" t="s">
        <v>9</v>
      </c>
      <c r="G301" s="4">
        <v>5.2839999999999996E-3</v>
      </c>
      <c r="H301" s="1" t="s">
        <v>776</v>
      </c>
      <c r="I301" s="1" t="s">
        <v>777</v>
      </c>
      <c r="J301" s="1">
        <v>0.06</v>
      </c>
      <c r="K301" s="1">
        <v>4.5999999999999999E-2</v>
      </c>
      <c r="L301" s="4">
        <f t="shared" si="4"/>
        <v>1.3999999999999999E-2</v>
      </c>
    </row>
    <row r="302" spans="1:12" ht="28.8" x14ac:dyDescent="0.3">
      <c r="A302" s="1">
        <v>6229</v>
      </c>
      <c r="B302" s="1">
        <v>1924</v>
      </c>
      <c r="C302" s="3" t="s">
        <v>164</v>
      </c>
      <c r="E302" s="1" t="s">
        <v>2128</v>
      </c>
      <c r="F302" s="1" t="s">
        <v>48</v>
      </c>
      <c r="G302" s="4">
        <v>0.01</v>
      </c>
      <c r="H302" s="1" t="s">
        <v>930</v>
      </c>
      <c r="I302" s="1" t="s">
        <v>931</v>
      </c>
      <c r="J302" s="1">
        <v>0.27200000000000002</v>
      </c>
      <c r="K302" s="1">
        <v>0.20499999999999999</v>
      </c>
      <c r="L302" s="4">
        <f t="shared" si="4"/>
        <v>6.7000000000000032E-2</v>
      </c>
    </row>
    <row r="303" spans="1:12" ht="28.8" x14ac:dyDescent="0.3">
      <c r="A303" s="1">
        <v>1643</v>
      </c>
      <c r="B303" s="1">
        <v>567</v>
      </c>
      <c r="C303" s="3" t="s">
        <v>205</v>
      </c>
      <c r="D303" s="1" t="s">
        <v>206</v>
      </c>
      <c r="E303" s="1" t="s">
        <v>2478</v>
      </c>
      <c r="F303" s="1" t="s">
        <v>20</v>
      </c>
      <c r="G303" s="4">
        <v>4.8970000000000003E-3</v>
      </c>
      <c r="H303" s="1" t="s">
        <v>1010</v>
      </c>
      <c r="I303" s="1" t="s">
        <v>1011</v>
      </c>
      <c r="J303" s="1">
        <v>0.40899999999999997</v>
      </c>
      <c r="K303" s="1">
        <v>0.309</v>
      </c>
      <c r="L303" s="4">
        <f t="shared" si="4"/>
        <v>9.9999999999999978E-2</v>
      </c>
    </row>
    <row r="304" spans="1:12" ht="28.8" x14ac:dyDescent="0.3">
      <c r="A304" s="1">
        <v>8070</v>
      </c>
      <c r="B304" s="1">
        <v>2468</v>
      </c>
      <c r="C304" s="3" t="s">
        <v>267</v>
      </c>
      <c r="E304" s="1" t="s">
        <v>3305</v>
      </c>
      <c r="F304" s="1" t="s">
        <v>48</v>
      </c>
      <c r="G304" s="4">
        <v>5.3070000000000001E-3</v>
      </c>
      <c r="H304" s="1" t="s">
        <v>1090</v>
      </c>
      <c r="I304" s="1" t="s">
        <v>1091</v>
      </c>
      <c r="J304" s="1">
        <v>7.0999999999999994E-2</v>
      </c>
      <c r="K304" s="1">
        <v>5.2999999999999999E-2</v>
      </c>
      <c r="L304" s="4">
        <f t="shared" si="4"/>
        <v>1.7999999999999995E-2</v>
      </c>
    </row>
    <row r="305" spans="1:12" ht="43.2" x14ac:dyDescent="0.3">
      <c r="A305" s="1">
        <v>19064</v>
      </c>
      <c r="B305" s="1">
        <v>6334</v>
      </c>
      <c r="C305" s="3" t="s">
        <v>107</v>
      </c>
      <c r="E305" s="1" t="s">
        <v>2479</v>
      </c>
      <c r="F305" s="1" t="s">
        <v>108</v>
      </c>
      <c r="G305" s="4">
        <v>8.9999999999999993E-3</v>
      </c>
      <c r="H305" s="1" t="s">
        <v>818</v>
      </c>
      <c r="I305" s="1" t="s">
        <v>819</v>
      </c>
      <c r="J305" s="1">
        <v>0.26100000000000001</v>
      </c>
      <c r="K305" s="1">
        <v>0.19700000000000001</v>
      </c>
      <c r="L305" s="4">
        <f t="shared" si="4"/>
        <v>6.4000000000000001E-2</v>
      </c>
    </row>
    <row r="306" spans="1:12" ht="43.2" x14ac:dyDescent="0.3">
      <c r="A306" s="1">
        <v>19922</v>
      </c>
      <c r="B306" s="1">
        <v>6685</v>
      </c>
      <c r="C306" s="3" t="s">
        <v>376</v>
      </c>
      <c r="D306" s="1" t="s">
        <v>377</v>
      </c>
      <c r="E306" s="1" t="s">
        <v>3679</v>
      </c>
      <c r="F306" s="1" t="s">
        <v>108</v>
      </c>
      <c r="G306" s="4">
        <v>5.2839999999999996E-3</v>
      </c>
      <c r="H306" s="1" t="s">
        <v>1184</v>
      </c>
      <c r="I306" s="1" t="s">
        <v>1185</v>
      </c>
      <c r="J306" s="1">
        <v>0.309</v>
      </c>
      <c r="K306" s="1">
        <v>0.23300000000000001</v>
      </c>
      <c r="L306" s="4">
        <f t="shared" si="4"/>
        <v>7.5999999999999984E-2</v>
      </c>
    </row>
    <row r="307" spans="1:12" ht="43.2" x14ac:dyDescent="0.3">
      <c r="A307" s="1">
        <v>49201</v>
      </c>
      <c r="B307" s="1">
        <v>9189</v>
      </c>
      <c r="C307" s="3" t="s">
        <v>331</v>
      </c>
      <c r="D307" s="1" t="s">
        <v>332</v>
      </c>
      <c r="E307" s="1" t="s">
        <v>2760</v>
      </c>
      <c r="F307" s="1" t="s">
        <v>48</v>
      </c>
      <c r="G307" s="4">
        <v>8.0289999999999997E-3</v>
      </c>
      <c r="H307" s="1" t="s">
        <v>1140</v>
      </c>
      <c r="I307" s="1" t="s">
        <v>1141</v>
      </c>
      <c r="J307" s="1">
        <v>0.14099999999999999</v>
      </c>
      <c r="K307" s="1">
        <v>0.107</v>
      </c>
      <c r="L307" s="4">
        <f t="shared" si="4"/>
        <v>3.3999999999999989E-2</v>
      </c>
    </row>
    <row r="308" spans="1:12" ht="43.2" x14ac:dyDescent="0.3">
      <c r="A308" s="1">
        <v>28363</v>
      </c>
      <c r="B308" s="1">
        <v>9262</v>
      </c>
      <c r="C308" s="3" t="s">
        <v>81</v>
      </c>
      <c r="E308" s="1" t="s">
        <v>2564</v>
      </c>
      <c r="F308" s="1" t="s">
        <v>20</v>
      </c>
      <c r="G308" s="4">
        <v>6.1910000000000003E-3</v>
      </c>
      <c r="H308" s="1" t="s">
        <v>766</v>
      </c>
      <c r="I308" s="1" t="s">
        <v>767</v>
      </c>
      <c r="J308" s="1">
        <v>0.19</v>
      </c>
      <c r="K308" s="1">
        <v>0.14399999999999999</v>
      </c>
      <c r="L308" s="4">
        <f t="shared" si="4"/>
        <v>4.6000000000000013E-2</v>
      </c>
    </row>
    <row r="309" spans="1:12" ht="43.2" x14ac:dyDescent="0.3">
      <c r="A309" s="1">
        <v>27596</v>
      </c>
      <c r="B309" s="1">
        <v>8997</v>
      </c>
      <c r="C309" s="3" t="s">
        <v>53</v>
      </c>
      <c r="E309" s="1" t="s">
        <v>2365</v>
      </c>
      <c r="F309" s="1" t="s">
        <v>17</v>
      </c>
      <c r="G309" s="4">
        <v>6.731E-3</v>
      </c>
      <c r="H309" s="1" t="s">
        <v>712</v>
      </c>
      <c r="I309" s="1" t="s">
        <v>713</v>
      </c>
      <c r="J309" s="1">
        <v>0.127</v>
      </c>
      <c r="K309" s="1">
        <v>9.6000000000000002E-2</v>
      </c>
      <c r="L309" s="4">
        <f t="shared" si="4"/>
        <v>3.1E-2</v>
      </c>
    </row>
    <row r="310" spans="1:12" ht="28.8" x14ac:dyDescent="0.3">
      <c r="A310" s="1">
        <v>49462</v>
      </c>
      <c r="B310" s="1">
        <v>5870</v>
      </c>
      <c r="C310" s="3" t="s">
        <v>182</v>
      </c>
      <c r="E310" s="1" t="s">
        <v>1937</v>
      </c>
      <c r="F310" s="1" t="s">
        <v>20</v>
      </c>
      <c r="G310" s="4">
        <v>9.4000000000000004E-3</v>
      </c>
      <c r="H310" s="1" t="s">
        <v>964</v>
      </c>
      <c r="I310" s="1" t="s">
        <v>965</v>
      </c>
      <c r="J310" s="1">
        <v>8.2000000000000003E-2</v>
      </c>
      <c r="K310" s="1">
        <v>6.2E-2</v>
      </c>
      <c r="L310" s="4">
        <f t="shared" si="4"/>
        <v>2.0000000000000004E-2</v>
      </c>
    </row>
    <row r="311" spans="1:12" ht="43.2" x14ac:dyDescent="0.3">
      <c r="A311" s="1">
        <v>22361</v>
      </c>
      <c r="B311" s="1">
        <v>7478</v>
      </c>
      <c r="C311" s="3" t="s">
        <v>190</v>
      </c>
      <c r="E311" s="1" t="s">
        <v>2262</v>
      </c>
      <c r="F311" s="1" t="s">
        <v>48</v>
      </c>
      <c r="G311" s="4">
        <v>2.7390000000000001E-3</v>
      </c>
      <c r="H311" s="1" t="s">
        <v>980</v>
      </c>
      <c r="I311" s="1" t="s">
        <v>981</v>
      </c>
      <c r="J311" s="1">
        <v>0.217</v>
      </c>
      <c r="K311" s="1">
        <v>0.16400000000000001</v>
      </c>
      <c r="L311" s="4">
        <f t="shared" si="4"/>
        <v>5.2999999999999992E-2</v>
      </c>
    </row>
    <row r="312" spans="1:12" ht="43.2" x14ac:dyDescent="0.3">
      <c r="A312" s="1">
        <v>2141</v>
      </c>
      <c r="B312" s="1">
        <v>709</v>
      </c>
      <c r="C312" s="3" t="s">
        <v>42</v>
      </c>
      <c r="E312" s="1" t="s">
        <v>2762</v>
      </c>
      <c r="F312" s="1" t="s">
        <v>17</v>
      </c>
      <c r="G312" s="4">
        <v>7.9349999999999993E-3</v>
      </c>
      <c r="H312" s="1" t="s">
        <v>692</v>
      </c>
      <c r="I312" s="1" t="s">
        <v>693</v>
      </c>
      <c r="J312" s="1">
        <v>0.40899999999999997</v>
      </c>
      <c r="K312" s="1">
        <v>0.309</v>
      </c>
      <c r="L312" s="4">
        <f t="shared" si="4"/>
        <v>9.9999999999999978E-2</v>
      </c>
    </row>
    <row r="313" spans="1:12" ht="43.2" x14ac:dyDescent="0.3">
      <c r="A313" s="1">
        <v>12444</v>
      </c>
      <c r="B313" s="1">
        <v>4100</v>
      </c>
      <c r="C313" s="3" t="s">
        <v>172</v>
      </c>
      <c r="E313" s="1" t="s">
        <v>2398</v>
      </c>
      <c r="F313" s="1" t="s">
        <v>20</v>
      </c>
      <c r="G313" s="4">
        <v>6.0000000000000001E-3</v>
      </c>
      <c r="H313" s="1" t="s">
        <v>946</v>
      </c>
      <c r="I313" s="1" t="s">
        <v>947</v>
      </c>
      <c r="J313" s="1">
        <v>0.153</v>
      </c>
      <c r="K313" s="1">
        <v>0.11600000000000001</v>
      </c>
      <c r="L313" s="4">
        <f t="shared" si="4"/>
        <v>3.6999999999999991E-2</v>
      </c>
    </row>
    <row r="314" spans="1:12" ht="28.8" x14ac:dyDescent="0.3">
      <c r="A314" s="1">
        <v>2739</v>
      </c>
      <c r="B314" s="1">
        <v>918</v>
      </c>
      <c r="C314" s="3" t="s">
        <v>47</v>
      </c>
      <c r="E314" s="1" t="s">
        <v>3387</v>
      </c>
      <c r="F314" s="1" t="s">
        <v>48</v>
      </c>
      <c r="G314" s="4">
        <v>-1.13E-4</v>
      </c>
      <c r="H314" s="1" t="s">
        <v>702</v>
      </c>
      <c r="I314" s="1" t="s">
        <v>703</v>
      </c>
      <c r="J314" s="1">
        <v>0.29099999999999998</v>
      </c>
      <c r="K314" s="1">
        <v>0.22</v>
      </c>
      <c r="L314" s="4">
        <f t="shared" si="4"/>
        <v>7.099999999999998E-2</v>
      </c>
    </row>
    <row r="315" spans="1:12" ht="28.8" x14ac:dyDescent="0.3">
      <c r="A315" s="1">
        <v>14434</v>
      </c>
      <c r="B315" s="1">
        <v>4850</v>
      </c>
      <c r="C315" s="3" t="s">
        <v>225</v>
      </c>
      <c r="D315" s="1" t="s">
        <v>226</v>
      </c>
      <c r="E315" s="1" t="s">
        <v>1888</v>
      </c>
      <c r="F315" s="1" t="s">
        <v>48</v>
      </c>
      <c r="G315" s="4">
        <v>6.6689999999999996E-3</v>
      </c>
      <c r="H315" s="1" t="s">
        <v>1036</v>
      </c>
      <c r="I315" s="1" t="s">
        <v>1037</v>
      </c>
      <c r="J315" s="1">
        <v>0.13100000000000001</v>
      </c>
      <c r="K315" s="1">
        <v>9.9000000000000005E-2</v>
      </c>
      <c r="L315" s="4">
        <f t="shared" si="4"/>
        <v>3.2000000000000001E-2</v>
      </c>
    </row>
    <row r="316" spans="1:12" ht="28.8" x14ac:dyDescent="0.3">
      <c r="A316" s="1">
        <v>2132</v>
      </c>
      <c r="B316" s="1">
        <v>709</v>
      </c>
      <c r="C316" s="3" t="s">
        <v>42</v>
      </c>
      <c r="E316" s="1" t="s">
        <v>2821</v>
      </c>
      <c r="F316" s="1" t="s">
        <v>17</v>
      </c>
      <c r="G316" s="4">
        <v>7.9349999999999993E-3</v>
      </c>
      <c r="H316" s="1" t="s">
        <v>692</v>
      </c>
      <c r="I316" s="1" t="s">
        <v>693</v>
      </c>
      <c r="J316" s="1">
        <v>0.40899999999999997</v>
      </c>
      <c r="K316" s="1">
        <v>0.309</v>
      </c>
      <c r="L316" s="4">
        <f t="shared" si="4"/>
        <v>9.9999999999999978E-2</v>
      </c>
    </row>
    <row r="317" spans="1:12" ht="28.8" x14ac:dyDescent="0.3">
      <c r="A317" s="1">
        <v>6538</v>
      </c>
      <c r="B317" s="1">
        <v>2012</v>
      </c>
      <c r="C317" s="3" t="s">
        <v>71</v>
      </c>
      <c r="E317" s="1" t="s">
        <v>2416</v>
      </c>
      <c r="F317" s="1" t="s">
        <v>72</v>
      </c>
      <c r="G317" s="4">
        <v>0.01</v>
      </c>
      <c r="H317" s="1" t="s">
        <v>748</v>
      </c>
      <c r="I317" s="1" t="s">
        <v>749</v>
      </c>
      <c r="J317" s="1">
        <v>8.4000000000000005E-2</v>
      </c>
      <c r="K317" s="1">
        <v>6.4000000000000001E-2</v>
      </c>
      <c r="L317" s="4">
        <f t="shared" si="4"/>
        <v>2.0000000000000004E-2</v>
      </c>
    </row>
    <row r="318" spans="1:12" ht="43.2" x14ac:dyDescent="0.3">
      <c r="A318" s="1">
        <v>2899</v>
      </c>
      <c r="B318" s="1">
        <v>933</v>
      </c>
      <c r="C318" s="3" t="s">
        <v>73</v>
      </c>
      <c r="E318" s="1" t="s">
        <v>2374</v>
      </c>
      <c r="F318" s="1" t="s">
        <v>17</v>
      </c>
      <c r="G318" s="4">
        <v>1.7099999999999999E-3</v>
      </c>
      <c r="H318" s="1" t="s">
        <v>750</v>
      </c>
      <c r="I318" s="1" t="s">
        <v>751</v>
      </c>
      <c r="J318" s="1">
        <v>0.21199999999999999</v>
      </c>
      <c r="K318" s="1">
        <v>0.161</v>
      </c>
      <c r="L318" s="4">
        <f t="shared" si="4"/>
        <v>5.099999999999999E-2</v>
      </c>
    </row>
    <row r="319" spans="1:12" ht="28.8" x14ac:dyDescent="0.3">
      <c r="A319" s="1">
        <v>8822</v>
      </c>
      <c r="B319" s="1">
        <v>2758</v>
      </c>
      <c r="C319" s="3" t="s">
        <v>178</v>
      </c>
      <c r="E319" s="1" t="s">
        <v>2381</v>
      </c>
      <c r="F319" s="1" t="s">
        <v>17</v>
      </c>
      <c r="G319" s="4">
        <v>4.4900000000000001E-3</v>
      </c>
      <c r="H319" s="1" t="s">
        <v>958</v>
      </c>
      <c r="I319" s="1" t="s">
        <v>959</v>
      </c>
      <c r="J319" s="1">
        <v>0.22500000000000001</v>
      </c>
      <c r="K319" s="1">
        <v>0.17</v>
      </c>
      <c r="L319" s="4">
        <f t="shared" si="4"/>
        <v>5.4999999999999993E-2</v>
      </c>
    </row>
    <row r="320" spans="1:12" ht="28.8" x14ac:dyDescent="0.3">
      <c r="A320" s="1">
        <v>17443</v>
      </c>
      <c r="B320" s="1">
        <v>5832</v>
      </c>
      <c r="C320" s="3" t="s">
        <v>268</v>
      </c>
      <c r="D320" s="1" t="s">
        <v>268</v>
      </c>
      <c r="E320" s="1" t="s">
        <v>2348</v>
      </c>
      <c r="F320" s="1" t="s">
        <v>20</v>
      </c>
      <c r="G320" s="4">
        <v>4.4900000000000001E-3</v>
      </c>
      <c r="H320" s="1" t="s">
        <v>1414</v>
      </c>
      <c r="I320" s="1" t="s">
        <v>1415</v>
      </c>
      <c r="J320" s="1">
        <v>0.184</v>
      </c>
      <c r="K320" s="1">
        <v>0.13900000000000001</v>
      </c>
      <c r="L320" s="4">
        <f t="shared" ref="L320:L383" si="5">J320-K320</f>
        <v>4.4999999999999984E-2</v>
      </c>
    </row>
    <row r="321" spans="1:12" ht="28.8" x14ac:dyDescent="0.3">
      <c r="A321" s="1">
        <v>17501</v>
      </c>
      <c r="B321" s="1">
        <v>5832</v>
      </c>
      <c r="C321" s="3" t="s">
        <v>268</v>
      </c>
      <c r="D321" s="1" t="s">
        <v>268</v>
      </c>
      <c r="E321" s="1" t="s">
        <v>2349</v>
      </c>
      <c r="F321" s="1" t="s">
        <v>20</v>
      </c>
      <c r="G321" s="4">
        <v>4.4900000000000001E-3</v>
      </c>
      <c r="H321" s="1" t="s">
        <v>1414</v>
      </c>
      <c r="I321" s="1" t="s">
        <v>1415</v>
      </c>
      <c r="J321" s="1">
        <v>0.184</v>
      </c>
      <c r="K321" s="1">
        <v>0.13900000000000001</v>
      </c>
      <c r="L321" s="4">
        <f t="shared" si="5"/>
        <v>4.4999999999999984E-2</v>
      </c>
    </row>
    <row r="322" spans="1:12" ht="28.8" x14ac:dyDescent="0.3">
      <c r="A322" s="1">
        <v>14435</v>
      </c>
      <c r="B322" s="1">
        <v>4850</v>
      </c>
      <c r="C322" s="3" t="s">
        <v>225</v>
      </c>
      <c r="D322" s="1" t="s">
        <v>226</v>
      </c>
      <c r="E322" s="1" t="s">
        <v>1898</v>
      </c>
      <c r="F322" s="1" t="s">
        <v>48</v>
      </c>
      <c r="G322" s="4">
        <v>6.6689999999999996E-3</v>
      </c>
      <c r="H322" s="1" t="s">
        <v>1036</v>
      </c>
      <c r="I322" s="1" t="s">
        <v>1037</v>
      </c>
      <c r="J322" s="1">
        <v>0.13100000000000001</v>
      </c>
      <c r="K322" s="1">
        <v>9.9000000000000005E-2</v>
      </c>
      <c r="L322" s="4">
        <f t="shared" si="5"/>
        <v>3.2000000000000001E-2</v>
      </c>
    </row>
    <row r="323" spans="1:12" ht="43.2" x14ac:dyDescent="0.3">
      <c r="A323" s="1">
        <v>53862</v>
      </c>
      <c r="B323" s="1">
        <v>6685</v>
      </c>
      <c r="C323" s="3" t="s">
        <v>376</v>
      </c>
      <c r="D323" s="1" t="s">
        <v>377</v>
      </c>
      <c r="E323" s="1" t="s">
        <v>3692</v>
      </c>
      <c r="F323" s="1" t="s">
        <v>108</v>
      </c>
      <c r="G323" s="4">
        <v>5.2839999999999996E-3</v>
      </c>
      <c r="H323" s="1" t="s">
        <v>1184</v>
      </c>
      <c r="I323" s="1" t="s">
        <v>1185</v>
      </c>
      <c r="J323" s="1">
        <v>0.309</v>
      </c>
      <c r="K323" s="1">
        <v>0.23300000000000001</v>
      </c>
      <c r="L323" s="4">
        <f t="shared" si="5"/>
        <v>7.5999999999999984E-2</v>
      </c>
    </row>
    <row r="324" spans="1:12" ht="43.2" x14ac:dyDescent="0.3">
      <c r="A324" s="1">
        <v>19065</v>
      </c>
      <c r="B324" s="1">
        <v>6334</v>
      </c>
      <c r="C324" s="3" t="s">
        <v>107</v>
      </c>
      <c r="E324" s="1" t="s">
        <v>2574</v>
      </c>
      <c r="F324" s="1" t="s">
        <v>108</v>
      </c>
      <c r="G324" s="4">
        <v>5.8469999999999998E-3</v>
      </c>
      <c r="H324" s="1" t="s">
        <v>818</v>
      </c>
      <c r="I324" s="1" t="s">
        <v>819</v>
      </c>
      <c r="J324" s="1">
        <v>0.26100000000000001</v>
      </c>
      <c r="K324" s="1">
        <v>0.19700000000000001</v>
      </c>
      <c r="L324" s="4">
        <f t="shared" si="5"/>
        <v>6.4000000000000001E-2</v>
      </c>
    </row>
    <row r="325" spans="1:12" ht="43.2" x14ac:dyDescent="0.3">
      <c r="A325" s="1">
        <v>1660</v>
      </c>
      <c r="B325" s="1">
        <v>567</v>
      </c>
      <c r="C325" s="3" t="s">
        <v>205</v>
      </c>
      <c r="D325" s="1" t="s">
        <v>206</v>
      </c>
      <c r="E325" s="1" t="s">
        <v>2550</v>
      </c>
      <c r="F325" s="1" t="s">
        <v>20</v>
      </c>
      <c r="G325" s="4">
        <v>8.0000000000000002E-3</v>
      </c>
      <c r="H325" s="1" t="s">
        <v>1010</v>
      </c>
      <c r="I325" s="1" t="s">
        <v>1011</v>
      </c>
      <c r="J325" s="1">
        <v>0.40899999999999997</v>
      </c>
      <c r="K325" s="1">
        <v>0.309</v>
      </c>
      <c r="L325" s="4">
        <f t="shared" si="5"/>
        <v>9.9999999999999978E-2</v>
      </c>
    </row>
    <row r="326" spans="1:12" ht="43.2" x14ac:dyDescent="0.3">
      <c r="A326" s="1">
        <v>25312</v>
      </c>
      <c r="B326" s="1">
        <v>8340</v>
      </c>
      <c r="C326" s="3" t="s">
        <v>147</v>
      </c>
      <c r="E326" s="1" t="s">
        <v>2414</v>
      </c>
      <c r="F326" s="1" t="s">
        <v>20</v>
      </c>
      <c r="G326" s="4">
        <v>9.7029999999999998E-3</v>
      </c>
      <c r="H326" s="1" t="s">
        <v>896</v>
      </c>
      <c r="I326" s="1" t="s">
        <v>897</v>
      </c>
      <c r="J326" s="1">
        <v>0.26500000000000001</v>
      </c>
      <c r="K326" s="1">
        <v>0.2</v>
      </c>
      <c r="L326" s="4">
        <f t="shared" si="5"/>
        <v>6.5000000000000002E-2</v>
      </c>
    </row>
    <row r="327" spans="1:12" ht="28.8" x14ac:dyDescent="0.3">
      <c r="A327" s="1">
        <v>7464</v>
      </c>
      <c r="B327" s="1">
        <v>2309</v>
      </c>
      <c r="C327" s="3" t="s">
        <v>269</v>
      </c>
      <c r="E327" s="1" t="s">
        <v>2428</v>
      </c>
      <c r="F327" s="1" t="s">
        <v>17</v>
      </c>
      <c r="G327" s="4">
        <v>4.4900000000000001E-3</v>
      </c>
      <c r="H327" s="1" t="s">
        <v>1092</v>
      </c>
      <c r="I327" s="1" t="s">
        <v>1093</v>
      </c>
      <c r="J327" s="1">
        <v>0.16800000000000001</v>
      </c>
      <c r="K327" s="1">
        <v>0.127</v>
      </c>
      <c r="L327" s="4">
        <f t="shared" si="5"/>
        <v>4.1000000000000009E-2</v>
      </c>
    </row>
    <row r="328" spans="1:12" ht="43.2" x14ac:dyDescent="0.3">
      <c r="A328" s="1">
        <v>27597</v>
      </c>
      <c r="B328" s="1">
        <v>8997</v>
      </c>
      <c r="C328" s="3" t="s">
        <v>53</v>
      </c>
      <c r="E328" s="1" t="s">
        <v>2404</v>
      </c>
      <c r="F328" s="1" t="s">
        <v>17</v>
      </c>
      <c r="G328" s="4">
        <v>6.731E-3</v>
      </c>
      <c r="H328" s="1" t="s">
        <v>712</v>
      </c>
      <c r="I328" s="1" t="s">
        <v>713</v>
      </c>
      <c r="J328" s="1">
        <v>0.127</v>
      </c>
      <c r="K328" s="1">
        <v>9.6000000000000002E-2</v>
      </c>
      <c r="L328" s="4">
        <f t="shared" si="5"/>
        <v>3.1E-2</v>
      </c>
    </row>
    <row r="329" spans="1:12" ht="43.2" x14ac:dyDescent="0.3">
      <c r="A329" s="1">
        <v>12484</v>
      </c>
      <c r="B329" s="1">
        <v>4114</v>
      </c>
      <c r="C329" s="3" t="s">
        <v>186</v>
      </c>
      <c r="E329" s="1" t="s">
        <v>2413</v>
      </c>
      <c r="F329" s="1" t="s">
        <v>48</v>
      </c>
      <c r="G329" s="4">
        <v>8.9999999999999993E-3</v>
      </c>
      <c r="H329" s="1" t="s">
        <v>972</v>
      </c>
      <c r="I329" s="1" t="s">
        <v>973</v>
      </c>
      <c r="J329" s="1">
        <v>0.16200000000000001</v>
      </c>
      <c r="K329" s="1">
        <v>0.122</v>
      </c>
      <c r="L329" s="4">
        <f t="shared" si="5"/>
        <v>4.0000000000000008E-2</v>
      </c>
    </row>
    <row r="330" spans="1:12" ht="43.2" x14ac:dyDescent="0.3">
      <c r="A330" s="1">
        <v>8372</v>
      </c>
      <c r="B330" s="1">
        <v>2596</v>
      </c>
      <c r="C330" s="3" t="s">
        <v>62</v>
      </c>
      <c r="E330" s="1" t="s">
        <v>5534</v>
      </c>
      <c r="F330" s="1" t="s">
        <v>48</v>
      </c>
      <c r="G330" s="4">
        <v>6.6689999999999996E-3</v>
      </c>
      <c r="H330" s="1" t="s">
        <v>730</v>
      </c>
      <c r="I330" s="1" t="s">
        <v>731</v>
      </c>
      <c r="J330" s="1">
        <v>0.11</v>
      </c>
      <c r="K330" s="1">
        <v>8.4000000000000005E-2</v>
      </c>
      <c r="L330" s="4">
        <f t="shared" si="5"/>
        <v>2.5999999999999995E-2</v>
      </c>
    </row>
    <row r="331" spans="1:12" ht="28.8" x14ac:dyDescent="0.3">
      <c r="A331" s="1">
        <v>49377</v>
      </c>
      <c r="B331" s="1">
        <v>6040</v>
      </c>
      <c r="C331" s="3" t="s">
        <v>337</v>
      </c>
      <c r="D331" s="1" t="s">
        <v>338</v>
      </c>
      <c r="E331" s="1" t="s">
        <v>3045</v>
      </c>
      <c r="F331" s="1" t="s">
        <v>48</v>
      </c>
      <c r="G331" s="4">
        <v>8.8999999999999999E-3</v>
      </c>
      <c r="H331" s="1" t="s">
        <v>1501</v>
      </c>
      <c r="I331" s="1" t="s">
        <v>1502</v>
      </c>
      <c r="J331" s="1">
        <v>0.18</v>
      </c>
      <c r="K331" s="1">
        <v>0.13600000000000001</v>
      </c>
      <c r="L331" s="4">
        <f t="shared" si="5"/>
        <v>4.3999999999999984E-2</v>
      </c>
    </row>
    <row r="332" spans="1:12" ht="43.2" x14ac:dyDescent="0.3">
      <c r="A332" s="1">
        <v>2142</v>
      </c>
      <c r="B332" s="1">
        <v>709</v>
      </c>
      <c r="C332" s="3" t="s">
        <v>42</v>
      </c>
      <c r="E332" s="1" t="s">
        <v>2822</v>
      </c>
      <c r="F332" s="1" t="s">
        <v>17</v>
      </c>
      <c r="G332" s="4">
        <v>7.9349999999999993E-3</v>
      </c>
      <c r="H332" s="1" t="s">
        <v>692</v>
      </c>
      <c r="I332" s="1" t="s">
        <v>693</v>
      </c>
      <c r="J332" s="1">
        <v>0.40899999999999997</v>
      </c>
      <c r="K332" s="1">
        <v>0.309</v>
      </c>
      <c r="L332" s="4">
        <f t="shared" si="5"/>
        <v>9.9999999999999978E-2</v>
      </c>
    </row>
    <row r="333" spans="1:12" ht="43.2" x14ac:dyDescent="0.3">
      <c r="A333" s="1">
        <v>14794</v>
      </c>
      <c r="B333" s="1">
        <v>4929</v>
      </c>
      <c r="C333" s="3" t="s">
        <v>116</v>
      </c>
      <c r="E333" s="1" t="s">
        <v>2366</v>
      </c>
      <c r="F333" s="1" t="s">
        <v>20</v>
      </c>
      <c r="G333" s="4">
        <v>6.731E-3</v>
      </c>
      <c r="H333" s="1" t="s">
        <v>834</v>
      </c>
      <c r="I333" s="1" t="s">
        <v>835</v>
      </c>
      <c r="J333" s="1">
        <v>9.1999999999999998E-2</v>
      </c>
      <c r="K333" s="1">
        <v>6.9000000000000006E-2</v>
      </c>
      <c r="L333" s="4">
        <f t="shared" si="5"/>
        <v>2.2999999999999993E-2</v>
      </c>
    </row>
    <row r="334" spans="1:12" ht="28.8" x14ac:dyDescent="0.3">
      <c r="A334" s="1">
        <v>19045</v>
      </c>
      <c r="B334" s="1">
        <v>6334</v>
      </c>
      <c r="C334" s="3" t="s">
        <v>107</v>
      </c>
      <c r="E334" s="1" t="s">
        <v>2542</v>
      </c>
      <c r="F334" s="1" t="s">
        <v>108</v>
      </c>
      <c r="G334" s="4">
        <v>9.3460000000000001E-3</v>
      </c>
      <c r="H334" s="1" t="s">
        <v>818</v>
      </c>
      <c r="I334" s="1" t="s">
        <v>819</v>
      </c>
      <c r="J334" s="1">
        <v>0.26100000000000001</v>
      </c>
      <c r="K334" s="1">
        <v>0.19700000000000001</v>
      </c>
      <c r="L334" s="4">
        <f t="shared" si="5"/>
        <v>6.4000000000000001E-2</v>
      </c>
    </row>
    <row r="335" spans="1:12" ht="28.8" x14ac:dyDescent="0.3">
      <c r="A335" s="1">
        <v>21895</v>
      </c>
      <c r="B335" s="1">
        <v>7309</v>
      </c>
      <c r="C335" s="3" t="s">
        <v>32</v>
      </c>
      <c r="E335" s="1" t="s">
        <v>2439</v>
      </c>
      <c r="F335" s="1" t="s">
        <v>9</v>
      </c>
      <c r="G335" s="4">
        <v>5.0670000000000003E-3</v>
      </c>
      <c r="H335" s="1" t="s">
        <v>672</v>
      </c>
      <c r="I335" s="1" t="s">
        <v>673</v>
      </c>
      <c r="J335" s="1">
        <v>0.14699999999999999</v>
      </c>
      <c r="K335" s="1">
        <v>0.111</v>
      </c>
      <c r="L335" s="4">
        <f t="shared" si="5"/>
        <v>3.599999999999999E-2</v>
      </c>
    </row>
    <row r="336" spans="1:12" ht="43.2" x14ac:dyDescent="0.3">
      <c r="A336" s="1">
        <v>2900</v>
      </c>
      <c r="B336" s="1">
        <v>933</v>
      </c>
      <c r="C336" s="3" t="s">
        <v>73</v>
      </c>
      <c r="E336" s="1" t="s">
        <v>2422</v>
      </c>
      <c r="F336" s="1" t="s">
        <v>17</v>
      </c>
      <c r="G336" s="4">
        <v>1.7099999999999999E-3</v>
      </c>
      <c r="H336" s="1" t="s">
        <v>750</v>
      </c>
      <c r="I336" s="1" t="s">
        <v>751</v>
      </c>
      <c r="J336" s="1">
        <v>0.21199999999999999</v>
      </c>
      <c r="K336" s="1">
        <v>0.161</v>
      </c>
      <c r="L336" s="4">
        <f t="shared" si="5"/>
        <v>5.099999999999999E-2</v>
      </c>
    </row>
    <row r="337" spans="1:12" ht="28.8" x14ac:dyDescent="0.3">
      <c r="A337" s="1">
        <v>29449</v>
      </c>
      <c r="B337" s="1">
        <v>9587</v>
      </c>
      <c r="C337" s="3" t="s">
        <v>84</v>
      </c>
      <c r="E337" s="1" t="s">
        <v>2465</v>
      </c>
      <c r="F337" s="1" t="s">
        <v>9</v>
      </c>
      <c r="G337" s="4">
        <v>7.522E-3</v>
      </c>
      <c r="H337" s="1" t="s">
        <v>772</v>
      </c>
      <c r="I337" s="1" t="s">
        <v>773</v>
      </c>
      <c r="J337" s="1">
        <v>0.14699999999999999</v>
      </c>
      <c r="K337" s="1">
        <v>0.111</v>
      </c>
      <c r="L337" s="4">
        <f t="shared" si="5"/>
        <v>3.599999999999999E-2</v>
      </c>
    </row>
    <row r="338" spans="1:12" ht="28.8" x14ac:dyDescent="0.3">
      <c r="A338" s="1">
        <v>10904</v>
      </c>
      <c r="B338" s="1">
        <v>3550</v>
      </c>
      <c r="C338" s="3" t="s">
        <v>86</v>
      </c>
      <c r="E338" s="1" t="s">
        <v>2443</v>
      </c>
      <c r="F338" s="1" t="s">
        <v>9</v>
      </c>
      <c r="G338" s="4">
        <v>5.2839999999999996E-3</v>
      </c>
      <c r="H338" s="1" t="s">
        <v>776</v>
      </c>
      <c r="I338" s="1" t="s">
        <v>777</v>
      </c>
      <c r="J338" s="1">
        <v>0.06</v>
      </c>
      <c r="K338" s="1">
        <v>4.5999999999999999E-2</v>
      </c>
      <c r="L338" s="4">
        <f t="shared" si="5"/>
        <v>1.3999999999999999E-2</v>
      </c>
    </row>
    <row r="339" spans="1:12" ht="28.8" x14ac:dyDescent="0.3">
      <c r="A339" s="1">
        <v>10925</v>
      </c>
      <c r="B339" s="1">
        <v>3550</v>
      </c>
      <c r="C339" s="3" t="s">
        <v>86</v>
      </c>
      <c r="E339" s="1" t="s">
        <v>2444</v>
      </c>
      <c r="F339" s="1" t="s">
        <v>9</v>
      </c>
      <c r="G339" s="4">
        <v>5.2839999999999996E-3</v>
      </c>
      <c r="H339" s="1" t="s">
        <v>776</v>
      </c>
      <c r="I339" s="1" t="s">
        <v>777</v>
      </c>
      <c r="J339" s="1">
        <v>0.06</v>
      </c>
      <c r="K339" s="1">
        <v>4.5999999999999999E-2</v>
      </c>
      <c r="L339" s="4">
        <f t="shared" si="5"/>
        <v>1.3999999999999999E-2</v>
      </c>
    </row>
    <row r="340" spans="1:12" ht="28.8" x14ac:dyDescent="0.3">
      <c r="A340" s="1">
        <v>49500</v>
      </c>
      <c r="B340" s="1">
        <v>3550</v>
      </c>
      <c r="C340" s="3" t="s">
        <v>86</v>
      </c>
      <c r="E340" s="1" t="s">
        <v>2445</v>
      </c>
      <c r="F340" s="1" t="s">
        <v>9</v>
      </c>
      <c r="G340" s="4">
        <v>5.2839999999999996E-3</v>
      </c>
      <c r="H340" s="1" t="s">
        <v>776</v>
      </c>
      <c r="I340" s="1" t="s">
        <v>777</v>
      </c>
      <c r="J340" s="1">
        <v>0.06</v>
      </c>
      <c r="K340" s="1">
        <v>4.5999999999999999E-2</v>
      </c>
      <c r="L340" s="4">
        <f t="shared" si="5"/>
        <v>1.3999999999999999E-2</v>
      </c>
    </row>
    <row r="341" spans="1:12" ht="28.8" x14ac:dyDescent="0.3">
      <c r="A341" s="1">
        <v>21056</v>
      </c>
      <c r="B341" s="1">
        <v>7059</v>
      </c>
      <c r="C341" s="3" t="s">
        <v>184</v>
      </c>
      <c r="E341" s="1" t="s">
        <v>2423</v>
      </c>
      <c r="F341" s="1" t="s">
        <v>72</v>
      </c>
      <c r="G341" s="4">
        <v>2.6800000000000001E-3</v>
      </c>
      <c r="H341" s="1" t="s">
        <v>968</v>
      </c>
      <c r="I341" s="1" t="s">
        <v>969</v>
      </c>
      <c r="J341" s="1">
        <v>1.238</v>
      </c>
      <c r="K341" s="1">
        <v>0.93600000000000005</v>
      </c>
      <c r="L341" s="4">
        <f t="shared" si="5"/>
        <v>0.30199999999999994</v>
      </c>
    </row>
    <row r="342" spans="1:12" ht="28.8" x14ac:dyDescent="0.3">
      <c r="A342" s="1">
        <v>26346</v>
      </c>
      <c r="B342" s="1">
        <v>8645</v>
      </c>
      <c r="C342" s="3" t="s">
        <v>188</v>
      </c>
      <c r="E342" s="1" t="s">
        <v>2565</v>
      </c>
      <c r="F342" s="1" t="s">
        <v>48</v>
      </c>
      <c r="G342" s="4">
        <v>6.0000000000000001E-3</v>
      </c>
      <c r="H342" s="1" t="s">
        <v>976</v>
      </c>
      <c r="I342" s="1" t="s">
        <v>977</v>
      </c>
      <c r="J342" s="1">
        <v>7.9000000000000001E-2</v>
      </c>
      <c r="K342" s="1">
        <v>0.06</v>
      </c>
      <c r="L342" s="4">
        <f t="shared" si="5"/>
        <v>1.9000000000000003E-2</v>
      </c>
    </row>
    <row r="343" spans="1:12" ht="28.8" x14ac:dyDescent="0.3">
      <c r="A343" s="1">
        <v>1644</v>
      </c>
      <c r="B343" s="1">
        <v>567</v>
      </c>
      <c r="C343" s="3" t="s">
        <v>205</v>
      </c>
      <c r="D343" s="1" t="s">
        <v>206</v>
      </c>
      <c r="E343" s="1" t="s">
        <v>2622</v>
      </c>
      <c r="F343" s="1" t="s">
        <v>20</v>
      </c>
      <c r="G343" s="4">
        <v>8.9999999999999993E-3</v>
      </c>
      <c r="H343" s="1" t="s">
        <v>1010</v>
      </c>
      <c r="I343" s="1" t="s">
        <v>1011</v>
      </c>
      <c r="J343" s="1">
        <v>0.40899999999999997</v>
      </c>
      <c r="K343" s="1">
        <v>0.309</v>
      </c>
      <c r="L343" s="4">
        <f t="shared" si="5"/>
        <v>9.9999999999999978E-2</v>
      </c>
    </row>
    <row r="344" spans="1:12" ht="43.2" x14ac:dyDescent="0.3">
      <c r="A344" s="1">
        <v>19066</v>
      </c>
      <c r="B344" s="1">
        <v>6334</v>
      </c>
      <c r="C344" s="3" t="s">
        <v>107</v>
      </c>
      <c r="E344" s="1" t="s">
        <v>2623</v>
      </c>
      <c r="F344" s="1" t="s">
        <v>108</v>
      </c>
      <c r="G344" s="4">
        <v>8.9999999999999993E-3</v>
      </c>
      <c r="H344" s="1" t="s">
        <v>818</v>
      </c>
      <c r="I344" s="1" t="s">
        <v>819</v>
      </c>
      <c r="J344" s="1">
        <v>0.26100000000000001</v>
      </c>
      <c r="K344" s="1">
        <v>0.19700000000000001</v>
      </c>
      <c r="L344" s="4">
        <f t="shared" si="5"/>
        <v>6.4000000000000001E-2</v>
      </c>
    </row>
    <row r="345" spans="1:12" ht="43.2" x14ac:dyDescent="0.3">
      <c r="A345" s="1">
        <v>1661</v>
      </c>
      <c r="B345" s="1">
        <v>567</v>
      </c>
      <c r="C345" s="3" t="s">
        <v>205</v>
      </c>
      <c r="D345" s="1" t="s">
        <v>206</v>
      </c>
      <c r="E345" s="1" t="s">
        <v>2644</v>
      </c>
      <c r="F345" s="1" t="s">
        <v>20</v>
      </c>
      <c r="G345" s="4">
        <v>5.8469999999999998E-3</v>
      </c>
      <c r="H345" s="1" t="s">
        <v>1010</v>
      </c>
      <c r="I345" s="1" t="s">
        <v>1011</v>
      </c>
      <c r="J345" s="1">
        <v>0.40899999999999997</v>
      </c>
      <c r="K345" s="1">
        <v>0.309</v>
      </c>
      <c r="L345" s="4">
        <f t="shared" si="5"/>
        <v>9.9999999999999978E-2</v>
      </c>
    </row>
    <row r="346" spans="1:12" ht="43.2" x14ac:dyDescent="0.3">
      <c r="A346" s="1">
        <v>27598</v>
      </c>
      <c r="B346" s="1">
        <v>8997</v>
      </c>
      <c r="C346" s="3" t="s">
        <v>53</v>
      </c>
      <c r="E346" s="1" t="s">
        <v>2455</v>
      </c>
      <c r="F346" s="1" t="s">
        <v>17</v>
      </c>
      <c r="G346" s="4">
        <v>6.731E-3</v>
      </c>
      <c r="H346" s="1" t="s">
        <v>712</v>
      </c>
      <c r="I346" s="1" t="s">
        <v>713</v>
      </c>
      <c r="J346" s="1">
        <v>0.127</v>
      </c>
      <c r="K346" s="1">
        <v>9.6000000000000002E-2</v>
      </c>
      <c r="L346" s="4">
        <f t="shared" si="5"/>
        <v>3.1E-2</v>
      </c>
    </row>
    <row r="347" spans="1:12" ht="43.2" x14ac:dyDescent="0.3">
      <c r="A347" s="1">
        <v>25313</v>
      </c>
      <c r="B347" s="1">
        <v>8340</v>
      </c>
      <c r="C347" s="3" t="s">
        <v>147</v>
      </c>
      <c r="E347" s="1" t="s">
        <v>2473</v>
      </c>
      <c r="F347" s="1" t="s">
        <v>20</v>
      </c>
      <c r="G347" s="4">
        <v>9.7029999999999998E-3</v>
      </c>
      <c r="H347" s="1" t="s">
        <v>896</v>
      </c>
      <c r="I347" s="1" t="s">
        <v>897</v>
      </c>
      <c r="J347" s="1">
        <v>0.26500000000000001</v>
      </c>
      <c r="K347" s="1">
        <v>0.2</v>
      </c>
      <c r="L347" s="4">
        <f t="shared" si="5"/>
        <v>6.5000000000000002E-2</v>
      </c>
    </row>
    <row r="348" spans="1:12" ht="28.8" x14ac:dyDescent="0.3">
      <c r="A348" s="1">
        <v>17444</v>
      </c>
      <c r="B348" s="1">
        <v>5832</v>
      </c>
      <c r="C348" s="3" t="s">
        <v>268</v>
      </c>
      <c r="D348" s="1" t="s">
        <v>268</v>
      </c>
      <c r="E348" s="1" t="s">
        <v>2382</v>
      </c>
      <c r="F348" s="1" t="s">
        <v>20</v>
      </c>
      <c r="G348" s="4">
        <v>4.4900000000000001E-3</v>
      </c>
      <c r="H348" s="1" t="s">
        <v>1414</v>
      </c>
      <c r="I348" s="1" t="s">
        <v>1415</v>
      </c>
      <c r="J348" s="1">
        <v>0.184</v>
      </c>
      <c r="K348" s="1">
        <v>0.13900000000000001</v>
      </c>
      <c r="L348" s="4">
        <f t="shared" si="5"/>
        <v>4.4999999999999984E-2</v>
      </c>
    </row>
    <row r="349" spans="1:12" ht="43.2" x14ac:dyDescent="0.3">
      <c r="A349" s="1">
        <v>22362</v>
      </c>
      <c r="B349" s="1">
        <v>7478</v>
      </c>
      <c r="C349" s="3" t="s">
        <v>190</v>
      </c>
      <c r="E349" s="1" t="s">
        <v>2335</v>
      </c>
      <c r="F349" s="1" t="s">
        <v>48</v>
      </c>
      <c r="G349" s="4">
        <v>2.7390000000000001E-3</v>
      </c>
      <c r="H349" s="1" t="s">
        <v>980</v>
      </c>
      <c r="I349" s="1" t="s">
        <v>981</v>
      </c>
      <c r="J349" s="1">
        <v>0.217</v>
      </c>
      <c r="K349" s="1">
        <v>0.16400000000000001</v>
      </c>
      <c r="L349" s="4">
        <f t="shared" si="5"/>
        <v>5.2999999999999992E-2</v>
      </c>
    </row>
    <row r="350" spans="1:12" ht="43.2" x14ac:dyDescent="0.3">
      <c r="A350" s="1">
        <v>12445</v>
      </c>
      <c r="B350" s="1">
        <v>4100</v>
      </c>
      <c r="C350" s="3" t="s">
        <v>172</v>
      </c>
      <c r="E350" s="1" t="s">
        <v>2480</v>
      </c>
      <c r="F350" s="1" t="s">
        <v>20</v>
      </c>
      <c r="G350" s="4">
        <v>4.4900000000000001E-3</v>
      </c>
      <c r="H350" s="1" t="s">
        <v>946</v>
      </c>
      <c r="I350" s="1" t="s">
        <v>947</v>
      </c>
      <c r="J350" s="1">
        <v>0.153</v>
      </c>
      <c r="K350" s="1">
        <v>0.11600000000000001</v>
      </c>
      <c r="L350" s="4">
        <f t="shared" si="5"/>
        <v>3.6999999999999991E-2</v>
      </c>
    </row>
    <row r="351" spans="1:12" ht="28.8" x14ac:dyDescent="0.3">
      <c r="A351" s="1">
        <v>13325</v>
      </c>
      <c r="B351" s="1">
        <v>4426</v>
      </c>
      <c r="C351" s="3" t="s">
        <v>39</v>
      </c>
      <c r="E351" s="1" t="s">
        <v>2371</v>
      </c>
      <c r="F351" s="1" t="s">
        <v>20</v>
      </c>
      <c r="G351" s="4">
        <v>9.7029999999999998E-3</v>
      </c>
      <c r="H351" s="1" t="s">
        <v>686</v>
      </c>
      <c r="I351" s="1" t="s">
        <v>687</v>
      </c>
      <c r="J351" s="1">
        <v>0.41299999999999998</v>
      </c>
      <c r="K351" s="1">
        <v>0.312</v>
      </c>
      <c r="L351" s="4">
        <f t="shared" si="5"/>
        <v>0.10099999999999998</v>
      </c>
    </row>
    <row r="352" spans="1:12" ht="28.8" x14ac:dyDescent="0.3">
      <c r="A352" s="1">
        <v>2779</v>
      </c>
      <c r="B352" s="1">
        <v>918</v>
      </c>
      <c r="C352" s="3" t="s">
        <v>47</v>
      </c>
      <c r="E352" s="1" t="s">
        <v>3485</v>
      </c>
      <c r="F352" s="1" t="s">
        <v>48</v>
      </c>
      <c r="G352" s="4">
        <v>-1.13E-4</v>
      </c>
      <c r="H352" s="1" t="s">
        <v>702</v>
      </c>
      <c r="I352" s="1" t="s">
        <v>703</v>
      </c>
      <c r="J352" s="1">
        <v>0.29099999999999998</v>
      </c>
      <c r="K352" s="1">
        <v>0.22</v>
      </c>
      <c r="L352" s="4">
        <f t="shared" si="5"/>
        <v>7.099999999999998E-2</v>
      </c>
    </row>
    <row r="353" spans="1:12" ht="28.8" x14ac:dyDescent="0.3">
      <c r="A353" s="1">
        <v>27592</v>
      </c>
      <c r="B353" s="1">
        <v>8997</v>
      </c>
      <c r="C353" s="3" t="s">
        <v>53</v>
      </c>
      <c r="E353" s="1" t="s">
        <v>2481</v>
      </c>
      <c r="F353" s="1" t="s">
        <v>17</v>
      </c>
      <c r="G353" s="4">
        <v>6.731E-3</v>
      </c>
      <c r="H353" s="1" t="s">
        <v>712</v>
      </c>
      <c r="I353" s="1" t="s">
        <v>713</v>
      </c>
      <c r="J353" s="1">
        <v>0.127</v>
      </c>
      <c r="K353" s="1">
        <v>9.6000000000000002E-2</v>
      </c>
      <c r="L353" s="4">
        <f t="shared" si="5"/>
        <v>3.1E-2</v>
      </c>
    </row>
    <row r="354" spans="1:12" ht="28.8" x14ac:dyDescent="0.3">
      <c r="A354" s="1">
        <v>4888</v>
      </c>
      <c r="B354" s="1">
        <v>1531</v>
      </c>
      <c r="C354" s="3" t="s">
        <v>54</v>
      </c>
      <c r="E354" s="1" t="s">
        <v>2331</v>
      </c>
      <c r="F354" s="1" t="s">
        <v>13</v>
      </c>
      <c r="G354" s="4">
        <v>1.89E-3</v>
      </c>
      <c r="H354" s="1" t="s">
        <v>714</v>
      </c>
      <c r="I354" s="1" t="s">
        <v>715</v>
      </c>
      <c r="J354" s="1">
        <v>0.14000000000000001</v>
      </c>
      <c r="K354" s="1">
        <v>0.106</v>
      </c>
      <c r="L354" s="4">
        <f t="shared" si="5"/>
        <v>3.4000000000000016E-2</v>
      </c>
    </row>
    <row r="355" spans="1:12" ht="28.8" x14ac:dyDescent="0.3">
      <c r="A355" s="1">
        <v>28360</v>
      </c>
      <c r="B355" s="1">
        <v>9262</v>
      </c>
      <c r="C355" s="3" t="s">
        <v>81</v>
      </c>
      <c r="E355" s="1" t="s">
        <v>2777</v>
      </c>
      <c r="F355" s="1" t="s">
        <v>20</v>
      </c>
      <c r="G355" s="4">
        <v>6.1910000000000003E-3</v>
      </c>
      <c r="H355" s="1" t="s">
        <v>766</v>
      </c>
      <c r="I355" s="1" t="s">
        <v>767</v>
      </c>
      <c r="J355" s="1">
        <v>0.19</v>
      </c>
      <c r="K355" s="1">
        <v>0.14399999999999999</v>
      </c>
      <c r="L355" s="4">
        <f t="shared" si="5"/>
        <v>4.6000000000000013E-2</v>
      </c>
    </row>
    <row r="356" spans="1:12" ht="43.2" x14ac:dyDescent="0.3">
      <c r="A356" s="1">
        <v>29450</v>
      </c>
      <c r="B356" s="1">
        <v>9587</v>
      </c>
      <c r="C356" s="3" t="s">
        <v>84</v>
      </c>
      <c r="E356" s="1" t="s">
        <v>2482</v>
      </c>
      <c r="F356" s="1" t="s">
        <v>9</v>
      </c>
      <c r="G356" s="4">
        <v>7.522E-3</v>
      </c>
      <c r="H356" s="1" t="s">
        <v>772</v>
      </c>
      <c r="I356" s="1" t="s">
        <v>773</v>
      </c>
      <c r="J356" s="1">
        <v>0.14699999999999999</v>
      </c>
      <c r="K356" s="1">
        <v>0.111</v>
      </c>
      <c r="L356" s="4">
        <f t="shared" si="5"/>
        <v>3.599999999999999E-2</v>
      </c>
    </row>
    <row r="357" spans="1:12" ht="28.8" x14ac:dyDescent="0.3">
      <c r="A357" s="1">
        <v>10905</v>
      </c>
      <c r="B357" s="1">
        <v>3550</v>
      </c>
      <c r="C357" s="3" t="s">
        <v>86</v>
      </c>
      <c r="E357" s="1" t="s">
        <v>2483</v>
      </c>
      <c r="F357" s="1" t="s">
        <v>9</v>
      </c>
      <c r="G357" s="4">
        <v>5.2839999999999996E-3</v>
      </c>
      <c r="H357" s="1" t="s">
        <v>776</v>
      </c>
      <c r="I357" s="1" t="s">
        <v>777</v>
      </c>
      <c r="J357" s="1">
        <v>0.06</v>
      </c>
      <c r="K357" s="1">
        <v>4.5999999999999999E-2</v>
      </c>
      <c r="L357" s="4">
        <f t="shared" si="5"/>
        <v>1.3999999999999999E-2</v>
      </c>
    </row>
    <row r="358" spans="1:12" ht="28.8" x14ac:dyDescent="0.3">
      <c r="A358" s="1">
        <v>10926</v>
      </c>
      <c r="B358" s="1">
        <v>3550</v>
      </c>
      <c r="C358" s="3" t="s">
        <v>86</v>
      </c>
      <c r="E358" s="1" t="s">
        <v>2484</v>
      </c>
      <c r="F358" s="1" t="s">
        <v>9</v>
      </c>
      <c r="G358" s="4">
        <v>5.2839999999999996E-3</v>
      </c>
      <c r="H358" s="1" t="s">
        <v>776</v>
      </c>
      <c r="I358" s="1" t="s">
        <v>777</v>
      </c>
      <c r="J358" s="1">
        <v>0.06</v>
      </c>
      <c r="K358" s="1">
        <v>4.5999999999999999E-2</v>
      </c>
      <c r="L358" s="4">
        <f t="shared" si="5"/>
        <v>1.3999999999999999E-2</v>
      </c>
    </row>
    <row r="359" spans="1:12" ht="28.8" x14ac:dyDescent="0.3">
      <c r="A359" s="1">
        <v>49501</v>
      </c>
      <c r="B359" s="1">
        <v>3550</v>
      </c>
      <c r="C359" s="3" t="s">
        <v>86</v>
      </c>
      <c r="E359" s="1" t="s">
        <v>2485</v>
      </c>
      <c r="F359" s="1" t="s">
        <v>9</v>
      </c>
      <c r="G359" s="4">
        <v>6.3509999999999999E-3</v>
      </c>
      <c r="H359" s="1" t="s">
        <v>776</v>
      </c>
      <c r="I359" s="1" t="s">
        <v>777</v>
      </c>
      <c r="J359" s="1">
        <v>0.06</v>
      </c>
      <c r="K359" s="1">
        <v>4.5999999999999999E-2</v>
      </c>
      <c r="L359" s="4">
        <f t="shared" si="5"/>
        <v>1.3999999999999999E-2</v>
      </c>
    </row>
    <row r="360" spans="1:12" ht="28.8" x14ac:dyDescent="0.3">
      <c r="A360" s="1">
        <v>17811</v>
      </c>
      <c r="B360" s="1">
        <v>5931</v>
      </c>
      <c r="C360" s="3" t="s">
        <v>183</v>
      </c>
      <c r="E360" s="1" t="s">
        <v>2681</v>
      </c>
      <c r="F360" s="1" t="s">
        <v>20</v>
      </c>
      <c r="G360" s="4">
        <v>0.01</v>
      </c>
      <c r="H360" s="1" t="s">
        <v>966</v>
      </c>
      <c r="I360" s="1" t="s">
        <v>967</v>
      </c>
      <c r="J360" s="1">
        <v>8.2000000000000003E-2</v>
      </c>
      <c r="K360" s="1">
        <v>6.2E-2</v>
      </c>
      <c r="L360" s="4">
        <f t="shared" si="5"/>
        <v>2.0000000000000004E-2</v>
      </c>
    </row>
    <row r="361" spans="1:12" ht="43.2" x14ac:dyDescent="0.3">
      <c r="A361" s="1">
        <v>19067</v>
      </c>
      <c r="B361" s="1">
        <v>6334</v>
      </c>
      <c r="C361" s="3" t="s">
        <v>107</v>
      </c>
      <c r="E361" s="1" t="s">
        <v>2692</v>
      </c>
      <c r="F361" s="1" t="s">
        <v>108</v>
      </c>
      <c r="G361" s="4">
        <v>8.3999999999999995E-3</v>
      </c>
      <c r="H361" s="1" t="s">
        <v>818</v>
      </c>
      <c r="I361" s="1" t="s">
        <v>819</v>
      </c>
      <c r="J361" s="1">
        <v>0.26100000000000001</v>
      </c>
      <c r="K361" s="1">
        <v>0.19700000000000001</v>
      </c>
      <c r="L361" s="4">
        <f t="shared" si="5"/>
        <v>6.4000000000000001E-2</v>
      </c>
    </row>
    <row r="362" spans="1:12" ht="43.2" x14ac:dyDescent="0.3">
      <c r="A362" s="1">
        <v>25314</v>
      </c>
      <c r="B362" s="1">
        <v>8340</v>
      </c>
      <c r="C362" s="3" t="s">
        <v>147</v>
      </c>
      <c r="E362" s="1" t="s">
        <v>2486</v>
      </c>
      <c r="F362" s="1" t="s">
        <v>20</v>
      </c>
      <c r="G362" s="4">
        <v>9.7029999999999998E-3</v>
      </c>
      <c r="H362" s="1" t="s">
        <v>896</v>
      </c>
      <c r="I362" s="1" t="s">
        <v>897</v>
      </c>
      <c r="J362" s="1">
        <v>0.26500000000000001</v>
      </c>
      <c r="K362" s="1">
        <v>0.2</v>
      </c>
      <c r="L362" s="4">
        <f t="shared" si="5"/>
        <v>6.5000000000000002E-2</v>
      </c>
    </row>
    <row r="363" spans="1:12" ht="28.8" x14ac:dyDescent="0.3">
      <c r="A363" s="1">
        <v>17449</v>
      </c>
      <c r="B363" s="1">
        <v>5832</v>
      </c>
      <c r="C363" s="3" t="s">
        <v>268</v>
      </c>
      <c r="D363" s="1" t="s">
        <v>268</v>
      </c>
      <c r="E363" s="1" t="s">
        <v>2429</v>
      </c>
      <c r="F363" s="1" t="s">
        <v>20</v>
      </c>
      <c r="G363" s="4">
        <v>4.4900000000000001E-3</v>
      </c>
      <c r="H363" s="1" t="s">
        <v>1414</v>
      </c>
      <c r="I363" s="1" t="s">
        <v>1415</v>
      </c>
      <c r="J363" s="1">
        <v>0.184</v>
      </c>
      <c r="K363" s="1">
        <v>0.13900000000000001</v>
      </c>
      <c r="L363" s="4">
        <f t="shared" si="5"/>
        <v>4.4999999999999984E-2</v>
      </c>
    </row>
    <row r="364" spans="1:12" ht="43.2" x14ac:dyDescent="0.3">
      <c r="A364" s="1">
        <v>29489</v>
      </c>
      <c r="B364" s="1">
        <v>9587</v>
      </c>
      <c r="C364" s="3" t="s">
        <v>84</v>
      </c>
      <c r="E364" s="1" t="s">
        <v>2487</v>
      </c>
      <c r="F364" s="1" t="s">
        <v>9</v>
      </c>
      <c r="G364" s="4">
        <v>7.522E-3</v>
      </c>
      <c r="H364" s="1" t="s">
        <v>772</v>
      </c>
      <c r="I364" s="1" t="s">
        <v>773</v>
      </c>
      <c r="J364" s="1">
        <v>0.14699999999999999</v>
      </c>
      <c r="K364" s="1">
        <v>0.111</v>
      </c>
      <c r="L364" s="4">
        <f t="shared" si="5"/>
        <v>3.599999999999999E-2</v>
      </c>
    </row>
    <row r="365" spans="1:12" ht="43.2" x14ac:dyDescent="0.3">
      <c r="A365" s="1">
        <v>6344</v>
      </c>
      <c r="B365" s="1">
        <v>1974</v>
      </c>
      <c r="C365" s="3" t="s">
        <v>64</v>
      </c>
      <c r="E365" s="1" t="s">
        <v>2302</v>
      </c>
      <c r="F365" s="1" t="s">
        <v>17</v>
      </c>
      <c r="G365" s="4">
        <v>4.5500000000000002E-3</v>
      </c>
      <c r="H365" s="1" t="s">
        <v>734</v>
      </c>
      <c r="I365" s="1" t="s">
        <v>735</v>
      </c>
      <c r="J365" s="1">
        <v>0.1</v>
      </c>
      <c r="K365" s="1">
        <v>7.4999999999999997E-2</v>
      </c>
      <c r="L365" s="4">
        <f t="shared" si="5"/>
        <v>2.5000000000000008E-2</v>
      </c>
    </row>
    <row r="366" spans="1:12" ht="28.8" x14ac:dyDescent="0.3">
      <c r="A366" s="1">
        <v>50614</v>
      </c>
      <c r="B366" s="1">
        <v>8134</v>
      </c>
      <c r="C366" s="3" t="s">
        <v>150</v>
      </c>
      <c r="E366" s="1" t="s">
        <v>2236</v>
      </c>
      <c r="F366" s="1" t="s">
        <v>17</v>
      </c>
      <c r="G366" s="4">
        <v>5.2839999999999996E-3</v>
      </c>
      <c r="H366" s="1" t="s">
        <v>902</v>
      </c>
      <c r="I366" s="1" t="s">
        <v>903</v>
      </c>
      <c r="J366" s="1">
        <v>0.16800000000000001</v>
      </c>
      <c r="K366" s="1">
        <v>0.127</v>
      </c>
      <c r="L366" s="4">
        <f t="shared" si="5"/>
        <v>4.1000000000000009E-2</v>
      </c>
    </row>
    <row r="367" spans="1:12" ht="28.8" x14ac:dyDescent="0.3">
      <c r="A367" s="1">
        <v>14436</v>
      </c>
      <c r="B367" s="1">
        <v>4850</v>
      </c>
      <c r="C367" s="3" t="s">
        <v>225</v>
      </c>
      <c r="D367" s="1" t="s">
        <v>226</v>
      </c>
      <c r="E367" s="1" t="s">
        <v>1918</v>
      </c>
      <c r="F367" s="1" t="s">
        <v>48</v>
      </c>
      <c r="G367" s="4">
        <v>6.6689999999999996E-3</v>
      </c>
      <c r="H367" s="1" t="s">
        <v>1036</v>
      </c>
      <c r="I367" s="1" t="s">
        <v>1037</v>
      </c>
      <c r="J367" s="1">
        <v>0.13100000000000001</v>
      </c>
      <c r="K367" s="1">
        <v>9.9000000000000005E-2</v>
      </c>
      <c r="L367" s="4">
        <f t="shared" si="5"/>
        <v>3.2000000000000001E-2</v>
      </c>
    </row>
    <row r="368" spans="1:12" ht="28.8" x14ac:dyDescent="0.3">
      <c r="A368" s="1">
        <v>2740</v>
      </c>
      <c r="B368" s="1">
        <v>918</v>
      </c>
      <c r="C368" s="3" t="s">
        <v>47</v>
      </c>
      <c r="E368" s="1" t="s">
        <v>3486</v>
      </c>
      <c r="F368" s="1" t="s">
        <v>48</v>
      </c>
      <c r="G368" s="4">
        <v>-1.13E-4</v>
      </c>
      <c r="H368" s="1" t="s">
        <v>702</v>
      </c>
      <c r="I368" s="1" t="s">
        <v>703</v>
      </c>
      <c r="J368" s="1">
        <v>0.29099999999999998</v>
      </c>
      <c r="K368" s="1">
        <v>0.22</v>
      </c>
      <c r="L368" s="4">
        <f t="shared" si="5"/>
        <v>7.099999999999998E-2</v>
      </c>
    </row>
    <row r="369" spans="1:12" ht="28.8" x14ac:dyDescent="0.3">
      <c r="A369" s="1">
        <v>28833</v>
      </c>
      <c r="B369" s="1">
        <v>9417</v>
      </c>
      <c r="C369" s="3" t="s">
        <v>10</v>
      </c>
      <c r="E369" s="1" t="s">
        <v>2590</v>
      </c>
      <c r="F369" s="1" t="s">
        <v>11</v>
      </c>
      <c r="G369" s="4">
        <v>2.7390000000000001E-3</v>
      </c>
      <c r="H369" s="1" t="s">
        <v>636</v>
      </c>
      <c r="I369" s="1" t="s">
        <v>637</v>
      </c>
      <c r="J369" s="1">
        <v>0.33100000000000002</v>
      </c>
      <c r="K369" s="1">
        <v>0.25</v>
      </c>
      <c r="L369" s="4">
        <f t="shared" si="5"/>
        <v>8.1000000000000016E-2</v>
      </c>
    </row>
    <row r="370" spans="1:12" ht="43.2" x14ac:dyDescent="0.3">
      <c r="A370" s="1">
        <v>2901</v>
      </c>
      <c r="B370" s="1">
        <v>933</v>
      </c>
      <c r="C370" s="3" t="s">
        <v>73</v>
      </c>
      <c r="E370" s="1" t="s">
        <v>2601</v>
      </c>
      <c r="F370" s="1" t="s">
        <v>17</v>
      </c>
      <c r="G370" s="4">
        <v>1.7099999999999999E-3</v>
      </c>
      <c r="H370" s="1" t="s">
        <v>750</v>
      </c>
      <c r="I370" s="1" t="s">
        <v>751</v>
      </c>
      <c r="J370" s="1">
        <v>0.21199999999999999</v>
      </c>
      <c r="K370" s="1">
        <v>0.161</v>
      </c>
      <c r="L370" s="4">
        <f t="shared" si="5"/>
        <v>5.099999999999999E-2</v>
      </c>
    </row>
    <row r="371" spans="1:12" ht="43.2" x14ac:dyDescent="0.3">
      <c r="A371" s="1">
        <v>29451</v>
      </c>
      <c r="B371" s="1">
        <v>9587</v>
      </c>
      <c r="C371" s="3" t="s">
        <v>84</v>
      </c>
      <c r="E371" s="1" t="s">
        <v>2552</v>
      </c>
      <c r="F371" s="1" t="s">
        <v>9</v>
      </c>
      <c r="G371" s="4">
        <v>7.522E-3</v>
      </c>
      <c r="H371" s="1" t="s">
        <v>772</v>
      </c>
      <c r="I371" s="1" t="s">
        <v>773</v>
      </c>
      <c r="J371" s="1">
        <v>0.14699999999999999</v>
      </c>
      <c r="K371" s="1">
        <v>0.111</v>
      </c>
      <c r="L371" s="4">
        <f t="shared" si="5"/>
        <v>3.599999999999999E-2</v>
      </c>
    </row>
    <row r="372" spans="1:12" ht="28.8" x14ac:dyDescent="0.3">
      <c r="A372" s="1">
        <v>2695</v>
      </c>
      <c r="B372" s="1">
        <v>897</v>
      </c>
      <c r="C372" s="3" t="s">
        <v>94</v>
      </c>
      <c r="E372" s="1" t="s">
        <v>2640</v>
      </c>
      <c r="F372" s="1" t="s">
        <v>20</v>
      </c>
      <c r="G372" s="4">
        <v>5.9800000000000001E-3</v>
      </c>
      <c r="H372" s="1" t="s">
        <v>792</v>
      </c>
      <c r="I372" s="1" t="s">
        <v>793</v>
      </c>
      <c r="J372" s="1">
        <v>0.46200000000000002</v>
      </c>
      <c r="K372" s="1">
        <v>0.34899999999999998</v>
      </c>
      <c r="L372" s="4">
        <f t="shared" si="5"/>
        <v>0.11300000000000004</v>
      </c>
    </row>
    <row r="373" spans="1:12" ht="43.2" x14ac:dyDescent="0.3">
      <c r="A373" s="1">
        <v>2872</v>
      </c>
      <c r="B373" s="1">
        <v>926</v>
      </c>
      <c r="C373" s="3" t="s">
        <v>104</v>
      </c>
      <c r="E373" s="1" t="s">
        <v>1831</v>
      </c>
      <c r="F373" s="1" t="s">
        <v>48</v>
      </c>
      <c r="G373" s="4">
        <v>-1.13E-4</v>
      </c>
      <c r="H373" s="1" t="s">
        <v>812</v>
      </c>
      <c r="I373" s="1" t="s">
        <v>813</v>
      </c>
      <c r="J373" s="1">
        <v>3.7999999999999999E-2</v>
      </c>
      <c r="K373" s="1">
        <v>2.9000000000000001E-2</v>
      </c>
      <c r="L373" s="4">
        <f t="shared" si="5"/>
        <v>8.9999999999999976E-3</v>
      </c>
    </row>
    <row r="374" spans="1:12" ht="28.8" x14ac:dyDescent="0.3">
      <c r="A374" s="1">
        <v>19038</v>
      </c>
      <c r="B374" s="1">
        <v>6334</v>
      </c>
      <c r="C374" s="3" t="s">
        <v>107</v>
      </c>
      <c r="E374" s="1" t="s">
        <v>2797</v>
      </c>
      <c r="F374" s="1" t="s">
        <v>108</v>
      </c>
      <c r="G374" s="4">
        <v>3.3E-3</v>
      </c>
      <c r="H374" s="1" t="s">
        <v>818</v>
      </c>
      <c r="I374" s="1" t="s">
        <v>819</v>
      </c>
      <c r="J374" s="1">
        <v>0.26100000000000001</v>
      </c>
      <c r="K374" s="1">
        <v>0.19700000000000001</v>
      </c>
      <c r="L374" s="4">
        <f t="shared" si="5"/>
        <v>6.4000000000000001E-2</v>
      </c>
    </row>
    <row r="375" spans="1:12" ht="28.8" x14ac:dyDescent="0.3">
      <c r="A375" s="1">
        <v>49815</v>
      </c>
      <c r="B375" s="1">
        <v>4929</v>
      </c>
      <c r="C375" s="3" t="s">
        <v>116</v>
      </c>
      <c r="E375" s="1" t="s">
        <v>2488</v>
      </c>
      <c r="F375" s="1" t="s">
        <v>20</v>
      </c>
      <c r="G375" s="4">
        <v>5.0000000000000001E-3</v>
      </c>
      <c r="H375" s="1" t="s">
        <v>834</v>
      </c>
      <c r="I375" s="1" t="s">
        <v>835</v>
      </c>
      <c r="J375" s="1">
        <v>9.1999999999999998E-2</v>
      </c>
      <c r="K375" s="1">
        <v>6.9000000000000006E-2</v>
      </c>
      <c r="L375" s="4">
        <f t="shared" si="5"/>
        <v>2.2999999999999993E-2</v>
      </c>
    </row>
    <row r="376" spans="1:12" ht="28.8" x14ac:dyDescent="0.3">
      <c r="A376" s="1">
        <v>17833</v>
      </c>
      <c r="B376" s="1">
        <v>5931</v>
      </c>
      <c r="C376" s="3" t="s">
        <v>183</v>
      </c>
      <c r="E376" s="1" t="s">
        <v>2750</v>
      </c>
      <c r="F376" s="1" t="s">
        <v>20</v>
      </c>
      <c r="G376" s="4">
        <v>0.01</v>
      </c>
      <c r="H376" s="1" t="s">
        <v>966</v>
      </c>
      <c r="I376" s="1" t="s">
        <v>967</v>
      </c>
      <c r="J376" s="1">
        <v>8.2000000000000003E-2</v>
      </c>
      <c r="K376" s="1">
        <v>6.2E-2</v>
      </c>
      <c r="L376" s="4">
        <f t="shared" si="5"/>
        <v>2.0000000000000004E-2</v>
      </c>
    </row>
    <row r="377" spans="1:12" ht="28.8" x14ac:dyDescent="0.3">
      <c r="A377" s="1">
        <v>26347</v>
      </c>
      <c r="B377" s="1">
        <v>8645</v>
      </c>
      <c r="C377" s="3" t="s">
        <v>188</v>
      </c>
      <c r="E377" s="1" t="s">
        <v>2744</v>
      </c>
      <c r="F377" s="1" t="s">
        <v>48</v>
      </c>
      <c r="G377" s="4">
        <v>1.89E-3</v>
      </c>
      <c r="H377" s="1" t="s">
        <v>976</v>
      </c>
      <c r="I377" s="1" t="s">
        <v>977</v>
      </c>
      <c r="J377" s="1">
        <v>7.9000000000000001E-2</v>
      </c>
      <c r="K377" s="1">
        <v>0.06</v>
      </c>
      <c r="L377" s="4">
        <f t="shared" si="5"/>
        <v>1.9000000000000003E-2</v>
      </c>
    </row>
    <row r="378" spans="1:12" ht="28.8" x14ac:dyDescent="0.3">
      <c r="A378" s="1">
        <v>26348</v>
      </c>
      <c r="B378" s="1">
        <v>8645</v>
      </c>
      <c r="C378" s="3" t="s">
        <v>188</v>
      </c>
      <c r="E378" s="1" t="s">
        <v>2704</v>
      </c>
      <c r="F378" s="1" t="s">
        <v>48</v>
      </c>
      <c r="G378" s="4">
        <v>7.0000000000000001E-3</v>
      </c>
      <c r="H378" s="1" t="s">
        <v>976</v>
      </c>
      <c r="I378" s="1" t="s">
        <v>977</v>
      </c>
      <c r="J378" s="1">
        <v>7.9000000000000001E-2</v>
      </c>
      <c r="K378" s="1">
        <v>0.06</v>
      </c>
      <c r="L378" s="4">
        <f t="shared" si="5"/>
        <v>1.9000000000000003E-2</v>
      </c>
    </row>
    <row r="379" spans="1:12" ht="28.8" x14ac:dyDescent="0.3">
      <c r="A379" s="1">
        <v>49266</v>
      </c>
      <c r="B379" s="1">
        <v>8645</v>
      </c>
      <c r="C379" s="3" t="s">
        <v>188</v>
      </c>
      <c r="E379" s="1" t="s">
        <v>2705</v>
      </c>
      <c r="F379" s="1" t="s">
        <v>48</v>
      </c>
      <c r="G379" s="4">
        <v>7.0000000000000001E-3</v>
      </c>
      <c r="H379" s="1" t="s">
        <v>976</v>
      </c>
      <c r="I379" s="1" t="s">
        <v>977</v>
      </c>
      <c r="J379" s="1">
        <v>7.9000000000000001E-2</v>
      </c>
      <c r="K379" s="1">
        <v>0.06</v>
      </c>
      <c r="L379" s="4">
        <f t="shared" si="5"/>
        <v>1.9000000000000003E-2</v>
      </c>
    </row>
    <row r="380" spans="1:12" ht="28.8" x14ac:dyDescent="0.3">
      <c r="A380" s="1">
        <v>8071</v>
      </c>
      <c r="B380" s="1">
        <v>2468</v>
      </c>
      <c r="C380" s="3" t="s">
        <v>267</v>
      </c>
      <c r="E380" s="1" t="s">
        <v>3447</v>
      </c>
      <c r="F380" s="1" t="s">
        <v>48</v>
      </c>
      <c r="G380" s="4">
        <v>4.4400000000000004E-3</v>
      </c>
      <c r="H380" s="1" t="s">
        <v>1090</v>
      </c>
      <c r="I380" s="1" t="s">
        <v>1091</v>
      </c>
      <c r="J380" s="1">
        <v>7.0999999999999994E-2</v>
      </c>
      <c r="K380" s="1">
        <v>5.2999999999999999E-2</v>
      </c>
      <c r="L380" s="4">
        <f t="shared" si="5"/>
        <v>1.7999999999999995E-2</v>
      </c>
    </row>
    <row r="381" spans="1:12" ht="28.8" x14ac:dyDescent="0.3">
      <c r="A381" s="1">
        <v>17502</v>
      </c>
      <c r="B381" s="1">
        <v>5832</v>
      </c>
      <c r="C381" s="3" t="s">
        <v>268</v>
      </c>
      <c r="D381" s="1" t="s">
        <v>268</v>
      </c>
      <c r="E381" s="1" t="s">
        <v>2489</v>
      </c>
      <c r="F381" s="1" t="s">
        <v>20</v>
      </c>
      <c r="G381" s="4">
        <v>4.4900000000000001E-3</v>
      </c>
      <c r="H381" s="1" t="s">
        <v>1414</v>
      </c>
      <c r="I381" s="1" t="s">
        <v>1415</v>
      </c>
      <c r="J381" s="1">
        <v>0.184</v>
      </c>
      <c r="K381" s="1">
        <v>0.13900000000000001</v>
      </c>
      <c r="L381" s="4">
        <f t="shared" si="5"/>
        <v>4.4999999999999984E-2</v>
      </c>
    </row>
    <row r="382" spans="1:12" ht="28.8" x14ac:dyDescent="0.3">
      <c r="A382" s="1">
        <v>1629</v>
      </c>
      <c r="B382" s="1">
        <v>567</v>
      </c>
      <c r="C382" s="3" t="s">
        <v>205</v>
      </c>
      <c r="D382" s="1" t="s">
        <v>206</v>
      </c>
      <c r="E382" s="1" t="s">
        <v>2756</v>
      </c>
      <c r="F382" s="1" t="s">
        <v>20</v>
      </c>
      <c r="G382" s="4">
        <v>9.3460000000000001E-3</v>
      </c>
      <c r="H382" s="1" t="s">
        <v>1010</v>
      </c>
      <c r="I382" s="1" t="s">
        <v>1011</v>
      </c>
      <c r="J382" s="1">
        <v>0.40899999999999997</v>
      </c>
      <c r="K382" s="1">
        <v>0.309</v>
      </c>
      <c r="L382" s="4">
        <f t="shared" si="5"/>
        <v>9.9999999999999978E-2</v>
      </c>
    </row>
    <row r="383" spans="1:12" ht="43.2" x14ac:dyDescent="0.3">
      <c r="A383" s="1">
        <v>1662</v>
      </c>
      <c r="B383" s="1">
        <v>567</v>
      </c>
      <c r="C383" s="3" t="s">
        <v>205</v>
      </c>
      <c r="D383" s="1" t="s">
        <v>206</v>
      </c>
      <c r="E383" s="1" t="s">
        <v>2757</v>
      </c>
      <c r="F383" s="1" t="s">
        <v>20</v>
      </c>
      <c r="G383" s="4">
        <v>8.9999999999999993E-3</v>
      </c>
      <c r="H383" s="1" t="s">
        <v>1010</v>
      </c>
      <c r="I383" s="1" t="s">
        <v>1011</v>
      </c>
      <c r="J383" s="1">
        <v>0.40899999999999997</v>
      </c>
      <c r="K383" s="1">
        <v>0.309</v>
      </c>
      <c r="L383" s="4">
        <f t="shared" si="5"/>
        <v>9.9999999999999978E-2</v>
      </c>
    </row>
    <row r="384" spans="1:12" ht="43.2" x14ac:dyDescent="0.3">
      <c r="A384" s="1">
        <v>27599</v>
      </c>
      <c r="B384" s="1">
        <v>8997</v>
      </c>
      <c r="C384" s="3" t="s">
        <v>53</v>
      </c>
      <c r="E384" s="1" t="s">
        <v>2578</v>
      </c>
      <c r="F384" s="1" t="s">
        <v>17</v>
      </c>
      <c r="G384" s="4">
        <v>5.0000000000000001E-3</v>
      </c>
      <c r="H384" s="1" t="s">
        <v>712</v>
      </c>
      <c r="I384" s="1" t="s">
        <v>713</v>
      </c>
      <c r="J384" s="1">
        <v>0.127</v>
      </c>
      <c r="K384" s="1">
        <v>9.6000000000000002E-2</v>
      </c>
      <c r="L384" s="4">
        <f t="shared" ref="L384:L447" si="6">J384-K384</f>
        <v>3.1E-2</v>
      </c>
    </row>
    <row r="385" spans="1:12" ht="43.2" x14ac:dyDescent="0.3">
      <c r="A385" s="1">
        <v>53863</v>
      </c>
      <c r="B385" s="1">
        <v>6685</v>
      </c>
      <c r="C385" s="3" t="s">
        <v>376</v>
      </c>
      <c r="D385" s="1" t="s">
        <v>377</v>
      </c>
      <c r="E385" s="1" t="s">
        <v>3774</v>
      </c>
      <c r="F385" s="1" t="s">
        <v>108</v>
      </c>
      <c r="G385" s="4">
        <v>5.2839999999999996E-3</v>
      </c>
      <c r="H385" s="1" t="s">
        <v>1184</v>
      </c>
      <c r="I385" s="1" t="s">
        <v>1185</v>
      </c>
      <c r="J385" s="1">
        <v>0.309</v>
      </c>
      <c r="K385" s="1">
        <v>0.23300000000000001</v>
      </c>
      <c r="L385" s="4">
        <f t="shared" si="6"/>
        <v>7.5999999999999984E-2</v>
      </c>
    </row>
    <row r="386" spans="1:12" ht="43.2" x14ac:dyDescent="0.3">
      <c r="A386" s="1">
        <v>29490</v>
      </c>
      <c r="B386" s="1">
        <v>9587</v>
      </c>
      <c r="C386" s="3" t="s">
        <v>84</v>
      </c>
      <c r="E386" s="1" t="s">
        <v>2553</v>
      </c>
      <c r="F386" s="1" t="s">
        <v>9</v>
      </c>
      <c r="G386" s="4">
        <v>7.522E-3</v>
      </c>
      <c r="H386" s="1" t="s">
        <v>772</v>
      </c>
      <c r="I386" s="1" t="s">
        <v>773</v>
      </c>
      <c r="J386" s="1">
        <v>0.14699999999999999</v>
      </c>
      <c r="K386" s="1">
        <v>0.111</v>
      </c>
      <c r="L386" s="4">
        <f t="shared" si="6"/>
        <v>3.599999999999999E-2</v>
      </c>
    </row>
    <row r="387" spans="1:12" ht="43.2" x14ac:dyDescent="0.3">
      <c r="A387" s="1">
        <v>17851</v>
      </c>
      <c r="B387" s="1">
        <v>5931</v>
      </c>
      <c r="C387" s="3" t="s">
        <v>183</v>
      </c>
      <c r="E387" s="1" t="s">
        <v>2751</v>
      </c>
      <c r="F387" s="1" t="s">
        <v>20</v>
      </c>
      <c r="G387" s="4">
        <v>0.01</v>
      </c>
      <c r="H387" s="1" t="s">
        <v>966</v>
      </c>
      <c r="I387" s="1" t="s">
        <v>967</v>
      </c>
      <c r="J387" s="1">
        <v>8.2000000000000003E-2</v>
      </c>
      <c r="K387" s="1">
        <v>6.2E-2</v>
      </c>
      <c r="L387" s="4">
        <f t="shared" si="6"/>
        <v>2.0000000000000004E-2</v>
      </c>
    </row>
    <row r="388" spans="1:12" ht="43.2" x14ac:dyDescent="0.3">
      <c r="A388" s="1">
        <v>8373</v>
      </c>
      <c r="B388" s="1">
        <v>2596</v>
      </c>
      <c r="C388" s="3" t="s">
        <v>62</v>
      </c>
      <c r="E388" s="1" t="s">
        <v>5536</v>
      </c>
      <c r="F388" s="1" t="s">
        <v>48</v>
      </c>
      <c r="G388" s="4">
        <v>6.6689999999999996E-3</v>
      </c>
      <c r="H388" s="1" t="s">
        <v>730</v>
      </c>
      <c r="I388" s="1" t="s">
        <v>731</v>
      </c>
      <c r="J388" s="1">
        <v>0.11</v>
      </c>
      <c r="K388" s="1">
        <v>8.4000000000000005E-2</v>
      </c>
      <c r="L388" s="4">
        <f t="shared" si="6"/>
        <v>2.5999999999999995E-2</v>
      </c>
    </row>
    <row r="389" spans="1:12" ht="28.8" x14ac:dyDescent="0.3">
      <c r="A389" s="1">
        <v>49378</v>
      </c>
      <c r="B389" s="1">
        <v>6040</v>
      </c>
      <c r="C389" s="3" t="s">
        <v>337</v>
      </c>
      <c r="D389" s="1" t="s">
        <v>338</v>
      </c>
      <c r="E389" s="1" t="s">
        <v>3181</v>
      </c>
      <c r="F389" s="1" t="s">
        <v>48</v>
      </c>
      <c r="G389" s="4">
        <v>8.8999999999999999E-3</v>
      </c>
      <c r="H389" s="1" t="s">
        <v>1501</v>
      </c>
      <c r="I389" s="1" t="s">
        <v>1502</v>
      </c>
      <c r="J389" s="1">
        <v>0.18</v>
      </c>
      <c r="K389" s="1">
        <v>0.13600000000000001</v>
      </c>
      <c r="L389" s="4">
        <f t="shared" si="6"/>
        <v>4.3999999999999984E-2</v>
      </c>
    </row>
    <row r="390" spans="1:12" ht="43.2" x14ac:dyDescent="0.3">
      <c r="A390" s="1">
        <v>53864</v>
      </c>
      <c r="B390" s="1">
        <v>6685</v>
      </c>
      <c r="C390" s="3" t="s">
        <v>376</v>
      </c>
      <c r="D390" s="1" t="s">
        <v>377</v>
      </c>
      <c r="E390" s="1" t="s">
        <v>3775</v>
      </c>
      <c r="F390" s="1" t="s">
        <v>108</v>
      </c>
      <c r="G390" s="4">
        <v>5.2839999999999996E-3</v>
      </c>
      <c r="H390" s="1" t="s">
        <v>1184</v>
      </c>
      <c r="I390" s="1" t="s">
        <v>1185</v>
      </c>
      <c r="J390" s="1">
        <v>0.309</v>
      </c>
      <c r="K390" s="1">
        <v>0.23300000000000001</v>
      </c>
      <c r="L390" s="4">
        <f t="shared" si="6"/>
        <v>7.5999999999999984E-2</v>
      </c>
    </row>
    <row r="391" spans="1:12" ht="43.2" x14ac:dyDescent="0.3">
      <c r="A391" s="1">
        <v>14795</v>
      </c>
      <c r="B391" s="1">
        <v>4929</v>
      </c>
      <c r="C391" s="3" t="s">
        <v>116</v>
      </c>
      <c r="E391" s="1" t="s">
        <v>2490</v>
      </c>
      <c r="F391" s="1" t="s">
        <v>20</v>
      </c>
      <c r="G391" s="4">
        <v>5.0000000000000001E-3</v>
      </c>
      <c r="H391" s="1" t="s">
        <v>834</v>
      </c>
      <c r="I391" s="1" t="s">
        <v>835</v>
      </c>
      <c r="J391" s="1">
        <v>9.1999999999999998E-2</v>
      </c>
      <c r="K391" s="1">
        <v>6.9000000000000006E-2</v>
      </c>
      <c r="L391" s="4">
        <f t="shared" si="6"/>
        <v>2.2999999999999993E-2</v>
      </c>
    </row>
    <row r="392" spans="1:12" ht="28.8" x14ac:dyDescent="0.3">
      <c r="A392" s="1">
        <v>28834</v>
      </c>
      <c r="B392" s="1">
        <v>9417</v>
      </c>
      <c r="C392" s="3" t="s">
        <v>10</v>
      </c>
      <c r="E392" s="1" t="s">
        <v>2665</v>
      </c>
      <c r="F392" s="1" t="s">
        <v>11</v>
      </c>
      <c r="G392" s="4">
        <v>2.7390000000000001E-3</v>
      </c>
      <c r="H392" s="1" t="s">
        <v>636</v>
      </c>
      <c r="I392" s="1" t="s">
        <v>637</v>
      </c>
      <c r="J392" s="1">
        <v>0.33100000000000002</v>
      </c>
      <c r="K392" s="1">
        <v>0.25</v>
      </c>
      <c r="L392" s="4">
        <f t="shared" si="6"/>
        <v>8.1000000000000016E-2</v>
      </c>
    </row>
    <row r="393" spans="1:12" ht="28.8" x14ac:dyDescent="0.3">
      <c r="A393" s="1">
        <v>28835</v>
      </c>
      <c r="B393" s="1">
        <v>9417</v>
      </c>
      <c r="C393" s="3" t="s">
        <v>10</v>
      </c>
      <c r="E393" s="1" t="s">
        <v>2666</v>
      </c>
      <c r="F393" s="1" t="s">
        <v>11</v>
      </c>
      <c r="G393" s="4">
        <v>2.7390000000000001E-3</v>
      </c>
      <c r="H393" s="1" t="s">
        <v>636</v>
      </c>
      <c r="I393" s="1" t="s">
        <v>637</v>
      </c>
      <c r="J393" s="1">
        <v>0.33100000000000002</v>
      </c>
      <c r="K393" s="1">
        <v>0.25</v>
      </c>
      <c r="L393" s="4">
        <f t="shared" si="6"/>
        <v>8.1000000000000016E-2</v>
      </c>
    </row>
    <row r="394" spans="1:12" ht="28.8" x14ac:dyDescent="0.3">
      <c r="A394" s="1">
        <v>28836</v>
      </c>
      <c r="B394" s="1">
        <v>9417</v>
      </c>
      <c r="C394" s="3" t="s">
        <v>10</v>
      </c>
      <c r="E394" s="1" t="s">
        <v>2667</v>
      </c>
      <c r="F394" s="1" t="s">
        <v>11</v>
      </c>
      <c r="G394" s="4">
        <v>2.7390000000000001E-3</v>
      </c>
      <c r="H394" s="1" t="s">
        <v>636</v>
      </c>
      <c r="I394" s="1" t="s">
        <v>637</v>
      </c>
      <c r="J394" s="1">
        <v>0.33100000000000002</v>
      </c>
      <c r="K394" s="1">
        <v>0.25</v>
      </c>
      <c r="L394" s="4">
        <f t="shared" si="6"/>
        <v>8.1000000000000016E-2</v>
      </c>
    </row>
    <row r="395" spans="1:12" ht="28.8" x14ac:dyDescent="0.3">
      <c r="A395" s="1">
        <v>2741</v>
      </c>
      <c r="B395" s="1">
        <v>918</v>
      </c>
      <c r="C395" s="3" t="s">
        <v>47</v>
      </c>
      <c r="E395" s="1" t="s">
        <v>3538</v>
      </c>
      <c r="F395" s="1" t="s">
        <v>48</v>
      </c>
      <c r="G395" s="4">
        <v>-1.13E-4</v>
      </c>
      <c r="H395" s="1" t="s">
        <v>702</v>
      </c>
      <c r="I395" s="1" t="s">
        <v>703</v>
      </c>
      <c r="J395" s="1">
        <v>0.29099999999999998</v>
      </c>
      <c r="K395" s="1">
        <v>0.22</v>
      </c>
      <c r="L395" s="4">
        <f t="shared" si="6"/>
        <v>7.099999999999998E-2</v>
      </c>
    </row>
    <row r="396" spans="1:12" ht="28.8" x14ac:dyDescent="0.3">
      <c r="A396" s="1">
        <v>2780</v>
      </c>
      <c r="B396" s="1">
        <v>918</v>
      </c>
      <c r="C396" s="3" t="s">
        <v>47</v>
      </c>
      <c r="E396" s="1" t="s">
        <v>3539</v>
      </c>
      <c r="F396" s="1" t="s">
        <v>48</v>
      </c>
      <c r="G396" s="4">
        <v>-1.13E-4</v>
      </c>
      <c r="H396" s="1" t="s">
        <v>702</v>
      </c>
      <c r="I396" s="1" t="s">
        <v>703</v>
      </c>
      <c r="J396" s="1">
        <v>0.29099999999999998</v>
      </c>
      <c r="K396" s="1">
        <v>0.22</v>
      </c>
      <c r="L396" s="4">
        <f t="shared" si="6"/>
        <v>7.099999999999998E-2</v>
      </c>
    </row>
    <row r="397" spans="1:12" ht="28.8" x14ac:dyDescent="0.3">
      <c r="A397" s="1">
        <v>2781</v>
      </c>
      <c r="B397" s="1">
        <v>918</v>
      </c>
      <c r="C397" s="3" t="s">
        <v>47</v>
      </c>
      <c r="E397" s="1" t="s">
        <v>3540</v>
      </c>
      <c r="F397" s="1" t="s">
        <v>48</v>
      </c>
      <c r="G397" s="4">
        <v>-1.13E-4</v>
      </c>
      <c r="H397" s="1" t="s">
        <v>702</v>
      </c>
      <c r="I397" s="1" t="s">
        <v>703</v>
      </c>
      <c r="J397" s="1">
        <v>0.29099999999999998</v>
      </c>
      <c r="K397" s="1">
        <v>0.22</v>
      </c>
      <c r="L397" s="4">
        <f t="shared" si="6"/>
        <v>7.099999999999998E-2</v>
      </c>
    </row>
    <row r="398" spans="1:12" ht="28.8" x14ac:dyDescent="0.3">
      <c r="A398" s="1">
        <v>6540</v>
      </c>
      <c r="B398" s="1">
        <v>2012</v>
      </c>
      <c r="C398" s="3" t="s">
        <v>71</v>
      </c>
      <c r="E398" s="1" t="s">
        <v>2616</v>
      </c>
      <c r="F398" s="1" t="s">
        <v>72</v>
      </c>
      <c r="G398" s="4">
        <v>0.01</v>
      </c>
      <c r="H398" s="1" t="s">
        <v>748</v>
      </c>
      <c r="I398" s="1" t="s">
        <v>749</v>
      </c>
      <c r="J398" s="1">
        <v>8.4000000000000005E-2</v>
      </c>
      <c r="K398" s="1">
        <v>6.4000000000000001E-2</v>
      </c>
      <c r="L398" s="4">
        <f t="shared" si="6"/>
        <v>2.0000000000000004E-2</v>
      </c>
    </row>
    <row r="399" spans="1:12" ht="43.2" x14ac:dyDescent="0.3">
      <c r="A399" s="1">
        <v>29452</v>
      </c>
      <c r="B399" s="1">
        <v>9587</v>
      </c>
      <c r="C399" s="3" t="s">
        <v>84</v>
      </c>
      <c r="E399" s="1" t="s">
        <v>2628</v>
      </c>
      <c r="F399" s="1" t="s">
        <v>9</v>
      </c>
      <c r="G399" s="4">
        <v>7.522E-3</v>
      </c>
      <c r="H399" s="1" t="s">
        <v>772</v>
      </c>
      <c r="I399" s="1" t="s">
        <v>773</v>
      </c>
      <c r="J399" s="1">
        <v>0.14699999999999999</v>
      </c>
      <c r="K399" s="1">
        <v>0.111</v>
      </c>
      <c r="L399" s="4">
        <f t="shared" si="6"/>
        <v>3.599999999999999E-2</v>
      </c>
    </row>
    <row r="400" spans="1:12" ht="28.8" x14ac:dyDescent="0.3">
      <c r="A400" s="1">
        <v>19046</v>
      </c>
      <c r="B400" s="1">
        <v>6334</v>
      </c>
      <c r="C400" s="3" t="s">
        <v>107</v>
      </c>
      <c r="E400" s="1" t="s">
        <v>2858</v>
      </c>
      <c r="F400" s="1" t="s">
        <v>108</v>
      </c>
      <c r="G400" s="4">
        <v>3.3E-3</v>
      </c>
      <c r="H400" s="1" t="s">
        <v>818</v>
      </c>
      <c r="I400" s="1" t="s">
        <v>819</v>
      </c>
      <c r="J400" s="1">
        <v>0.26100000000000001</v>
      </c>
      <c r="K400" s="1">
        <v>0.19700000000000001</v>
      </c>
      <c r="L400" s="4">
        <f t="shared" si="6"/>
        <v>6.4000000000000001E-2</v>
      </c>
    </row>
    <row r="401" spans="1:12" ht="28.8" x14ac:dyDescent="0.3">
      <c r="A401" s="1">
        <v>49396</v>
      </c>
      <c r="B401" s="1">
        <v>6334</v>
      </c>
      <c r="C401" s="3" t="s">
        <v>107</v>
      </c>
      <c r="E401" s="1" t="s">
        <v>2836</v>
      </c>
      <c r="F401" s="1" t="s">
        <v>108</v>
      </c>
      <c r="G401" s="4">
        <v>6.0000000000000001E-3</v>
      </c>
      <c r="H401" s="1" t="s">
        <v>818</v>
      </c>
      <c r="I401" s="1" t="s">
        <v>819</v>
      </c>
      <c r="J401" s="1">
        <v>0.26100000000000001</v>
      </c>
      <c r="K401" s="1">
        <v>0.19700000000000001</v>
      </c>
      <c r="L401" s="4">
        <f t="shared" si="6"/>
        <v>6.4000000000000001E-2</v>
      </c>
    </row>
    <row r="402" spans="1:12" ht="28.8" x14ac:dyDescent="0.3">
      <c r="A402" s="1">
        <v>17721</v>
      </c>
      <c r="B402" s="1">
        <v>5902</v>
      </c>
      <c r="C402" s="3" t="s">
        <v>167</v>
      </c>
      <c r="E402" s="1" t="s">
        <v>2625</v>
      </c>
      <c r="F402" s="1" t="s">
        <v>9</v>
      </c>
      <c r="G402" s="4">
        <v>8.8999999999999999E-3</v>
      </c>
      <c r="H402" s="1" t="s">
        <v>936</v>
      </c>
      <c r="I402" s="1" t="s">
        <v>937</v>
      </c>
      <c r="J402" s="1">
        <v>0.109</v>
      </c>
      <c r="K402" s="1">
        <v>8.2000000000000003E-2</v>
      </c>
      <c r="L402" s="4">
        <f t="shared" si="6"/>
        <v>2.6999999999999996E-2</v>
      </c>
    </row>
    <row r="403" spans="1:12" ht="28.8" x14ac:dyDescent="0.3">
      <c r="A403" s="1">
        <v>17834</v>
      </c>
      <c r="B403" s="1">
        <v>5931</v>
      </c>
      <c r="C403" s="3" t="s">
        <v>183</v>
      </c>
      <c r="E403" s="1" t="s">
        <v>2810</v>
      </c>
      <c r="F403" s="1" t="s">
        <v>20</v>
      </c>
      <c r="G403" s="4">
        <v>0.01</v>
      </c>
      <c r="H403" s="1" t="s">
        <v>966</v>
      </c>
      <c r="I403" s="1" t="s">
        <v>967</v>
      </c>
      <c r="J403" s="1">
        <v>8.2000000000000003E-2</v>
      </c>
      <c r="K403" s="1">
        <v>6.2E-2</v>
      </c>
      <c r="L403" s="4">
        <f t="shared" si="6"/>
        <v>2.0000000000000004E-2</v>
      </c>
    </row>
    <row r="404" spans="1:12" ht="28.8" x14ac:dyDescent="0.3">
      <c r="A404" s="1">
        <v>17452</v>
      </c>
      <c r="B404" s="1">
        <v>5832</v>
      </c>
      <c r="C404" s="3" t="s">
        <v>268</v>
      </c>
      <c r="D404" s="1" t="s">
        <v>268</v>
      </c>
      <c r="E404" s="1" t="s">
        <v>2584</v>
      </c>
      <c r="F404" s="1" t="s">
        <v>20</v>
      </c>
      <c r="G404" s="4">
        <v>4.4900000000000001E-3</v>
      </c>
      <c r="H404" s="1" t="s">
        <v>1414</v>
      </c>
      <c r="I404" s="1" t="s">
        <v>1415</v>
      </c>
      <c r="J404" s="1">
        <v>0.184</v>
      </c>
      <c r="K404" s="1">
        <v>0.13900000000000001</v>
      </c>
      <c r="L404" s="4">
        <f t="shared" si="6"/>
        <v>4.4999999999999984E-2</v>
      </c>
    </row>
    <row r="405" spans="1:12" ht="86.4" x14ac:dyDescent="0.3">
      <c r="A405" s="1">
        <v>26410</v>
      </c>
      <c r="B405" s="1">
        <v>8661</v>
      </c>
      <c r="C405" s="3" t="s">
        <v>318</v>
      </c>
      <c r="D405" s="1" t="s">
        <v>318</v>
      </c>
      <c r="E405" s="1" t="s">
        <v>2290</v>
      </c>
      <c r="F405" s="1" t="s">
        <v>20</v>
      </c>
      <c r="G405" s="4">
        <v>1.89E-3</v>
      </c>
      <c r="H405" s="1" t="s">
        <v>1491</v>
      </c>
      <c r="I405" s="1" t="s">
        <v>1492</v>
      </c>
      <c r="J405" s="1">
        <v>9.2999999999999999E-2</v>
      </c>
      <c r="K405" s="1">
        <v>7.0000000000000007E-2</v>
      </c>
      <c r="L405" s="4">
        <f t="shared" si="6"/>
        <v>2.2999999999999993E-2</v>
      </c>
    </row>
    <row r="406" spans="1:12" ht="43.2" x14ac:dyDescent="0.3">
      <c r="A406" s="1">
        <v>27601</v>
      </c>
      <c r="B406" s="1">
        <v>8997</v>
      </c>
      <c r="C406" s="3" t="s">
        <v>53</v>
      </c>
      <c r="E406" s="1" t="s">
        <v>2650</v>
      </c>
      <c r="F406" s="1" t="s">
        <v>17</v>
      </c>
      <c r="G406" s="4">
        <v>5.0000000000000001E-3</v>
      </c>
      <c r="H406" s="1" t="s">
        <v>712</v>
      </c>
      <c r="I406" s="1" t="s">
        <v>713</v>
      </c>
      <c r="J406" s="1">
        <v>0.127</v>
      </c>
      <c r="K406" s="1">
        <v>9.6000000000000002E-2</v>
      </c>
      <c r="L406" s="4">
        <f t="shared" si="6"/>
        <v>3.1E-2</v>
      </c>
    </row>
    <row r="407" spans="1:12" ht="28.8" x14ac:dyDescent="0.3">
      <c r="A407" s="1">
        <v>49464</v>
      </c>
      <c r="B407" s="1">
        <v>567</v>
      </c>
      <c r="C407" s="3" t="s">
        <v>205</v>
      </c>
      <c r="D407" s="1" t="s">
        <v>206</v>
      </c>
      <c r="E407" s="1" t="s">
        <v>2818</v>
      </c>
      <c r="F407" s="1" t="s">
        <v>20</v>
      </c>
      <c r="G407" s="4">
        <v>8.3999999999999995E-3</v>
      </c>
      <c r="H407" s="1" t="s">
        <v>1010</v>
      </c>
      <c r="I407" s="1" t="s">
        <v>1011</v>
      </c>
      <c r="J407" s="1">
        <v>0.40899999999999997</v>
      </c>
      <c r="K407" s="1">
        <v>0.309</v>
      </c>
      <c r="L407" s="4">
        <f t="shared" si="6"/>
        <v>9.9999999999999978E-2</v>
      </c>
    </row>
    <row r="408" spans="1:12" ht="43.2" x14ac:dyDescent="0.3">
      <c r="A408" s="1">
        <v>29491</v>
      </c>
      <c r="B408" s="1">
        <v>9587</v>
      </c>
      <c r="C408" s="3" t="s">
        <v>84</v>
      </c>
      <c r="E408" s="1" t="s">
        <v>2629</v>
      </c>
      <c r="F408" s="1" t="s">
        <v>9</v>
      </c>
      <c r="G408" s="4">
        <v>7.522E-3</v>
      </c>
      <c r="H408" s="1" t="s">
        <v>772</v>
      </c>
      <c r="I408" s="1" t="s">
        <v>773</v>
      </c>
      <c r="J408" s="1">
        <v>0.14699999999999999</v>
      </c>
      <c r="K408" s="1">
        <v>0.111</v>
      </c>
      <c r="L408" s="4">
        <f t="shared" si="6"/>
        <v>3.599999999999999E-2</v>
      </c>
    </row>
    <row r="409" spans="1:12" ht="43.2" x14ac:dyDescent="0.3">
      <c r="A409" s="1">
        <v>6345</v>
      </c>
      <c r="B409" s="1">
        <v>1974</v>
      </c>
      <c r="C409" s="3" t="s">
        <v>64</v>
      </c>
      <c r="E409" s="1" t="s">
        <v>2385</v>
      </c>
      <c r="F409" s="1" t="s">
        <v>17</v>
      </c>
      <c r="G409" s="4">
        <v>4.5500000000000002E-3</v>
      </c>
      <c r="H409" s="1" t="s">
        <v>734</v>
      </c>
      <c r="I409" s="1" t="s">
        <v>735</v>
      </c>
      <c r="J409" s="1">
        <v>0.1</v>
      </c>
      <c r="K409" s="1">
        <v>7.4999999999999997E-2</v>
      </c>
      <c r="L409" s="4">
        <f t="shared" si="6"/>
        <v>2.5000000000000008E-2</v>
      </c>
    </row>
    <row r="410" spans="1:12" ht="43.2" x14ac:dyDescent="0.3">
      <c r="A410" s="1">
        <v>50642</v>
      </c>
      <c r="B410" s="1">
        <v>5931</v>
      </c>
      <c r="C410" s="3" t="s">
        <v>183</v>
      </c>
      <c r="E410" s="1" t="s">
        <v>2811</v>
      </c>
      <c r="F410" s="1" t="s">
        <v>20</v>
      </c>
      <c r="G410" s="4">
        <v>0.01</v>
      </c>
      <c r="H410" s="1" t="s">
        <v>966</v>
      </c>
      <c r="I410" s="1" t="s">
        <v>967</v>
      </c>
      <c r="J410" s="1">
        <v>8.2000000000000003E-2</v>
      </c>
      <c r="K410" s="1">
        <v>6.2E-2</v>
      </c>
      <c r="L410" s="4">
        <f t="shared" si="6"/>
        <v>2.0000000000000004E-2</v>
      </c>
    </row>
    <row r="411" spans="1:12" ht="43.2" x14ac:dyDescent="0.3">
      <c r="A411" s="1">
        <v>27600</v>
      </c>
      <c r="B411" s="1">
        <v>8997</v>
      </c>
      <c r="C411" s="3" t="s">
        <v>53</v>
      </c>
      <c r="E411" s="1" t="s">
        <v>2651</v>
      </c>
      <c r="F411" s="1" t="s">
        <v>17</v>
      </c>
      <c r="G411" s="4">
        <v>5.0000000000000001E-3</v>
      </c>
      <c r="H411" s="1" t="s">
        <v>712</v>
      </c>
      <c r="I411" s="1" t="s">
        <v>713</v>
      </c>
      <c r="J411" s="1">
        <v>0.127</v>
      </c>
      <c r="K411" s="1">
        <v>9.6000000000000002E-2</v>
      </c>
      <c r="L411" s="4">
        <f t="shared" si="6"/>
        <v>3.1E-2</v>
      </c>
    </row>
    <row r="412" spans="1:12" ht="28.8" x14ac:dyDescent="0.3">
      <c r="A412" s="1">
        <v>28837</v>
      </c>
      <c r="B412" s="1">
        <v>9417</v>
      </c>
      <c r="C412" s="3" t="s">
        <v>10</v>
      </c>
      <c r="E412" s="1" t="s">
        <v>2739</v>
      </c>
      <c r="F412" s="1" t="s">
        <v>11</v>
      </c>
      <c r="G412" s="4">
        <v>2.7390000000000001E-3</v>
      </c>
      <c r="H412" s="1" t="s">
        <v>636</v>
      </c>
      <c r="I412" s="1" t="s">
        <v>637</v>
      </c>
      <c r="J412" s="1">
        <v>0.33100000000000002</v>
      </c>
      <c r="K412" s="1">
        <v>0.25</v>
      </c>
      <c r="L412" s="4">
        <f t="shared" si="6"/>
        <v>8.1000000000000016E-2</v>
      </c>
    </row>
    <row r="413" spans="1:12" ht="28.8" x14ac:dyDescent="0.3">
      <c r="A413" s="1">
        <v>23692</v>
      </c>
      <c r="B413" s="1">
        <v>7873</v>
      </c>
      <c r="C413" s="3" t="s">
        <v>34</v>
      </c>
      <c r="E413" s="1" t="s">
        <v>2719</v>
      </c>
      <c r="F413" s="1" t="s">
        <v>9</v>
      </c>
      <c r="G413" s="4">
        <v>6.2519999999999997E-3</v>
      </c>
      <c r="H413" s="1" t="s">
        <v>676</v>
      </c>
      <c r="I413" s="1" t="s">
        <v>677</v>
      </c>
      <c r="J413" s="1">
        <v>0.20399999999999999</v>
      </c>
      <c r="K413" s="1">
        <v>0.154</v>
      </c>
      <c r="L413" s="4">
        <f t="shared" si="6"/>
        <v>4.9999999999999989E-2</v>
      </c>
    </row>
    <row r="414" spans="1:12" ht="28.8" x14ac:dyDescent="0.3">
      <c r="A414" s="1">
        <v>2742</v>
      </c>
      <c r="B414" s="1">
        <v>918</v>
      </c>
      <c r="C414" s="3" t="s">
        <v>47</v>
      </c>
      <c r="E414" s="1" t="s">
        <v>3576</v>
      </c>
      <c r="F414" s="1" t="s">
        <v>48</v>
      </c>
      <c r="G414" s="4">
        <v>-1.13E-4</v>
      </c>
      <c r="H414" s="1" t="s">
        <v>702</v>
      </c>
      <c r="I414" s="1" t="s">
        <v>703</v>
      </c>
      <c r="J414" s="1">
        <v>0.29099999999999998</v>
      </c>
      <c r="K414" s="1">
        <v>0.22</v>
      </c>
      <c r="L414" s="4">
        <f t="shared" si="6"/>
        <v>7.099999999999998E-2</v>
      </c>
    </row>
    <row r="415" spans="1:12" ht="28.8" x14ac:dyDescent="0.3">
      <c r="A415" s="1">
        <v>2782</v>
      </c>
      <c r="B415" s="1">
        <v>918</v>
      </c>
      <c r="C415" s="3" t="s">
        <v>47</v>
      </c>
      <c r="E415" s="1" t="s">
        <v>3577</v>
      </c>
      <c r="F415" s="1" t="s">
        <v>48</v>
      </c>
      <c r="G415" s="4">
        <v>-1.13E-4</v>
      </c>
      <c r="H415" s="1" t="s">
        <v>702</v>
      </c>
      <c r="I415" s="1" t="s">
        <v>703</v>
      </c>
      <c r="J415" s="1">
        <v>0.29099999999999998</v>
      </c>
      <c r="K415" s="1">
        <v>0.22</v>
      </c>
      <c r="L415" s="4">
        <f t="shared" si="6"/>
        <v>7.099999999999998E-2</v>
      </c>
    </row>
    <row r="416" spans="1:12" ht="28.8" x14ac:dyDescent="0.3">
      <c r="A416" s="1">
        <v>2783</v>
      </c>
      <c r="B416" s="1">
        <v>918</v>
      </c>
      <c r="C416" s="3" t="s">
        <v>47</v>
      </c>
      <c r="E416" s="1" t="s">
        <v>3578</v>
      </c>
      <c r="F416" s="1" t="s">
        <v>48</v>
      </c>
      <c r="G416" s="4">
        <v>-1.13E-4</v>
      </c>
      <c r="H416" s="1" t="s">
        <v>702</v>
      </c>
      <c r="I416" s="1" t="s">
        <v>703</v>
      </c>
      <c r="J416" s="1">
        <v>0.29099999999999998</v>
      </c>
      <c r="K416" s="1">
        <v>0.22</v>
      </c>
      <c r="L416" s="4">
        <f t="shared" si="6"/>
        <v>7.099999999999998E-2</v>
      </c>
    </row>
    <row r="417" spans="1:12" ht="28.8" x14ac:dyDescent="0.3">
      <c r="A417" s="1">
        <v>27622</v>
      </c>
      <c r="B417" s="1">
        <v>8997</v>
      </c>
      <c r="C417" s="3" t="s">
        <v>53</v>
      </c>
      <c r="E417" s="1" t="s">
        <v>2726</v>
      </c>
      <c r="F417" s="1" t="s">
        <v>17</v>
      </c>
      <c r="G417" s="4">
        <v>5.0000000000000001E-3</v>
      </c>
      <c r="H417" s="1" t="s">
        <v>712</v>
      </c>
      <c r="I417" s="1" t="s">
        <v>713</v>
      </c>
      <c r="J417" s="1">
        <v>0.127</v>
      </c>
      <c r="K417" s="1">
        <v>9.6000000000000002E-2</v>
      </c>
      <c r="L417" s="4">
        <f t="shared" si="6"/>
        <v>3.1E-2</v>
      </c>
    </row>
    <row r="418" spans="1:12" ht="28.8" x14ac:dyDescent="0.3">
      <c r="A418" s="1">
        <v>27623</v>
      </c>
      <c r="B418" s="1">
        <v>8997</v>
      </c>
      <c r="C418" s="3" t="s">
        <v>53</v>
      </c>
      <c r="E418" s="1" t="s">
        <v>2711</v>
      </c>
      <c r="F418" s="1" t="s">
        <v>17</v>
      </c>
      <c r="G418" s="4">
        <v>6.731E-3</v>
      </c>
      <c r="H418" s="1" t="s">
        <v>712</v>
      </c>
      <c r="I418" s="1" t="s">
        <v>713</v>
      </c>
      <c r="J418" s="1">
        <v>0.127</v>
      </c>
      <c r="K418" s="1">
        <v>9.6000000000000002E-2</v>
      </c>
      <c r="L418" s="4">
        <f t="shared" si="6"/>
        <v>3.1E-2</v>
      </c>
    </row>
    <row r="419" spans="1:12" ht="43.2" x14ac:dyDescent="0.3">
      <c r="A419" s="1">
        <v>29455</v>
      </c>
      <c r="B419" s="1">
        <v>9587</v>
      </c>
      <c r="C419" s="3" t="s">
        <v>84</v>
      </c>
      <c r="E419" s="1" t="s">
        <v>2701</v>
      </c>
      <c r="F419" s="1" t="s">
        <v>9</v>
      </c>
      <c r="G419" s="4">
        <v>7.522E-3</v>
      </c>
      <c r="H419" s="1" t="s">
        <v>772</v>
      </c>
      <c r="I419" s="1" t="s">
        <v>773</v>
      </c>
      <c r="J419" s="1">
        <v>0.14699999999999999</v>
      </c>
      <c r="K419" s="1">
        <v>0.111</v>
      </c>
      <c r="L419" s="4">
        <f t="shared" si="6"/>
        <v>3.599999999999999E-2</v>
      </c>
    </row>
    <row r="420" spans="1:12" ht="28.8" x14ac:dyDescent="0.3">
      <c r="A420" s="1">
        <v>50206</v>
      </c>
      <c r="B420" s="1">
        <v>897</v>
      </c>
      <c r="C420" s="3" t="s">
        <v>94</v>
      </c>
      <c r="E420" s="1" t="s">
        <v>2781</v>
      </c>
      <c r="F420" s="1" t="s">
        <v>20</v>
      </c>
      <c r="G420" s="4">
        <v>5.9800000000000001E-3</v>
      </c>
      <c r="H420" s="1" t="s">
        <v>792</v>
      </c>
      <c r="I420" s="1" t="s">
        <v>793</v>
      </c>
      <c r="J420" s="1">
        <v>0.46200000000000002</v>
      </c>
      <c r="K420" s="1">
        <v>0.34899999999999998</v>
      </c>
      <c r="L420" s="4">
        <f t="shared" si="6"/>
        <v>0.11300000000000004</v>
      </c>
    </row>
    <row r="421" spans="1:12" ht="28.8" x14ac:dyDescent="0.3">
      <c r="A421" s="1">
        <v>12089</v>
      </c>
      <c r="B421" s="1">
        <v>3990</v>
      </c>
      <c r="C421" s="3" t="s">
        <v>122</v>
      </c>
      <c r="E421" s="1" t="s">
        <v>3133</v>
      </c>
      <c r="F421" s="1" t="s">
        <v>13</v>
      </c>
      <c r="G421" s="4">
        <v>1.89E-3</v>
      </c>
      <c r="H421" s="1" t="s">
        <v>846</v>
      </c>
      <c r="I421" s="1" t="s">
        <v>847</v>
      </c>
      <c r="J421" s="1">
        <v>0.05</v>
      </c>
      <c r="K421" s="1">
        <v>3.7999999999999999E-2</v>
      </c>
      <c r="L421" s="4">
        <f t="shared" si="6"/>
        <v>1.2000000000000004E-2</v>
      </c>
    </row>
    <row r="422" spans="1:12" ht="28.8" x14ac:dyDescent="0.3">
      <c r="A422" s="1">
        <v>49577</v>
      </c>
      <c r="B422" s="1">
        <v>3990</v>
      </c>
      <c r="C422" s="3" t="s">
        <v>122</v>
      </c>
      <c r="E422" s="1" t="s">
        <v>3134</v>
      </c>
      <c r="F422" s="1" t="s">
        <v>13</v>
      </c>
      <c r="G422" s="4">
        <v>1.89E-3</v>
      </c>
      <c r="H422" s="1" t="s">
        <v>846</v>
      </c>
      <c r="I422" s="1" t="s">
        <v>847</v>
      </c>
      <c r="J422" s="1">
        <v>0.05</v>
      </c>
      <c r="K422" s="1">
        <v>3.7999999999999999E-2</v>
      </c>
      <c r="L422" s="4">
        <f t="shared" si="6"/>
        <v>1.2000000000000004E-2</v>
      </c>
    </row>
    <row r="423" spans="1:12" ht="28.8" x14ac:dyDescent="0.3">
      <c r="A423" s="1">
        <v>17722</v>
      </c>
      <c r="B423" s="1">
        <v>5902</v>
      </c>
      <c r="C423" s="3" t="s">
        <v>167</v>
      </c>
      <c r="E423" s="1" t="s">
        <v>2689</v>
      </c>
      <c r="F423" s="1" t="s">
        <v>9</v>
      </c>
      <c r="G423" s="4">
        <v>8.8999999999999999E-3</v>
      </c>
      <c r="H423" s="1" t="s">
        <v>936</v>
      </c>
      <c r="I423" s="1" t="s">
        <v>937</v>
      </c>
      <c r="J423" s="1">
        <v>0.109</v>
      </c>
      <c r="K423" s="1">
        <v>8.2000000000000003E-2</v>
      </c>
      <c r="L423" s="4">
        <f t="shared" si="6"/>
        <v>2.6999999999999996E-2</v>
      </c>
    </row>
    <row r="424" spans="1:12" ht="28.8" x14ac:dyDescent="0.3">
      <c r="A424" s="1">
        <v>8823</v>
      </c>
      <c r="B424" s="1">
        <v>2758</v>
      </c>
      <c r="C424" s="3" t="s">
        <v>178</v>
      </c>
      <c r="E424" s="1" t="s">
        <v>2730</v>
      </c>
      <c r="F424" s="1" t="s">
        <v>17</v>
      </c>
      <c r="G424" s="4">
        <v>4.4900000000000001E-3</v>
      </c>
      <c r="H424" s="1" t="s">
        <v>958</v>
      </c>
      <c r="I424" s="1" t="s">
        <v>959</v>
      </c>
      <c r="J424" s="1">
        <v>0.22500000000000001</v>
      </c>
      <c r="K424" s="1">
        <v>0.17</v>
      </c>
      <c r="L424" s="4">
        <f t="shared" si="6"/>
        <v>5.4999999999999993E-2</v>
      </c>
    </row>
    <row r="425" spans="1:12" ht="28.8" x14ac:dyDescent="0.3">
      <c r="A425" s="1">
        <v>17812</v>
      </c>
      <c r="B425" s="1">
        <v>5931</v>
      </c>
      <c r="C425" s="3" t="s">
        <v>183</v>
      </c>
      <c r="E425" s="1" t="s">
        <v>2870</v>
      </c>
      <c r="F425" s="1" t="s">
        <v>20</v>
      </c>
      <c r="G425" s="4">
        <v>0.01</v>
      </c>
      <c r="H425" s="1" t="s">
        <v>966</v>
      </c>
      <c r="I425" s="1" t="s">
        <v>967</v>
      </c>
      <c r="J425" s="1">
        <v>8.2000000000000003E-2</v>
      </c>
      <c r="K425" s="1">
        <v>6.2E-2</v>
      </c>
      <c r="L425" s="4">
        <f t="shared" si="6"/>
        <v>2.0000000000000004E-2</v>
      </c>
    </row>
    <row r="426" spans="1:12" ht="43.2" x14ac:dyDescent="0.3">
      <c r="A426" s="1">
        <v>19923</v>
      </c>
      <c r="B426" s="1">
        <v>6685</v>
      </c>
      <c r="C426" s="3" t="s">
        <v>376</v>
      </c>
      <c r="D426" s="1" t="s">
        <v>377</v>
      </c>
      <c r="E426" s="1" t="s">
        <v>3822</v>
      </c>
      <c r="F426" s="1" t="s">
        <v>108</v>
      </c>
      <c r="G426" s="4">
        <v>5.2839999999999996E-3</v>
      </c>
      <c r="H426" s="1" t="s">
        <v>1184</v>
      </c>
      <c r="I426" s="1" t="s">
        <v>1185</v>
      </c>
      <c r="J426" s="1">
        <v>0.309</v>
      </c>
      <c r="K426" s="1">
        <v>0.23300000000000001</v>
      </c>
      <c r="L426" s="4">
        <f t="shared" si="6"/>
        <v>7.5999999999999984E-2</v>
      </c>
    </row>
    <row r="427" spans="1:12" ht="43.2" x14ac:dyDescent="0.3">
      <c r="A427" s="1">
        <v>53865</v>
      </c>
      <c r="B427" s="1">
        <v>6685</v>
      </c>
      <c r="C427" s="3" t="s">
        <v>376</v>
      </c>
      <c r="D427" s="1" t="s">
        <v>377</v>
      </c>
      <c r="E427" s="1" t="s">
        <v>3823</v>
      </c>
      <c r="F427" s="1" t="s">
        <v>108</v>
      </c>
      <c r="G427" s="4">
        <v>5.2839999999999996E-3</v>
      </c>
      <c r="H427" s="1" t="s">
        <v>1184</v>
      </c>
      <c r="I427" s="1" t="s">
        <v>1185</v>
      </c>
      <c r="J427" s="1">
        <v>0.309</v>
      </c>
      <c r="K427" s="1">
        <v>0.23300000000000001</v>
      </c>
      <c r="L427" s="4">
        <f t="shared" si="6"/>
        <v>7.5999999999999984E-2</v>
      </c>
    </row>
    <row r="428" spans="1:12" ht="43.2" x14ac:dyDescent="0.3">
      <c r="A428" s="1">
        <v>19068</v>
      </c>
      <c r="B428" s="1">
        <v>6334</v>
      </c>
      <c r="C428" s="3" t="s">
        <v>107</v>
      </c>
      <c r="E428" s="1" t="s">
        <v>2891</v>
      </c>
      <c r="F428" s="1" t="s">
        <v>108</v>
      </c>
      <c r="G428" s="4">
        <v>6.0000000000000001E-3</v>
      </c>
      <c r="H428" s="1" t="s">
        <v>818</v>
      </c>
      <c r="I428" s="1" t="s">
        <v>819</v>
      </c>
      <c r="J428" s="1">
        <v>0.26100000000000001</v>
      </c>
      <c r="K428" s="1">
        <v>0.19700000000000001</v>
      </c>
      <c r="L428" s="4">
        <f t="shared" si="6"/>
        <v>6.4000000000000001E-2</v>
      </c>
    </row>
    <row r="429" spans="1:12" ht="28.8" x14ac:dyDescent="0.3">
      <c r="A429" s="1">
        <v>29454</v>
      </c>
      <c r="B429" s="1">
        <v>9587</v>
      </c>
      <c r="C429" s="3" t="s">
        <v>84</v>
      </c>
      <c r="E429" s="1" t="s">
        <v>2702</v>
      </c>
      <c r="F429" s="1" t="s">
        <v>9</v>
      </c>
      <c r="G429" s="4">
        <v>7.522E-3</v>
      </c>
      <c r="H429" s="1" t="s">
        <v>772</v>
      </c>
      <c r="I429" s="1" t="s">
        <v>773</v>
      </c>
      <c r="J429" s="1">
        <v>0.14699999999999999</v>
      </c>
      <c r="K429" s="1">
        <v>0.111</v>
      </c>
      <c r="L429" s="4">
        <f t="shared" si="6"/>
        <v>3.599999999999999E-2</v>
      </c>
    </row>
    <row r="430" spans="1:12" ht="43.2" x14ac:dyDescent="0.3">
      <c r="A430" s="1">
        <v>49199</v>
      </c>
      <c r="B430" s="1">
        <v>9189</v>
      </c>
      <c r="C430" s="3" t="s">
        <v>331</v>
      </c>
      <c r="D430" s="1" t="s">
        <v>332</v>
      </c>
      <c r="E430" s="1" t="s">
        <v>3094</v>
      </c>
      <c r="F430" s="1" t="s">
        <v>48</v>
      </c>
      <c r="G430" s="4">
        <v>8.0289999999999997E-3</v>
      </c>
      <c r="H430" s="1" t="s">
        <v>1140</v>
      </c>
      <c r="I430" s="1" t="s">
        <v>1141</v>
      </c>
      <c r="J430" s="1">
        <v>0.14099999999999999</v>
      </c>
      <c r="K430" s="1">
        <v>0.107</v>
      </c>
      <c r="L430" s="4">
        <f t="shared" si="6"/>
        <v>3.3999999999999989E-2</v>
      </c>
    </row>
    <row r="431" spans="1:12" ht="43.2" x14ac:dyDescent="0.3">
      <c r="A431" s="1">
        <v>28364</v>
      </c>
      <c r="B431" s="1">
        <v>9262</v>
      </c>
      <c r="C431" s="3" t="s">
        <v>81</v>
      </c>
      <c r="E431" s="1" t="s">
        <v>2938</v>
      </c>
      <c r="F431" s="1" t="s">
        <v>20</v>
      </c>
      <c r="G431" s="4">
        <v>6.1910000000000003E-3</v>
      </c>
      <c r="H431" s="1" t="s">
        <v>766</v>
      </c>
      <c r="I431" s="1" t="s">
        <v>767</v>
      </c>
      <c r="J431" s="1">
        <v>0.19</v>
      </c>
      <c r="K431" s="1">
        <v>0.14399999999999999</v>
      </c>
      <c r="L431" s="4">
        <f t="shared" si="6"/>
        <v>4.6000000000000013E-2</v>
      </c>
    </row>
    <row r="432" spans="1:12" ht="43.2" x14ac:dyDescent="0.3">
      <c r="A432" s="1">
        <v>29492</v>
      </c>
      <c r="B432" s="1">
        <v>9587</v>
      </c>
      <c r="C432" s="3" t="s">
        <v>84</v>
      </c>
      <c r="E432" s="1" t="s">
        <v>2703</v>
      </c>
      <c r="F432" s="1" t="s">
        <v>9</v>
      </c>
      <c r="G432" s="4">
        <v>7.522E-3</v>
      </c>
      <c r="H432" s="1" t="s">
        <v>772</v>
      </c>
      <c r="I432" s="1" t="s">
        <v>773</v>
      </c>
      <c r="J432" s="1">
        <v>0.14699999999999999</v>
      </c>
      <c r="K432" s="1">
        <v>0.111</v>
      </c>
      <c r="L432" s="4">
        <f t="shared" si="6"/>
        <v>3.599999999999999E-2</v>
      </c>
    </row>
    <row r="433" spans="1:12" ht="43.2" x14ac:dyDescent="0.3">
      <c r="A433" s="1">
        <v>2902</v>
      </c>
      <c r="B433" s="1">
        <v>933</v>
      </c>
      <c r="C433" s="3" t="s">
        <v>73</v>
      </c>
      <c r="E433" s="1" t="s">
        <v>2723</v>
      </c>
      <c r="F433" s="1" t="s">
        <v>17</v>
      </c>
      <c r="G433" s="4">
        <v>5.4999999999999997E-3</v>
      </c>
      <c r="H433" s="1" t="s">
        <v>750</v>
      </c>
      <c r="I433" s="1" t="s">
        <v>751</v>
      </c>
      <c r="J433" s="1">
        <v>0.21199999999999999</v>
      </c>
      <c r="K433" s="1">
        <v>0.161</v>
      </c>
      <c r="L433" s="4">
        <f t="shared" si="6"/>
        <v>5.099999999999999E-2</v>
      </c>
    </row>
    <row r="434" spans="1:12" ht="43.2" x14ac:dyDescent="0.3">
      <c r="A434" s="1">
        <v>27602</v>
      </c>
      <c r="B434" s="1">
        <v>8997</v>
      </c>
      <c r="C434" s="3" t="s">
        <v>53</v>
      </c>
      <c r="E434" s="1" t="s">
        <v>2727</v>
      </c>
      <c r="F434" s="1" t="s">
        <v>17</v>
      </c>
      <c r="G434" s="4">
        <v>5.0000000000000001E-3</v>
      </c>
      <c r="H434" s="1" t="s">
        <v>712</v>
      </c>
      <c r="I434" s="1" t="s">
        <v>713</v>
      </c>
      <c r="J434" s="1">
        <v>0.127</v>
      </c>
      <c r="K434" s="1">
        <v>9.6000000000000002E-2</v>
      </c>
      <c r="L434" s="4">
        <f t="shared" si="6"/>
        <v>3.1E-2</v>
      </c>
    </row>
    <row r="435" spans="1:12" ht="43.2" x14ac:dyDescent="0.3">
      <c r="A435" s="1">
        <v>10004</v>
      </c>
      <c r="B435" s="1">
        <v>3216</v>
      </c>
      <c r="C435" s="3" t="s">
        <v>146</v>
      </c>
      <c r="E435" s="1" t="s">
        <v>3047</v>
      </c>
      <c r="F435" s="1" t="s">
        <v>17</v>
      </c>
      <c r="G435" s="4">
        <v>7.522E-3</v>
      </c>
      <c r="H435" s="1" t="s">
        <v>894</v>
      </c>
      <c r="I435" s="1" t="s">
        <v>895</v>
      </c>
      <c r="J435" s="1">
        <v>0.104</v>
      </c>
      <c r="K435" s="1">
        <v>7.8E-2</v>
      </c>
      <c r="L435" s="4">
        <f t="shared" si="6"/>
        <v>2.5999999999999995E-2</v>
      </c>
    </row>
    <row r="436" spans="1:12" ht="43.2" x14ac:dyDescent="0.3">
      <c r="A436" s="1">
        <v>50573</v>
      </c>
      <c r="B436" s="1">
        <v>6331</v>
      </c>
      <c r="C436" s="3" t="s">
        <v>161</v>
      </c>
      <c r="E436" s="1" t="s">
        <v>2748</v>
      </c>
      <c r="F436" s="1" t="s">
        <v>17</v>
      </c>
      <c r="G436" s="4">
        <v>-1.13E-4</v>
      </c>
      <c r="H436" s="1" t="s">
        <v>924</v>
      </c>
      <c r="I436" s="1" t="s">
        <v>925</v>
      </c>
      <c r="J436" s="1">
        <v>9.2999999999999999E-2</v>
      </c>
      <c r="K436" s="1">
        <v>7.0000000000000007E-2</v>
      </c>
      <c r="L436" s="4">
        <f t="shared" si="6"/>
        <v>2.2999999999999993E-2</v>
      </c>
    </row>
    <row r="437" spans="1:12" ht="28.8" x14ac:dyDescent="0.3">
      <c r="A437" s="1">
        <v>28838</v>
      </c>
      <c r="B437" s="1">
        <v>9417</v>
      </c>
      <c r="C437" s="3" t="s">
        <v>10</v>
      </c>
      <c r="E437" s="1" t="s">
        <v>2800</v>
      </c>
      <c r="F437" s="1" t="s">
        <v>11</v>
      </c>
      <c r="G437" s="4">
        <v>2.7390000000000001E-3</v>
      </c>
      <c r="H437" s="1" t="s">
        <v>636</v>
      </c>
      <c r="I437" s="1" t="s">
        <v>637</v>
      </c>
      <c r="J437" s="1">
        <v>0.33100000000000002</v>
      </c>
      <c r="K437" s="1">
        <v>0.25</v>
      </c>
      <c r="L437" s="4">
        <f t="shared" si="6"/>
        <v>8.1000000000000016E-2</v>
      </c>
    </row>
    <row r="438" spans="1:12" ht="28.8" x14ac:dyDescent="0.3">
      <c r="A438" s="1">
        <v>2784</v>
      </c>
      <c r="B438" s="1">
        <v>918</v>
      </c>
      <c r="C438" s="3" t="s">
        <v>47</v>
      </c>
      <c r="E438" s="1" t="s">
        <v>3611</v>
      </c>
      <c r="F438" s="1" t="s">
        <v>48</v>
      </c>
      <c r="G438" s="4">
        <v>-1.13E-4</v>
      </c>
      <c r="H438" s="1" t="s">
        <v>702</v>
      </c>
      <c r="I438" s="1" t="s">
        <v>703</v>
      </c>
      <c r="J438" s="1">
        <v>0.29099999999999998</v>
      </c>
      <c r="K438" s="1">
        <v>0.22</v>
      </c>
      <c r="L438" s="4">
        <f t="shared" si="6"/>
        <v>7.099999999999998E-2</v>
      </c>
    </row>
    <row r="439" spans="1:12" ht="28.8" x14ac:dyDescent="0.3">
      <c r="A439" s="1">
        <v>2785</v>
      </c>
      <c r="B439" s="1">
        <v>918</v>
      </c>
      <c r="C439" s="3" t="s">
        <v>47</v>
      </c>
      <c r="E439" s="1" t="s">
        <v>3612</v>
      </c>
      <c r="F439" s="1" t="s">
        <v>48</v>
      </c>
      <c r="G439" s="4">
        <v>-1.13E-4</v>
      </c>
      <c r="H439" s="1" t="s">
        <v>702</v>
      </c>
      <c r="I439" s="1" t="s">
        <v>703</v>
      </c>
      <c r="J439" s="1">
        <v>0.29099999999999998</v>
      </c>
      <c r="K439" s="1">
        <v>0.22</v>
      </c>
      <c r="L439" s="4">
        <f t="shared" si="6"/>
        <v>7.099999999999998E-2</v>
      </c>
    </row>
    <row r="440" spans="1:12" ht="28.8" x14ac:dyDescent="0.3">
      <c r="A440" s="1">
        <v>4889</v>
      </c>
      <c r="B440" s="1">
        <v>1531</v>
      </c>
      <c r="C440" s="3" t="s">
        <v>54</v>
      </c>
      <c r="E440" s="1" t="s">
        <v>2545</v>
      </c>
      <c r="F440" s="1" t="s">
        <v>13</v>
      </c>
      <c r="G440" s="4">
        <v>8.9999999999999993E-3</v>
      </c>
      <c r="H440" s="1" t="s">
        <v>714</v>
      </c>
      <c r="I440" s="1" t="s">
        <v>715</v>
      </c>
      <c r="J440" s="1">
        <v>0.14000000000000001</v>
      </c>
      <c r="K440" s="1">
        <v>0.106</v>
      </c>
      <c r="L440" s="4">
        <f t="shared" si="6"/>
        <v>3.4000000000000016E-2</v>
      </c>
    </row>
    <row r="441" spans="1:12" ht="43.2" x14ac:dyDescent="0.3">
      <c r="A441" s="1">
        <v>2903</v>
      </c>
      <c r="B441" s="1">
        <v>933</v>
      </c>
      <c r="C441" s="3" t="s">
        <v>73</v>
      </c>
      <c r="E441" s="1" t="s">
        <v>2785</v>
      </c>
      <c r="F441" s="1" t="s">
        <v>17</v>
      </c>
      <c r="G441" s="4">
        <v>5.4999999999999997E-3</v>
      </c>
      <c r="H441" s="1" t="s">
        <v>750</v>
      </c>
      <c r="I441" s="1" t="s">
        <v>751</v>
      </c>
      <c r="J441" s="1">
        <v>0.21199999999999999</v>
      </c>
      <c r="K441" s="1">
        <v>0.161</v>
      </c>
      <c r="L441" s="4">
        <f t="shared" si="6"/>
        <v>5.099999999999999E-2</v>
      </c>
    </row>
    <row r="442" spans="1:12" ht="43.2" x14ac:dyDescent="0.3">
      <c r="A442" s="1">
        <v>29456</v>
      </c>
      <c r="B442" s="1">
        <v>9587</v>
      </c>
      <c r="C442" s="3" t="s">
        <v>84</v>
      </c>
      <c r="E442" s="1" t="s">
        <v>2763</v>
      </c>
      <c r="F442" s="1" t="s">
        <v>9</v>
      </c>
      <c r="G442" s="4">
        <v>7.522E-3</v>
      </c>
      <c r="H442" s="1" t="s">
        <v>772</v>
      </c>
      <c r="I442" s="1" t="s">
        <v>773</v>
      </c>
      <c r="J442" s="1">
        <v>0.14699999999999999</v>
      </c>
      <c r="K442" s="1">
        <v>0.111</v>
      </c>
      <c r="L442" s="4">
        <f t="shared" si="6"/>
        <v>3.599999999999999E-2</v>
      </c>
    </row>
    <row r="443" spans="1:12" ht="28.8" x14ac:dyDescent="0.3">
      <c r="A443" s="1">
        <v>26349</v>
      </c>
      <c r="B443" s="1">
        <v>8645</v>
      </c>
      <c r="C443" s="3" t="s">
        <v>188</v>
      </c>
      <c r="E443" s="1" t="s">
        <v>2882</v>
      </c>
      <c r="F443" s="1" t="s">
        <v>48</v>
      </c>
      <c r="G443" s="4">
        <v>7.0899999999999999E-3</v>
      </c>
      <c r="H443" s="1" t="s">
        <v>976</v>
      </c>
      <c r="I443" s="1" t="s">
        <v>977</v>
      </c>
      <c r="J443" s="1">
        <v>7.9000000000000001E-2</v>
      </c>
      <c r="K443" s="1">
        <v>0.06</v>
      </c>
      <c r="L443" s="4">
        <f t="shared" si="6"/>
        <v>1.9000000000000003E-2</v>
      </c>
    </row>
    <row r="444" spans="1:12" ht="28.8" x14ac:dyDescent="0.3">
      <c r="A444" s="1">
        <v>49346</v>
      </c>
      <c r="B444" s="1">
        <v>7478</v>
      </c>
      <c r="C444" s="3" t="s">
        <v>190</v>
      </c>
      <c r="E444" s="1" t="s">
        <v>2668</v>
      </c>
      <c r="F444" s="1" t="s">
        <v>48</v>
      </c>
      <c r="G444" s="4">
        <v>2.7390000000000001E-3</v>
      </c>
      <c r="H444" s="1" t="s">
        <v>980</v>
      </c>
      <c r="I444" s="1" t="s">
        <v>981</v>
      </c>
      <c r="J444" s="1">
        <v>0.217</v>
      </c>
      <c r="K444" s="1">
        <v>0.16400000000000001</v>
      </c>
      <c r="L444" s="4">
        <f t="shared" si="6"/>
        <v>5.2999999999999992E-2</v>
      </c>
    </row>
    <row r="445" spans="1:12" ht="28.8" x14ac:dyDescent="0.3">
      <c r="A445" s="1">
        <v>2743</v>
      </c>
      <c r="B445" s="1">
        <v>918</v>
      </c>
      <c r="C445" s="3" t="s">
        <v>47</v>
      </c>
      <c r="E445" s="1" t="s">
        <v>3613</v>
      </c>
      <c r="F445" s="1" t="s">
        <v>48</v>
      </c>
      <c r="G445" s="4">
        <v>-1.13E-4</v>
      </c>
      <c r="H445" s="1" t="s">
        <v>702</v>
      </c>
      <c r="I445" s="1" t="s">
        <v>703</v>
      </c>
      <c r="J445" s="1">
        <v>0.29099999999999998</v>
      </c>
      <c r="K445" s="1">
        <v>0.22</v>
      </c>
      <c r="L445" s="4">
        <f t="shared" si="6"/>
        <v>7.099999999999998E-2</v>
      </c>
    </row>
    <row r="446" spans="1:12" ht="43.2" x14ac:dyDescent="0.3">
      <c r="A446" s="1">
        <v>19069</v>
      </c>
      <c r="B446" s="1">
        <v>6334</v>
      </c>
      <c r="C446" s="3" t="s">
        <v>107</v>
      </c>
      <c r="E446" s="1" t="s">
        <v>2939</v>
      </c>
      <c r="F446" s="1" t="s">
        <v>108</v>
      </c>
      <c r="G446" s="4">
        <v>6.0000000000000001E-3</v>
      </c>
      <c r="H446" s="1" t="s">
        <v>818</v>
      </c>
      <c r="I446" s="1" t="s">
        <v>819</v>
      </c>
      <c r="J446" s="1">
        <v>0.26100000000000001</v>
      </c>
      <c r="K446" s="1">
        <v>0.19700000000000001</v>
      </c>
      <c r="L446" s="4">
        <f t="shared" si="6"/>
        <v>6.4000000000000001E-2</v>
      </c>
    </row>
    <row r="447" spans="1:12" ht="28.8" x14ac:dyDescent="0.3">
      <c r="A447" s="1">
        <v>48934</v>
      </c>
      <c r="B447" s="1">
        <v>2309</v>
      </c>
      <c r="C447" s="3" t="s">
        <v>269</v>
      </c>
      <c r="E447" s="1" t="s">
        <v>2849</v>
      </c>
      <c r="F447" s="1" t="s">
        <v>17</v>
      </c>
      <c r="G447" s="4">
        <v>4.4900000000000001E-3</v>
      </c>
      <c r="H447" s="1" t="s">
        <v>1092</v>
      </c>
      <c r="I447" s="1" t="s">
        <v>1093</v>
      </c>
      <c r="J447" s="1">
        <v>0.16800000000000001</v>
      </c>
      <c r="K447" s="1">
        <v>0.127</v>
      </c>
      <c r="L447" s="4">
        <f t="shared" si="6"/>
        <v>4.1000000000000009E-2</v>
      </c>
    </row>
    <row r="448" spans="1:12" ht="43.2" x14ac:dyDescent="0.3">
      <c r="A448" s="1">
        <v>29493</v>
      </c>
      <c r="B448" s="1">
        <v>9587</v>
      </c>
      <c r="C448" s="3" t="s">
        <v>84</v>
      </c>
      <c r="E448" s="1" t="s">
        <v>2764</v>
      </c>
      <c r="F448" s="1" t="s">
        <v>9</v>
      </c>
      <c r="G448" s="4">
        <v>7.522E-3</v>
      </c>
      <c r="H448" s="1" t="s">
        <v>772</v>
      </c>
      <c r="I448" s="1" t="s">
        <v>773</v>
      </c>
      <c r="J448" s="1">
        <v>0.14699999999999999</v>
      </c>
      <c r="K448" s="1">
        <v>0.111</v>
      </c>
      <c r="L448" s="4">
        <f t="shared" ref="L448:L511" si="7">J448-K448</f>
        <v>3.599999999999999E-2</v>
      </c>
    </row>
    <row r="449" spans="1:12" ht="28.8" x14ac:dyDescent="0.3">
      <c r="A449" s="1">
        <v>28839</v>
      </c>
      <c r="B449" s="1">
        <v>9417</v>
      </c>
      <c r="C449" s="3" t="s">
        <v>10</v>
      </c>
      <c r="E449" s="1" t="s">
        <v>2862</v>
      </c>
      <c r="F449" s="1" t="s">
        <v>11</v>
      </c>
      <c r="G449" s="4">
        <v>2.7390000000000001E-3</v>
      </c>
      <c r="H449" s="1" t="s">
        <v>636</v>
      </c>
      <c r="I449" s="1" t="s">
        <v>637</v>
      </c>
      <c r="J449" s="1">
        <v>0.33100000000000002</v>
      </c>
      <c r="K449" s="1">
        <v>0.25</v>
      </c>
      <c r="L449" s="4">
        <f t="shared" si="7"/>
        <v>8.1000000000000016E-2</v>
      </c>
    </row>
    <row r="450" spans="1:12" ht="28.8" x14ac:dyDescent="0.3">
      <c r="A450" s="1">
        <v>30093</v>
      </c>
      <c r="B450" s="1">
        <v>9771</v>
      </c>
      <c r="C450" s="3" t="s">
        <v>36</v>
      </c>
      <c r="E450" s="1" t="s">
        <v>2823</v>
      </c>
      <c r="F450" s="1" t="s">
        <v>17</v>
      </c>
      <c r="G450" s="4">
        <v>7.522E-3</v>
      </c>
      <c r="H450" s="1" t="s">
        <v>680</v>
      </c>
      <c r="I450" s="1" t="s">
        <v>681</v>
      </c>
      <c r="J450" s="1">
        <v>0.11799999999999999</v>
      </c>
      <c r="K450" s="1">
        <v>8.8999999999999996E-2</v>
      </c>
      <c r="L450" s="4">
        <f t="shared" si="7"/>
        <v>2.8999999999999998E-2</v>
      </c>
    </row>
    <row r="451" spans="1:12" ht="28.8" x14ac:dyDescent="0.3">
      <c r="A451" s="1">
        <v>25381</v>
      </c>
      <c r="B451" s="1">
        <v>8353</v>
      </c>
      <c r="C451" s="3" t="s">
        <v>40</v>
      </c>
      <c r="E451" s="1" t="s">
        <v>2538</v>
      </c>
      <c r="F451" s="1" t="s">
        <v>13</v>
      </c>
      <c r="G451" s="4">
        <v>5.2839999999999996E-3</v>
      </c>
      <c r="H451" s="1" t="s">
        <v>688</v>
      </c>
      <c r="I451" s="1" t="s">
        <v>689</v>
      </c>
      <c r="J451" s="1">
        <v>5.0999999999999997E-2</v>
      </c>
      <c r="K451" s="1">
        <v>3.9E-2</v>
      </c>
      <c r="L451" s="4">
        <f t="shared" si="7"/>
        <v>1.1999999999999997E-2</v>
      </c>
    </row>
    <row r="452" spans="1:12" ht="43.2" x14ac:dyDescent="0.3">
      <c r="A452" s="1">
        <v>10232</v>
      </c>
      <c r="B452" s="1">
        <v>3283</v>
      </c>
      <c r="C452" s="3" t="s">
        <v>44</v>
      </c>
      <c r="E452" s="1" t="s">
        <v>2859</v>
      </c>
      <c r="F452" s="1" t="s">
        <v>17</v>
      </c>
      <c r="G452" s="4">
        <v>3.2989999999999998E-3</v>
      </c>
      <c r="H452" s="1" t="s">
        <v>696</v>
      </c>
      <c r="I452" s="1" t="s">
        <v>697</v>
      </c>
      <c r="J452" s="1">
        <v>8.1000000000000003E-2</v>
      </c>
      <c r="K452" s="1">
        <v>6.2E-2</v>
      </c>
      <c r="L452" s="4">
        <f t="shared" si="7"/>
        <v>1.9000000000000003E-2</v>
      </c>
    </row>
    <row r="453" spans="1:12" ht="28.8" x14ac:dyDescent="0.3">
      <c r="A453" s="1">
        <v>10227</v>
      </c>
      <c r="B453" s="1">
        <v>3283</v>
      </c>
      <c r="C453" s="3" t="s">
        <v>44</v>
      </c>
      <c r="E453" s="1" t="s">
        <v>2860</v>
      </c>
      <c r="F453" s="1" t="s">
        <v>17</v>
      </c>
      <c r="G453" s="4">
        <v>3.2989999999999998E-3</v>
      </c>
      <c r="H453" s="1" t="s">
        <v>696</v>
      </c>
      <c r="I453" s="1" t="s">
        <v>697</v>
      </c>
      <c r="J453" s="1">
        <v>8.1000000000000003E-2</v>
      </c>
      <c r="K453" s="1">
        <v>6.2E-2</v>
      </c>
      <c r="L453" s="4">
        <f t="shared" si="7"/>
        <v>1.9000000000000003E-2</v>
      </c>
    </row>
    <row r="454" spans="1:12" ht="28.8" x14ac:dyDescent="0.3">
      <c r="A454" s="1">
        <v>2744</v>
      </c>
      <c r="B454" s="1">
        <v>918</v>
      </c>
      <c r="C454" s="3" t="s">
        <v>47</v>
      </c>
      <c r="E454" s="1" t="s">
        <v>3636</v>
      </c>
      <c r="F454" s="1" t="s">
        <v>48</v>
      </c>
      <c r="G454" s="4">
        <v>-1.13E-4</v>
      </c>
      <c r="H454" s="1" t="s">
        <v>702</v>
      </c>
      <c r="I454" s="1" t="s">
        <v>703</v>
      </c>
      <c r="J454" s="1">
        <v>0.29099999999999998</v>
      </c>
      <c r="K454" s="1">
        <v>0.22</v>
      </c>
      <c r="L454" s="4">
        <f t="shared" si="7"/>
        <v>7.099999999999998E-2</v>
      </c>
    </row>
    <row r="455" spans="1:12" ht="28.8" x14ac:dyDescent="0.3">
      <c r="A455" s="1">
        <v>48999</v>
      </c>
      <c r="B455" s="1">
        <v>1974</v>
      </c>
      <c r="C455" s="3" t="s">
        <v>64</v>
      </c>
      <c r="E455" s="1" t="s">
        <v>2582</v>
      </c>
      <c r="F455" s="1" t="s">
        <v>17</v>
      </c>
      <c r="G455" s="4">
        <v>4.5500000000000002E-3</v>
      </c>
      <c r="H455" s="1" t="s">
        <v>734</v>
      </c>
      <c r="I455" s="1" t="s">
        <v>735</v>
      </c>
      <c r="J455" s="1">
        <v>0.1</v>
      </c>
      <c r="K455" s="1">
        <v>7.4999999999999997E-2</v>
      </c>
      <c r="L455" s="4">
        <f t="shared" si="7"/>
        <v>2.5000000000000008E-2</v>
      </c>
    </row>
    <row r="456" spans="1:12" ht="28.8" x14ac:dyDescent="0.3">
      <c r="A456" s="1">
        <v>29457</v>
      </c>
      <c r="B456" s="1">
        <v>9587</v>
      </c>
      <c r="C456" s="3" t="s">
        <v>84</v>
      </c>
      <c r="E456" s="1" t="s">
        <v>2824</v>
      </c>
      <c r="F456" s="1" t="s">
        <v>9</v>
      </c>
      <c r="G456" s="4">
        <v>7.522E-3</v>
      </c>
      <c r="H456" s="1" t="s">
        <v>772</v>
      </c>
      <c r="I456" s="1" t="s">
        <v>773</v>
      </c>
      <c r="J456" s="1">
        <v>0.14699999999999999</v>
      </c>
      <c r="K456" s="1">
        <v>0.111</v>
      </c>
      <c r="L456" s="4">
        <f t="shared" si="7"/>
        <v>3.599999999999999E-2</v>
      </c>
    </row>
    <row r="457" spans="1:12" ht="28.8" x14ac:dyDescent="0.3">
      <c r="A457" s="1">
        <v>49353</v>
      </c>
      <c r="B457" s="1">
        <v>9587</v>
      </c>
      <c r="C457" s="3" t="s">
        <v>84</v>
      </c>
      <c r="E457" s="1" t="s">
        <v>2855</v>
      </c>
      <c r="F457" s="1" t="s">
        <v>9</v>
      </c>
      <c r="G457" s="4">
        <v>4.1399999999999996E-3</v>
      </c>
      <c r="H457" s="1" t="s">
        <v>772</v>
      </c>
      <c r="I457" s="1" t="s">
        <v>773</v>
      </c>
      <c r="J457" s="1">
        <v>0.14699999999999999</v>
      </c>
      <c r="K457" s="1">
        <v>0.111</v>
      </c>
      <c r="L457" s="4">
        <f t="shared" si="7"/>
        <v>3.599999999999999E-2</v>
      </c>
    </row>
    <row r="458" spans="1:12" ht="28.8" x14ac:dyDescent="0.3">
      <c r="A458" s="1">
        <v>19047</v>
      </c>
      <c r="B458" s="1">
        <v>6334</v>
      </c>
      <c r="C458" s="3" t="s">
        <v>107</v>
      </c>
      <c r="E458" s="1" t="s">
        <v>2991</v>
      </c>
      <c r="F458" s="1" t="s">
        <v>108</v>
      </c>
      <c r="G458" s="4">
        <v>6.1139999999999996E-3</v>
      </c>
      <c r="H458" s="1" t="s">
        <v>818</v>
      </c>
      <c r="I458" s="1" t="s">
        <v>819</v>
      </c>
      <c r="J458" s="1">
        <v>0.26100000000000001</v>
      </c>
      <c r="K458" s="1">
        <v>0.19700000000000001</v>
      </c>
      <c r="L458" s="4">
        <f t="shared" si="7"/>
        <v>6.4000000000000001E-2</v>
      </c>
    </row>
    <row r="459" spans="1:12" ht="28.8" x14ac:dyDescent="0.3">
      <c r="A459" s="1">
        <v>49390</v>
      </c>
      <c r="B459" s="1">
        <v>6334</v>
      </c>
      <c r="C459" s="3" t="s">
        <v>107</v>
      </c>
      <c r="E459" s="1" t="s">
        <v>2976</v>
      </c>
      <c r="F459" s="1" t="s">
        <v>108</v>
      </c>
      <c r="G459" s="4">
        <v>7.5750000000000001E-3</v>
      </c>
      <c r="H459" s="1" t="s">
        <v>818</v>
      </c>
      <c r="I459" s="1" t="s">
        <v>819</v>
      </c>
      <c r="J459" s="1">
        <v>0.26100000000000001</v>
      </c>
      <c r="K459" s="1">
        <v>0.19700000000000001</v>
      </c>
      <c r="L459" s="4">
        <f t="shared" si="7"/>
        <v>6.4000000000000001E-2</v>
      </c>
    </row>
    <row r="460" spans="1:12" ht="28.8" x14ac:dyDescent="0.3">
      <c r="A460" s="1">
        <v>63311</v>
      </c>
      <c r="B460" s="1">
        <v>567</v>
      </c>
      <c r="C460" s="3" t="s">
        <v>205</v>
      </c>
      <c r="D460" s="1" t="s">
        <v>206</v>
      </c>
      <c r="E460" s="1" t="s">
        <v>3024</v>
      </c>
      <c r="F460" s="1" t="s">
        <v>20</v>
      </c>
      <c r="G460" s="4">
        <v>3.3E-3</v>
      </c>
      <c r="H460" s="1" t="s">
        <v>1010</v>
      </c>
      <c r="I460" s="1" t="s">
        <v>1011</v>
      </c>
      <c r="J460" s="1">
        <v>0.40899999999999997</v>
      </c>
      <c r="K460" s="1">
        <v>0.309</v>
      </c>
      <c r="L460" s="4">
        <f t="shared" si="7"/>
        <v>9.9999999999999978E-2</v>
      </c>
    </row>
    <row r="461" spans="1:12" ht="28.8" x14ac:dyDescent="0.3">
      <c r="A461" s="1">
        <v>8072</v>
      </c>
      <c r="B461" s="1">
        <v>2468</v>
      </c>
      <c r="C461" s="3" t="s">
        <v>267</v>
      </c>
      <c r="E461" s="1" t="s">
        <v>3547</v>
      </c>
      <c r="F461" s="1" t="s">
        <v>48</v>
      </c>
      <c r="G461" s="4">
        <v>7.979E-3</v>
      </c>
      <c r="H461" s="1" t="s">
        <v>1090</v>
      </c>
      <c r="I461" s="1" t="s">
        <v>1091</v>
      </c>
      <c r="J461" s="1">
        <v>7.0999999999999994E-2</v>
      </c>
      <c r="K461" s="1">
        <v>5.2999999999999999E-2</v>
      </c>
      <c r="L461" s="4">
        <f t="shared" si="7"/>
        <v>1.7999999999999995E-2</v>
      </c>
    </row>
    <row r="462" spans="1:12" ht="43.2" x14ac:dyDescent="0.3">
      <c r="A462" s="1">
        <v>19070</v>
      </c>
      <c r="B462" s="1">
        <v>6334</v>
      </c>
      <c r="C462" s="3" t="s">
        <v>107</v>
      </c>
      <c r="E462" s="1" t="s">
        <v>2971</v>
      </c>
      <c r="F462" s="1" t="s">
        <v>108</v>
      </c>
      <c r="G462" s="4">
        <v>0.01</v>
      </c>
      <c r="H462" s="1" t="s">
        <v>818</v>
      </c>
      <c r="I462" s="1" t="s">
        <v>819</v>
      </c>
      <c r="J462" s="1">
        <v>0.26100000000000001</v>
      </c>
      <c r="K462" s="1">
        <v>0.19700000000000001</v>
      </c>
      <c r="L462" s="4">
        <f t="shared" si="7"/>
        <v>6.4000000000000001E-2</v>
      </c>
    </row>
    <row r="463" spans="1:12" ht="28.8" x14ac:dyDescent="0.3">
      <c r="A463" s="1">
        <v>48935</v>
      </c>
      <c r="B463" s="1">
        <v>2309</v>
      </c>
      <c r="C463" s="3" t="s">
        <v>269</v>
      </c>
      <c r="E463" s="1" t="s">
        <v>2906</v>
      </c>
      <c r="F463" s="1" t="s">
        <v>17</v>
      </c>
      <c r="G463" s="4">
        <v>4.4900000000000001E-3</v>
      </c>
      <c r="H463" s="1" t="s">
        <v>1092</v>
      </c>
      <c r="I463" s="1" t="s">
        <v>1093</v>
      </c>
      <c r="J463" s="1">
        <v>0.16800000000000001</v>
      </c>
      <c r="K463" s="1">
        <v>0.127</v>
      </c>
      <c r="L463" s="4">
        <f t="shared" si="7"/>
        <v>4.1000000000000009E-2</v>
      </c>
    </row>
    <row r="464" spans="1:12" ht="28.8" x14ac:dyDescent="0.3">
      <c r="A464" s="1">
        <v>50518</v>
      </c>
      <c r="B464" s="1">
        <v>5832</v>
      </c>
      <c r="C464" s="3" t="s">
        <v>268</v>
      </c>
      <c r="D464" s="1" t="s">
        <v>268</v>
      </c>
      <c r="E464" s="1" t="s">
        <v>2790</v>
      </c>
      <c r="F464" s="1" t="s">
        <v>20</v>
      </c>
      <c r="G464" s="4">
        <v>4.4900000000000001E-3</v>
      </c>
      <c r="H464" s="1" t="s">
        <v>1414</v>
      </c>
      <c r="I464" s="1" t="s">
        <v>1415</v>
      </c>
      <c r="J464" s="1">
        <v>0.184</v>
      </c>
      <c r="K464" s="1">
        <v>0.13900000000000001</v>
      </c>
      <c r="L464" s="4">
        <f t="shared" si="7"/>
        <v>4.4999999999999984E-2</v>
      </c>
    </row>
    <row r="465" spans="1:12" ht="43.2" x14ac:dyDescent="0.3">
      <c r="A465" s="1">
        <v>6346</v>
      </c>
      <c r="B465" s="1">
        <v>1974</v>
      </c>
      <c r="C465" s="3" t="s">
        <v>64</v>
      </c>
      <c r="E465" s="1" t="s">
        <v>2583</v>
      </c>
      <c r="F465" s="1" t="s">
        <v>17</v>
      </c>
      <c r="G465" s="4">
        <v>4.5500000000000002E-3</v>
      </c>
      <c r="H465" s="1" t="s">
        <v>734</v>
      </c>
      <c r="I465" s="1" t="s">
        <v>735</v>
      </c>
      <c r="J465" s="1">
        <v>0.1</v>
      </c>
      <c r="K465" s="1">
        <v>7.4999999999999997E-2</v>
      </c>
      <c r="L465" s="4">
        <f t="shared" si="7"/>
        <v>2.5000000000000008E-2</v>
      </c>
    </row>
    <row r="466" spans="1:12" ht="43.2" x14ac:dyDescent="0.3">
      <c r="A466" s="1">
        <v>8830</v>
      </c>
      <c r="B466" s="1">
        <v>2758</v>
      </c>
      <c r="C466" s="3" t="s">
        <v>178</v>
      </c>
      <c r="E466" s="1" t="s">
        <v>2850</v>
      </c>
      <c r="F466" s="1" t="s">
        <v>17</v>
      </c>
      <c r="G466" s="4">
        <v>4.4900000000000001E-3</v>
      </c>
      <c r="H466" s="1" t="s">
        <v>958</v>
      </c>
      <c r="I466" s="1" t="s">
        <v>959</v>
      </c>
      <c r="J466" s="1">
        <v>0.22500000000000001</v>
      </c>
      <c r="K466" s="1">
        <v>0.17</v>
      </c>
      <c r="L466" s="4">
        <f t="shared" si="7"/>
        <v>5.4999999999999993E-2</v>
      </c>
    </row>
    <row r="467" spans="1:12" ht="43.2" x14ac:dyDescent="0.3">
      <c r="A467" s="1">
        <v>8374</v>
      </c>
      <c r="B467" s="1">
        <v>2596</v>
      </c>
      <c r="C467" s="3" t="s">
        <v>62</v>
      </c>
      <c r="E467" s="1" t="s">
        <v>5544</v>
      </c>
      <c r="F467" s="1" t="s">
        <v>48</v>
      </c>
      <c r="G467" s="4">
        <v>6.6689999999999996E-3</v>
      </c>
      <c r="H467" s="1" t="s">
        <v>730</v>
      </c>
      <c r="I467" s="1" t="s">
        <v>731</v>
      </c>
      <c r="J467" s="1">
        <v>0.11</v>
      </c>
      <c r="K467" s="1">
        <v>8.4000000000000005E-2</v>
      </c>
      <c r="L467" s="4">
        <f t="shared" si="7"/>
        <v>2.5999999999999995E-2</v>
      </c>
    </row>
    <row r="468" spans="1:12" ht="43.2" x14ac:dyDescent="0.3">
      <c r="A468" s="1">
        <v>12446</v>
      </c>
      <c r="B468" s="1">
        <v>4100</v>
      </c>
      <c r="C468" s="3" t="s">
        <v>172</v>
      </c>
      <c r="E468" s="1" t="s">
        <v>2907</v>
      </c>
      <c r="F468" s="1" t="s">
        <v>20</v>
      </c>
      <c r="G468" s="4">
        <v>4.4900000000000001E-3</v>
      </c>
      <c r="H468" s="1" t="s">
        <v>946</v>
      </c>
      <c r="I468" s="1" t="s">
        <v>947</v>
      </c>
      <c r="J468" s="1">
        <v>0.153</v>
      </c>
      <c r="K468" s="1">
        <v>0.11600000000000001</v>
      </c>
      <c r="L468" s="4">
        <f t="shared" si="7"/>
        <v>3.6999999999999991E-2</v>
      </c>
    </row>
    <row r="469" spans="1:12" ht="43.2" x14ac:dyDescent="0.3">
      <c r="A469" s="1">
        <v>19924</v>
      </c>
      <c r="B469" s="1">
        <v>6685</v>
      </c>
      <c r="C469" s="3" t="s">
        <v>376</v>
      </c>
      <c r="D469" s="1" t="s">
        <v>377</v>
      </c>
      <c r="E469" s="1" t="s">
        <v>3890</v>
      </c>
      <c r="F469" s="1" t="s">
        <v>108</v>
      </c>
      <c r="G469" s="4">
        <v>5.2839999999999996E-3</v>
      </c>
      <c r="H469" s="1" t="s">
        <v>1184</v>
      </c>
      <c r="I469" s="1" t="s">
        <v>1185</v>
      </c>
      <c r="J469" s="1">
        <v>0.309</v>
      </c>
      <c r="K469" s="1">
        <v>0.23300000000000001</v>
      </c>
      <c r="L469" s="4">
        <f t="shared" si="7"/>
        <v>7.5999999999999984E-2</v>
      </c>
    </row>
    <row r="470" spans="1:12" ht="28.8" x14ac:dyDescent="0.3">
      <c r="A470" s="1">
        <v>19048</v>
      </c>
      <c r="B470" s="1">
        <v>6334</v>
      </c>
      <c r="C470" s="3" t="s">
        <v>107</v>
      </c>
      <c r="E470" s="1" t="s">
        <v>3031</v>
      </c>
      <c r="F470" s="1" t="s">
        <v>108</v>
      </c>
      <c r="G470" s="4">
        <v>2E-3</v>
      </c>
      <c r="H470" s="1" t="s">
        <v>818</v>
      </c>
      <c r="I470" s="1" t="s">
        <v>819</v>
      </c>
      <c r="J470" s="1">
        <v>0.26100000000000001</v>
      </c>
      <c r="K470" s="1">
        <v>0.19700000000000001</v>
      </c>
      <c r="L470" s="4">
        <f t="shared" si="7"/>
        <v>6.4000000000000001E-2</v>
      </c>
    </row>
    <row r="471" spans="1:12" ht="28.8" x14ac:dyDescent="0.3">
      <c r="A471" s="1">
        <v>14439</v>
      </c>
      <c r="B471" s="1">
        <v>4850</v>
      </c>
      <c r="C471" s="3" t="s">
        <v>225</v>
      </c>
      <c r="D471" s="1" t="s">
        <v>226</v>
      </c>
      <c r="E471" s="1" t="s">
        <v>2020</v>
      </c>
      <c r="F471" s="1" t="s">
        <v>48</v>
      </c>
      <c r="G471" s="4">
        <v>6.6689999999999996E-3</v>
      </c>
      <c r="H471" s="1" t="s">
        <v>1036</v>
      </c>
      <c r="I471" s="1" t="s">
        <v>1037</v>
      </c>
      <c r="J471" s="1">
        <v>0.13100000000000001</v>
      </c>
      <c r="K471" s="1">
        <v>9.9000000000000005E-2</v>
      </c>
      <c r="L471" s="4">
        <f t="shared" si="7"/>
        <v>3.2000000000000001E-2</v>
      </c>
    </row>
    <row r="472" spans="1:12" ht="28.8" x14ac:dyDescent="0.3">
      <c r="A472" s="1">
        <v>14438</v>
      </c>
      <c r="B472" s="1">
        <v>4850</v>
      </c>
      <c r="C472" s="3" t="s">
        <v>225</v>
      </c>
      <c r="D472" s="1" t="s">
        <v>226</v>
      </c>
      <c r="E472" s="1" t="s">
        <v>2021</v>
      </c>
      <c r="F472" s="1" t="s">
        <v>48</v>
      </c>
      <c r="G472" s="4">
        <v>6.6689999999999996E-3</v>
      </c>
      <c r="H472" s="1" t="s">
        <v>1036</v>
      </c>
      <c r="I472" s="1" t="s">
        <v>1037</v>
      </c>
      <c r="J472" s="1">
        <v>0.13100000000000001</v>
      </c>
      <c r="K472" s="1">
        <v>9.9000000000000005E-2</v>
      </c>
      <c r="L472" s="4">
        <f t="shared" si="7"/>
        <v>3.2000000000000001E-2</v>
      </c>
    </row>
    <row r="473" spans="1:12" ht="28.8" x14ac:dyDescent="0.3">
      <c r="A473" s="1">
        <v>25382</v>
      </c>
      <c r="B473" s="1">
        <v>8353</v>
      </c>
      <c r="C473" s="3" t="s">
        <v>40</v>
      </c>
      <c r="E473" s="1" t="s">
        <v>2575</v>
      </c>
      <c r="F473" s="1" t="s">
        <v>13</v>
      </c>
      <c r="G473" s="4">
        <v>5.2839999999999996E-3</v>
      </c>
      <c r="H473" s="1" t="s">
        <v>688</v>
      </c>
      <c r="I473" s="1" t="s">
        <v>689</v>
      </c>
      <c r="J473" s="1">
        <v>5.0999999999999997E-2</v>
      </c>
      <c r="K473" s="1">
        <v>3.9E-2</v>
      </c>
      <c r="L473" s="4">
        <f t="shared" si="7"/>
        <v>1.1999999999999997E-2</v>
      </c>
    </row>
    <row r="474" spans="1:12" ht="28.8" x14ac:dyDescent="0.3">
      <c r="A474" s="1">
        <v>2786</v>
      </c>
      <c r="B474" s="1">
        <v>918</v>
      </c>
      <c r="C474" s="3" t="s">
        <v>47</v>
      </c>
      <c r="E474" s="1" t="s">
        <v>3663</v>
      </c>
      <c r="F474" s="1" t="s">
        <v>48</v>
      </c>
      <c r="G474" s="4">
        <v>-1.13E-4</v>
      </c>
      <c r="H474" s="1" t="s">
        <v>702</v>
      </c>
      <c r="I474" s="1" t="s">
        <v>703</v>
      </c>
      <c r="J474" s="1">
        <v>0.29099999999999998</v>
      </c>
      <c r="K474" s="1">
        <v>0.22</v>
      </c>
      <c r="L474" s="4">
        <f t="shared" si="7"/>
        <v>7.099999999999998E-2</v>
      </c>
    </row>
    <row r="475" spans="1:12" ht="28.8" x14ac:dyDescent="0.3">
      <c r="A475" s="1">
        <v>27624</v>
      </c>
      <c r="B475" s="1">
        <v>8997</v>
      </c>
      <c r="C475" s="3" t="s">
        <v>53</v>
      </c>
      <c r="E475" s="1" t="s">
        <v>2901</v>
      </c>
      <c r="F475" s="1" t="s">
        <v>17</v>
      </c>
      <c r="G475" s="4">
        <v>5.0000000000000001E-3</v>
      </c>
      <c r="H475" s="1" t="s">
        <v>712</v>
      </c>
      <c r="I475" s="1" t="s">
        <v>713</v>
      </c>
      <c r="J475" s="1">
        <v>0.127</v>
      </c>
      <c r="K475" s="1">
        <v>9.6000000000000002E-2</v>
      </c>
      <c r="L475" s="4">
        <f t="shared" si="7"/>
        <v>3.1E-2</v>
      </c>
    </row>
    <row r="476" spans="1:12" ht="28.8" x14ac:dyDescent="0.3">
      <c r="A476" s="1">
        <v>27625</v>
      </c>
      <c r="B476" s="1">
        <v>8997</v>
      </c>
      <c r="C476" s="3" t="s">
        <v>53</v>
      </c>
      <c r="E476" s="1" t="s">
        <v>2887</v>
      </c>
      <c r="F476" s="1" t="s">
        <v>17</v>
      </c>
      <c r="G476" s="4">
        <v>6.731E-3</v>
      </c>
      <c r="H476" s="1" t="s">
        <v>712</v>
      </c>
      <c r="I476" s="1" t="s">
        <v>713</v>
      </c>
      <c r="J476" s="1">
        <v>0.127</v>
      </c>
      <c r="K476" s="1">
        <v>9.6000000000000002E-2</v>
      </c>
      <c r="L476" s="4">
        <f t="shared" si="7"/>
        <v>3.1E-2</v>
      </c>
    </row>
    <row r="477" spans="1:12" ht="43.2" x14ac:dyDescent="0.3">
      <c r="A477" s="1">
        <v>2904</v>
      </c>
      <c r="B477" s="1">
        <v>933</v>
      </c>
      <c r="C477" s="3" t="s">
        <v>73</v>
      </c>
      <c r="E477" s="1" t="s">
        <v>2892</v>
      </c>
      <c r="F477" s="1" t="s">
        <v>17</v>
      </c>
      <c r="G477" s="4">
        <v>5.4999999999999997E-3</v>
      </c>
      <c r="H477" s="1" t="s">
        <v>750</v>
      </c>
      <c r="I477" s="1" t="s">
        <v>751</v>
      </c>
      <c r="J477" s="1">
        <v>0.21199999999999999</v>
      </c>
      <c r="K477" s="1">
        <v>0.161</v>
      </c>
      <c r="L477" s="4">
        <f t="shared" si="7"/>
        <v>5.099999999999999E-2</v>
      </c>
    </row>
    <row r="478" spans="1:12" ht="28.8" x14ac:dyDescent="0.3">
      <c r="A478" s="1">
        <v>22338</v>
      </c>
      <c r="B478" s="1">
        <v>7465</v>
      </c>
      <c r="C478" s="3" t="s">
        <v>82</v>
      </c>
      <c r="E478" s="1" t="s">
        <v>3460</v>
      </c>
      <c r="F478" s="1" t="s">
        <v>20</v>
      </c>
      <c r="G478" s="4">
        <v>7.522E-3</v>
      </c>
      <c r="H478" s="1" t="s">
        <v>768</v>
      </c>
      <c r="I478" s="1" t="s">
        <v>769</v>
      </c>
      <c r="J478" s="1">
        <v>0.315</v>
      </c>
      <c r="K478" s="1">
        <v>0.23799999999999999</v>
      </c>
      <c r="L478" s="4">
        <f t="shared" si="7"/>
        <v>7.7000000000000013E-2</v>
      </c>
    </row>
    <row r="479" spans="1:12" ht="28.8" x14ac:dyDescent="0.3">
      <c r="A479" s="1">
        <v>22337</v>
      </c>
      <c r="B479" s="1">
        <v>7465</v>
      </c>
      <c r="C479" s="3" t="s">
        <v>82</v>
      </c>
      <c r="E479" s="1" t="s">
        <v>3461</v>
      </c>
      <c r="F479" s="1" t="s">
        <v>20</v>
      </c>
      <c r="G479" s="4">
        <v>7.522E-3</v>
      </c>
      <c r="H479" s="1" t="s">
        <v>768</v>
      </c>
      <c r="I479" s="1" t="s">
        <v>769</v>
      </c>
      <c r="J479" s="1">
        <v>0.315</v>
      </c>
      <c r="K479" s="1">
        <v>0.23799999999999999</v>
      </c>
      <c r="L479" s="4">
        <f t="shared" si="7"/>
        <v>7.7000000000000013E-2</v>
      </c>
    </row>
    <row r="480" spans="1:12" ht="43.2" x14ac:dyDescent="0.3">
      <c r="A480" s="1">
        <v>29458</v>
      </c>
      <c r="B480" s="1">
        <v>9587</v>
      </c>
      <c r="C480" s="3" t="s">
        <v>84</v>
      </c>
      <c r="E480" s="1" t="s">
        <v>2912</v>
      </c>
      <c r="F480" s="1" t="s">
        <v>9</v>
      </c>
      <c r="G480" s="4">
        <v>4.1399999999999996E-3</v>
      </c>
      <c r="H480" s="1" t="s">
        <v>772</v>
      </c>
      <c r="I480" s="1" t="s">
        <v>773</v>
      </c>
      <c r="J480" s="1">
        <v>0.14699999999999999</v>
      </c>
      <c r="K480" s="1">
        <v>0.111</v>
      </c>
      <c r="L480" s="4">
        <f t="shared" si="7"/>
        <v>3.599999999999999E-2</v>
      </c>
    </row>
    <row r="481" spans="1:12" ht="28.8" x14ac:dyDescent="0.3">
      <c r="A481" s="1">
        <v>2873</v>
      </c>
      <c r="B481" s="1">
        <v>926</v>
      </c>
      <c r="C481" s="3" t="s">
        <v>104</v>
      </c>
      <c r="E481" s="1" t="s">
        <v>1881</v>
      </c>
      <c r="F481" s="1" t="s">
        <v>48</v>
      </c>
      <c r="G481" s="4">
        <v>-1.13E-4</v>
      </c>
      <c r="H481" s="1" t="s">
        <v>812</v>
      </c>
      <c r="I481" s="1" t="s">
        <v>813</v>
      </c>
      <c r="J481" s="1">
        <v>3.7999999999999999E-2</v>
      </c>
      <c r="K481" s="1">
        <v>2.9000000000000001E-2</v>
      </c>
      <c r="L481" s="4">
        <f t="shared" si="7"/>
        <v>8.9999999999999976E-3</v>
      </c>
    </row>
    <row r="482" spans="1:12" ht="28.8" x14ac:dyDescent="0.3">
      <c r="A482" s="1">
        <v>19039</v>
      </c>
      <c r="B482" s="1">
        <v>6334</v>
      </c>
      <c r="C482" s="3" t="s">
        <v>107</v>
      </c>
      <c r="E482" s="1" t="s">
        <v>3041</v>
      </c>
      <c r="F482" s="1" t="s">
        <v>108</v>
      </c>
      <c r="G482" s="4">
        <v>9.0130000000000002E-3</v>
      </c>
      <c r="H482" s="1" t="s">
        <v>818</v>
      </c>
      <c r="I482" s="1" t="s">
        <v>819</v>
      </c>
      <c r="J482" s="1">
        <v>0.26100000000000001</v>
      </c>
      <c r="K482" s="1">
        <v>0.19700000000000001</v>
      </c>
      <c r="L482" s="4">
        <f t="shared" si="7"/>
        <v>6.4000000000000001E-2</v>
      </c>
    </row>
    <row r="483" spans="1:12" ht="28.8" x14ac:dyDescent="0.3">
      <c r="A483" s="1">
        <v>6230</v>
      </c>
      <c r="B483" s="1">
        <v>1924</v>
      </c>
      <c r="C483" s="3" t="s">
        <v>164</v>
      </c>
      <c r="E483" s="1" t="s">
        <v>2469</v>
      </c>
      <c r="F483" s="1" t="s">
        <v>48</v>
      </c>
      <c r="G483" s="4">
        <v>8.0909999999999992E-3</v>
      </c>
      <c r="H483" s="1" t="s">
        <v>930</v>
      </c>
      <c r="I483" s="1" t="s">
        <v>931</v>
      </c>
      <c r="J483" s="1">
        <v>0.27200000000000002</v>
      </c>
      <c r="K483" s="1">
        <v>0.20499999999999999</v>
      </c>
      <c r="L483" s="4">
        <f t="shared" si="7"/>
        <v>6.7000000000000032E-2</v>
      </c>
    </row>
    <row r="484" spans="1:12" ht="28.8" x14ac:dyDescent="0.3">
      <c r="A484" s="1">
        <v>17723</v>
      </c>
      <c r="B484" s="1">
        <v>5902</v>
      </c>
      <c r="C484" s="3" t="s">
        <v>167</v>
      </c>
      <c r="E484" s="1" t="s">
        <v>2878</v>
      </c>
      <c r="F484" s="1" t="s">
        <v>9</v>
      </c>
      <c r="G484" s="4">
        <v>8.8999999999999999E-3</v>
      </c>
      <c r="H484" s="1" t="s">
        <v>936</v>
      </c>
      <c r="I484" s="1" t="s">
        <v>937</v>
      </c>
      <c r="J484" s="1">
        <v>0.109</v>
      </c>
      <c r="K484" s="1">
        <v>8.2000000000000003E-2</v>
      </c>
      <c r="L484" s="4">
        <f t="shared" si="7"/>
        <v>2.6999999999999996E-2</v>
      </c>
    </row>
    <row r="485" spans="1:12" ht="28.8" x14ac:dyDescent="0.3">
      <c r="A485" s="1">
        <v>17835</v>
      </c>
      <c r="B485" s="1">
        <v>5931</v>
      </c>
      <c r="C485" s="3" t="s">
        <v>183</v>
      </c>
      <c r="E485" s="1" t="s">
        <v>3037</v>
      </c>
      <c r="F485" s="1" t="s">
        <v>20</v>
      </c>
      <c r="G485" s="4">
        <v>0.01</v>
      </c>
      <c r="H485" s="1" t="s">
        <v>966</v>
      </c>
      <c r="I485" s="1" t="s">
        <v>967</v>
      </c>
      <c r="J485" s="1">
        <v>8.2000000000000003E-2</v>
      </c>
      <c r="K485" s="1">
        <v>6.2E-2</v>
      </c>
      <c r="L485" s="4">
        <f t="shared" si="7"/>
        <v>2.0000000000000004E-2</v>
      </c>
    </row>
    <row r="486" spans="1:12" ht="28.8" x14ac:dyDescent="0.3">
      <c r="A486" s="1">
        <v>21057</v>
      </c>
      <c r="B486" s="1">
        <v>7059</v>
      </c>
      <c r="C486" s="3" t="s">
        <v>184</v>
      </c>
      <c r="E486" s="1" t="s">
        <v>2910</v>
      </c>
      <c r="F486" s="1" t="s">
        <v>72</v>
      </c>
      <c r="G486" s="4">
        <v>4.4130000000000003E-3</v>
      </c>
      <c r="H486" s="1" t="s">
        <v>968</v>
      </c>
      <c r="I486" s="1" t="s">
        <v>969</v>
      </c>
      <c r="J486" s="1">
        <v>1.238</v>
      </c>
      <c r="K486" s="1">
        <v>0.93600000000000005</v>
      </c>
      <c r="L486" s="4">
        <f t="shared" si="7"/>
        <v>0.30199999999999994</v>
      </c>
    </row>
    <row r="487" spans="1:12" ht="28.8" x14ac:dyDescent="0.3">
      <c r="A487" s="1">
        <v>26350</v>
      </c>
      <c r="B487" s="1">
        <v>8645</v>
      </c>
      <c r="C487" s="3" t="s">
        <v>188</v>
      </c>
      <c r="E487" s="1" t="s">
        <v>2981</v>
      </c>
      <c r="F487" s="1" t="s">
        <v>48</v>
      </c>
      <c r="G487" s="4">
        <v>7.0000000000000001E-3</v>
      </c>
      <c r="H487" s="1" t="s">
        <v>976</v>
      </c>
      <c r="I487" s="1" t="s">
        <v>977</v>
      </c>
      <c r="J487" s="1">
        <v>7.9000000000000001E-2</v>
      </c>
      <c r="K487" s="1">
        <v>0.06</v>
      </c>
      <c r="L487" s="4">
        <f t="shared" si="7"/>
        <v>1.9000000000000003E-2</v>
      </c>
    </row>
    <row r="488" spans="1:12" ht="28.8" x14ac:dyDescent="0.3">
      <c r="A488" s="1">
        <v>26351</v>
      </c>
      <c r="B488" s="1">
        <v>8645</v>
      </c>
      <c r="C488" s="3" t="s">
        <v>188</v>
      </c>
      <c r="E488" s="1" t="s">
        <v>2982</v>
      </c>
      <c r="F488" s="1" t="s">
        <v>48</v>
      </c>
      <c r="G488" s="4">
        <v>7.0000000000000001E-3</v>
      </c>
      <c r="H488" s="1" t="s">
        <v>976</v>
      </c>
      <c r="I488" s="1" t="s">
        <v>977</v>
      </c>
      <c r="J488" s="1">
        <v>7.9000000000000001E-2</v>
      </c>
      <c r="K488" s="1">
        <v>0.06</v>
      </c>
      <c r="L488" s="4">
        <f t="shared" si="7"/>
        <v>1.9000000000000003E-2</v>
      </c>
    </row>
    <row r="489" spans="1:12" ht="28.8" x14ac:dyDescent="0.3">
      <c r="A489" s="1">
        <v>49267</v>
      </c>
      <c r="B489" s="1">
        <v>8645</v>
      </c>
      <c r="C489" s="3" t="s">
        <v>188</v>
      </c>
      <c r="E489" s="1" t="s">
        <v>2983</v>
      </c>
      <c r="F489" s="1" t="s">
        <v>48</v>
      </c>
      <c r="G489" s="4">
        <v>7.0000000000000001E-3</v>
      </c>
      <c r="H489" s="1" t="s">
        <v>976</v>
      </c>
      <c r="I489" s="1" t="s">
        <v>977</v>
      </c>
      <c r="J489" s="1">
        <v>7.9000000000000001E-2</v>
      </c>
      <c r="K489" s="1">
        <v>0.06</v>
      </c>
      <c r="L489" s="4">
        <f t="shared" si="7"/>
        <v>1.9000000000000003E-2</v>
      </c>
    </row>
    <row r="490" spans="1:12" ht="28.8" x14ac:dyDescent="0.3">
      <c r="A490" s="1">
        <v>29409</v>
      </c>
      <c r="B490" s="1">
        <v>9568</v>
      </c>
      <c r="C490" s="3" t="s">
        <v>239</v>
      </c>
      <c r="E490" s="1" t="s">
        <v>2972</v>
      </c>
      <c r="F490" s="1" t="s">
        <v>20</v>
      </c>
      <c r="G490" s="4">
        <v>0.01</v>
      </c>
      <c r="H490" s="1" t="s">
        <v>1054</v>
      </c>
      <c r="I490" s="1" t="s">
        <v>1055</v>
      </c>
      <c r="J490" s="1">
        <v>0.17399999999999999</v>
      </c>
      <c r="K490" s="1">
        <v>0.13200000000000001</v>
      </c>
      <c r="L490" s="4">
        <f t="shared" si="7"/>
        <v>4.1999999999999982E-2</v>
      </c>
    </row>
    <row r="491" spans="1:12" ht="43.2" x14ac:dyDescent="0.3">
      <c r="A491" s="1">
        <v>19071</v>
      </c>
      <c r="B491" s="1">
        <v>6334</v>
      </c>
      <c r="C491" s="3" t="s">
        <v>107</v>
      </c>
      <c r="E491" s="1" t="s">
        <v>3042</v>
      </c>
      <c r="F491" s="1" t="s">
        <v>108</v>
      </c>
      <c r="G491" s="4">
        <v>9.0130000000000002E-3</v>
      </c>
      <c r="H491" s="1" t="s">
        <v>818</v>
      </c>
      <c r="I491" s="1" t="s">
        <v>819</v>
      </c>
      <c r="J491" s="1">
        <v>0.26100000000000001</v>
      </c>
      <c r="K491" s="1">
        <v>0.19700000000000001</v>
      </c>
      <c r="L491" s="4">
        <f t="shared" si="7"/>
        <v>6.4000000000000001E-2</v>
      </c>
    </row>
    <row r="492" spans="1:12" ht="43.2" x14ac:dyDescent="0.3">
      <c r="A492" s="1">
        <v>6225</v>
      </c>
      <c r="B492" s="1">
        <v>1924</v>
      </c>
      <c r="C492" s="3" t="s">
        <v>164</v>
      </c>
      <c r="E492" s="1" t="s">
        <v>2451</v>
      </c>
      <c r="F492" s="1" t="s">
        <v>48</v>
      </c>
      <c r="G492" s="4">
        <v>6.0000000000000001E-3</v>
      </c>
      <c r="H492" s="1" t="s">
        <v>930</v>
      </c>
      <c r="I492" s="1" t="s">
        <v>931</v>
      </c>
      <c r="J492" s="1">
        <v>0.27200000000000002</v>
      </c>
      <c r="K492" s="1">
        <v>0.20499999999999999</v>
      </c>
      <c r="L492" s="4">
        <f t="shared" si="7"/>
        <v>6.7000000000000032E-2</v>
      </c>
    </row>
    <row r="493" spans="1:12" ht="28.8" x14ac:dyDescent="0.3">
      <c r="A493" s="1">
        <v>49315</v>
      </c>
      <c r="B493" s="1">
        <v>1924</v>
      </c>
      <c r="C493" s="3" t="s">
        <v>164</v>
      </c>
      <c r="E493" s="1" t="s">
        <v>2464</v>
      </c>
      <c r="F493" s="1" t="s">
        <v>48</v>
      </c>
      <c r="G493" s="4">
        <v>7.4999999999999997E-3</v>
      </c>
      <c r="H493" s="1" t="s">
        <v>930</v>
      </c>
      <c r="I493" s="1" t="s">
        <v>931</v>
      </c>
      <c r="J493" s="1">
        <v>0.27200000000000002</v>
      </c>
      <c r="K493" s="1">
        <v>0.20499999999999999</v>
      </c>
      <c r="L493" s="4">
        <f t="shared" si="7"/>
        <v>6.7000000000000032E-2</v>
      </c>
    </row>
    <row r="494" spans="1:12" ht="43.2" x14ac:dyDescent="0.3">
      <c r="A494" s="1">
        <v>26323</v>
      </c>
      <c r="B494" s="1">
        <v>8645</v>
      </c>
      <c r="C494" s="3" t="s">
        <v>188</v>
      </c>
      <c r="E494" s="1" t="s">
        <v>2975</v>
      </c>
      <c r="F494" s="1" t="s">
        <v>48</v>
      </c>
      <c r="G494" s="4">
        <v>7.9459999999999999E-3</v>
      </c>
      <c r="H494" s="1" t="s">
        <v>976</v>
      </c>
      <c r="I494" s="1" t="s">
        <v>977</v>
      </c>
      <c r="J494" s="1">
        <v>7.9000000000000001E-2</v>
      </c>
      <c r="K494" s="1">
        <v>0.06</v>
      </c>
      <c r="L494" s="4">
        <f t="shared" si="7"/>
        <v>1.9000000000000003E-2</v>
      </c>
    </row>
    <row r="495" spans="1:12" ht="43.2" x14ac:dyDescent="0.3">
      <c r="A495" s="1">
        <v>29494</v>
      </c>
      <c r="B495" s="1">
        <v>9587</v>
      </c>
      <c r="C495" s="3" t="s">
        <v>84</v>
      </c>
      <c r="E495" s="1" t="s">
        <v>2913</v>
      </c>
      <c r="F495" s="1" t="s">
        <v>9</v>
      </c>
      <c r="G495" s="4">
        <v>4.1399999999999996E-3</v>
      </c>
      <c r="H495" s="1" t="s">
        <v>772</v>
      </c>
      <c r="I495" s="1" t="s">
        <v>773</v>
      </c>
      <c r="J495" s="1">
        <v>0.14699999999999999</v>
      </c>
      <c r="K495" s="1">
        <v>0.111</v>
      </c>
      <c r="L495" s="4">
        <f t="shared" si="7"/>
        <v>3.599999999999999E-2</v>
      </c>
    </row>
    <row r="496" spans="1:12" ht="28.8" x14ac:dyDescent="0.3">
      <c r="A496" s="1">
        <v>17457</v>
      </c>
      <c r="B496" s="1">
        <v>5832</v>
      </c>
      <c r="C496" s="3" t="s">
        <v>268</v>
      </c>
      <c r="D496" s="1" t="s">
        <v>268</v>
      </c>
      <c r="E496" s="1" t="s">
        <v>2851</v>
      </c>
      <c r="F496" s="1" t="s">
        <v>20</v>
      </c>
      <c r="G496" s="4">
        <v>4.4900000000000001E-3</v>
      </c>
      <c r="H496" s="1" t="s">
        <v>1414</v>
      </c>
      <c r="I496" s="1" t="s">
        <v>1415</v>
      </c>
      <c r="J496" s="1">
        <v>0.184</v>
      </c>
      <c r="K496" s="1">
        <v>0.13900000000000001</v>
      </c>
      <c r="L496" s="4">
        <f t="shared" si="7"/>
        <v>4.4999999999999984E-2</v>
      </c>
    </row>
    <row r="497" spans="1:12" ht="43.2" x14ac:dyDescent="0.3">
      <c r="A497" s="1">
        <v>27603</v>
      </c>
      <c r="B497" s="1">
        <v>8997</v>
      </c>
      <c r="C497" s="3" t="s">
        <v>53</v>
      </c>
      <c r="E497" s="1" t="s">
        <v>2902</v>
      </c>
      <c r="F497" s="1" t="s">
        <v>17</v>
      </c>
      <c r="G497" s="4">
        <v>5.0000000000000001E-3</v>
      </c>
      <c r="H497" s="1" t="s">
        <v>712</v>
      </c>
      <c r="I497" s="1" t="s">
        <v>713</v>
      </c>
      <c r="J497" s="1">
        <v>0.127</v>
      </c>
      <c r="K497" s="1">
        <v>9.6000000000000002E-2</v>
      </c>
      <c r="L497" s="4">
        <f t="shared" si="7"/>
        <v>3.1E-2</v>
      </c>
    </row>
    <row r="498" spans="1:12" ht="43.2" x14ac:dyDescent="0.3">
      <c r="A498" s="1">
        <v>8831</v>
      </c>
      <c r="B498" s="1">
        <v>2758</v>
      </c>
      <c r="C498" s="3" t="s">
        <v>178</v>
      </c>
      <c r="E498" s="1" t="s">
        <v>2908</v>
      </c>
      <c r="F498" s="1" t="s">
        <v>17</v>
      </c>
      <c r="G498" s="4">
        <v>4.4900000000000001E-3</v>
      </c>
      <c r="H498" s="1" t="s">
        <v>958</v>
      </c>
      <c r="I498" s="1" t="s">
        <v>959</v>
      </c>
      <c r="J498" s="1">
        <v>0.22500000000000001</v>
      </c>
      <c r="K498" s="1">
        <v>0.17</v>
      </c>
      <c r="L498" s="4">
        <f t="shared" si="7"/>
        <v>5.4999999999999993E-2</v>
      </c>
    </row>
    <row r="499" spans="1:12" ht="43.2" x14ac:dyDescent="0.3">
      <c r="A499" s="1">
        <v>17852</v>
      </c>
      <c r="B499" s="1">
        <v>5931</v>
      </c>
      <c r="C499" s="3" t="s">
        <v>183</v>
      </c>
      <c r="E499" s="1" t="s">
        <v>3038</v>
      </c>
      <c r="F499" s="1" t="s">
        <v>20</v>
      </c>
      <c r="G499" s="4">
        <v>0.01</v>
      </c>
      <c r="H499" s="1" t="s">
        <v>966</v>
      </c>
      <c r="I499" s="1" t="s">
        <v>967</v>
      </c>
      <c r="J499" s="1">
        <v>8.2000000000000003E-2</v>
      </c>
      <c r="K499" s="1">
        <v>6.2E-2</v>
      </c>
      <c r="L499" s="4">
        <f t="shared" si="7"/>
        <v>2.0000000000000004E-2</v>
      </c>
    </row>
    <row r="500" spans="1:12" ht="28.8" x14ac:dyDescent="0.3">
      <c r="A500" s="1">
        <v>49024</v>
      </c>
      <c r="B500" s="1">
        <v>509</v>
      </c>
      <c r="C500" s="3" t="s">
        <v>177</v>
      </c>
      <c r="E500" s="1" t="s">
        <v>2951</v>
      </c>
      <c r="F500" s="1" t="s">
        <v>20</v>
      </c>
      <c r="G500" s="4">
        <v>4.4900000000000001E-3</v>
      </c>
      <c r="H500" s="1" t="s">
        <v>956</v>
      </c>
      <c r="I500" s="1" t="s">
        <v>957</v>
      </c>
      <c r="J500" s="1">
        <v>0.19</v>
      </c>
      <c r="K500" s="1">
        <v>0.14399999999999999</v>
      </c>
      <c r="L500" s="4">
        <f t="shared" si="7"/>
        <v>4.6000000000000013E-2</v>
      </c>
    </row>
    <row r="501" spans="1:12" ht="43.2" x14ac:dyDescent="0.3">
      <c r="A501" s="1">
        <v>5998</v>
      </c>
      <c r="B501" s="1">
        <v>1853</v>
      </c>
      <c r="C501" s="3" t="s">
        <v>170</v>
      </c>
      <c r="E501" s="1" t="s">
        <v>3113</v>
      </c>
      <c r="F501" s="1" t="s">
        <v>20</v>
      </c>
      <c r="G501" s="4">
        <v>6.0000000000000001E-3</v>
      </c>
      <c r="H501" s="1" t="s">
        <v>942</v>
      </c>
      <c r="I501" s="1" t="s">
        <v>943</v>
      </c>
      <c r="J501" s="1">
        <v>0.10199999999999999</v>
      </c>
      <c r="K501" s="1">
        <v>7.6999999999999999E-2</v>
      </c>
      <c r="L501" s="4">
        <f t="shared" si="7"/>
        <v>2.4999999999999994E-2</v>
      </c>
    </row>
    <row r="502" spans="1:12" ht="43.2" x14ac:dyDescent="0.3">
      <c r="A502" s="1">
        <v>8375</v>
      </c>
      <c r="B502" s="1">
        <v>2596</v>
      </c>
      <c r="C502" s="3" t="s">
        <v>62</v>
      </c>
      <c r="E502" s="1" t="s">
        <v>5547</v>
      </c>
      <c r="F502" s="1" t="s">
        <v>48</v>
      </c>
      <c r="G502" s="4">
        <v>6.6689999999999996E-3</v>
      </c>
      <c r="H502" s="1" t="s">
        <v>730</v>
      </c>
      <c r="I502" s="1" t="s">
        <v>731</v>
      </c>
      <c r="J502" s="1">
        <v>0.11</v>
      </c>
      <c r="K502" s="1">
        <v>8.4000000000000005E-2</v>
      </c>
      <c r="L502" s="4">
        <f t="shared" si="7"/>
        <v>2.5999999999999995E-2</v>
      </c>
    </row>
    <row r="503" spans="1:12" ht="43.2" x14ac:dyDescent="0.3">
      <c r="A503" s="1">
        <v>19925</v>
      </c>
      <c r="B503" s="1">
        <v>6685</v>
      </c>
      <c r="C503" s="3" t="s">
        <v>376</v>
      </c>
      <c r="D503" s="1" t="s">
        <v>377</v>
      </c>
      <c r="E503" s="1" t="s">
        <v>3913</v>
      </c>
      <c r="F503" s="1" t="s">
        <v>108</v>
      </c>
      <c r="G503" s="4">
        <v>5.2839999999999996E-3</v>
      </c>
      <c r="H503" s="1" t="s">
        <v>1184</v>
      </c>
      <c r="I503" s="1" t="s">
        <v>1185</v>
      </c>
      <c r="J503" s="1">
        <v>0.309</v>
      </c>
      <c r="K503" s="1">
        <v>0.23300000000000001</v>
      </c>
      <c r="L503" s="4">
        <f t="shared" si="7"/>
        <v>7.5999999999999984E-2</v>
      </c>
    </row>
    <row r="504" spans="1:12" ht="28.8" x14ac:dyDescent="0.3">
      <c r="A504" s="1">
        <v>28840</v>
      </c>
      <c r="B504" s="1">
        <v>9417</v>
      </c>
      <c r="C504" s="3" t="s">
        <v>10</v>
      </c>
      <c r="E504" s="1" t="s">
        <v>2962</v>
      </c>
      <c r="F504" s="1" t="s">
        <v>11</v>
      </c>
      <c r="G504" s="4">
        <v>2.7390000000000001E-3</v>
      </c>
      <c r="H504" s="1" t="s">
        <v>636</v>
      </c>
      <c r="I504" s="1" t="s">
        <v>637</v>
      </c>
      <c r="J504" s="1">
        <v>0.33100000000000002</v>
      </c>
      <c r="K504" s="1">
        <v>0.25</v>
      </c>
      <c r="L504" s="4">
        <f t="shared" si="7"/>
        <v>8.1000000000000016E-2</v>
      </c>
    </row>
    <row r="505" spans="1:12" ht="28.8" x14ac:dyDescent="0.3">
      <c r="A505" s="1">
        <v>21896</v>
      </c>
      <c r="B505" s="1">
        <v>7309</v>
      </c>
      <c r="C505" s="3" t="s">
        <v>32</v>
      </c>
      <c r="E505" s="1" t="s">
        <v>2944</v>
      </c>
      <c r="F505" s="1" t="s">
        <v>9</v>
      </c>
      <c r="G505" s="4">
        <v>5.0670000000000003E-3</v>
      </c>
      <c r="H505" s="1" t="s">
        <v>672</v>
      </c>
      <c r="I505" s="1" t="s">
        <v>673</v>
      </c>
      <c r="J505" s="1">
        <v>0.14699999999999999</v>
      </c>
      <c r="K505" s="1">
        <v>0.111</v>
      </c>
      <c r="L505" s="4">
        <f t="shared" si="7"/>
        <v>3.599999999999999E-2</v>
      </c>
    </row>
    <row r="506" spans="1:12" ht="28.8" x14ac:dyDescent="0.3">
      <c r="A506" s="1">
        <v>25383</v>
      </c>
      <c r="B506" s="1">
        <v>8353</v>
      </c>
      <c r="C506" s="3" t="s">
        <v>40</v>
      </c>
      <c r="E506" s="1" t="s">
        <v>2646</v>
      </c>
      <c r="F506" s="1" t="s">
        <v>13</v>
      </c>
      <c r="G506" s="4">
        <v>5.2839999999999996E-3</v>
      </c>
      <c r="H506" s="1" t="s">
        <v>688</v>
      </c>
      <c r="I506" s="1" t="s">
        <v>689</v>
      </c>
      <c r="J506" s="1">
        <v>5.0999999999999997E-2</v>
      </c>
      <c r="K506" s="1">
        <v>3.9E-2</v>
      </c>
      <c r="L506" s="4">
        <f t="shared" si="7"/>
        <v>1.1999999999999997E-2</v>
      </c>
    </row>
    <row r="507" spans="1:12" ht="43.2" x14ac:dyDescent="0.3">
      <c r="A507" s="1">
        <v>29459</v>
      </c>
      <c r="B507" s="1">
        <v>9587</v>
      </c>
      <c r="C507" s="3" t="s">
        <v>84</v>
      </c>
      <c r="E507" s="1" t="s">
        <v>2957</v>
      </c>
      <c r="F507" s="1" t="s">
        <v>9</v>
      </c>
      <c r="G507" s="4">
        <v>4.1399999999999996E-3</v>
      </c>
      <c r="H507" s="1" t="s">
        <v>772</v>
      </c>
      <c r="I507" s="1" t="s">
        <v>773</v>
      </c>
      <c r="J507" s="1">
        <v>0.14699999999999999</v>
      </c>
      <c r="K507" s="1">
        <v>0.111</v>
      </c>
      <c r="L507" s="4">
        <f t="shared" si="7"/>
        <v>3.599999999999999E-2</v>
      </c>
    </row>
    <row r="508" spans="1:12" ht="28.8" x14ac:dyDescent="0.3">
      <c r="A508" s="1">
        <v>29507</v>
      </c>
      <c r="B508" s="1">
        <v>9587</v>
      </c>
      <c r="C508" s="3" t="s">
        <v>84</v>
      </c>
      <c r="E508" s="1" t="s">
        <v>2958</v>
      </c>
      <c r="F508" s="1" t="s">
        <v>9</v>
      </c>
      <c r="G508" s="4">
        <v>4.1399999999999996E-3</v>
      </c>
      <c r="H508" s="1" t="s">
        <v>772</v>
      </c>
      <c r="I508" s="1" t="s">
        <v>773</v>
      </c>
      <c r="J508" s="1">
        <v>0.14699999999999999</v>
      </c>
      <c r="K508" s="1">
        <v>0.111</v>
      </c>
      <c r="L508" s="4">
        <f t="shared" si="7"/>
        <v>3.599999999999999E-2</v>
      </c>
    </row>
    <row r="509" spans="1:12" ht="28.8" x14ac:dyDescent="0.3">
      <c r="A509" s="1">
        <v>49354</v>
      </c>
      <c r="B509" s="1">
        <v>9587</v>
      </c>
      <c r="C509" s="3" t="s">
        <v>84</v>
      </c>
      <c r="E509" s="1" t="s">
        <v>2959</v>
      </c>
      <c r="F509" s="1" t="s">
        <v>9</v>
      </c>
      <c r="G509" s="4">
        <v>4.1399999999999996E-3</v>
      </c>
      <c r="H509" s="1" t="s">
        <v>772</v>
      </c>
      <c r="I509" s="1" t="s">
        <v>773</v>
      </c>
      <c r="J509" s="1">
        <v>0.14699999999999999</v>
      </c>
      <c r="K509" s="1">
        <v>0.111</v>
      </c>
      <c r="L509" s="4">
        <f t="shared" si="7"/>
        <v>3.599999999999999E-2</v>
      </c>
    </row>
    <row r="510" spans="1:12" ht="28.8" x14ac:dyDescent="0.3">
      <c r="A510" s="1">
        <v>26306</v>
      </c>
      <c r="B510" s="1">
        <v>8645</v>
      </c>
      <c r="C510" s="3" t="s">
        <v>188</v>
      </c>
      <c r="E510" s="1" t="s">
        <v>3053</v>
      </c>
      <c r="F510" s="1" t="s">
        <v>48</v>
      </c>
      <c r="G510" s="4">
        <v>6.6689999999999996E-3</v>
      </c>
      <c r="H510" s="1" t="s">
        <v>976</v>
      </c>
      <c r="I510" s="1" t="s">
        <v>977</v>
      </c>
      <c r="J510" s="1">
        <v>7.9000000000000001E-2</v>
      </c>
      <c r="K510" s="1">
        <v>0.06</v>
      </c>
      <c r="L510" s="4">
        <f t="shared" si="7"/>
        <v>1.9000000000000003E-2</v>
      </c>
    </row>
    <row r="511" spans="1:12" ht="28.8" x14ac:dyDescent="0.3">
      <c r="A511" s="1">
        <v>48620</v>
      </c>
      <c r="B511" s="1">
        <v>3732</v>
      </c>
      <c r="C511" s="3" t="s">
        <v>283</v>
      </c>
      <c r="E511" s="1" t="s">
        <v>1805</v>
      </c>
      <c r="F511" s="1" t="s">
        <v>20</v>
      </c>
      <c r="G511" s="4">
        <v>1.3300000000000001E-4</v>
      </c>
      <c r="H511" s="1" t="s">
        <v>1106</v>
      </c>
      <c r="I511" s="1" t="s">
        <v>1107</v>
      </c>
      <c r="J511" s="1">
        <v>0.33100000000000002</v>
      </c>
      <c r="K511" s="1">
        <v>0.25</v>
      </c>
      <c r="L511" s="4">
        <f t="shared" si="7"/>
        <v>8.1000000000000016E-2</v>
      </c>
    </row>
    <row r="512" spans="1:12" ht="43.2" x14ac:dyDescent="0.3">
      <c r="A512" s="1">
        <v>1663</v>
      </c>
      <c r="B512" s="1">
        <v>567</v>
      </c>
      <c r="C512" s="3" t="s">
        <v>205</v>
      </c>
      <c r="D512" s="1" t="s">
        <v>206</v>
      </c>
      <c r="E512" s="1" t="s">
        <v>3129</v>
      </c>
      <c r="F512" s="1" t="s">
        <v>20</v>
      </c>
      <c r="G512" s="4">
        <v>3.3E-3</v>
      </c>
      <c r="H512" s="1" t="s">
        <v>1010</v>
      </c>
      <c r="I512" s="1" t="s">
        <v>1011</v>
      </c>
      <c r="J512" s="1">
        <v>0.40899999999999997</v>
      </c>
      <c r="K512" s="1">
        <v>0.309</v>
      </c>
      <c r="L512" s="4">
        <f t="shared" ref="L512:L575" si="8">J512-K512</f>
        <v>9.9999999999999978E-2</v>
      </c>
    </row>
    <row r="513" spans="1:12" ht="43.2" x14ac:dyDescent="0.3">
      <c r="A513" s="1">
        <v>29495</v>
      </c>
      <c r="B513" s="1">
        <v>9587</v>
      </c>
      <c r="C513" s="3" t="s">
        <v>84</v>
      </c>
      <c r="E513" s="1" t="s">
        <v>2960</v>
      </c>
      <c r="F513" s="1" t="s">
        <v>9</v>
      </c>
      <c r="G513" s="4">
        <v>4.1399999999999996E-3</v>
      </c>
      <c r="H513" s="1" t="s">
        <v>772</v>
      </c>
      <c r="I513" s="1" t="s">
        <v>773</v>
      </c>
      <c r="J513" s="1">
        <v>0.14699999999999999</v>
      </c>
      <c r="K513" s="1">
        <v>0.111</v>
      </c>
      <c r="L513" s="4">
        <f t="shared" si="8"/>
        <v>3.599999999999999E-2</v>
      </c>
    </row>
    <row r="514" spans="1:12" ht="43.2" x14ac:dyDescent="0.3">
      <c r="A514" s="1">
        <v>27604</v>
      </c>
      <c r="B514" s="1">
        <v>8997</v>
      </c>
      <c r="C514" s="3" t="s">
        <v>53</v>
      </c>
      <c r="E514" s="1" t="s">
        <v>2945</v>
      </c>
      <c r="F514" s="1" t="s">
        <v>17</v>
      </c>
      <c r="G514" s="4">
        <v>5.0000000000000001E-3</v>
      </c>
      <c r="H514" s="1" t="s">
        <v>712</v>
      </c>
      <c r="I514" s="1" t="s">
        <v>713</v>
      </c>
      <c r="J514" s="1">
        <v>0.127</v>
      </c>
      <c r="K514" s="1">
        <v>9.6000000000000002E-2</v>
      </c>
      <c r="L514" s="4">
        <f t="shared" si="8"/>
        <v>3.1E-2</v>
      </c>
    </row>
    <row r="515" spans="1:12" ht="43.2" x14ac:dyDescent="0.3">
      <c r="A515" s="1">
        <v>6347</v>
      </c>
      <c r="B515" s="1">
        <v>1974</v>
      </c>
      <c r="C515" s="3" t="s">
        <v>64</v>
      </c>
      <c r="E515" s="1" t="s">
        <v>2738</v>
      </c>
      <c r="F515" s="1" t="s">
        <v>17</v>
      </c>
      <c r="G515" s="4">
        <v>2.8700000000000002E-3</v>
      </c>
      <c r="H515" s="1" t="s">
        <v>734</v>
      </c>
      <c r="I515" s="1" t="s">
        <v>735</v>
      </c>
      <c r="J515" s="1">
        <v>0.1</v>
      </c>
      <c r="K515" s="1">
        <v>7.4999999999999997E-2</v>
      </c>
      <c r="L515" s="4">
        <f t="shared" si="8"/>
        <v>2.5000000000000008E-2</v>
      </c>
    </row>
    <row r="516" spans="1:12" ht="43.2" x14ac:dyDescent="0.3">
      <c r="A516" s="1">
        <v>8832</v>
      </c>
      <c r="B516" s="1">
        <v>2758</v>
      </c>
      <c r="C516" s="3" t="s">
        <v>178</v>
      </c>
      <c r="E516" s="1" t="s">
        <v>2952</v>
      </c>
      <c r="F516" s="1" t="s">
        <v>17</v>
      </c>
      <c r="G516" s="4">
        <v>4.4900000000000001E-3</v>
      </c>
      <c r="H516" s="1" t="s">
        <v>958</v>
      </c>
      <c r="I516" s="1" t="s">
        <v>959</v>
      </c>
      <c r="J516" s="1">
        <v>0.22500000000000001</v>
      </c>
      <c r="K516" s="1">
        <v>0.17</v>
      </c>
      <c r="L516" s="4">
        <f t="shared" si="8"/>
        <v>5.4999999999999993E-2</v>
      </c>
    </row>
    <row r="517" spans="1:12" ht="43.2" x14ac:dyDescent="0.3">
      <c r="A517" s="1">
        <v>8376</v>
      </c>
      <c r="B517" s="1">
        <v>2596</v>
      </c>
      <c r="C517" s="3" t="s">
        <v>62</v>
      </c>
      <c r="E517" s="1" t="s">
        <v>5550</v>
      </c>
      <c r="F517" s="1" t="s">
        <v>48</v>
      </c>
      <c r="G517" s="4">
        <v>6.6689999999999996E-3</v>
      </c>
      <c r="H517" s="1" t="s">
        <v>730</v>
      </c>
      <c r="I517" s="1" t="s">
        <v>731</v>
      </c>
      <c r="J517" s="1">
        <v>0.11</v>
      </c>
      <c r="K517" s="1">
        <v>8.4000000000000005E-2</v>
      </c>
      <c r="L517" s="4">
        <f t="shared" si="8"/>
        <v>2.5999999999999995E-2</v>
      </c>
    </row>
    <row r="518" spans="1:12" ht="28.8" x14ac:dyDescent="0.3">
      <c r="A518" s="1">
        <v>23485</v>
      </c>
      <c r="B518" s="1">
        <v>7832</v>
      </c>
      <c r="C518" s="3" t="s">
        <v>38</v>
      </c>
      <c r="E518" s="1" t="s">
        <v>3006</v>
      </c>
      <c r="F518" s="1" t="s">
        <v>13</v>
      </c>
      <c r="G518" s="4">
        <v>5.2700000000000004E-3</v>
      </c>
      <c r="H518" s="1" t="s">
        <v>684</v>
      </c>
      <c r="I518" s="1" t="s">
        <v>685</v>
      </c>
      <c r="J518" s="1">
        <v>7.0999999999999994E-2</v>
      </c>
      <c r="K518" s="1">
        <v>5.2999999999999999E-2</v>
      </c>
      <c r="L518" s="4">
        <f t="shared" si="8"/>
        <v>1.7999999999999995E-2</v>
      </c>
    </row>
    <row r="519" spans="1:12" ht="28.8" x14ac:dyDescent="0.3">
      <c r="A519" s="1">
        <v>28841</v>
      </c>
      <c r="B519" s="1">
        <v>9417</v>
      </c>
      <c r="C519" s="3" t="s">
        <v>10</v>
      </c>
      <c r="E519" s="1" t="s">
        <v>3027</v>
      </c>
      <c r="F519" s="1" t="s">
        <v>11</v>
      </c>
      <c r="G519" s="4">
        <v>2.7390000000000001E-3</v>
      </c>
      <c r="H519" s="1" t="s">
        <v>636</v>
      </c>
      <c r="I519" s="1" t="s">
        <v>637</v>
      </c>
      <c r="J519" s="1">
        <v>0.33100000000000002</v>
      </c>
      <c r="K519" s="1">
        <v>0.25</v>
      </c>
      <c r="L519" s="4">
        <f t="shared" si="8"/>
        <v>8.1000000000000016E-2</v>
      </c>
    </row>
    <row r="520" spans="1:12" ht="28.8" x14ac:dyDescent="0.3">
      <c r="A520" s="1">
        <v>29460</v>
      </c>
      <c r="B520" s="1">
        <v>9587</v>
      </c>
      <c r="C520" s="3" t="s">
        <v>84</v>
      </c>
      <c r="E520" s="1" t="s">
        <v>3018</v>
      </c>
      <c r="F520" s="1" t="s">
        <v>9</v>
      </c>
      <c r="G520" s="4">
        <v>4.1399999999999996E-3</v>
      </c>
      <c r="H520" s="1" t="s">
        <v>772</v>
      </c>
      <c r="I520" s="1" t="s">
        <v>773</v>
      </c>
      <c r="J520" s="1">
        <v>0.14699999999999999</v>
      </c>
      <c r="K520" s="1">
        <v>0.111</v>
      </c>
      <c r="L520" s="4">
        <f t="shared" si="8"/>
        <v>3.599999999999999E-2</v>
      </c>
    </row>
    <row r="521" spans="1:12" ht="28.8" x14ac:dyDescent="0.3">
      <c r="A521" s="1">
        <v>49359</v>
      </c>
      <c r="B521" s="1">
        <v>9587</v>
      </c>
      <c r="C521" s="3" t="s">
        <v>84</v>
      </c>
      <c r="E521" s="1" t="s">
        <v>3019</v>
      </c>
      <c r="F521" s="1" t="s">
        <v>9</v>
      </c>
      <c r="G521" s="4">
        <v>4.1399999999999996E-3</v>
      </c>
      <c r="H521" s="1" t="s">
        <v>772</v>
      </c>
      <c r="I521" s="1" t="s">
        <v>773</v>
      </c>
      <c r="J521" s="1">
        <v>0.14699999999999999</v>
      </c>
      <c r="K521" s="1">
        <v>0.111</v>
      </c>
      <c r="L521" s="4">
        <f t="shared" si="8"/>
        <v>3.599999999999999E-2</v>
      </c>
    </row>
    <row r="522" spans="1:12" ht="28.8" x14ac:dyDescent="0.3">
      <c r="A522" s="1">
        <v>19040</v>
      </c>
      <c r="B522" s="1">
        <v>6334</v>
      </c>
      <c r="C522" s="3" t="s">
        <v>107</v>
      </c>
      <c r="E522" s="1" t="s">
        <v>3146</v>
      </c>
      <c r="F522" s="1" t="s">
        <v>108</v>
      </c>
      <c r="G522" s="4">
        <v>7.0000000000000001E-3</v>
      </c>
      <c r="H522" s="1" t="s">
        <v>818</v>
      </c>
      <c r="I522" s="1" t="s">
        <v>819</v>
      </c>
      <c r="J522" s="1">
        <v>0.26100000000000001</v>
      </c>
      <c r="K522" s="1">
        <v>0.19700000000000001</v>
      </c>
      <c r="L522" s="4">
        <f t="shared" si="8"/>
        <v>6.4000000000000001E-2</v>
      </c>
    </row>
    <row r="523" spans="1:12" ht="28.8" x14ac:dyDescent="0.3">
      <c r="A523" s="1">
        <v>12090</v>
      </c>
      <c r="B523" s="1">
        <v>3990</v>
      </c>
      <c r="C523" s="3" t="s">
        <v>122</v>
      </c>
      <c r="E523" s="1" t="s">
        <v>3350</v>
      </c>
      <c r="F523" s="1" t="s">
        <v>13</v>
      </c>
      <c r="G523" s="4">
        <v>1.89E-3</v>
      </c>
      <c r="H523" s="1" t="s">
        <v>846</v>
      </c>
      <c r="I523" s="1" t="s">
        <v>847</v>
      </c>
      <c r="J523" s="1">
        <v>0.05</v>
      </c>
      <c r="K523" s="1">
        <v>3.7999999999999999E-2</v>
      </c>
      <c r="L523" s="4">
        <f t="shared" si="8"/>
        <v>1.2000000000000004E-2</v>
      </c>
    </row>
    <row r="524" spans="1:12" ht="28.8" x14ac:dyDescent="0.3">
      <c r="A524" s="1">
        <v>49574</v>
      </c>
      <c r="B524" s="1">
        <v>3990</v>
      </c>
      <c r="C524" s="3" t="s">
        <v>122</v>
      </c>
      <c r="E524" s="1" t="s">
        <v>3343</v>
      </c>
      <c r="F524" s="1" t="s">
        <v>13</v>
      </c>
      <c r="G524" s="4">
        <v>4.4000000000000003E-3</v>
      </c>
      <c r="H524" s="1" t="s">
        <v>846</v>
      </c>
      <c r="I524" s="1" t="s">
        <v>847</v>
      </c>
      <c r="J524" s="1">
        <v>0.05</v>
      </c>
      <c r="K524" s="1">
        <v>3.7999999999999999E-2</v>
      </c>
      <c r="L524" s="4">
        <f t="shared" si="8"/>
        <v>1.2000000000000004E-2</v>
      </c>
    </row>
    <row r="525" spans="1:12" ht="28.8" x14ac:dyDescent="0.3">
      <c r="A525" s="1">
        <v>17724</v>
      </c>
      <c r="B525" s="1">
        <v>5902</v>
      </c>
      <c r="C525" s="3" t="s">
        <v>167</v>
      </c>
      <c r="E525" s="1" t="s">
        <v>2973</v>
      </c>
      <c r="F525" s="1" t="s">
        <v>9</v>
      </c>
      <c r="G525" s="4">
        <v>8.8999999999999999E-3</v>
      </c>
      <c r="H525" s="1" t="s">
        <v>936</v>
      </c>
      <c r="I525" s="1" t="s">
        <v>937</v>
      </c>
      <c r="J525" s="1">
        <v>0.109</v>
      </c>
      <c r="K525" s="1">
        <v>8.2000000000000003E-2</v>
      </c>
      <c r="L525" s="4">
        <f t="shared" si="8"/>
        <v>2.6999999999999996E-2</v>
      </c>
    </row>
    <row r="526" spans="1:12" ht="28.8" x14ac:dyDescent="0.3">
      <c r="A526" s="1">
        <v>26307</v>
      </c>
      <c r="B526" s="1">
        <v>8645</v>
      </c>
      <c r="C526" s="3" t="s">
        <v>188</v>
      </c>
      <c r="E526" s="1" t="s">
        <v>3103</v>
      </c>
      <c r="F526" s="1" t="s">
        <v>48</v>
      </c>
      <c r="G526" s="4">
        <v>6.6689999999999996E-3</v>
      </c>
      <c r="H526" s="1" t="s">
        <v>976</v>
      </c>
      <c r="I526" s="1" t="s">
        <v>977</v>
      </c>
      <c r="J526" s="1">
        <v>7.9000000000000001E-2</v>
      </c>
      <c r="K526" s="1">
        <v>0.06</v>
      </c>
      <c r="L526" s="4">
        <f t="shared" si="8"/>
        <v>1.9000000000000003E-2</v>
      </c>
    </row>
    <row r="527" spans="1:12" ht="28.8" x14ac:dyDescent="0.3">
      <c r="A527" s="1">
        <v>17459</v>
      </c>
      <c r="B527" s="1">
        <v>5832</v>
      </c>
      <c r="C527" s="3" t="s">
        <v>268</v>
      </c>
      <c r="D527" s="1" t="s">
        <v>268</v>
      </c>
      <c r="E527" s="1" t="s">
        <v>2953</v>
      </c>
      <c r="F527" s="1" t="s">
        <v>20</v>
      </c>
      <c r="G527" s="4">
        <v>4.4900000000000001E-3</v>
      </c>
      <c r="H527" s="1" t="s">
        <v>1414</v>
      </c>
      <c r="I527" s="1" t="s">
        <v>1415</v>
      </c>
      <c r="J527" s="1">
        <v>0.184</v>
      </c>
      <c r="K527" s="1">
        <v>0.13900000000000001</v>
      </c>
      <c r="L527" s="4">
        <f t="shared" si="8"/>
        <v>4.4999999999999984E-2</v>
      </c>
    </row>
    <row r="528" spans="1:12" ht="28.8" x14ac:dyDescent="0.3">
      <c r="A528" s="1">
        <v>17503</v>
      </c>
      <c r="B528" s="1">
        <v>5832</v>
      </c>
      <c r="C528" s="3" t="s">
        <v>268</v>
      </c>
      <c r="D528" s="1" t="s">
        <v>268</v>
      </c>
      <c r="E528" s="1" t="s">
        <v>2954</v>
      </c>
      <c r="F528" s="1" t="s">
        <v>20</v>
      </c>
      <c r="G528" s="4">
        <v>4.4900000000000001E-3</v>
      </c>
      <c r="H528" s="1" t="s">
        <v>1414</v>
      </c>
      <c r="I528" s="1" t="s">
        <v>1415</v>
      </c>
      <c r="J528" s="1">
        <v>0.184</v>
      </c>
      <c r="K528" s="1">
        <v>0.13900000000000001</v>
      </c>
      <c r="L528" s="4">
        <f t="shared" si="8"/>
        <v>4.4999999999999984E-2</v>
      </c>
    </row>
    <row r="529" spans="1:12" ht="28.8" x14ac:dyDescent="0.3">
      <c r="A529" s="1">
        <v>49466</v>
      </c>
      <c r="B529" s="1">
        <v>567</v>
      </c>
      <c r="C529" s="3" t="s">
        <v>205</v>
      </c>
      <c r="D529" s="1" t="s">
        <v>206</v>
      </c>
      <c r="E529" s="1" t="s">
        <v>3156</v>
      </c>
      <c r="F529" s="1" t="s">
        <v>20</v>
      </c>
      <c r="G529" s="4">
        <v>6.0000000000000001E-3</v>
      </c>
      <c r="H529" s="1" t="s">
        <v>1010</v>
      </c>
      <c r="I529" s="1" t="s">
        <v>1011</v>
      </c>
      <c r="J529" s="1">
        <v>0.40899999999999997</v>
      </c>
      <c r="K529" s="1">
        <v>0.309</v>
      </c>
      <c r="L529" s="4">
        <f t="shared" si="8"/>
        <v>9.9999999999999978E-2</v>
      </c>
    </row>
    <row r="530" spans="1:12" ht="43.2" x14ac:dyDescent="0.3">
      <c r="A530" s="1">
        <v>53866</v>
      </c>
      <c r="B530" s="1">
        <v>6685</v>
      </c>
      <c r="C530" s="3" t="s">
        <v>376</v>
      </c>
      <c r="D530" s="1" t="s">
        <v>377</v>
      </c>
      <c r="E530" s="1" t="s">
        <v>3958</v>
      </c>
      <c r="F530" s="1" t="s">
        <v>108</v>
      </c>
      <c r="G530" s="4">
        <v>5.2839999999999996E-3</v>
      </c>
      <c r="H530" s="1" t="s">
        <v>1184</v>
      </c>
      <c r="I530" s="1" t="s">
        <v>1185</v>
      </c>
      <c r="J530" s="1">
        <v>0.309</v>
      </c>
      <c r="K530" s="1">
        <v>0.23300000000000001</v>
      </c>
      <c r="L530" s="4">
        <f t="shared" si="8"/>
        <v>7.5999999999999984E-2</v>
      </c>
    </row>
    <row r="531" spans="1:12" ht="43.2" x14ac:dyDescent="0.3">
      <c r="A531" s="1">
        <v>26324</v>
      </c>
      <c r="B531" s="1">
        <v>8645</v>
      </c>
      <c r="C531" s="3" t="s">
        <v>188</v>
      </c>
      <c r="E531" s="1" t="s">
        <v>3104</v>
      </c>
      <c r="F531" s="1" t="s">
        <v>48</v>
      </c>
      <c r="G531" s="4">
        <v>6.6689999999999996E-3</v>
      </c>
      <c r="H531" s="1" t="s">
        <v>976</v>
      </c>
      <c r="I531" s="1" t="s">
        <v>977</v>
      </c>
      <c r="J531" s="1">
        <v>7.9000000000000001E-2</v>
      </c>
      <c r="K531" s="1">
        <v>0.06</v>
      </c>
      <c r="L531" s="4">
        <f t="shared" si="8"/>
        <v>1.9000000000000003E-2</v>
      </c>
    </row>
    <row r="532" spans="1:12" ht="28.8" x14ac:dyDescent="0.3">
      <c r="A532" s="1">
        <v>49915</v>
      </c>
      <c r="B532" s="1">
        <v>2758</v>
      </c>
      <c r="C532" s="3" t="s">
        <v>178</v>
      </c>
      <c r="E532" s="1" t="s">
        <v>3014</v>
      </c>
      <c r="F532" s="1" t="s">
        <v>17</v>
      </c>
      <c r="G532" s="4">
        <v>4.4900000000000001E-3</v>
      </c>
      <c r="H532" s="1" t="s">
        <v>958</v>
      </c>
      <c r="I532" s="1" t="s">
        <v>959</v>
      </c>
      <c r="J532" s="1">
        <v>0.22500000000000001</v>
      </c>
      <c r="K532" s="1">
        <v>0.17</v>
      </c>
      <c r="L532" s="4">
        <f t="shared" si="8"/>
        <v>5.4999999999999993E-2</v>
      </c>
    </row>
    <row r="533" spans="1:12" ht="43.2" x14ac:dyDescent="0.3">
      <c r="A533" s="1">
        <v>50516</v>
      </c>
      <c r="B533" s="1">
        <v>5832</v>
      </c>
      <c r="C533" s="3" t="s">
        <v>268</v>
      </c>
      <c r="D533" s="1" t="s">
        <v>268</v>
      </c>
      <c r="E533" s="1" t="s">
        <v>2955</v>
      </c>
      <c r="F533" s="1" t="s">
        <v>20</v>
      </c>
      <c r="G533" s="4">
        <v>4.4900000000000001E-3</v>
      </c>
      <c r="H533" s="1" t="s">
        <v>1414</v>
      </c>
      <c r="I533" s="1" t="s">
        <v>1415</v>
      </c>
      <c r="J533" s="1">
        <v>0.184</v>
      </c>
      <c r="K533" s="1">
        <v>0.13900000000000001</v>
      </c>
      <c r="L533" s="4">
        <f t="shared" si="8"/>
        <v>4.4999999999999984E-2</v>
      </c>
    </row>
    <row r="534" spans="1:12" ht="43.2" x14ac:dyDescent="0.3">
      <c r="A534" s="1">
        <v>8833</v>
      </c>
      <c r="B534" s="1">
        <v>2758</v>
      </c>
      <c r="C534" s="3" t="s">
        <v>178</v>
      </c>
      <c r="E534" s="1" t="s">
        <v>3015</v>
      </c>
      <c r="F534" s="1" t="s">
        <v>17</v>
      </c>
      <c r="G534" s="4">
        <v>4.4900000000000001E-3</v>
      </c>
      <c r="H534" s="1" t="s">
        <v>958</v>
      </c>
      <c r="I534" s="1" t="s">
        <v>959</v>
      </c>
      <c r="J534" s="1">
        <v>0.22500000000000001</v>
      </c>
      <c r="K534" s="1">
        <v>0.17</v>
      </c>
      <c r="L534" s="4">
        <f t="shared" si="8"/>
        <v>5.4999999999999993E-2</v>
      </c>
    </row>
    <row r="535" spans="1:12" ht="43.2" x14ac:dyDescent="0.3">
      <c r="A535" s="1">
        <v>8377</v>
      </c>
      <c r="B535" s="1">
        <v>2596</v>
      </c>
      <c r="C535" s="3" t="s">
        <v>62</v>
      </c>
      <c r="E535" s="1" t="s">
        <v>5551</v>
      </c>
      <c r="F535" s="1" t="s">
        <v>48</v>
      </c>
      <c r="G535" s="4">
        <v>6.6689999999999996E-3</v>
      </c>
      <c r="H535" s="1" t="s">
        <v>730</v>
      </c>
      <c r="I535" s="1" t="s">
        <v>731</v>
      </c>
      <c r="J535" s="1">
        <v>0.11</v>
      </c>
      <c r="K535" s="1">
        <v>8.4000000000000005E-2</v>
      </c>
      <c r="L535" s="4">
        <f t="shared" si="8"/>
        <v>2.5999999999999995E-2</v>
      </c>
    </row>
    <row r="536" spans="1:12" ht="43.2" x14ac:dyDescent="0.3">
      <c r="A536" s="1">
        <v>19031</v>
      </c>
      <c r="B536" s="1">
        <v>6331</v>
      </c>
      <c r="C536" s="3" t="s">
        <v>161</v>
      </c>
      <c r="E536" s="1" t="s">
        <v>3033</v>
      </c>
      <c r="F536" s="1" t="s">
        <v>17</v>
      </c>
      <c r="G536" s="4">
        <v>-1.13E-4</v>
      </c>
      <c r="H536" s="1" t="s">
        <v>924</v>
      </c>
      <c r="I536" s="1" t="s">
        <v>925</v>
      </c>
      <c r="J536" s="1">
        <v>9.2999999999999999E-2</v>
      </c>
      <c r="K536" s="1">
        <v>7.0000000000000007E-2</v>
      </c>
      <c r="L536" s="4">
        <f t="shared" si="8"/>
        <v>2.2999999999999993E-2</v>
      </c>
    </row>
    <row r="537" spans="1:12" ht="28.8" x14ac:dyDescent="0.3">
      <c r="A537" s="1">
        <v>6569</v>
      </c>
      <c r="B537" s="1">
        <v>2012</v>
      </c>
      <c r="C537" s="3" t="s">
        <v>71</v>
      </c>
      <c r="E537" s="1" t="s">
        <v>3039</v>
      </c>
      <c r="F537" s="1" t="s">
        <v>72</v>
      </c>
      <c r="G537" s="4">
        <v>0.01</v>
      </c>
      <c r="H537" s="1" t="s">
        <v>748</v>
      </c>
      <c r="I537" s="1" t="s">
        <v>749</v>
      </c>
      <c r="J537" s="1">
        <v>8.4000000000000005E-2</v>
      </c>
      <c r="K537" s="1">
        <v>6.4000000000000001E-2</v>
      </c>
      <c r="L537" s="4">
        <f t="shared" si="8"/>
        <v>2.0000000000000004E-2</v>
      </c>
    </row>
    <row r="538" spans="1:12" ht="28.8" x14ac:dyDescent="0.3">
      <c r="A538" s="1">
        <v>49000</v>
      </c>
      <c r="B538" s="1">
        <v>2012</v>
      </c>
      <c r="C538" s="3" t="s">
        <v>71</v>
      </c>
      <c r="E538" s="1" t="s">
        <v>3040</v>
      </c>
      <c r="F538" s="1" t="s">
        <v>72</v>
      </c>
      <c r="G538" s="4">
        <v>0.01</v>
      </c>
      <c r="H538" s="1" t="s">
        <v>748</v>
      </c>
      <c r="I538" s="1" t="s">
        <v>749</v>
      </c>
      <c r="J538" s="1">
        <v>8.4000000000000005E-2</v>
      </c>
      <c r="K538" s="1">
        <v>6.4000000000000001E-2</v>
      </c>
      <c r="L538" s="4">
        <f t="shared" si="8"/>
        <v>2.0000000000000004E-2</v>
      </c>
    </row>
    <row r="539" spans="1:12" ht="43.2" x14ac:dyDescent="0.3">
      <c r="A539" s="1">
        <v>2906</v>
      </c>
      <c r="B539" s="1">
        <v>933</v>
      </c>
      <c r="C539" s="3" t="s">
        <v>73</v>
      </c>
      <c r="E539" s="1" t="s">
        <v>3063</v>
      </c>
      <c r="F539" s="1" t="s">
        <v>17</v>
      </c>
      <c r="G539" s="4">
        <v>5.4999999999999997E-3</v>
      </c>
      <c r="H539" s="1" t="s">
        <v>750</v>
      </c>
      <c r="I539" s="1" t="s">
        <v>751</v>
      </c>
      <c r="J539" s="1">
        <v>0.21199999999999999</v>
      </c>
      <c r="K539" s="1">
        <v>0.161</v>
      </c>
      <c r="L539" s="4">
        <f t="shared" si="8"/>
        <v>5.099999999999999E-2</v>
      </c>
    </row>
    <row r="540" spans="1:12" ht="28.8" x14ac:dyDescent="0.3">
      <c r="A540" s="1">
        <v>29462</v>
      </c>
      <c r="B540" s="1">
        <v>9587</v>
      </c>
      <c r="C540" s="3" t="s">
        <v>84</v>
      </c>
      <c r="E540" s="1" t="s">
        <v>3077</v>
      </c>
      <c r="F540" s="1" t="s">
        <v>9</v>
      </c>
      <c r="G540" s="4">
        <v>4.1399999999999996E-3</v>
      </c>
      <c r="H540" s="1" t="s">
        <v>772</v>
      </c>
      <c r="I540" s="1" t="s">
        <v>773</v>
      </c>
      <c r="J540" s="1">
        <v>0.14699999999999999</v>
      </c>
      <c r="K540" s="1">
        <v>0.111</v>
      </c>
      <c r="L540" s="4">
        <f t="shared" si="8"/>
        <v>3.599999999999999E-2</v>
      </c>
    </row>
    <row r="541" spans="1:12" ht="28.8" x14ac:dyDescent="0.3">
      <c r="A541" s="1">
        <v>49360</v>
      </c>
      <c r="B541" s="1">
        <v>9587</v>
      </c>
      <c r="C541" s="3" t="s">
        <v>84</v>
      </c>
      <c r="E541" s="1" t="s">
        <v>3078</v>
      </c>
      <c r="F541" s="1" t="s">
        <v>9</v>
      </c>
      <c r="G541" s="4">
        <v>4.1399999999999996E-3</v>
      </c>
      <c r="H541" s="1" t="s">
        <v>772</v>
      </c>
      <c r="I541" s="1" t="s">
        <v>773</v>
      </c>
      <c r="J541" s="1">
        <v>0.14699999999999999</v>
      </c>
      <c r="K541" s="1">
        <v>0.111</v>
      </c>
      <c r="L541" s="4">
        <f t="shared" si="8"/>
        <v>3.599999999999999E-2</v>
      </c>
    </row>
    <row r="542" spans="1:12" ht="28.8" x14ac:dyDescent="0.3">
      <c r="A542" s="1">
        <v>17836</v>
      </c>
      <c r="B542" s="1">
        <v>5931</v>
      </c>
      <c r="C542" s="3" t="s">
        <v>183</v>
      </c>
      <c r="E542" s="1" t="s">
        <v>3177</v>
      </c>
      <c r="F542" s="1" t="s">
        <v>20</v>
      </c>
      <c r="G542" s="4">
        <v>0.01</v>
      </c>
      <c r="H542" s="1" t="s">
        <v>966</v>
      </c>
      <c r="I542" s="1" t="s">
        <v>967</v>
      </c>
      <c r="J542" s="1">
        <v>8.2000000000000003E-2</v>
      </c>
      <c r="K542" s="1">
        <v>6.2E-2</v>
      </c>
      <c r="L542" s="4">
        <f t="shared" si="8"/>
        <v>2.0000000000000004E-2</v>
      </c>
    </row>
    <row r="543" spans="1:12" ht="28.8" x14ac:dyDescent="0.3">
      <c r="A543" s="1">
        <v>26308</v>
      </c>
      <c r="B543" s="1">
        <v>8645</v>
      </c>
      <c r="C543" s="3" t="s">
        <v>188</v>
      </c>
      <c r="E543" s="1" t="s">
        <v>3150</v>
      </c>
      <c r="F543" s="1" t="s">
        <v>48</v>
      </c>
      <c r="G543" s="4">
        <v>6.6689999999999996E-3</v>
      </c>
      <c r="H543" s="1" t="s">
        <v>976</v>
      </c>
      <c r="I543" s="1" t="s">
        <v>977</v>
      </c>
      <c r="J543" s="1">
        <v>7.9000000000000001E-2</v>
      </c>
      <c r="K543" s="1">
        <v>0.06</v>
      </c>
      <c r="L543" s="4">
        <f t="shared" si="8"/>
        <v>1.9000000000000003E-2</v>
      </c>
    </row>
    <row r="544" spans="1:12" ht="28.8" x14ac:dyDescent="0.3">
      <c r="A544" s="1">
        <v>26352</v>
      </c>
      <c r="B544" s="1">
        <v>8645</v>
      </c>
      <c r="C544" s="3" t="s">
        <v>188</v>
      </c>
      <c r="E544" s="1" t="s">
        <v>3151</v>
      </c>
      <c r="F544" s="1" t="s">
        <v>48</v>
      </c>
      <c r="G544" s="4">
        <v>6.6689999999999996E-3</v>
      </c>
      <c r="H544" s="1" t="s">
        <v>976</v>
      </c>
      <c r="I544" s="1" t="s">
        <v>977</v>
      </c>
      <c r="J544" s="1">
        <v>7.9000000000000001E-2</v>
      </c>
      <c r="K544" s="1">
        <v>0.06</v>
      </c>
      <c r="L544" s="4">
        <f t="shared" si="8"/>
        <v>1.9000000000000003E-2</v>
      </c>
    </row>
    <row r="545" spans="1:12" ht="28.8" x14ac:dyDescent="0.3">
      <c r="A545" s="1">
        <v>1645</v>
      </c>
      <c r="B545" s="1">
        <v>567</v>
      </c>
      <c r="C545" s="3" t="s">
        <v>205</v>
      </c>
      <c r="D545" s="1" t="s">
        <v>206</v>
      </c>
      <c r="E545" s="1" t="s">
        <v>3200</v>
      </c>
      <c r="F545" s="1" t="s">
        <v>20</v>
      </c>
      <c r="G545" s="4">
        <v>6.0000000000000001E-3</v>
      </c>
      <c r="H545" s="1" t="s">
        <v>1010</v>
      </c>
      <c r="I545" s="1" t="s">
        <v>1011</v>
      </c>
      <c r="J545" s="1">
        <v>0.40899999999999997</v>
      </c>
      <c r="K545" s="1">
        <v>0.309</v>
      </c>
      <c r="L545" s="4">
        <f t="shared" si="8"/>
        <v>9.9999999999999978E-2</v>
      </c>
    </row>
    <row r="546" spans="1:12" ht="28.8" x14ac:dyDescent="0.3">
      <c r="A546" s="1">
        <v>14514</v>
      </c>
      <c r="B546" s="1">
        <v>4850</v>
      </c>
      <c r="C546" s="3" t="s">
        <v>225</v>
      </c>
      <c r="D546" s="1" t="s">
        <v>226</v>
      </c>
      <c r="E546" s="1" t="s">
        <v>2146</v>
      </c>
      <c r="F546" s="1" t="s">
        <v>48</v>
      </c>
      <c r="G546" s="4">
        <v>6.6689999999999996E-3</v>
      </c>
      <c r="H546" s="1" t="s">
        <v>1036</v>
      </c>
      <c r="I546" s="1" t="s">
        <v>1037</v>
      </c>
      <c r="J546" s="1">
        <v>0.13100000000000001</v>
      </c>
      <c r="K546" s="1">
        <v>9.9000000000000005E-2</v>
      </c>
      <c r="L546" s="4">
        <f t="shared" si="8"/>
        <v>3.2000000000000001E-2</v>
      </c>
    </row>
    <row r="547" spans="1:12" ht="43.2" x14ac:dyDescent="0.3">
      <c r="A547" s="1">
        <v>53867</v>
      </c>
      <c r="B547" s="1">
        <v>6685</v>
      </c>
      <c r="C547" s="3" t="s">
        <v>376</v>
      </c>
      <c r="D547" s="1" t="s">
        <v>377</v>
      </c>
      <c r="E547" s="1" t="s">
        <v>3977</v>
      </c>
      <c r="F547" s="1" t="s">
        <v>108</v>
      </c>
      <c r="G547" s="4">
        <v>5.2839999999999996E-3</v>
      </c>
      <c r="H547" s="1" t="s">
        <v>1184</v>
      </c>
      <c r="I547" s="1" t="s">
        <v>1185</v>
      </c>
      <c r="J547" s="1">
        <v>0.309</v>
      </c>
      <c r="K547" s="1">
        <v>0.23300000000000001</v>
      </c>
      <c r="L547" s="4">
        <f t="shared" si="8"/>
        <v>7.5999999999999984E-2</v>
      </c>
    </row>
    <row r="548" spans="1:12" ht="43.2" x14ac:dyDescent="0.3">
      <c r="A548" s="1">
        <v>17853</v>
      </c>
      <c r="B548" s="1">
        <v>5931</v>
      </c>
      <c r="C548" s="3" t="s">
        <v>183</v>
      </c>
      <c r="E548" s="1" t="s">
        <v>3178</v>
      </c>
      <c r="F548" s="1" t="s">
        <v>20</v>
      </c>
      <c r="G548" s="4">
        <v>0.01</v>
      </c>
      <c r="H548" s="1" t="s">
        <v>966</v>
      </c>
      <c r="I548" s="1" t="s">
        <v>967</v>
      </c>
      <c r="J548" s="1">
        <v>8.2000000000000003E-2</v>
      </c>
      <c r="K548" s="1">
        <v>6.2E-2</v>
      </c>
      <c r="L548" s="4">
        <f t="shared" si="8"/>
        <v>2.0000000000000004E-2</v>
      </c>
    </row>
    <row r="549" spans="1:12" ht="28.8" x14ac:dyDescent="0.3">
      <c r="A549" s="1">
        <v>29461</v>
      </c>
      <c r="B549" s="1">
        <v>9587</v>
      </c>
      <c r="C549" s="3" t="s">
        <v>84</v>
      </c>
      <c r="E549" s="1" t="s">
        <v>3079</v>
      </c>
      <c r="F549" s="1" t="s">
        <v>9</v>
      </c>
      <c r="G549" s="4">
        <v>4.1399999999999996E-3</v>
      </c>
      <c r="H549" s="1" t="s">
        <v>772</v>
      </c>
      <c r="I549" s="1" t="s">
        <v>773</v>
      </c>
      <c r="J549" s="1">
        <v>0.14699999999999999</v>
      </c>
      <c r="K549" s="1">
        <v>0.111</v>
      </c>
      <c r="L549" s="4">
        <f t="shared" si="8"/>
        <v>3.599999999999999E-2</v>
      </c>
    </row>
    <row r="550" spans="1:12" ht="43.2" x14ac:dyDescent="0.3">
      <c r="A550" s="1">
        <v>26325</v>
      </c>
      <c r="B550" s="1">
        <v>8645</v>
      </c>
      <c r="C550" s="3" t="s">
        <v>188</v>
      </c>
      <c r="E550" s="1" t="s">
        <v>3152</v>
      </c>
      <c r="F550" s="1" t="s">
        <v>48</v>
      </c>
      <c r="G550" s="4">
        <v>6.6689999999999996E-3</v>
      </c>
      <c r="H550" s="1" t="s">
        <v>976</v>
      </c>
      <c r="I550" s="1" t="s">
        <v>977</v>
      </c>
      <c r="J550" s="1">
        <v>7.9000000000000001E-2</v>
      </c>
      <c r="K550" s="1">
        <v>0.06</v>
      </c>
      <c r="L550" s="4">
        <f t="shared" si="8"/>
        <v>1.9000000000000003E-2</v>
      </c>
    </row>
    <row r="551" spans="1:12" ht="28.8" x14ac:dyDescent="0.3">
      <c r="A551" s="1">
        <v>27626</v>
      </c>
      <c r="B551" s="1">
        <v>8997</v>
      </c>
      <c r="C551" s="3" t="s">
        <v>53</v>
      </c>
      <c r="E551" s="1" t="s">
        <v>3085</v>
      </c>
      <c r="F551" s="1" t="s">
        <v>17</v>
      </c>
      <c r="G551" s="4">
        <v>1.89E-3</v>
      </c>
      <c r="H551" s="1" t="s">
        <v>712</v>
      </c>
      <c r="I551" s="1" t="s">
        <v>713</v>
      </c>
      <c r="J551" s="1">
        <v>0.127</v>
      </c>
      <c r="K551" s="1">
        <v>9.6000000000000002E-2</v>
      </c>
      <c r="L551" s="4">
        <f t="shared" si="8"/>
        <v>3.1E-2</v>
      </c>
    </row>
    <row r="552" spans="1:12" ht="28.8" x14ac:dyDescent="0.3">
      <c r="A552" s="1">
        <v>27627</v>
      </c>
      <c r="B552" s="1">
        <v>8997</v>
      </c>
      <c r="C552" s="3" t="s">
        <v>53</v>
      </c>
      <c r="E552" s="1" t="s">
        <v>3043</v>
      </c>
      <c r="F552" s="1" t="s">
        <v>17</v>
      </c>
      <c r="G552" s="4">
        <v>8.9999999999999993E-3</v>
      </c>
      <c r="H552" s="1" t="s">
        <v>712</v>
      </c>
      <c r="I552" s="1" t="s">
        <v>713</v>
      </c>
      <c r="J552" s="1">
        <v>0.127</v>
      </c>
      <c r="K552" s="1">
        <v>9.6000000000000002E-2</v>
      </c>
      <c r="L552" s="4">
        <f t="shared" si="8"/>
        <v>3.1E-2</v>
      </c>
    </row>
    <row r="553" spans="1:12" ht="43.2" x14ac:dyDescent="0.3">
      <c r="A553" s="1">
        <v>5999</v>
      </c>
      <c r="B553" s="1">
        <v>1853</v>
      </c>
      <c r="C553" s="3" t="s">
        <v>170</v>
      </c>
      <c r="E553" s="1" t="s">
        <v>3244</v>
      </c>
      <c r="F553" s="1" t="s">
        <v>20</v>
      </c>
      <c r="G553" s="4">
        <v>6.1139999999999996E-3</v>
      </c>
      <c r="H553" s="1" t="s">
        <v>942</v>
      </c>
      <c r="I553" s="1" t="s">
        <v>943</v>
      </c>
      <c r="J553" s="1">
        <v>0.10199999999999999</v>
      </c>
      <c r="K553" s="1">
        <v>7.6999999999999999E-2</v>
      </c>
      <c r="L553" s="4">
        <f t="shared" si="8"/>
        <v>2.4999999999999994E-2</v>
      </c>
    </row>
    <row r="554" spans="1:12" ht="43.2" x14ac:dyDescent="0.3">
      <c r="A554" s="1">
        <v>10005</v>
      </c>
      <c r="B554" s="1">
        <v>3216</v>
      </c>
      <c r="C554" s="3" t="s">
        <v>146</v>
      </c>
      <c r="E554" s="1" t="s">
        <v>3335</v>
      </c>
      <c r="F554" s="1" t="s">
        <v>17</v>
      </c>
      <c r="G554" s="4">
        <v>7.522E-3</v>
      </c>
      <c r="H554" s="1" t="s">
        <v>894</v>
      </c>
      <c r="I554" s="1" t="s">
        <v>895</v>
      </c>
      <c r="J554" s="1">
        <v>0.104</v>
      </c>
      <c r="K554" s="1">
        <v>7.8E-2</v>
      </c>
      <c r="L554" s="4">
        <f t="shared" si="8"/>
        <v>2.5999999999999995E-2</v>
      </c>
    </row>
    <row r="555" spans="1:12" ht="28.8" x14ac:dyDescent="0.3">
      <c r="A555" s="1">
        <v>50133</v>
      </c>
      <c r="B555" s="1">
        <v>4100</v>
      </c>
      <c r="C555" s="3" t="s">
        <v>172</v>
      </c>
      <c r="E555" s="1" t="s">
        <v>3124</v>
      </c>
      <c r="F555" s="1" t="s">
        <v>20</v>
      </c>
      <c r="G555" s="4">
        <v>4.4900000000000001E-3</v>
      </c>
      <c r="H555" s="1" t="s">
        <v>946</v>
      </c>
      <c r="I555" s="1" t="s">
        <v>947</v>
      </c>
      <c r="J555" s="1">
        <v>0.153</v>
      </c>
      <c r="K555" s="1">
        <v>0.11600000000000001</v>
      </c>
      <c r="L555" s="4">
        <f t="shared" si="8"/>
        <v>3.6999999999999991E-2</v>
      </c>
    </row>
    <row r="556" spans="1:12" ht="28.8" x14ac:dyDescent="0.3">
      <c r="A556" s="1">
        <v>13326</v>
      </c>
      <c r="B556" s="1">
        <v>4426</v>
      </c>
      <c r="C556" s="3" t="s">
        <v>39</v>
      </c>
      <c r="E556" s="1" t="s">
        <v>2928</v>
      </c>
      <c r="F556" s="1" t="s">
        <v>20</v>
      </c>
      <c r="G556" s="4">
        <v>9.7029999999999998E-3</v>
      </c>
      <c r="H556" s="1" t="s">
        <v>686</v>
      </c>
      <c r="I556" s="1" t="s">
        <v>687</v>
      </c>
      <c r="J556" s="1">
        <v>0.41299999999999998</v>
      </c>
      <c r="K556" s="1">
        <v>0.312</v>
      </c>
      <c r="L556" s="4">
        <f t="shared" si="8"/>
        <v>0.10099999999999998</v>
      </c>
    </row>
    <row r="557" spans="1:12" ht="28.8" x14ac:dyDescent="0.3">
      <c r="A557" s="1">
        <v>18989</v>
      </c>
      <c r="B557" s="1">
        <v>6325</v>
      </c>
      <c r="C557" s="3" t="s">
        <v>45</v>
      </c>
      <c r="E557" s="1" t="s">
        <v>3472</v>
      </c>
      <c r="F557" s="1" t="s">
        <v>13</v>
      </c>
      <c r="G557" s="4">
        <v>5.9800000000000001E-3</v>
      </c>
      <c r="H557" s="1" t="s">
        <v>698</v>
      </c>
      <c r="I557" s="1" t="s">
        <v>699</v>
      </c>
      <c r="J557" s="1">
        <v>6.0999999999999999E-2</v>
      </c>
      <c r="K557" s="1">
        <v>4.5999999999999999E-2</v>
      </c>
      <c r="L557" s="4">
        <f t="shared" si="8"/>
        <v>1.4999999999999999E-2</v>
      </c>
    </row>
    <row r="558" spans="1:12" ht="28.8" x14ac:dyDescent="0.3">
      <c r="A558" s="1">
        <v>2787</v>
      </c>
      <c r="B558" s="1">
        <v>918</v>
      </c>
      <c r="C558" s="3" t="s">
        <v>47</v>
      </c>
      <c r="E558" s="1" t="s">
        <v>3757</v>
      </c>
      <c r="F558" s="1" t="s">
        <v>48</v>
      </c>
      <c r="G558" s="4">
        <v>-1.13E-4</v>
      </c>
      <c r="H558" s="1" t="s">
        <v>702</v>
      </c>
      <c r="I558" s="1" t="s">
        <v>703</v>
      </c>
      <c r="J558" s="1">
        <v>0.29099999999999998</v>
      </c>
      <c r="K558" s="1">
        <v>0.22</v>
      </c>
      <c r="L558" s="4">
        <f t="shared" si="8"/>
        <v>7.099999999999998E-2</v>
      </c>
    </row>
    <row r="559" spans="1:12" ht="28.8" x14ac:dyDescent="0.3">
      <c r="A559" s="1">
        <v>10644</v>
      </c>
      <c r="B559" s="1">
        <v>3454</v>
      </c>
      <c r="C559" s="3" t="s">
        <v>56</v>
      </c>
      <c r="E559" s="1" t="s">
        <v>3100</v>
      </c>
      <c r="F559" s="1" t="s">
        <v>17</v>
      </c>
      <c r="G559" s="4">
        <v>7.0000000000000001E-3</v>
      </c>
      <c r="H559" s="1" t="s">
        <v>718</v>
      </c>
      <c r="I559" s="1" t="s">
        <v>719</v>
      </c>
      <c r="J559" s="1">
        <v>0.16300000000000001</v>
      </c>
      <c r="K559" s="1">
        <v>0.123</v>
      </c>
      <c r="L559" s="4">
        <f t="shared" si="8"/>
        <v>4.0000000000000008E-2</v>
      </c>
    </row>
    <row r="560" spans="1:12" ht="28.8" x14ac:dyDescent="0.3">
      <c r="A560" s="1">
        <v>10640</v>
      </c>
      <c r="B560" s="1">
        <v>3454</v>
      </c>
      <c r="C560" s="3" t="s">
        <v>56</v>
      </c>
      <c r="E560" s="1" t="s">
        <v>3088</v>
      </c>
      <c r="F560" s="1" t="s">
        <v>17</v>
      </c>
      <c r="G560" s="4">
        <v>0.01</v>
      </c>
      <c r="H560" s="1" t="s">
        <v>718</v>
      </c>
      <c r="I560" s="1" t="s">
        <v>719</v>
      </c>
      <c r="J560" s="1">
        <v>0.16300000000000001</v>
      </c>
      <c r="K560" s="1">
        <v>0.123</v>
      </c>
      <c r="L560" s="4">
        <f t="shared" si="8"/>
        <v>4.0000000000000008E-2</v>
      </c>
    </row>
    <row r="561" spans="1:12" ht="28.8" x14ac:dyDescent="0.3">
      <c r="A561" s="1">
        <v>28365</v>
      </c>
      <c r="B561" s="1">
        <v>9262</v>
      </c>
      <c r="C561" s="3" t="s">
        <v>81</v>
      </c>
      <c r="E561" s="1" t="s">
        <v>3243</v>
      </c>
      <c r="F561" s="1" t="s">
        <v>20</v>
      </c>
      <c r="G561" s="4">
        <v>6.2519999999999997E-3</v>
      </c>
      <c r="H561" s="1" t="s">
        <v>766</v>
      </c>
      <c r="I561" s="1" t="s">
        <v>767</v>
      </c>
      <c r="J561" s="1">
        <v>0.19</v>
      </c>
      <c r="K561" s="1">
        <v>0.14399999999999999</v>
      </c>
      <c r="L561" s="4">
        <f t="shared" si="8"/>
        <v>4.6000000000000013E-2</v>
      </c>
    </row>
    <row r="562" spans="1:12" ht="28.8" x14ac:dyDescent="0.3">
      <c r="A562" s="1">
        <v>17725</v>
      </c>
      <c r="B562" s="1">
        <v>5902</v>
      </c>
      <c r="C562" s="3" t="s">
        <v>167</v>
      </c>
      <c r="E562" s="1" t="s">
        <v>3092</v>
      </c>
      <c r="F562" s="1" t="s">
        <v>9</v>
      </c>
      <c r="G562" s="4">
        <v>8.8999999999999999E-3</v>
      </c>
      <c r="H562" s="1" t="s">
        <v>936</v>
      </c>
      <c r="I562" s="1" t="s">
        <v>937</v>
      </c>
      <c r="J562" s="1">
        <v>0.109</v>
      </c>
      <c r="K562" s="1">
        <v>8.2000000000000003E-2</v>
      </c>
      <c r="L562" s="4">
        <f t="shared" si="8"/>
        <v>2.6999999999999996E-2</v>
      </c>
    </row>
    <row r="563" spans="1:12" ht="28.8" x14ac:dyDescent="0.3">
      <c r="A563" s="1">
        <v>8824</v>
      </c>
      <c r="B563" s="1">
        <v>2758</v>
      </c>
      <c r="C563" s="3" t="s">
        <v>178</v>
      </c>
      <c r="E563" s="1" t="s">
        <v>3125</v>
      </c>
      <c r="F563" s="1" t="s">
        <v>17</v>
      </c>
      <c r="G563" s="4">
        <v>4.4900000000000001E-3</v>
      </c>
      <c r="H563" s="1" t="s">
        <v>958</v>
      </c>
      <c r="I563" s="1" t="s">
        <v>959</v>
      </c>
      <c r="J563" s="1">
        <v>0.22500000000000001</v>
      </c>
      <c r="K563" s="1">
        <v>0.17</v>
      </c>
      <c r="L563" s="4">
        <f t="shared" si="8"/>
        <v>5.4999999999999993E-2</v>
      </c>
    </row>
    <row r="564" spans="1:12" ht="43.2" x14ac:dyDescent="0.3">
      <c r="A564" s="1">
        <v>19926</v>
      </c>
      <c r="B564" s="1">
        <v>6685</v>
      </c>
      <c r="C564" s="3" t="s">
        <v>376</v>
      </c>
      <c r="D564" s="1" t="s">
        <v>377</v>
      </c>
      <c r="E564" s="1" t="s">
        <v>4000</v>
      </c>
      <c r="F564" s="1" t="s">
        <v>108</v>
      </c>
      <c r="G564" s="4">
        <v>5.2839999999999996E-3</v>
      </c>
      <c r="H564" s="1" t="s">
        <v>1184</v>
      </c>
      <c r="I564" s="1" t="s">
        <v>1185</v>
      </c>
      <c r="J564" s="1">
        <v>0.309</v>
      </c>
      <c r="K564" s="1">
        <v>0.23300000000000001</v>
      </c>
      <c r="L564" s="4">
        <f t="shared" si="8"/>
        <v>7.5999999999999984E-2</v>
      </c>
    </row>
    <row r="565" spans="1:12" ht="28.8" x14ac:dyDescent="0.3">
      <c r="A565" s="1">
        <v>50746</v>
      </c>
      <c r="B565" s="1">
        <v>4850</v>
      </c>
      <c r="C565" s="3" t="s">
        <v>225</v>
      </c>
      <c r="D565" s="1" t="s">
        <v>226</v>
      </c>
      <c r="E565" s="1" t="s">
        <v>2179</v>
      </c>
      <c r="F565" s="1" t="s">
        <v>48</v>
      </c>
      <c r="G565" s="4">
        <v>6.6689999999999996E-3</v>
      </c>
      <c r="H565" s="1" t="s">
        <v>1036</v>
      </c>
      <c r="I565" s="1" t="s">
        <v>1037</v>
      </c>
      <c r="J565" s="1">
        <v>0.13100000000000001</v>
      </c>
      <c r="K565" s="1">
        <v>9.9000000000000005E-2</v>
      </c>
      <c r="L565" s="4">
        <f t="shared" si="8"/>
        <v>3.2000000000000001E-2</v>
      </c>
    </row>
    <row r="566" spans="1:12" ht="43.2" x14ac:dyDescent="0.3">
      <c r="A566" s="1">
        <v>10648</v>
      </c>
      <c r="B566" s="1">
        <v>3454</v>
      </c>
      <c r="C566" s="3" t="s">
        <v>56</v>
      </c>
      <c r="E566" s="1" t="s">
        <v>3101</v>
      </c>
      <c r="F566" s="1" t="s">
        <v>17</v>
      </c>
      <c r="G566" s="4">
        <v>7.0000000000000001E-3</v>
      </c>
      <c r="H566" s="1" t="s">
        <v>718</v>
      </c>
      <c r="I566" s="1" t="s">
        <v>719</v>
      </c>
      <c r="J566" s="1">
        <v>0.16300000000000001</v>
      </c>
      <c r="K566" s="1">
        <v>0.123</v>
      </c>
      <c r="L566" s="4">
        <f t="shared" si="8"/>
        <v>4.0000000000000008E-2</v>
      </c>
    </row>
    <row r="567" spans="1:12" ht="28.8" x14ac:dyDescent="0.3">
      <c r="A567" s="1">
        <v>28372</v>
      </c>
      <c r="B567" s="1">
        <v>9262</v>
      </c>
      <c r="C567" s="3" t="s">
        <v>81</v>
      </c>
      <c r="E567" s="1" t="s">
        <v>3301</v>
      </c>
      <c r="F567" s="1" t="s">
        <v>20</v>
      </c>
      <c r="G567" s="4">
        <v>6.2519999999999997E-3</v>
      </c>
      <c r="H567" s="1" t="s">
        <v>766</v>
      </c>
      <c r="I567" s="1" t="s">
        <v>767</v>
      </c>
      <c r="J567" s="1">
        <v>0.19</v>
      </c>
      <c r="K567" s="1">
        <v>0.14399999999999999</v>
      </c>
      <c r="L567" s="4">
        <f t="shared" si="8"/>
        <v>4.6000000000000013E-2</v>
      </c>
    </row>
    <row r="568" spans="1:12" ht="43.2" x14ac:dyDescent="0.3">
      <c r="A568" s="1">
        <v>6348</v>
      </c>
      <c r="B568" s="1">
        <v>1974</v>
      </c>
      <c r="C568" s="3" t="s">
        <v>64</v>
      </c>
      <c r="E568" s="1" t="s">
        <v>2916</v>
      </c>
      <c r="F568" s="1" t="s">
        <v>17</v>
      </c>
      <c r="G568" s="4">
        <v>2.8700000000000002E-3</v>
      </c>
      <c r="H568" s="1" t="s">
        <v>734</v>
      </c>
      <c r="I568" s="1" t="s">
        <v>735</v>
      </c>
      <c r="J568" s="1">
        <v>0.1</v>
      </c>
      <c r="K568" s="1">
        <v>7.4999999999999997E-2</v>
      </c>
      <c r="L568" s="4">
        <f t="shared" si="8"/>
        <v>2.5000000000000008E-2</v>
      </c>
    </row>
    <row r="569" spans="1:12" ht="43.2" x14ac:dyDescent="0.3">
      <c r="A569" s="1">
        <v>10006</v>
      </c>
      <c r="B569" s="1">
        <v>3216</v>
      </c>
      <c r="C569" s="3" t="s">
        <v>146</v>
      </c>
      <c r="E569" s="1" t="s">
        <v>3371</v>
      </c>
      <c r="F569" s="1" t="s">
        <v>17</v>
      </c>
      <c r="G569" s="4">
        <v>7.522E-3</v>
      </c>
      <c r="H569" s="1" t="s">
        <v>894</v>
      </c>
      <c r="I569" s="1" t="s">
        <v>895</v>
      </c>
      <c r="J569" s="1">
        <v>0.104</v>
      </c>
      <c r="K569" s="1">
        <v>7.8E-2</v>
      </c>
      <c r="L569" s="4">
        <f t="shared" si="8"/>
        <v>2.5999999999999995E-2</v>
      </c>
    </row>
    <row r="570" spans="1:12" ht="28.8" x14ac:dyDescent="0.3">
      <c r="A570" s="1">
        <v>14440</v>
      </c>
      <c r="B570" s="1">
        <v>4850</v>
      </c>
      <c r="C570" s="3" t="s">
        <v>225</v>
      </c>
      <c r="D570" s="1" t="s">
        <v>226</v>
      </c>
      <c r="E570" s="1" t="s">
        <v>2180</v>
      </c>
      <c r="F570" s="1" t="s">
        <v>48</v>
      </c>
      <c r="G570" s="4">
        <v>6.6689999999999996E-3</v>
      </c>
      <c r="H570" s="1" t="s">
        <v>1036</v>
      </c>
      <c r="I570" s="1" t="s">
        <v>1037</v>
      </c>
      <c r="J570" s="1">
        <v>0.13100000000000001</v>
      </c>
      <c r="K570" s="1">
        <v>9.9000000000000005E-2</v>
      </c>
      <c r="L570" s="4">
        <f t="shared" si="8"/>
        <v>3.2000000000000001E-2</v>
      </c>
    </row>
    <row r="571" spans="1:12" ht="28.8" x14ac:dyDescent="0.3">
      <c r="A571" s="1">
        <v>14441</v>
      </c>
      <c r="B571" s="1">
        <v>4850</v>
      </c>
      <c r="C571" s="3" t="s">
        <v>225</v>
      </c>
      <c r="D571" s="1" t="s">
        <v>226</v>
      </c>
      <c r="E571" s="1" t="s">
        <v>2181</v>
      </c>
      <c r="F571" s="1" t="s">
        <v>48</v>
      </c>
      <c r="G571" s="4">
        <v>6.6689999999999996E-3</v>
      </c>
      <c r="H571" s="1" t="s">
        <v>1036</v>
      </c>
      <c r="I571" s="1" t="s">
        <v>1037</v>
      </c>
      <c r="J571" s="1">
        <v>0.13100000000000001</v>
      </c>
      <c r="K571" s="1">
        <v>9.9000000000000005E-2</v>
      </c>
      <c r="L571" s="4">
        <f t="shared" si="8"/>
        <v>3.2000000000000001E-2</v>
      </c>
    </row>
    <row r="572" spans="1:12" ht="28.8" x14ac:dyDescent="0.3">
      <c r="A572" s="1">
        <v>3709</v>
      </c>
      <c r="B572" s="1">
        <v>1211</v>
      </c>
      <c r="C572" s="3" t="s">
        <v>18</v>
      </c>
      <c r="E572" s="1" t="s">
        <v>3229</v>
      </c>
      <c r="F572" s="1" t="s">
        <v>13</v>
      </c>
      <c r="G572" s="4">
        <v>5.6400000000000005E-4</v>
      </c>
      <c r="H572" s="1" t="s">
        <v>646</v>
      </c>
      <c r="I572" s="1" t="s">
        <v>647</v>
      </c>
      <c r="J572" s="1">
        <v>0.13</v>
      </c>
      <c r="K572" s="1">
        <v>9.8000000000000004E-2</v>
      </c>
      <c r="L572" s="4">
        <f t="shared" si="8"/>
        <v>3.2000000000000001E-2</v>
      </c>
    </row>
    <row r="573" spans="1:12" ht="28.8" x14ac:dyDescent="0.3">
      <c r="A573" s="1">
        <v>27215</v>
      </c>
      <c r="B573" s="1">
        <v>8969</v>
      </c>
      <c r="C573" s="3" t="s">
        <v>33</v>
      </c>
      <c r="E573" s="1" t="s">
        <v>3198</v>
      </c>
      <c r="F573" s="1" t="s">
        <v>20</v>
      </c>
      <c r="G573" s="4">
        <v>6.1910000000000003E-3</v>
      </c>
      <c r="H573" s="1" t="s">
        <v>674</v>
      </c>
      <c r="I573" s="1" t="s">
        <v>675</v>
      </c>
      <c r="J573" s="1">
        <v>6.6000000000000003E-2</v>
      </c>
      <c r="K573" s="1">
        <v>0.05</v>
      </c>
      <c r="L573" s="4">
        <f t="shared" si="8"/>
        <v>1.6E-2</v>
      </c>
    </row>
    <row r="574" spans="1:12" ht="28.8" x14ac:dyDescent="0.3">
      <c r="A574" s="1">
        <v>2788</v>
      </c>
      <c r="B574" s="1">
        <v>918</v>
      </c>
      <c r="C574" s="3" t="s">
        <v>47</v>
      </c>
      <c r="E574" s="1" t="s">
        <v>3783</v>
      </c>
      <c r="F574" s="1" t="s">
        <v>48</v>
      </c>
      <c r="G574" s="4">
        <v>-1.13E-4</v>
      </c>
      <c r="H574" s="1" t="s">
        <v>702</v>
      </c>
      <c r="I574" s="1" t="s">
        <v>703</v>
      </c>
      <c r="J574" s="1">
        <v>0.29099999999999998</v>
      </c>
      <c r="K574" s="1">
        <v>0.22</v>
      </c>
      <c r="L574" s="4">
        <f t="shared" si="8"/>
        <v>7.099999999999998E-2</v>
      </c>
    </row>
    <row r="575" spans="1:12" ht="28.8" x14ac:dyDescent="0.3">
      <c r="A575" s="1">
        <v>27628</v>
      </c>
      <c r="B575" s="1">
        <v>8997</v>
      </c>
      <c r="C575" s="3" t="s">
        <v>53</v>
      </c>
      <c r="E575" s="1" t="s">
        <v>3143</v>
      </c>
      <c r="F575" s="1" t="s">
        <v>17</v>
      </c>
      <c r="G575" s="4">
        <v>8.9999999999999993E-3</v>
      </c>
      <c r="H575" s="1" t="s">
        <v>712</v>
      </c>
      <c r="I575" s="1" t="s">
        <v>713</v>
      </c>
      <c r="J575" s="1">
        <v>0.127</v>
      </c>
      <c r="K575" s="1">
        <v>9.6000000000000002E-2</v>
      </c>
      <c r="L575" s="4">
        <f t="shared" si="8"/>
        <v>3.1E-2</v>
      </c>
    </row>
    <row r="576" spans="1:12" ht="28.8" x14ac:dyDescent="0.3">
      <c r="A576" s="1">
        <v>6541</v>
      </c>
      <c r="B576" s="1">
        <v>2012</v>
      </c>
      <c r="C576" s="3" t="s">
        <v>71</v>
      </c>
      <c r="E576" s="1" t="s">
        <v>3138</v>
      </c>
      <c r="F576" s="1" t="s">
        <v>72</v>
      </c>
      <c r="G576" s="4">
        <v>0.01</v>
      </c>
      <c r="H576" s="1" t="s">
        <v>748</v>
      </c>
      <c r="I576" s="1" t="s">
        <v>749</v>
      </c>
      <c r="J576" s="1">
        <v>8.4000000000000005E-2</v>
      </c>
      <c r="K576" s="1">
        <v>6.4000000000000001E-2</v>
      </c>
      <c r="L576" s="4">
        <f t="shared" ref="L576:L639" si="9">J576-K576</f>
        <v>2.0000000000000004E-2</v>
      </c>
    </row>
    <row r="577" spans="1:12" ht="43.2" x14ac:dyDescent="0.3">
      <c r="A577" s="1">
        <v>2907</v>
      </c>
      <c r="B577" s="1">
        <v>933</v>
      </c>
      <c r="C577" s="3" t="s">
        <v>73</v>
      </c>
      <c r="E577" s="1" t="s">
        <v>3165</v>
      </c>
      <c r="F577" s="1" t="s">
        <v>17</v>
      </c>
      <c r="G577" s="4">
        <v>4.1000000000000003E-3</v>
      </c>
      <c r="H577" s="1" t="s">
        <v>750</v>
      </c>
      <c r="I577" s="1" t="s">
        <v>751</v>
      </c>
      <c r="J577" s="1">
        <v>0.21199999999999999</v>
      </c>
      <c r="K577" s="1">
        <v>0.161</v>
      </c>
      <c r="L577" s="4">
        <f t="shared" si="9"/>
        <v>5.099999999999999E-2</v>
      </c>
    </row>
    <row r="578" spans="1:12" ht="43.2" x14ac:dyDescent="0.3">
      <c r="A578" s="1">
        <v>8834</v>
      </c>
      <c r="B578" s="1">
        <v>2758</v>
      </c>
      <c r="C578" s="3" t="s">
        <v>178</v>
      </c>
      <c r="E578" s="1" t="s">
        <v>3162</v>
      </c>
      <c r="F578" s="1" t="s">
        <v>17</v>
      </c>
      <c r="G578" s="4">
        <v>4.4900000000000001E-3</v>
      </c>
      <c r="H578" s="1" t="s">
        <v>958</v>
      </c>
      <c r="I578" s="1" t="s">
        <v>959</v>
      </c>
      <c r="J578" s="1">
        <v>0.22500000000000001</v>
      </c>
      <c r="K578" s="1">
        <v>0.17</v>
      </c>
      <c r="L578" s="4">
        <f t="shared" si="9"/>
        <v>5.4999999999999993E-2</v>
      </c>
    </row>
    <row r="579" spans="1:12" ht="28.8" x14ac:dyDescent="0.3">
      <c r="A579" s="1">
        <v>17837</v>
      </c>
      <c r="B579" s="1">
        <v>5931</v>
      </c>
      <c r="C579" s="3" t="s">
        <v>183</v>
      </c>
      <c r="E579" s="1" t="s">
        <v>3272</v>
      </c>
      <c r="F579" s="1" t="s">
        <v>20</v>
      </c>
      <c r="G579" s="4">
        <v>0.01</v>
      </c>
      <c r="H579" s="1" t="s">
        <v>966</v>
      </c>
      <c r="I579" s="1" t="s">
        <v>967</v>
      </c>
      <c r="J579" s="1">
        <v>8.2000000000000003E-2</v>
      </c>
      <c r="K579" s="1">
        <v>6.2E-2</v>
      </c>
      <c r="L579" s="4">
        <f t="shared" si="9"/>
        <v>2.0000000000000004E-2</v>
      </c>
    </row>
    <row r="580" spans="1:12" ht="43.2" x14ac:dyDescent="0.3">
      <c r="A580" s="1">
        <v>19072</v>
      </c>
      <c r="B580" s="1">
        <v>6334</v>
      </c>
      <c r="C580" s="3" t="s">
        <v>107</v>
      </c>
      <c r="E580" s="1" t="s">
        <v>3273</v>
      </c>
      <c r="F580" s="1" t="s">
        <v>108</v>
      </c>
      <c r="G580" s="4">
        <v>0.01</v>
      </c>
      <c r="H580" s="1" t="s">
        <v>818</v>
      </c>
      <c r="I580" s="1" t="s">
        <v>819</v>
      </c>
      <c r="J580" s="1">
        <v>0.26100000000000001</v>
      </c>
      <c r="K580" s="1">
        <v>0.19700000000000001</v>
      </c>
      <c r="L580" s="4">
        <f t="shared" si="9"/>
        <v>6.4000000000000001E-2</v>
      </c>
    </row>
    <row r="581" spans="1:12" ht="28.8" x14ac:dyDescent="0.3">
      <c r="A581" s="1">
        <v>26353</v>
      </c>
      <c r="B581" s="1">
        <v>8645</v>
      </c>
      <c r="C581" s="3" t="s">
        <v>188</v>
      </c>
      <c r="E581" s="1" t="s">
        <v>3242</v>
      </c>
      <c r="F581" s="1" t="s">
        <v>48</v>
      </c>
      <c r="G581" s="4">
        <v>6.6689999999999996E-3</v>
      </c>
      <c r="H581" s="1" t="s">
        <v>976</v>
      </c>
      <c r="I581" s="1" t="s">
        <v>977</v>
      </c>
      <c r="J581" s="1">
        <v>7.9000000000000001E-2</v>
      </c>
      <c r="K581" s="1">
        <v>0.06</v>
      </c>
      <c r="L581" s="4">
        <f t="shared" si="9"/>
        <v>1.9000000000000003E-2</v>
      </c>
    </row>
    <row r="582" spans="1:12" ht="43.2" x14ac:dyDescent="0.3">
      <c r="A582" s="1">
        <v>17854</v>
      </c>
      <c r="B582" s="1">
        <v>5931</v>
      </c>
      <c r="C582" s="3" t="s">
        <v>183</v>
      </c>
      <c r="E582" s="1" t="s">
        <v>3274</v>
      </c>
      <c r="F582" s="1" t="s">
        <v>20</v>
      </c>
      <c r="G582" s="4">
        <v>0.01</v>
      </c>
      <c r="H582" s="1" t="s">
        <v>966</v>
      </c>
      <c r="I582" s="1" t="s">
        <v>967</v>
      </c>
      <c r="J582" s="1">
        <v>8.2000000000000003E-2</v>
      </c>
      <c r="K582" s="1">
        <v>6.2E-2</v>
      </c>
      <c r="L582" s="4">
        <f t="shared" si="9"/>
        <v>2.0000000000000004E-2</v>
      </c>
    </row>
    <row r="583" spans="1:12" ht="28.8" x14ac:dyDescent="0.3">
      <c r="A583" s="1">
        <v>49936</v>
      </c>
      <c r="B583" s="1">
        <v>2468</v>
      </c>
      <c r="C583" s="3" t="s">
        <v>267</v>
      </c>
      <c r="E583" s="1" t="s">
        <v>3718</v>
      </c>
      <c r="F583" s="1" t="s">
        <v>48</v>
      </c>
      <c r="G583" s="4">
        <v>5.5999999999999999E-3</v>
      </c>
      <c r="H583" s="1" t="s">
        <v>1090</v>
      </c>
      <c r="I583" s="1" t="s">
        <v>1091</v>
      </c>
      <c r="J583" s="1">
        <v>7.0999999999999994E-2</v>
      </c>
      <c r="K583" s="1">
        <v>5.2999999999999999E-2</v>
      </c>
      <c r="L583" s="4">
        <f t="shared" si="9"/>
        <v>1.7999999999999995E-2</v>
      </c>
    </row>
    <row r="584" spans="1:12" ht="28.8" x14ac:dyDescent="0.3">
      <c r="A584" s="1">
        <v>49025</v>
      </c>
      <c r="B584" s="1">
        <v>509</v>
      </c>
      <c r="C584" s="3" t="s">
        <v>177</v>
      </c>
      <c r="E584" s="1" t="s">
        <v>3204</v>
      </c>
      <c r="F584" s="1" t="s">
        <v>20</v>
      </c>
      <c r="G584" s="4">
        <v>4.4900000000000001E-3</v>
      </c>
      <c r="H584" s="1" t="s">
        <v>956</v>
      </c>
      <c r="I584" s="1" t="s">
        <v>957</v>
      </c>
      <c r="J584" s="1">
        <v>0.19</v>
      </c>
      <c r="K584" s="1">
        <v>0.14399999999999999</v>
      </c>
      <c r="L584" s="4">
        <f t="shared" si="9"/>
        <v>4.6000000000000013E-2</v>
      </c>
    </row>
    <row r="585" spans="1:12" ht="43.2" x14ac:dyDescent="0.3">
      <c r="A585" s="1">
        <v>17644</v>
      </c>
      <c r="B585" s="1">
        <v>5870</v>
      </c>
      <c r="C585" s="3" t="s">
        <v>182</v>
      </c>
      <c r="E585" s="1" t="s">
        <v>2334</v>
      </c>
      <c r="F585" s="1" t="s">
        <v>20</v>
      </c>
      <c r="G585" s="4">
        <v>1.89E-3</v>
      </c>
      <c r="H585" s="1" t="s">
        <v>964</v>
      </c>
      <c r="I585" s="1" t="s">
        <v>965</v>
      </c>
      <c r="J585" s="1">
        <v>8.2000000000000003E-2</v>
      </c>
      <c r="K585" s="1">
        <v>6.2E-2</v>
      </c>
      <c r="L585" s="4">
        <f t="shared" si="9"/>
        <v>2.0000000000000004E-2</v>
      </c>
    </row>
    <row r="586" spans="1:12" ht="28.8" x14ac:dyDescent="0.3">
      <c r="A586" s="1">
        <v>2848</v>
      </c>
      <c r="B586" s="1">
        <v>918</v>
      </c>
      <c r="C586" s="3" t="s">
        <v>47</v>
      </c>
      <c r="E586" s="1" t="s">
        <v>5674</v>
      </c>
      <c r="F586" s="1" t="s">
        <v>48</v>
      </c>
      <c r="G586" s="4">
        <v>4.4900000000000001E-3</v>
      </c>
      <c r="H586" s="1" t="s">
        <v>702</v>
      </c>
      <c r="I586" s="1" t="s">
        <v>703</v>
      </c>
      <c r="J586" s="1">
        <v>0.29099999999999998</v>
      </c>
      <c r="K586" s="1">
        <v>0.22</v>
      </c>
      <c r="L586" s="4">
        <f t="shared" si="9"/>
        <v>7.099999999999998E-2</v>
      </c>
    </row>
    <row r="587" spans="1:12" ht="28.8" x14ac:dyDescent="0.3">
      <c r="A587" s="1">
        <v>48892</v>
      </c>
      <c r="B587" s="1">
        <v>918</v>
      </c>
      <c r="C587" s="3" t="s">
        <v>47</v>
      </c>
      <c r="E587" s="1" t="s">
        <v>5675</v>
      </c>
      <c r="F587" s="1" t="s">
        <v>48</v>
      </c>
      <c r="G587" s="4">
        <v>4.4900000000000001E-3</v>
      </c>
      <c r="H587" s="1" t="s">
        <v>702</v>
      </c>
      <c r="I587" s="1" t="s">
        <v>703</v>
      </c>
      <c r="J587" s="1">
        <v>0.29099999999999998</v>
      </c>
      <c r="K587" s="1">
        <v>0.22</v>
      </c>
      <c r="L587" s="4">
        <f t="shared" si="9"/>
        <v>7.099999999999998E-2</v>
      </c>
    </row>
    <row r="588" spans="1:12" ht="28.8" x14ac:dyDescent="0.3">
      <c r="A588" s="1">
        <v>1090</v>
      </c>
      <c r="B588" s="1">
        <v>345</v>
      </c>
      <c r="C588" s="3" t="s">
        <v>37</v>
      </c>
      <c r="E588" s="1" t="s">
        <v>5671</v>
      </c>
      <c r="F588" s="1" t="s">
        <v>9</v>
      </c>
      <c r="G588" s="4">
        <v>4.1399999999999996E-3</v>
      </c>
      <c r="H588" s="1" t="s">
        <v>682</v>
      </c>
      <c r="I588" s="1" t="s">
        <v>683</v>
      </c>
      <c r="J588" s="1">
        <v>0.09</v>
      </c>
      <c r="K588" s="1">
        <v>6.8000000000000005E-2</v>
      </c>
      <c r="L588" s="4">
        <f t="shared" si="9"/>
        <v>2.1999999999999992E-2</v>
      </c>
    </row>
    <row r="589" spans="1:12" ht="43.2" x14ac:dyDescent="0.3">
      <c r="A589" s="1">
        <v>2849</v>
      </c>
      <c r="B589" s="1">
        <v>918</v>
      </c>
      <c r="C589" s="3" t="s">
        <v>47</v>
      </c>
      <c r="E589" s="1" t="s">
        <v>5701</v>
      </c>
      <c r="F589" s="1" t="s">
        <v>48</v>
      </c>
      <c r="G589" s="4">
        <v>4.4900000000000001E-3</v>
      </c>
      <c r="H589" s="1" t="s">
        <v>702</v>
      </c>
      <c r="I589" s="1" t="s">
        <v>703</v>
      </c>
      <c r="J589" s="1">
        <v>0.29099999999999998</v>
      </c>
      <c r="K589" s="1">
        <v>0.22</v>
      </c>
      <c r="L589" s="4">
        <f t="shared" si="9"/>
        <v>7.099999999999998E-2</v>
      </c>
    </row>
    <row r="590" spans="1:12" ht="28.8" x14ac:dyDescent="0.3">
      <c r="A590" s="1">
        <v>14480</v>
      </c>
      <c r="B590" s="1">
        <v>4850</v>
      </c>
      <c r="C590" s="3" t="s">
        <v>225</v>
      </c>
      <c r="D590" s="1" t="s">
        <v>226</v>
      </c>
      <c r="E590" s="1" t="s">
        <v>5698</v>
      </c>
      <c r="F590" s="1" t="s">
        <v>48</v>
      </c>
      <c r="G590" s="4">
        <v>1.3300000000000001E-4</v>
      </c>
      <c r="H590" s="1" t="s">
        <v>1036</v>
      </c>
      <c r="I590" s="1" t="s">
        <v>1037</v>
      </c>
      <c r="J590" s="1">
        <v>0.13100000000000001</v>
      </c>
      <c r="K590" s="1">
        <v>9.9000000000000005E-2</v>
      </c>
      <c r="L590" s="4">
        <f t="shared" si="9"/>
        <v>3.2000000000000001E-2</v>
      </c>
    </row>
    <row r="591" spans="1:12" ht="43.2" x14ac:dyDescent="0.3">
      <c r="A591" s="1">
        <v>50755</v>
      </c>
      <c r="B591" s="1">
        <v>4850</v>
      </c>
      <c r="C591" s="3" t="s">
        <v>225</v>
      </c>
      <c r="D591" s="1" t="s">
        <v>226</v>
      </c>
      <c r="E591" s="1" t="s">
        <v>5699</v>
      </c>
      <c r="F591" s="1" t="s">
        <v>48</v>
      </c>
      <c r="G591" s="4">
        <v>1.3300000000000001E-4</v>
      </c>
      <c r="H591" s="1" t="s">
        <v>1036</v>
      </c>
      <c r="I591" s="1" t="s">
        <v>1037</v>
      </c>
      <c r="J591" s="1">
        <v>0.13100000000000001</v>
      </c>
      <c r="K591" s="1">
        <v>9.9000000000000005E-2</v>
      </c>
      <c r="L591" s="4">
        <f t="shared" si="9"/>
        <v>3.2000000000000001E-2</v>
      </c>
    </row>
    <row r="592" spans="1:12" ht="28.8" x14ac:dyDescent="0.3">
      <c r="A592" s="1">
        <v>48619</v>
      </c>
      <c r="B592" s="1">
        <v>3732</v>
      </c>
      <c r="C592" s="3" t="s">
        <v>283</v>
      </c>
      <c r="E592" s="1" t="s">
        <v>5686</v>
      </c>
      <c r="F592" s="1" t="s">
        <v>20</v>
      </c>
      <c r="G592" s="4">
        <v>2.7390000000000001E-3</v>
      </c>
      <c r="H592" s="1" t="s">
        <v>1106</v>
      </c>
      <c r="I592" s="1" t="s">
        <v>1107</v>
      </c>
      <c r="J592" s="1">
        <v>0.33100000000000002</v>
      </c>
      <c r="K592" s="1">
        <v>0.25</v>
      </c>
      <c r="L592" s="4">
        <f t="shared" si="9"/>
        <v>8.1000000000000016E-2</v>
      </c>
    </row>
    <row r="593" spans="1:12" ht="28.8" x14ac:dyDescent="0.3">
      <c r="A593" s="1">
        <v>48883</v>
      </c>
      <c r="B593" s="1">
        <v>918</v>
      </c>
      <c r="C593" s="3" t="s">
        <v>47</v>
      </c>
      <c r="E593" s="1" t="s">
        <v>5710</v>
      </c>
      <c r="F593" s="1" t="s">
        <v>48</v>
      </c>
      <c r="G593" s="4">
        <v>4.4900000000000001E-3</v>
      </c>
      <c r="H593" s="1" t="s">
        <v>702</v>
      </c>
      <c r="I593" s="1" t="s">
        <v>703</v>
      </c>
      <c r="J593" s="1">
        <v>0.29099999999999998</v>
      </c>
      <c r="K593" s="1">
        <v>0.22</v>
      </c>
      <c r="L593" s="4">
        <f t="shared" si="9"/>
        <v>7.099999999999998E-2</v>
      </c>
    </row>
    <row r="594" spans="1:12" ht="28.8" x14ac:dyDescent="0.3">
      <c r="A594" s="1">
        <v>48893</v>
      </c>
      <c r="B594" s="1">
        <v>918</v>
      </c>
      <c r="C594" s="3" t="s">
        <v>47</v>
      </c>
      <c r="E594" s="1" t="s">
        <v>5711</v>
      </c>
      <c r="F594" s="1" t="s">
        <v>48</v>
      </c>
      <c r="G594" s="4">
        <v>4.4900000000000001E-3</v>
      </c>
      <c r="H594" s="1" t="s">
        <v>702</v>
      </c>
      <c r="I594" s="1" t="s">
        <v>703</v>
      </c>
      <c r="J594" s="1">
        <v>0.29099999999999998</v>
      </c>
      <c r="K594" s="1">
        <v>0.22</v>
      </c>
      <c r="L594" s="4">
        <f t="shared" si="9"/>
        <v>7.099999999999998E-2</v>
      </c>
    </row>
    <row r="595" spans="1:12" ht="43.2" x14ac:dyDescent="0.3">
      <c r="A595" s="1">
        <v>2850</v>
      </c>
      <c r="B595" s="1">
        <v>918</v>
      </c>
      <c r="C595" s="3" t="s">
        <v>47</v>
      </c>
      <c r="E595" s="1" t="s">
        <v>5712</v>
      </c>
      <c r="F595" s="1" t="s">
        <v>48</v>
      </c>
      <c r="G595" s="4">
        <v>4.4900000000000001E-3</v>
      </c>
      <c r="H595" s="1" t="s">
        <v>702</v>
      </c>
      <c r="I595" s="1" t="s">
        <v>703</v>
      </c>
      <c r="J595" s="1">
        <v>0.29099999999999998</v>
      </c>
      <c r="K595" s="1">
        <v>0.22</v>
      </c>
      <c r="L595" s="4">
        <f t="shared" si="9"/>
        <v>7.099999999999998E-2</v>
      </c>
    </row>
    <row r="596" spans="1:12" ht="28.8" x14ac:dyDescent="0.3">
      <c r="A596" s="1">
        <v>14481</v>
      </c>
      <c r="B596" s="1">
        <v>4850</v>
      </c>
      <c r="C596" s="3" t="s">
        <v>225</v>
      </c>
      <c r="D596" s="1" t="s">
        <v>226</v>
      </c>
      <c r="E596" s="1" t="s">
        <v>5704</v>
      </c>
      <c r="F596" s="1" t="s">
        <v>48</v>
      </c>
      <c r="G596" s="4">
        <v>1.3300000000000001E-4</v>
      </c>
      <c r="H596" s="1" t="s">
        <v>1036</v>
      </c>
      <c r="I596" s="1" t="s">
        <v>1037</v>
      </c>
      <c r="J596" s="1">
        <v>0.13100000000000001</v>
      </c>
      <c r="K596" s="1">
        <v>9.9000000000000005E-2</v>
      </c>
      <c r="L596" s="4">
        <f t="shared" si="9"/>
        <v>3.2000000000000001E-2</v>
      </c>
    </row>
    <row r="597" spans="1:12" ht="43.2" x14ac:dyDescent="0.3">
      <c r="A597" s="1">
        <v>50756</v>
      </c>
      <c r="B597" s="1">
        <v>4850</v>
      </c>
      <c r="C597" s="3" t="s">
        <v>225</v>
      </c>
      <c r="D597" s="1" t="s">
        <v>226</v>
      </c>
      <c r="E597" s="1" t="s">
        <v>5705</v>
      </c>
      <c r="F597" s="1" t="s">
        <v>48</v>
      </c>
      <c r="G597" s="4">
        <v>1.3300000000000001E-4</v>
      </c>
      <c r="H597" s="1" t="s">
        <v>1036</v>
      </c>
      <c r="I597" s="1" t="s">
        <v>1037</v>
      </c>
      <c r="J597" s="1">
        <v>0.13100000000000001</v>
      </c>
      <c r="K597" s="1">
        <v>9.9000000000000005E-2</v>
      </c>
      <c r="L597" s="4">
        <f t="shared" si="9"/>
        <v>3.2000000000000001E-2</v>
      </c>
    </row>
    <row r="598" spans="1:12" ht="43.2" x14ac:dyDescent="0.3">
      <c r="A598" s="1">
        <v>2851</v>
      </c>
      <c r="B598" s="1">
        <v>918</v>
      </c>
      <c r="C598" s="3" t="s">
        <v>47</v>
      </c>
      <c r="E598" s="1" t="s">
        <v>5727</v>
      </c>
      <c r="F598" s="1" t="s">
        <v>48</v>
      </c>
      <c r="G598" s="4">
        <v>4.4900000000000001E-3</v>
      </c>
      <c r="H598" s="1" t="s">
        <v>702</v>
      </c>
      <c r="I598" s="1" t="s">
        <v>703</v>
      </c>
      <c r="J598" s="1">
        <v>0.29099999999999998</v>
      </c>
      <c r="K598" s="1">
        <v>0.22</v>
      </c>
      <c r="L598" s="4">
        <f t="shared" si="9"/>
        <v>7.099999999999998E-2</v>
      </c>
    </row>
    <row r="599" spans="1:12" ht="28.8" x14ac:dyDescent="0.3">
      <c r="A599" s="1">
        <v>48866</v>
      </c>
      <c r="B599" s="1">
        <v>918</v>
      </c>
      <c r="C599" s="3" t="s">
        <v>47</v>
      </c>
      <c r="E599" s="1" t="s">
        <v>5742</v>
      </c>
      <c r="F599" s="1" t="s">
        <v>48</v>
      </c>
      <c r="G599" s="4">
        <v>4.4900000000000001E-3</v>
      </c>
      <c r="H599" s="1" t="s">
        <v>702</v>
      </c>
      <c r="I599" s="1" t="s">
        <v>703</v>
      </c>
      <c r="J599" s="1">
        <v>0.29099999999999998</v>
      </c>
      <c r="K599" s="1">
        <v>0.22</v>
      </c>
      <c r="L599" s="4">
        <f t="shared" si="9"/>
        <v>7.099999999999998E-2</v>
      </c>
    </row>
    <row r="600" spans="1:12" ht="28.8" x14ac:dyDescent="0.3">
      <c r="A600" s="1">
        <v>48867</v>
      </c>
      <c r="B600" s="1">
        <v>918</v>
      </c>
      <c r="C600" s="3" t="s">
        <v>47</v>
      </c>
      <c r="E600" s="1" t="s">
        <v>5744</v>
      </c>
      <c r="F600" s="1" t="s">
        <v>48</v>
      </c>
      <c r="G600" s="4">
        <v>4.4900000000000001E-3</v>
      </c>
      <c r="H600" s="1" t="s">
        <v>702</v>
      </c>
      <c r="I600" s="1" t="s">
        <v>703</v>
      </c>
      <c r="J600" s="1">
        <v>0.29099999999999998</v>
      </c>
      <c r="K600" s="1">
        <v>0.22</v>
      </c>
      <c r="L600" s="4">
        <f t="shared" si="9"/>
        <v>7.099999999999998E-2</v>
      </c>
    </row>
    <row r="601" spans="1:12" ht="43.2" x14ac:dyDescent="0.3">
      <c r="A601" s="1">
        <v>2852</v>
      </c>
      <c r="B601" s="1">
        <v>918</v>
      </c>
      <c r="C601" s="3" t="s">
        <v>47</v>
      </c>
      <c r="E601" s="1" t="s">
        <v>5750</v>
      </c>
      <c r="F601" s="1" t="s">
        <v>48</v>
      </c>
      <c r="G601" s="4">
        <v>4.4900000000000001E-3</v>
      </c>
      <c r="H601" s="1" t="s">
        <v>702</v>
      </c>
      <c r="I601" s="1" t="s">
        <v>703</v>
      </c>
      <c r="J601" s="1">
        <v>0.29099999999999998</v>
      </c>
      <c r="K601" s="1">
        <v>0.22</v>
      </c>
      <c r="L601" s="4">
        <f t="shared" si="9"/>
        <v>7.099999999999998E-2</v>
      </c>
    </row>
    <row r="602" spans="1:12" ht="43.2" x14ac:dyDescent="0.3">
      <c r="A602" s="1">
        <v>2853</v>
      </c>
      <c r="B602" s="1">
        <v>918</v>
      </c>
      <c r="C602" s="3" t="s">
        <v>47</v>
      </c>
      <c r="E602" s="1" t="s">
        <v>5751</v>
      </c>
      <c r="F602" s="1" t="s">
        <v>48</v>
      </c>
      <c r="G602" s="4">
        <v>4.4900000000000001E-3</v>
      </c>
      <c r="H602" s="1" t="s">
        <v>702</v>
      </c>
      <c r="I602" s="1" t="s">
        <v>703</v>
      </c>
      <c r="J602" s="1">
        <v>0.29099999999999998</v>
      </c>
      <c r="K602" s="1">
        <v>0.22</v>
      </c>
      <c r="L602" s="4">
        <f t="shared" si="9"/>
        <v>7.099999999999998E-2</v>
      </c>
    </row>
    <row r="603" spans="1:12" ht="43.2" x14ac:dyDescent="0.3">
      <c r="A603" s="1">
        <v>2854</v>
      </c>
      <c r="B603" s="1">
        <v>918</v>
      </c>
      <c r="C603" s="3" t="s">
        <v>47</v>
      </c>
      <c r="E603" s="1" t="s">
        <v>5753</v>
      </c>
      <c r="F603" s="1" t="s">
        <v>48</v>
      </c>
      <c r="G603" s="4">
        <v>4.4900000000000001E-3</v>
      </c>
      <c r="H603" s="1" t="s">
        <v>702</v>
      </c>
      <c r="I603" s="1" t="s">
        <v>703</v>
      </c>
      <c r="J603" s="1">
        <v>0.29099999999999998</v>
      </c>
      <c r="K603" s="1">
        <v>0.22</v>
      </c>
      <c r="L603" s="4">
        <f t="shared" si="9"/>
        <v>7.099999999999998E-2</v>
      </c>
    </row>
    <row r="604" spans="1:12" ht="28.8" x14ac:dyDescent="0.3">
      <c r="A604" s="1">
        <v>48890</v>
      </c>
      <c r="B604" s="1">
        <v>918</v>
      </c>
      <c r="C604" s="3" t="s">
        <v>47</v>
      </c>
      <c r="E604" s="1" t="s">
        <v>5754</v>
      </c>
      <c r="F604" s="1" t="s">
        <v>48</v>
      </c>
      <c r="G604" s="4">
        <v>4.4900000000000001E-3</v>
      </c>
      <c r="H604" s="1" t="s">
        <v>702</v>
      </c>
      <c r="I604" s="1" t="s">
        <v>703</v>
      </c>
      <c r="J604" s="1">
        <v>0.29099999999999998</v>
      </c>
      <c r="K604" s="1">
        <v>0.22</v>
      </c>
      <c r="L604" s="4">
        <f t="shared" si="9"/>
        <v>7.099999999999998E-2</v>
      </c>
    </row>
    <row r="605" spans="1:12" ht="28.8" x14ac:dyDescent="0.3">
      <c r="A605" s="1">
        <v>48891</v>
      </c>
      <c r="B605" s="1">
        <v>918</v>
      </c>
      <c r="C605" s="3" t="s">
        <v>47</v>
      </c>
      <c r="E605" s="1" t="s">
        <v>5755</v>
      </c>
      <c r="F605" s="1" t="s">
        <v>48</v>
      </c>
      <c r="G605" s="4">
        <v>4.4900000000000001E-3</v>
      </c>
      <c r="H605" s="1" t="s">
        <v>702</v>
      </c>
      <c r="I605" s="1" t="s">
        <v>703</v>
      </c>
      <c r="J605" s="1">
        <v>0.29099999999999998</v>
      </c>
      <c r="K605" s="1">
        <v>0.22</v>
      </c>
      <c r="L605" s="4">
        <f t="shared" si="9"/>
        <v>7.099999999999998E-2</v>
      </c>
    </row>
    <row r="606" spans="1:12" ht="43.2" x14ac:dyDescent="0.3">
      <c r="A606" s="1">
        <v>2855</v>
      </c>
      <c r="B606" s="1">
        <v>918</v>
      </c>
      <c r="C606" s="3" t="s">
        <v>47</v>
      </c>
      <c r="E606" s="1" t="s">
        <v>5760</v>
      </c>
      <c r="F606" s="1" t="s">
        <v>48</v>
      </c>
      <c r="G606" s="4">
        <v>4.4900000000000001E-3</v>
      </c>
      <c r="H606" s="1" t="s">
        <v>702</v>
      </c>
      <c r="I606" s="1" t="s">
        <v>703</v>
      </c>
      <c r="J606" s="1">
        <v>0.29099999999999998</v>
      </c>
      <c r="K606" s="1">
        <v>0.22</v>
      </c>
      <c r="L606" s="4">
        <f t="shared" si="9"/>
        <v>7.099999999999998E-2</v>
      </c>
    </row>
    <row r="607" spans="1:12" ht="43.2" x14ac:dyDescent="0.3">
      <c r="A607" s="1">
        <v>48621</v>
      </c>
      <c r="B607" s="1">
        <v>3732</v>
      </c>
      <c r="C607" s="3" t="s">
        <v>283</v>
      </c>
      <c r="E607" s="1" t="s">
        <v>5757</v>
      </c>
      <c r="F607" s="1" t="s">
        <v>20</v>
      </c>
      <c r="G607" s="4">
        <v>2.7390000000000001E-3</v>
      </c>
      <c r="H607" s="1" t="s">
        <v>1106</v>
      </c>
      <c r="I607" s="1" t="s">
        <v>1107</v>
      </c>
      <c r="J607" s="1">
        <v>0.33100000000000002</v>
      </c>
      <c r="K607" s="1">
        <v>0.25</v>
      </c>
      <c r="L607" s="4">
        <f t="shared" si="9"/>
        <v>8.1000000000000016E-2</v>
      </c>
    </row>
    <row r="608" spans="1:12" ht="28.8" x14ac:dyDescent="0.3">
      <c r="A608" s="1">
        <v>6561</v>
      </c>
      <c r="B608" s="1">
        <v>2012</v>
      </c>
      <c r="C608" s="3" t="s">
        <v>71</v>
      </c>
      <c r="E608" s="1" t="s">
        <v>5762</v>
      </c>
      <c r="F608" s="1" t="s">
        <v>72</v>
      </c>
      <c r="G608" s="4">
        <v>2.6800000000000001E-3</v>
      </c>
      <c r="H608" s="1" t="s">
        <v>748</v>
      </c>
      <c r="I608" s="1" t="s">
        <v>749</v>
      </c>
      <c r="J608" s="1">
        <v>8.4000000000000005E-2</v>
      </c>
      <c r="K608" s="1">
        <v>6.4000000000000001E-2</v>
      </c>
      <c r="L608" s="4">
        <f t="shared" si="9"/>
        <v>2.0000000000000004E-2</v>
      </c>
    </row>
    <row r="609" spans="1:12" ht="28.8" x14ac:dyDescent="0.3">
      <c r="A609" s="1">
        <v>6562</v>
      </c>
      <c r="B609" s="1">
        <v>2012</v>
      </c>
      <c r="C609" s="3" t="s">
        <v>71</v>
      </c>
      <c r="E609" s="1" t="s">
        <v>5763</v>
      </c>
      <c r="F609" s="1" t="s">
        <v>72</v>
      </c>
      <c r="G609" s="4">
        <v>2.6800000000000001E-3</v>
      </c>
      <c r="H609" s="1" t="s">
        <v>748</v>
      </c>
      <c r="I609" s="1" t="s">
        <v>749</v>
      </c>
      <c r="J609" s="1">
        <v>8.4000000000000005E-2</v>
      </c>
      <c r="K609" s="1">
        <v>6.4000000000000001E-2</v>
      </c>
      <c r="L609" s="4">
        <f t="shared" si="9"/>
        <v>2.0000000000000004E-2</v>
      </c>
    </row>
    <row r="610" spans="1:12" ht="28.8" x14ac:dyDescent="0.3">
      <c r="A610" s="1">
        <v>48887</v>
      </c>
      <c r="B610" s="1">
        <v>918</v>
      </c>
      <c r="C610" s="3" t="s">
        <v>47</v>
      </c>
      <c r="E610" s="1" t="s">
        <v>5796</v>
      </c>
      <c r="F610" s="1" t="s">
        <v>48</v>
      </c>
      <c r="G610" s="4">
        <v>4.4900000000000001E-3</v>
      </c>
      <c r="H610" s="1" t="s">
        <v>702</v>
      </c>
      <c r="I610" s="1" t="s">
        <v>703</v>
      </c>
      <c r="J610" s="1">
        <v>0.29099999999999998</v>
      </c>
      <c r="K610" s="1">
        <v>0.22</v>
      </c>
      <c r="L610" s="4">
        <f t="shared" si="9"/>
        <v>7.099999999999998E-2</v>
      </c>
    </row>
    <row r="611" spans="1:12" ht="28.8" x14ac:dyDescent="0.3">
      <c r="A611" s="1">
        <v>48858</v>
      </c>
      <c r="B611" s="1">
        <v>918</v>
      </c>
      <c r="C611" s="3" t="s">
        <v>47</v>
      </c>
      <c r="E611" s="1" t="s">
        <v>5800</v>
      </c>
      <c r="F611" s="1" t="s">
        <v>48</v>
      </c>
      <c r="G611" s="4">
        <v>4.4900000000000001E-3</v>
      </c>
      <c r="H611" s="1" t="s">
        <v>702</v>
      </c>
      <c r="I611" s="1" t="s">
        <v>703</v>
      </c>
      <c r="J611" s="1">
        <v>0.29099999999999998</v>
      </c>
      <c r="K611" s="1">
        <v>0.22</v>
      </c>
      <c r="L611" s="4">
        <f t="shared" si="9"/>
        <v>7.099999999999998E-2</v>
      </c>
    </row>
    <row r="612" spans="1:12" ht="28.8" x14ac:dyDescent="0.3">
      <c r="A612" s="1">
        <v>48860</v>
      </c>
      <c r="B612" s="1">
        <v>918</v>
      </c>
      <c r="C612" s="3" t="s">
        <v>47</v>
      </c>
      <c r="E612" s="1" t="s">
        <v>5801</v>
      </c>
      <c r="F612" s="1" t="s">
        <v>48</v>
      </c>
      <c r="G612" s="4">
        <v>4.4900000000000001E-3</v>
      </c>
      <c r="H612" s="1" t="s">
        <v>702</v>
      </c>
      <c r="I612" s="1" t="s">
        <v>703</v>
      </c>
      <c r="J612" s="1">
        <v>0.29099999999999998</v>
      </c>
      <c r="K612" s="1">
        <v>0.22</v>
      </c>
      <c r="L612" s="4">
        <f t="shared" si="9"/>
        <v>7.099999999999998E-2</v>
      </c>
    </row>
    <row r="613" spans="1:12" ht="28.8" x14ac:dyDescent="0.3">
      <c r="A613" s="1">
        <v>48859</v>
      </c>
      <c r="B613" s="1">
        <v>918</v>
      </c>
      <c r="C613" s="3" t="s">
        <v>47</v>
      </c>
      <c r="E613" s="1" t="s">
        <v>5802</v>
      </c>
      <c r="F613" s="1" t="s">
        <v>48</v>
      </c>
      <c r="G613" s="4">
        <v>4.4900000000000001E-3</v>
      </c>
      <c r="H613" s="1" t="s">
        <v>702</v>
      </c>
      <c r="I613" s="1" t="s">
        <v>703</v>
      </c>
      <c r="J613" s="1">
        <v>0.29099999999999998</v>
      </c>
      <c r="K613" s="1">
        <v>0.22</v>
      </c>
      <c r="L613" s="4">
        <f t="shared" si="9"/>
        <v>7.099999999999998E-2</v>
      </c>
    </row>
    <row r="614" spans="1:12" ht="28.8" x14ac:dyDescent="0.3">
      <c r="A614" s="1">
        <v>6585</v>
      </c>
      <c r="B614" s="1">
        <v>2012</v>
      </c>
      <c r="C614" s="3" t="s">
        <v>71</v>
      </c>
      <c r="E614" s="1" t="s">
        <v>5803</v>
      </c>
      <c r="F614" s="1" t="s">
        <v>72</v>
      </c>
      <c r="G614" s="4">
        <v>4.4130000000000003E-3</v>
      </c>
      <c r="H614" s="1" t="s">
        <v>748</v>
      </c>
      <c r="I614" s="1" t="s">
        <v>749</v>
      </c>
      <c r="J614" s="1">
        <v>8.4000000000000005E-2</v>
      </c>
      <c r="K614" s="1">
        <v>6.4000000000000001E-2</v>
      </c>
      <c r="L614" s="4">
        <f t="shared" si="9"/>
        <v>2.0000000000000004E-2</v>
      </c>
    </row>
    <row r="615" spans="1:12" ht="28.8" x14ac:dyDescent="0.3">
      <c r="A615" s="1">
        <v>48857</v>
      </c>
      <c r="B615" s="1">
        <v>918</v>
      </c>
      <c r="C615" s="3" t="s">
        <v>47</v>
      </c>
      <c r="E615" s="1" t="s">
        <v>5805</v>
      </c>
      <c r="F615" s="1" t="s">
        <v>48</v>
      </c>
      <c r="G615" s="4">
        <v>4.4900000000000001E-3</v>
      </c>
      <c r="H615" s="1" t="s">
        <v>702</v>
      </c>
      <c r="I615" s="1" t="s">
        <v>703</v>
      </c>
      <c r="J615" s="1">
        <v>0.29099999999999998</v>
      </c>
      <c r="K615" s="1">
        <v>0.22</v>
      </c>
      <c r="L615" s="4">
        <f t="shared" si="9"/>
        <v>7.099999999999998E-2</v>
      </c>
    </row>
    <row r="616" spans="1:12" ht="43.2" x14ac:dyDescent="0.3">
      <c r="A616" s="1">
        <v>2856</v>
      </c>
      <c r="B616" s="1">
        <v>918</v>
      </c>
      <c r="C616" s="3" t="s">
        <v>47</v>
      </c>
      <c r="E616" s="1" t="s">
        <v>5806</v>
      </c>
      <c r="F616" s="1" t="s">
        <v>48</v>
      </c>
      <c r="G616" s="4">
        <v>4.4900000000000001E-3</v>
      </c>
      <c r="H616" s="1" t="s">
        <v>702</v>
      </c>
      <c r="I616" s="1" t="s">
        <v>703</v>
      </c>
      <c r="J616" s="1">
        <v>0.29099999999999998</v>
      </c>
      <c r="K616" s="1">
        <v>0.22</v>
      </c>
      <c r="L616" s="4">
        <f t="shared" si="9"/>
        <v>7.099999999999998E-2</v>
      </c>
    </row>
    <row r="617" spans="1:12" ht="28.8" x14ac:dyDescent="0.3">
      <c r="A617" s="1">
        <v>48862</v>
      </c>
      <c r="B617" s="1">
        <v>918</v>
      </c>
      <c r="C617" s="3" t="s">
        <v>47</v>
      </c>
      <c r="E617" s="1" t="s">
        <v>5807</v>
      </c>
      <c r="F617" s="1" t="s">
        <v>48</v>
      </c>
      <c r="G617" s="4">
        <v>4.4900000000000001E-3</v>
      </c>
      <c r="H617" s="1" t="s">
        <v>702</v>
      </c>
      <c r="I617" s="1" t="s">
        <v>703</v>
      </c>
      <c r="J617" s="1">
        <v>0.29099999999999998</v>
      </c>
      <c r="K617" s="1">
        <v>0.22</v>
      </c>
      <c r="L617" s="4">
        <f t="shared" si="9"/>
        <v>7.099999999999998E-2</v>
      </c>
    </row>
    <row r="618" spans="1:12" ht="28.8" x14ac:dyDescent="0.3">
      <c r="A618" s="1">
        <v>48863</v>
      </c>
      <c r="B618" s="1">
        <v>918</v>
      </c>
      <c r="C618" s="3" t="s">
        <v>47</v>
      </c>
      <c r="E618" s="1" t="s">
        <v>5808</v>
      </c>
      <c r="F618" s="1" t="s">
        <v>48</v>
      </c>
      <c r="G618" s="4">
        <v>4.4900000000000001E-3</v>
      </c>
      <c r="H618" s="1" t="s">
        <v>702</v>
      </c>
      <c r="I618" s="1" t="s">
        <v>703</v>
      </c>
      <c r="J618" s="1">
        <v>0.29099999999999998</v>
      </c>
      <c r="K618" s="1">
        <v>0.22</v>
      </c>
      <c r="L618" s="4">
        <f t="shared" si="9"/>
        <v>7.099999999999998E-2</v>
      </c>
    </row>
    <row r="619" spans="1:12" ht="28.8" x14ac:dyDescent="0.3">
      <c r="A619" s="1">
        <v>16653</v>
      </c>
      <c r="B619" s="1">
        <v>5585</v>
      </c>
      <c r="C619" s="3" t="s">
        <v>52</v>
      </c>
      <c r="E619" s="1" t="s">
        <v>5809</v>
      </c>
      <c r="F619" s="1" t="s">
        <v>11</v>
      </c>
      <c r="G619" s="4">
        <v>3.833E-3</v>
      </c>
      <c r="H619" s="1" t="s">
        <v>710</v>
      </c>
      <c r="I619" s="1" t="s">
        <v>711</v>
      </c>
      <c r="J619" s="1">
        <v>0.128</v>
      </c>
      <c r="K619" s="1">
        <v>9.7000000000000003E-2</v>
      </c>
      <c r="L619" s="4">
        <f t="shared" si="9"/>
        <v>3.1E-2</v>
      </c>
    </row>
    <row r="620" spans="1:12" ht="43.2" x14ac:dyDescent="0.3">
      <c r="A620" s="1">
        <v>2857</v>
      </c>
      <c r="B620" s="1">
        <v>918</v>
      </c>
      <c r="C620" s="3" t="s">
        <v>47</v>
      </c>
      <c r="E620" s="1" t="s">
        <v>5811</v>
      </c>
      <c r="F620" s="1" t="s">
        <v>48</v>
      </c>
      <c r="G620" s="4">
        <v>4.4900000000000001E-3</v>
      </c>
      <c r="H620" s="1" t="s">
        <v>702</v>
      </c>
      <c r="I620" s="1" t="s">
        <v>703</v>
      </c>
      <c r="J620" s="1">
        <v>0.29099999999999998</v>
      </c>
      <c r="K620" s="1">
        <v>0.22</v>
      </c>
      <c r="L620" s="4">
        <f t="shared" si="9"/>
        <v>7.099999999999998E-2</v>
      </c>
    </row>
    <row r="621" spans="1:12" ht="43.2" x14ac:dyDescent="0.3">
      <c r="A621" s="1">
        <v>2858</v>
      </c>
      <c r="B621" s="1">
        <v>918</v>
      </c>
      <c r="C621" s="3" t="s">
        <v>47</v>
      </c>
      <c r="E621" s="1" t="s">
        <v>5812</v>
      </c>
      <c r="F621" s="1" t="s">
        <v>48</v>
      </c>
      <c r="G621" s="4">
        <v>4.4900000000000001E-3</v>
      </c>
      <c r="H621" s="1" t="s">
        <v>702</v>
      </c>
      <c r="I621" s="1" t="s">
        <v>703</v>
      </c>
      <c r="J621" s="1">
        <v>0.29099999999999998</v>
      </c>
      <c r="K621" s="1">
        <v>0.22</v>
      </c>
      <c r="L621" s="4">
        <f t="shared" si="9"/>
        <v>7.099999999999998E-2</v>
      </c>
    </row>
    <row r="622" spans="1:12" ht="28.8" x14ac:dyDescent="0.3">
      <c r="A622" s="1">
        <v>48900</v>
      </c>
      <c r="B622" s="1">
        <v>918</v>
      </c>
      <c r="C622" s="3" t="s">
        <v>47</v>
      </c>
      <c r="E622" s="1" t="s">
        <v>5814</v>
      </c>
      <c r="F622" s="1" t="s">
        <v>48</v>
      </c>
      <c r="G622" s="4">
        <v>4.4900000000000001E-3</v>
      </c>
      <c r="H622" s="1" t="s">
        <v>702</v>
      </c>
      <c r="I622" s="1" t="s">
        <v>703</v>
      </c>
      <c r="J622" s="1">
        <v>0.29099999999999998</v>
      </c>
      <c r="K622" s="1">
        <v>0.22</v>
      </c>
      <c r="L622" s="4">
        <f t="shared" si="9"/>
        <v>7.099999999999998E-2</v>
      </c>
    </row>
    <row r="623" spans="1:12" ht="28.8" x14ac:dyDescent="0.3">
      <c r="A623" s="1">
        <v>48899</v>
      </c>
      <c r="B623" s="1">
        <v>918</v>
      </c>
      <c r="C623" s="3" t="s">
        <v>47</v>
      </c>
      <c r="E623" s="1" t="s">
        <v>5813</v>
      </c>
      <c r="F623" s="1" t="s">
        <v>48</v>
      </c>
      <c r="G623" s="4">
        <v>6.4999999999999997E-3</v>
      </c>
      <c r="H623" s="1" t="s">
        <v>702</v>
      </c>
      <c r="I623" s="1" t="s">
        <v>703</v>
      </c>
      <c r="J623" s="1">
        <v>0.29099999999999998</v>
      </c>
      <c r="K623" s="1">
        <v>0.22</v>
      </c>
      <c r="L623" s="4">
        <f t="shared" si="9"/>
        <v>7.099999999999998E-2</v>
      </c>
    </row>
    <row r="624" spans="1:12" ht="28.8" x14ac:dyDescent="0.3">
      <c r="A624" s="1">
        <v>48884</v>
      </c>
      <c r="B624" s="1">
        <v>918</v>
      </c>
      <c r="C624" s="3" t="s">
        <v>47</v>
      </c>
      <c r="E624" s="1" t="s">
        <v>5817</v>
      </c>
      <c r="F624" s="1" t="s">
        <v>48</v>
      </c>
      <c r="G624" s="4">
        <v>6.4999999999999997E-3</v>
      </c>
      <c r="H624" s="1" t="s">
        <v>702</v>
      </c>
      <c r="I624" s="1" t="s">
        <v>703</v>
      </c>
      <c r="J624" s="1">
        <v>0.29099999999999998</v>
      </c>
      <c r="K624" s="1">
        <v>0.22</v>
      </c>
      <c r="L624" s="4">
        <f t="shared" si="9"/>
        <v>7.099999999999998E-2</v>
      </c>
    </row>
    <row r="625" spans="1:12" ht="28.8" x14ac:dyDescent="0.3">
      <c r="A625" s="1">
        <v>16654</v>
      </c>
      <c r="B625" s="1">
        <v>5585</v>
      </c>
      <c r="C625" s="3" t="s">
        <v>52</v>
      </c>
      <c r="E625" s="1" t="s">
        <v>5818</v>
      </c>
      <c r="F625" s="1" t="s">
        <v>11</v>
      </c>
      <c r="G625" s="4">
        <v>3.833E-3</v>
      </c>
      <c r="H625" s="1" t="s">
        <v>710</v>
      </c>
      <c r="I625" s="1" t="s">
        <v>711</v>
      </c>
      <c r="J625" s="1">
        <v>0.128</v>
      </c>
      <c r="K625" s="1">
        <v>9.7000000000000003E-2</v>
      </c>
      <c r="L625" s="4">
        <f t="shared" si="9"/>
        <v>3.1E-2</v>
      </c>
    </row>
    <row r="626" spans="1:12" ht="28.8" x14ac:dyDescent="0.3">
      <c r="A626" s="1">
        <v>48898</v>
      </c>
      <c r="B626" s="1">
        <v>918</v>
      </c>
      <c r="C626" s="3" t="s">
        <v>47</v>
      </c>
      <c r="E626" s="1" t="s">
        <v>5832</v>
      </c>
      <c r="F626" s="1" t="s">
        <v>48</v>
      </c>
      <c r="G626" s="4">
        <v>6.4999999999999997E-3</v>
      </c>
      <c r="H626" s="1" t="s">
        <v>702</v>
      </c>
      <c r="I626" s="1" t="s">
        <v>703</v>
      </c>
      <c r="J626" s="1">
        <v>0.29099999999999998</v>
      </c>
      <c r="K626" s="1">
        <v>0.22</v>
      </c>
      <c r="L626" s="4">
        <f t="shared" si="9"/>
        <v>7.099999999999998E-2</v>
      </c>
    </row>
    <row r="627" spans="1:12" ht="28.8" x14ac:dyDescent="0.3">
      <c r="A627" s="1">
        <v>48901</v>
      </c>
      <c r="B627" s="1">
        <v>918</v>
      </c>
      <c r="C627" s="3" t="s">
        <v>47</v>
      </c>
      <c r="E627" s="1" t="s">
        <v>5835</v>
      </c>
      <c r="F627" s="1" t="s">
        <v>48</v>
      </c>
      <c r="G627" s="4">
        <v>6.4999999999999997E-3</v>
      </c>
      <c r="H627" s="1" t="s">
        <v>702</v>
      </c>
      <c r="I627" s="1" t="s">
        <v>703</v>
      </c>
      <c r="J627" s="1">
        <v>0.29099999999999998</v>
      </c>
      <c r="K627" s="1">
        <v>0.22</v>
      </c>
      <c r="L627" s="4">
        <f t="shared" si="9"/>
        <v>7.099999999999998E-2</v>
      </c>
    </row>
    <row r="628" spans="1:12" ht="43.2" x14ac:dyDescent="0.3">
      <c r="A628" s="1">
        <v>48902</v>
      </c>
      <c r="B628" s="1">
        <v>918</v>
      </c>
      <c r="C628" s="3" t="s">
        <v>47</v>
      </c>
      <c r="E628" s="1" t="s">
        <v>5836</v>
      </c>
      <c r="F628" s="1" t="s">
        <v>48</v>
      </c>
      <c r="G628" s="4">
        <v>6.8599999999999998E-3</v>
      </c>
      <c r="H628" s="1" t="s">
        <v>702</v>
      </c>
      <c r="I628" s="1" t="s">
        <v>703</v>
      </c>
      <c r="J628" s="1">
        <v>0.29099999999999998</v>
      </c>
      <c r="K628" s="1">
        <v>0.22</v>
      </c>
      <c r="L628" s="4">
        <f t="shared" si="9"/>
        <v>7.099999999999998E-2</v>
      </c>
    </row>
    <row r="629" spans="1:12" ht="28.8" x14ac:dyDescent="0.3">
      <c r="A629" s="1">
        <v>48903</v>
      </c>
      <c r="B629" s="1">
        <v>918</v>
      </c>
      <c r="C629" s="3" t="s">
        <v>47</v>
      </c>
      <c r="E629" s="1" t="s">
        <v>5837</v>
      </c>
      <c r="F629" s="1" t="s">
        <v>48</v>
      </c>
      <c r="G629" s="4">
        <v>6.8599999999999998E-3</v>
      </c>
      <c r="H629" s="1" t="s">
        <v>702</v>
      </c>
      <c r="I629" s="1" t="s">
        <v>703</v>
      </c>
      <c r="J629" s="1">
        <v>0.29099999999999998</v>
      </c>
      <c r="K629" s="1">
        <v>0.22</v>
      </c>
      <c r="L629" s="4">
        <f t="shared" si="9"/>
        <v>7.099999999999998E-2</v>
      </c>
    </row>
    <row r="630" spans="1:12" ht="28.8" x14ac:dyDescent="0.3">
      <c r="A630" s="1">
        <v>48904</v>
      </c>
      <c r="B630" s="1">
        <v>918</v>
      </c>
      <c r="C630" s="3" t="s">
        <v>47</v>
      </c>
      <c r="E630" s="1" t="s">
        <v>5838</v>
      </c>
      <c r="F630" s="1" t="s">
        <v>48</v>
      </c>
      <c r="G630" s="4">
        <v>6.4999999999999997E-3</v>
      </c>
      <c r="H630" s="1" t="s">
        <v>702</v>
      </c>
      <c r="I630" s="1" t="s">
        <v>703</v>
      </c>
      <c r="J630" s="1">
        <v>0.29099999999999998</v>
      </c>
      <c r="K630" s="1">
        <v>0.22</v>
      </c>
      <c r="L630" s="4">
        <f t="shared" si="9"/>
        <v>7.099999999999998E-2</v>
      </c>
    </row>
    <row r="631" spans="1:12" ht="28.8" x14ac:dyDescent="0.3">
      <c r="A631" s="1">
        <v>48905</v>
      </c>
      <c r="B631" s="1">
        <v>918</v>
      </c>
      <c r="C631" s="3" t="s">
        <v>47</v>
      </c>
      <c r="E631" s="1" t="s">
        <v>5839</v>
      </c>
      <c r="F631" s="1" t="s">
        <v>48</v>
      </c>
      <c r="G631" s="4">
        <v>6.4999999999999997E-3</v>
      </c>
      <c r="H631" s="1" t="s">
        <v>702</v>
      </c>
      <c r="I631" s="1" t="s">
        <v>703</v>
      </c>
      <c r="J631" s="1">
        <v>0.29099999999999998</v>
      </c>
      <c r="K631" s="1">
        <v>0.22</v>
      </c>
      <c r="L631" s="4">
        <f t="shared" si="9"/>
        <v>7.099999999999998E-2</v>
      </c>
    </row>
    <row r="632" spans="1:12" ht="43.2" x14ac:dyDescent="0.3">
      <c r="A632" s="1">
        <v>48906</v>
      </c>
      <c r="B632" s="1">
        <v>918</v>
      </c>
      <c r="C632" s="3" t="s">
        <v>47</v>
      </c>
      <c r="E632" s="1" t="s">
        <v>5840</v>
      </c>
      <c r="F632" s="1" t="s">
        <v>48</v>
      </c>
      <c r="G632" s="4">
        <v>2E-3</v>
      </c>
      <c r="H632" s="1" t="s">
        <v>702</v>
      </c>
      <c r="I632" s="1" t="s">
        <v>703</v>
      </c>
      <c r="J632" s="1">
        <v>0.29099999999999998</v>
      </c>
      <c r="K632" s="1">
        <v>0.22</v>
      </c>
      <c r="L632" s="4">
        <f t="shared" si="9"/>
        <v>7.099999999999998E-2</v>
      </c>
    </row>
    <row r="633" spans="1:12" ht="28.8" x14ac:dyDescent="0.3">
      <c r="A633" s="1">
        <v>65691</v>
      </c>
      <c r="B633" s="1">
        <v>5585</v>
      </c>
      <c r="C633" s="3" t="s">
        <v>52</v>
      </c>
      <c r="E633" s="1" t="s">
        <v>5841</v>
      </c>
      <c r="F633" s="1" t="s">
        <v>11</v>
      </c>
      <c r="G633" s="4">
        <v>3.833E-3</v>
      </c>
      <c r="H633" s="1" t="s">
        <v>710</v>
      </c>
      <c r="I633" s="1" t="s">
        <v>711</v>
      </c>
      <c r="J633" s="1">
        <v>0.128</v>
      </c>
      <c r="K633" s="1">
        <v>9.7000000000000003E-2</v>
      </c>
      <c r="L633" s="4">
        <f t="shared" si="9"/>
        <v>3.1E-2</v>
      </c>
    </row>
    <row r="634" spans="1:12" ht="28.8" x14ac:dyDescent="0.3">
      <c r="A634" s="1">
        <v>65692</v>
      </c>
      <c r="B634" s="1">
        <v>5585</v>
      </c>
      <c r="C634" s="3" t="s">
        <v>52</v>
      </c>
      <c r="E634" s="1" t="s">
        <v>5842</v>
      </c>
      <c r="F634" s="1" t="s">
        <v>11</v>
      </c>
      <c r="G634" s="4">
        <v>3.833E-3</v>
      </c>
      <c r="H634" s="1" t="s">
        <v>710</v>
      </c>
      <c r="I634" s="1" t="s">
        <v>711</v>
      </c>
      <c r="J634" s="1">
        <v>0.128</v>
      </c>
      <c r="K634" s="1">
        <v>9.7000000000000003E-2</v>
      </c>
      <c r="L634" s="4">
        <f t="shared" si="9"/>
        <v>3.1E-2</v>
      </c>
    </row>
    <row r="635" spans="1:12" ht="43.2" x14ac:dyDescent="0.3">
      <c r="A635" s="1">
        <v>53846</v>
      </c>
      <c r="B635" s="1">
        <v>6685</v>
      </c>
      <c r="C635" s="3" t="s">
        <v>376</v>
      </c>
      <c r="D635" s="1" t="s">
        <v>377</v>
      </c>
      <c r="E635" s="1" t="s">
        <v>2539</v>
      </c>
      <c r="F635" s="1" t="s">
        <v>108</v>
      </c>
      <c r="G635" s="4">
        <v>4.1399999999999996E-3</v>
      </c>
      <c r="H635" s="1" t="s">
        <v>1184</v>
      </c>
      <c r="I635" s="1" t="s">
        <v>1185</v>
      </c>
      <c r="J635" s="1">
        <v>0.309</v>
      </c>
      <c r="K635" s="1">
        <v>0.23300000000000001</v>
      </c>
      <c r="L635" s="4">
        <f t="shared" si="9"/>
        <v>7.5999999999999984E-2</v>
      </c>
    </row>
    <row r="636" spans="1:12" ht="28.8" x14ac:dyDescent="0.3">
      <c r="A636" s="1">
        <v>14496</v>
      </c>
      <c r="B636" s="1">
        <v>4850</v>
      </c>
      <c r="C636" s="3" t="s">
        <v>225</v>
      </c>
      <c r="D636" s="1" t="s">
        <v>226</v>
      </c>
      <c r="E636" s="1" t="s">
        <v>1752</v>
      </c>
      <c r="F636" s="1" t="s">
        <v>48</v>
      </c>
      <c r="G636" s="4">
        <v>7.0000000000000001E-3</v>
      </c>
      <c r="H636" s="1" t="s">
        <v>1036</v>
      </c>
      <c r="I636" s="1" t="s">
        <v>1037</v>
      </c>
      <c r="J636" s="1">
        <v>0.13100000000000001</v>
      </c>
      <c r="K636" s="1">
        <v>9.9000000000000005E-2</v>
      </c>
      <c r="L636" s="4">
        <f t="shared" si="9"/>
        <v>3.2000000000000001E-2</v>
      </c>
    </row>
    <row r="637" spans="1:12" ht="28.8" x14ac:dyDescent="0.3">
      <c r="A637" s="1">
        <v>17414</v>
      </c>
      <c r="B637" s="1">
        <v>5832</v>
      </c>
      <c r="C637" s="3" t="s">
        <v>268</v>
      </c>
      <c r="D637" s="1" t="s">
        <v>268</v>
      </c>
      <c r="E637" s="1" t="s">
        <v>1928</v>
      </c>
      <c r="F637" s="1" t="s">
        <v>20</v>
      </c>
      <c r="G637" s="4">
        <v>4.4900000000000001E-3</v>
      </c>
      <c r="H637" s="1" t="s">
        <v>1414</v>
      </c>
      <c r="I637" s="1" t="s">
        <v>1415</v>
      </c>
      <c r="J637" s="1">
        <v>0.184</v>
      </c>
      <c r="K637" s="1">
        <v>0.13900000000000001</v>
      </c>
      <c r="L637" s="4">
        <f t="shared" si="9"/>
        <v>4.4999999999999984E-2</v>
      </c>
    </row>
    <row r="638" spans="1:12" ht="28.8" x14ac:dyDescent="0.3">
      <c r="A638" s="1">
        <v>14497</v>
      </c>
      <c r="B638" s="1">
        <v>4850</v>
      </c>
      <c r="C638" s="3" t="s">
        <v>225</v>
      </c>
      <c r="D638" s="1" t="s">
        <v>226</v>
      </c>
      <c r="E638" s="1" t="s">
        <v>1774</v>
      </c>
      <c r="F638" s="1" t="s">
        <v>48</v>
      </c>
      <c r="G638" s="4">
        <v>6.0000000000000001E-3</v>
      </c>
      <c r="H638" s="1" t="s">
        <v>1036</v>
      </c>
      <c r="I638" s="1" t="s">
        <v>1037</v>
      </c>
      <c r="J638" s="1">
        <v>0.13100000000000001</v>
      </c>
      <c r="K638" s="1">
        <v>9.9000000000000005E-2</v>
      </c>
      <c r="L638" s="4">
        <f t="shared" si="9"/>
        <v>3.2000000000000001E-2</v>
      </c>
    </row>
    <row r="639" spans="1:12" ht="28.8" x14ac:dyDescent="0.3">
      <c r="A639" s="1">
        <v>49927</v>
      </c>
      <c r="B639" s="1">
        <v>2758</v>
      </c>
      <c r="C639" s="3" t="s">
        <v>178</v>
      </c>
      <c r="E639" s="1" t="s">
        <v>2045</v>
      </c>
      <c r="F639" s="1" t="s">
        <v>17</v>
      </c>
      <c r="G639" s="4">
        <v>4.4900000000000001E-3</v>
      </c>
      <c r="H639" s="1" t="s">
        <v>958</v>
      </c>
      <c r="I639" s="1" t="s">
        <v>959</v>
      </c>
      <c r="J639" s="1">
        <v>0.22500000000000001</v>
      </c>
      <c r="K639" s="1">
        <v>0.17</v>
      </c>
      <c r="L639" s="4">
        <f t="shared" si="9"/>
        <v>5.4999999999999993E-2</v>
      </c>
    </row>
    <row r="640" spans="1:12" ht="28.8" x14ac:dyDescent="0.3">
      <c r="A640" s="1">
        <v>2789</v>
      </c>
      <c r="B640" s="1">
        <v>918</v>
      </c>
      <c r="C640" s="3" t="s">
        <v>47</v>
      </c>
      <c r="E640" s="1" t="s">
        <v>3805</v>
      </c>
      <c r="F640" s="1" t="s">
        <v>48</v>
      </c>
      <c r="G640" s="4">
        <v>-1.13E-4</v>
      </c>
      <c r="H640" s="1" t="s">
        <v>702</v>
      </c>
      <c r="I640" s="1" t="s">
        <v>703</v>
      </c>
      <c r="J640" s="1">
        <v>0.29099999999999998</v>
      </c>
      <c r="K640" s="1">
        <v>0.22</v>
      </c>
      <c r="L640" s="4">
        <f t="shared" ref="L640:L703" si="10">J640-K640</f>
        <v>7.099999999999998E-2</v>
      </c>
    </row>
    <row r="641" spans="1:12" ht="28.8" x14ac:dyDescent="0.3">
      <c r="A641" s="1">
        <v>48886</v>
      </c>
      <c r="B641" s="1">
        <v>918</v>
      </c>
      <c r="C641" s="3" t="s">
        <v>47</v>
      </c>
      <c r="E641" s="1" t="s">
        <v>3806</v>
      </c>
      <c r="F641" s="1" t="s">
        <v>48</v>
      </c>
      <c r="G641" s="4">
        <v>-1.13E-4</v>
      </c>
      <c r="H641" s="1" t="s">
        <v>702</v>
      </c>
      <c r="I641" s="1" t="s">
        <v>703</v>
      </c>
      <c r="J641" s="1">
        <v>0.29099999999999998</v>
      </c>
      <c r="K641" s="1">
        <v>0.22</v>
      </c>
      <c r="L641" s="4">
        <f t="shared" si="10"/>
        <v>7.099999999999998E-2</v>
      </c>
    </row>
    <row r="642" spans="1:12" ht="43.2" x14ac:dyDescent="0.3">
      <c r="A642" s="1">
        <v>2908</v>
      </c>
      <c r="B642" s="1">
        <v>933</v>
      </c>
      <c r="C642" s="3" t="s">
        <v>73</v>
      </c>
      <c r="E642" s="1" t="s">
        <v>3213</v>
      </c>
      <c r="F642" s="1" t="s">
        <v>17</v>
      </c>
      <c r="G642" s="4">
        <v>4.1000000000000003E-3</v>
      </c>
      <c r="H642" s="1" t="s">
        <v>750</v>
      </c>
      <c r="I642" s="1" t="s">
        <v>751</v>
      </c>
      <c r="J642" s="1">
        <v>0.21199999999999999</v>
      </c>
      <c r="K642" s="1">
        <v>0.161</v>
      </c>
      <c r="L642" s="4">
        <f t="shared" si="10"/>
        <v>5.099999999999999E-2</v>
      </c>
    </row>
    <row r="643" spans="1:12" ht="28.8" x14ac:dyDescent="0.3">
      <c r="A643" s="1">
        <v>50212</v>
      </c>
      <c r="B643" s="1">
        <v>897</v>
      </c>
      <c r="C643" s="3" t="s">
        <v>94</v>
      </c>
      <c r="E643" s="1" t="s">
        <v>3245</v>
      </c>
      <c r="F643" s="1" t="s">
        <v>20</v>
      </c>
      <c r="G643" s="4">
        <v>5.9800000000000001E-3</v>
      </c>
      <c r="H643" s="1" t="s">
        <v>792</v>
      </c>
      <c r="I643" s="1" t="s">
        <v>793</v>
      </c>
      <c r="J643" s="1">
        <v>0.46200000000000002</v>
      </c>
      <c r="K643" s="1">
        <v>0.34899999999999998</v>
      </c>
      <c r="L643" s="4">
        <f t="shared" si="10"/>
        <v>0.11300000000000004</v>
      </c>
    </row>
    <row r="644" spans="1:12" ht="28.8" x14ac:dyDescent="0.3">
      <c r="A644" s="1">
        <v>19049</v>
      </c>
      <c r="B644" s="1">
        <v>6334</v>
      </c>
      <c r="C644" s="3" t="s">
        <v>107</v>
      </c>
      <c r="E644" s="1" t="s">
        <v>3334</v>
      </c>
      <c r="F644" s="1" t="s">
        <v>108</v>
      </c>
      <c r="G644" s="4">
        <v>7.9000000000000008E-3</v>
      </c>
      <c r="H644" s="1" t="s">
        <v>818</v>
      </c>
      <c r="I644" s="1" t="s">
        <v>819</v>
      </c>
      <c r="J644" s="1">
        <v>0.26100000000000001</v>
      </c>
      <c r="K644" s="1">
        <v>0.19700000000000001</v>
      </c>
      <c r="L644" s="4">
        <f t="shared" si="10"/>
        <v>6.4000000000000001E-2</v>
      </c>
    </row>
    <row r="645" spans="1:12" ht="28.8" x14ac:dyDescent="0.3">
      <c r="A645" s="1">
        <v>49399</v>
      </c>
      <c r="B645" s="1">
        <v>6334</v>
      </c>
      <c r="C645" s="3" t="s">
        <v>107</v>
      </c>
      <c r="E645" s="1" t="s">
        <v>3327</v>
      </c>
      <c r="F645" s="1" t="s">
        <v>108</v>
      </c>
      <c r="G645" s="4">
        <v>9.9000000000000008E-3</v>
      </c>
      <c r="H645" s="1" t="s">
        <v>818</v>
      </c>
      <c r="I645" s="1" t="s">
        <v>819</v>
      </c>
      <c r="J645" s="1">
        <v>0.26100000000000001</v>
      </c>
      <c r="K645" s="1">
        <v>0.19700000000000001</v>
      </c>
      <c r="L645" s="4">
        <f t="shared" si="10"/>
        <v>6.4000000000000001E-2</v>
      </c>
    </row>
    <row r="646" spans="1:12" ht="28.8" x14ac:dyDescent="0.3">
      <c r="A646" s="1">
        <v>17385</v>
      </c>
      <c r="B646" s="1">
        <v>5820</v>
      </c>
      <c r="C646" s="3" t="s">
        <v>120</v>
      </c>
      <c r="E646" s="1" t="s">
        <v>3221</v>
      </c>
      <c r="F646" s="1" t="s">
        <v>48</v>
      </c>
      <c r="G646" s="4">
        <v>1.89E-3</v>
      </c>
      <c r="H646" s="1" t="s">
        <v>842</v>
      </c>
      <c r="I646" s="1" t="s">
        <v>843</v>
      </c>
      <c r="J646" s="1">
        <v>8.1000000000000003E-2</v>
      </c>
      <c r="K646" s="1">
        <v>6.0999999999999999E-2</v>
      </c>
      <c r="L646" s="4">
        <f t="shared" si="10"/>
        <v>2.0000000000000004E-2</v>
      </c>
    </row>
    <row r="647" spans="1:12" ht="28.8" x14ac:dyDescent="0.3">
      <c r="A647" s="1">
        <v>17726</v>
      </c>
      <c r="B647" s="1">
        <v>5902</v>
      </c>
      <c r="C647" s="3" t="s">
        <v>167</v>
      </c>
      <c r="E647" s="1" t="s">
        <v>3180</v>
      </c>
      <c r="F647" s="1" t="s">
        <v>9</v>
      </c>
      <c r="G647" s="4">
        <v>8.8999999999999999E-3</v>
      </c>
      <c r="H647" s="1" t="s">
        <v>936</v>
      </c>
      <c r="I647" s="1" t="s">
        <v>937</v>
      </c>
      <c r="J647" s="1">
        <v>0.109</v>
      </c>
      <c r="K647" s="1">
        <v>8.2000000000000003E-2</v>
      </c>
      <c r="L647" s="4">
        <f t="shared" si="10"/>
        <v>2.6999999999999996E-2</v>
      </c>
    </row>
    <row r="648" spans="1:12" ht="28.8" x14ac:dyDescent="0.3">
      <c r="A648" s="1">
        <v>8825</v>
      </c>
      <c r="B648" s="1">
        <v>2758</v>
      </c>
      <c r="C648" s="3" t="s">
        <v>178</v>
      </c>
      <c r="E648" s="1" t="s">
        <v>3205</v>
      </c>
      <c r="F648" s="1" t="s">
        <v>17</v>
      </c>
      <c r="G648" s="4">
        <v>4.4900000000000001E-3</v>
      </c>
      <c r="H648" s="1" t="s">
        <v>958</v>
      </c>
      <c r="I648" s="1" t="s">
        <v>959</v>
      </c>
      <c r="J648" s="1">
        <v>0.22500000000000001</v>
      </c>
      <c r="K648" s="1">
        <v>0.17</v>
      </c>
      <c r="L648" s="4">
        <f t="shared" si="10"/>
        <v>5.4999999999999993E-2</v>
      </c>
    </row>
    <row r="649" spans="1:12" ht="43.2" x14ac:dyDescent="0.3">
      <c r="A649" s="1">
        <v>8835</v>
      </c>
      <c r="B649" s="1">
        <v>2758</v>
      </c>
      <c r="C649" s="3" t="s">
        <v>178</v>
      </c>
      <c r="E649" s="1" t="s">
        <v>3206</v>
      </c>
      <c r="F649" s="1" t="s">
        <v>17</v>
      </c>
      <c r="G649" s="4">
        <v>4.4900000000000001E-3</v>
      </c>
      <c r="H649" s="1" t="s">
        <v>958</v>
      </c>
      <c r="I649" s="1" t="s">
        <v>959</v>
      </c>
      <c r="J649" s="1">
        <v>0.22500000000000001</v>
      </c>
      <c r="K649" s="1">
        <v>0.17</v>
      </c>
      <c r="L649" s="4">
        <f t="shared" si="10"/>
        <v>5.4999999999999993E-2</v>
      </c>
    </row>
    <row r="650" spans="1:12" ht="28.8" x14ac:dyDescent="0.3">
      <c r="A650" s="1">
        <v>17838</v>
      </c>
      <c r="B650" s="1">
        <v>5931</v>
      </c>
      <c r="C650" s="3" t="s">
        <v>183</v>
      </c>
      <c r="E650" s="1" t="s">
        <v>3320</v>
      </c>
      <c r="F650" s="1" t="s">
        <v>20</v>
      </c>
      <c r="G650" s="4">
        <v>0.01</v>
      </c>
      <c r="H650" s="1" t="s">
        <v>966</v>
      </c>
      <c r="I650" s="1" t="s">
        <v>967</v>
      </c>
      <c r="J650" s="1">
        <v>8.2000000000000003E-2</v>
      </c>
      <c r="K650" s="1">
        <v>6.2E-2</v>
      </c>
      <c r="L650" s="4">
        <f t="shared" si="10"/>
        <v>2.0000000000000004E-2</v>
      </c>
    </row>
    <row r="651" spans="1:12" ht="28.8" x14ac:dyDescent="0.3">
      <c r="A651" s="1">
        <v>8074</v>
      </c>
      <c r="B651" s="1">
        <v>2468</v>
      </c>
      <c r="C651" s="3" t="s">
        <v>267</v>
      </c>
      <c r="E651" s="1" t="s">
        <v>3734</v>
      </c>
      <c r="F651" s="1" t="s">
        <v>48</v>
      </c>
      <c r="G651" s="4">
        <v>0.01</v>
      </c>
      <c r="H651" s="1" t="s">
        <v>1090</v>
      </c>
      <c r="I651" s="1" t="s">
        <v>1091</v>
      </c>
      <c r="J651" s="1">
        <v>7.0999999999999994E-2</v>
      </c>
      <c r="K651" s="1">
        <v>5.2999999999999999E-2</v>
      </c>
      <c r="L651" s="4">
        <f t="shared" si="10"/>
        <v>1.7999999999999995E-2</v>
      </c>
    </row>
    <row r="652" spans="1:12" ht="43.2" x14ac:dyDescent="0.3">
      <c r="A652" s="1">
        <v>53868</v>
      </c>
      <c r="B652" s="1">
        <v>6685</v>
      </c>
      <c r="C652" s="3" t="s">
        <v>376</v>
      </c>
      <c r="D652" s="1" t="s">
        <v>377</v>
      </c>
      <c r="E652" s="1" t="s">
        <v>4042</v>
      </c>
      <c r="F652" s="1" t="s">
        <v>108</v>
      </c>
      <c r="G652" s="4">
        <v>5.2839999999999996E-3</v>
      </c>
      <c r="H652" s="1" t="s">
        <v>1184</v>
      </c>
      <c r="I652" s="1" t="s">
        <v>1185</v>
      </c>
      <c r="J652" s="1">
        <v>0.309</v>
      </c>
      <c r="K652" s="1">
        <v>0.23300000000000001</v>
      </c>
      <c r="L652" s="4">
        <f t="shared" si="10"/>
        <v>7.5999999999999984E-2</v>
      </c>
    </row>
    <row r="653" spans="1:12" ht="43.2" x14ac:dyDescent="0.3">
      <c r="A653" s="1">
        <v>10649</v>
      </c>
      <c r="B653" s="1">
        <v>3454</v>
      </c>
      <c r="C653" s="3" t="s">
        <v>56</v>
      </c>
      <c r="E653" s="1" t="s">
        <v>3187</v>
      </c>
      <c r="F653" s="1" t="s">
        <v>17</v>
      </c>
      <c r="G653" s="4">
        <v>7.0000000000000001E-3</v>
      </c>
      <c r="H653" s="1" t="s">
        <v>718</v>
      </c>
      <c r="I653" s="1" t="s">
        <v>719</v>
      </c>
      <c r="J653" s="1">
        <v>0.16300000000000001</v>
      </c>
      <c r="K653" s="1">
        <v>0.123</v>
      </c>
      <c r="L653" s="4">
        <f t="shared" si="10"/>
        <v>4.0000000000000008E-2</v>
      </c>
    </row>
    <row r="654" spans="1:12" ht="28.8" x14ac:dyDescent="0.3">
      <c r="A654" s="1">
        <v>49937</v>
      </c>
      <c r="B654" s="1">
        <v>2468</v>
      </c>
      <c r="C654" s="3" t="s">
        <v>267</v>
      </c>
      <c r="E654" s="1" t="s">
        <v>3736</v>
      </c>
      <c r="F654" s="1" t="s">
        <v>48</v>
      </c>
      <c r="G654" s="4">
        <v>8.0909999999999992E-3</v>
      </c>
      <c r="H654" s="1" t="s">
        <v>1090</v>
      </c>
      <c r="I654" s="1" t="s">
        <v>1091</v>
      </c>
      <c r="J654" s="1">
        <v>7.0999999999999994E-2</v>
      </c>
      <c r="K654" s="1">
        <v>5.2999999999999999E-2</v>
      </c>
      <c r="L654" s="4">
        <f t="shared" si="10"/>
        <v>1.7999999999999995E-2</v>
      </c>
    </row>
    <row r="655" spans="1:12" ht="43.2" x14ac:dyDescent="0.3">
      <c r="A655" s="1">
        <v>26326</v>
      </c>
      <c r="B655" s="1">
        <v>8645</v>
      </c>
      <c r="C655" s="3" t="s">
        <v>188</v>
      </c>
      <c r="E655" s="1" t="s">
        <v>3295</v>
      </c>
      <c r="F655" s="1" t="s">
        <v>48</v>
      </c>
      <c r="G655" s="4">
        <v>6.6689999999999996E-3</v>
      </c>
      <c r="H655" s="1" t="s">
        <v>976</v>
      </c>
      <c r="I655" s="1" t="s">
        <v>977</v>
      </c>
      <c r="J655" s="1">
        <v>7.9000000000000001E-2</v>
      </c>
      <c r="K655" s="1">
        <v>0.06</v>
      </c>
      <c r="L655" s="4">
        <f t="shared" si="10"/>
        <v>1.9000000000000003E-2</v>
      </c>
    </row>
    <row r="656" spans="1:12" ht="28.8" x14ac:dyDescent="0.3">
      <c r="A656" s="1">
        <v>50641</v>
      </c>
      <c r="B656" s="1">
        <v>5931</v>
      </c>
      <c r="C656" s="3" t="s">
        <v>183</v>
      </c>
      <c r="E656" s="1" t="s">
        <v>3321</v>
      </c>
      <c r="F656" s="1" t="s">
        <v>20</v>
      </c>
      <c r="G656" s="4">
        <v>0.01</v>
      </c>
      <c r="H656" s="1" t="s">
        <v>966</v>
      </c>
      <c r="I656" s="1" t="s">
        <v>967</v>
      </c>
      <c r="J656" s="1">
        <v>8.2000000000000003E-2</v>
      </c>
      <c r="K656" s="1">
        <v>6.2E-2</v>
      </c>
      <c r="L656" s="4">
        <f t="shared" si="10"/>
        <v>2.0000000000000004E-2</v>
      </c>
    </row>
    <row r="657" spans="1:12" ht="43.2" x14ac:dyDescent="0.3">
      <c r="A657" s="1">
        <v>6000</v>
      </c>
      <c r="B657" s="1">
        <v>1853</v>
      </c>
      <c r="C657" s="3" t="s">
        <v>170</v>
      </c>
      <c r="E657" s="1" t="s">
        <v>3370</v>
      </c>
      <c r="F657" s="1" t="s">
        <v>20</v>
      </c>
      <c r="G657" s="4">
        <v>7.5750000000000001E-3</v>
      </c>
      <c r="H657" s="1" t="s">
        <v>942</v>
      </c>
      <c r="I657" s="1" t="s">
        <v>943</v>
      </c>
      <c r="J657" s="1">
        <v>0.10199999999999999</v>
      </c>
      <c r="K657" s="1">
        <v>7.6999999999999999E-2</v>
      </c>
      <c r="L657" s="4">
        <f t="shared" si="10"/>
        <v>2.4999999999999994E-2</v>
      </c>
    </row>
    <row r="658" spans="1:12" ht="43.2" x14ac:dyDescent="0.3">
      <c r="A658" s="1">
        <v>20947</v>
      </c>
      <c r="B658" s="1">
        <v>7039</v>
      </c>
      <c r="C658" s="3" t="s">
        <v>136</v>
      </c>
      <c r="E658" s="1" t="s">
        <v>2716</v>
      </c>
      <c r="F658" s="1" t="s">
        <v>20</v>
      </c>
      <c r="G658" s="4">
        <v>6.6689999999999996E-3</v>
      </c>
      <c r="H658" s="1" t="s">
        <v>874</v>
      </c>
      <c r="I658" s="1" t="s">
        <v>875</v>
      </c>
      <c r="J658" s="1">
        <v>0.377</v>
      </c>
      <c r="K658" s="1">
        <v>0.28499999999999998</v>
      </c>
      <c r="L658" s="4">
        <f t="shared" si="10"/>
        <v>9.2000000000000026E-2</v>
      </c>
    </row>
    <row r="659" spans="1:12" ht="43.2" x14ac:dyDescent="0.3">
      <c r="A659" s="1">
        <v>10007</v>
      </c>
      <c r="B659" s="1">
        <v>3216</v>
      </c>
      <c r="C659" s="3" t="s">
        <v>146</v>
      </c>
      <c r="E659" s="1" t="s">
        <v>3429</v>
      </c>
      <c r="F659" s="1" t="s">
        <v>17</v>
      </c>
      <c r="G659" s="4">
        <v>7.522E-3</v>
      </c>
      <c r="H659" s="1" t="s">
        <v>894</v>
      </c>
      <c r="I659" s="1" t="s">
        <v>895</v>
      </c>
      <c r="J659" s="1">
        <v>0.104</v>
      </c>
      <c r="K659" s="1">
        <v>7.8E-2</v>
      </c>
      <c r="L659" s="4">
        <f t="shared" si="10"/>
        <v>2.5999999999999995E-2</v>
      </c>
    </row>
    <row r="660" spans="1:12" ht="28.8" x14ac:dyDescent="0.3">
      <c r="A660" s="1">
        <v>49866</v>
      </c>
      <c r="B660" s="1">
        <v>3216</v>
      </c>
      <c r="C660" s="3" t="s">
        <v>146</v>
      </c>
      <c r="E660" s="1" t="s">
        <v>3430</v>
      </c>
      <c r="F660" s="1" t="s">
        <v>17</v>
      </c>
      <c r="G660" s="4">
        <v>7.522E-3</v>
      </c>
      <c r="H660" s="1" t="s">
        <v>894</v>
      </c>
      <c r="I660" s="1" t="s">
        <v>895</v>
      </c>
      <c r="J660" s="1">
        <v>0.104</v>
      </c>
      <c r="K660" s="1">
        <v>7.8E-2</v>
      </c>
      <c r="L660" s="4">
        <f t="shared" si="10"/>
        <v>2.5999999999999995E-2</v>
      </c>
    </row>
    <row r="661" spans="1:12" ht="28.8" x14ac:dyDescent="0.3">
      <c r="A661" s="1">
        <v>19050</v>
      </c>
      <c r="B661" s="1">
        <v>6334</v>
      </c>
      <c r="C661" s="3" t="s">
        <v>107</v>
      </c>
      <c r="E661" s="1" t="s">
        <v>3328</v>
      </c>
      <c r="F661" s="1" t="s">
        <v>108</v>
      </c>
      <c r="G661" s="4">
        <v>9.9000000000000008E-3</v>
      </c>
      <c r="H661" s="1" t="s">
        <v>818</v>
      </c>
      <c r="I661" s="1" t="s">
        <v>819</v>
      </c>
      <c r="J661" s="1">
        <v>0.26100000000000001</v>
      </c>
      <c r="K661" s="1">
        <v>0.19700000000000001</v>
      </c>
      <c r="L661" s="4">
        <f t="shared" si="10"/>
        <v>6.4000000000000001E-2</v>
      </c>
    </row>
    <row r="662" spans="1:12" ht="28.8" x14ac:dyDescent="0.3">
      <c r="A662" s="1">
        <v>2865</v>
      </c>
      <c r="B662" s="1">
        <v>922</v>
      </c>
      <c r="C662" s="3" t="s">
        <v>14</v>
      </c>
      <c r="E662" s="1" t="s">
        <v>3251</v>
      </c>
      <c r="F662" s="1" t="s">
        <v>13</v>
      </c>
      <c r="G662" s="4">
        <v>5.2240000000000003E-3</v>
      </c>
      <c r="H662" s="1" t="s">
        <v>640</v>
      </c>
      <c r="I662" s="1" t="s">
        <v>641</v>
      </c>
      <c r="J662" s="1">
        <v>8.1000000000000003E-2</v>
      </c>
      <c r="K662" s="1">
        <v>6.0999999999999999E-2</v>
      </c>
      <c r="L662" s="4">
        <f t="shared" si="10"/>
        <v>2.0000000000000004E-2</v>
      </c>
    </row>
    <row r="663" spans="1:12" ht="28.8" x14ac:dyDescent="0.3">
      <c r="A663" s="1">
        <v>1065</v>
      </c>
      <c r="B663" s="1">
        <v>345</v>
      </c>
      <c r="C663" s="3" t="s">
        <v>37</v>
      </c>
      <c r="E663" s="1" t="s">
        <v>3258</v>
      </c>
      <c r="F663" s="1" t="s">
        <v>9</v>
      </c>
      <c r="G663" s="4">
        <v>4.1399999999999996E-3</v>
      </c>
      <c r="H663" s="1" t="s">
        <v>682</v>
      </c>
      <c r="I663" s="1" t="s">
        <v>683</v>
      </c>
      <c r="J663" s="1">
        <v>0.09</v>
      </c>
      <c r="K663" s="1">
        <v>6.8000000000000005E-2</v>
      </c>
      <c r="L663" s="4">
        <f t="shared" si="10"/>
        <v>2.1999999999999992E-2</v>
      </c>
    </row>
    <row r="664" spans="1:12" ht="28.8" x14ac:dyDescent="0.3">
      <c r="A664" s="1">
        <v>18990</v>
      </c>
      <c r="B664" s="1">
        <v>6325</v>
      </c>
      <c r="C664" s="3" t="s">
        <v>45</v>
      </c>
      <c r="E664" s="1" t="s">
        <v>3559</v>
      </c>
      <c r="F664" s="1" t="s">
        <v>13</v>
      </c>
      <c r="G664" s="4">
        <v>5.9800000000000001E-3</v>
      </c>
      <c r="H664" s="1" t="s">
        <v>698</v>
      </c>
      <c r="I664" s="1" t="s">
        <v>699</v>
      </c>
      <c r="J664" s="1">
        <v>6.0999999999999999E-2</v>
      </c>
      <c r="K664" s="1">
        <v>4.5999999999999999E-2</v>
      </c>
      <c r="L664" s="4">
        <f t="shared" si="10"/>
        <v>1.4999999999999999E-2</v>
      </c>
    </row>
    <row r="665" spans="1:12" ht="28.8" x14ac:dyDescent="0.3">
      <c r="A665" s="1">
        <v>6570</v>
      </c>
      <c r="B665" s="1">
        <v>2012</v>
      </c>
      <c r="C665" s="3" t="s">
        <v>71</v>
      </c>
      <c r="E665" s="1" t="s">
        <v>3234</v>
      </c>
      <c r="F665" s="1" t="s">
        <v>72</v>
      </c>
      <c r="G665" s="4">
        <v>0.01</v>
      </c>
      <c r="H665" s="1" t="s">
        <v>748</v>
      </c>
      <c r="I665" s="1" t="s">
        <v>749</v>
      </c>
      <c r="J665" s="1">
        <v>8.4000000000000005E-2</v>
      </c>
      <c r="K665" s="1">
        <v>6.4000000000000001E-2</v>
      </c>
      <c r="L665" s="4">
        <f t="shared" si="10"/>
        <v>2.0000000000000004E-2</v>
      </c>
    </row>
    <row r="666" spans="1:12" ht="28.8" x14ac:dyDescent="0.3">
      <c r="A666" s="1">
        <v>2909</v>
      </c>
      <c r="B666" s="1">
        <v>933</v>
      </c>
      <c r="C666" s="3" t="s">
        <v>73</v>
      </c>
      <c r="E666" s="1" t="s">
        <v>3259</v>
      </c>
      <c r="F666" s="1" t="s">
        <v>17</v>
      </c>
      <c r="G666" s="4">
        <v>4.1000000000000003E-3</v>
      </c>
      <c r="H666" s="1" t="s">
        <v>750</v>
      </c>
      <c r="I666" s="1" t="s">
        <v>751</v>
      </c>
      <c r="J666" s="1">
        <v>0.21199999999999999</v>
      </c>
      <c r="K666" s="1">
        <v>0.161</v>
      </c>
      <c r="L666" s="4">
        <f t="shared" si="10"/>
        <v>5.099999999999999E-2</v>
      </c>
    </row>
    <row r="667" spans="1:12" ht="28.8" x14ac:dyDescent="0.3">
      <c r="A667" s="1">
        <v>2696</v>
      </c>
      <c r="B667" s="1">
        <v>897</v>
      </c>
      <c r="C667" s="3" t="s">
        <v>94</v>
      </c>
      <c r="E667" s="1" t="s">
        <v>3275</v>
      </c>
      <c r="F667" s="1" t="s">
        <v>20</v>
      </c>
      <c r="G667" s="4">
        <v>0.01</v>
      </c>
      <c r="H667" s="1" t="s">
        <v>792</v>
      </c>
      <c r="I667" s="1" t="s">
        <v>793</v>
      </c>
      <c r="J667" s="1">
        <v>0.46200000000000002</v>
      </c>
      <c r="K667" s="1">
        <v>0.34899999999999998</v>
      </c>
      <c r="L667" s="4">
        <f t="shared" si="10"/>
        <v>0.11300000000000004</v>
      </c>
    </row>
    <row r="668" spans="1:12" ht="28.8" x14ac:dyDescent="0.3">
      <c r="A668" s="1">
        <v>2874</v>
      </c>
      <c r="B668" s="1">
        <v>926</v>
      </c>
      <c r="C668" s="3" t="s">
        <v>104</v>
      </c>
      <c r="E668" s="1" t="s">
        <v>1971</v>
      </c>
      <c r="F668" s="1" t="s">
        <v>48</v>
      </c>
      <c r="G668" s="4">
        <v>-1.13E-4</v>
      </c>
      <c r="H668" s="1" t="s">
        <v>812</v>
      </c>
      <c r="I668" s="1" t="s">
        <v>813</v>
      </c>
      <c r="J668" s="1">
        <v>3.7999999999999999E-2</v>
      </c>
      <c r="K668" s="1">
        <v>2.9000000000000001E-2</v>
      </c>
      <c r="L668" s="4">
        <f t="shared" si="10"/>
        <v>8.9999999999999976E-3</v>
      </c>
    </row>
    <row r="669" spans="1:12" ht="28.8" x14ac:dyDescent="0.3">
      <c r="A669" s="1">
        <v>8826</v>
      </c>
      <c r="B669" s="1">
        <v>2758</v>
      </c>
      <c r="C669" s="3" t="s">
        <v>178</v>
      </c>
      <c r="E669" s="1" t="s">
        <v>3253</v>
      </c>
      <c r="F669" s="1" t="s">
        <v>17</v>
      </c>
      <c r="G669" s="4">
        <v>4.4900000000000001E-3</v>
      </c>
      <c r="H669" s="1" t="s">
        <v>958</v>
      </c>
      <c r="I669" s="1" t="s">
        <v>959</v>
      </c>
      <c r="J669" s="1">
        <v>0.22500000000000001</v>
      </c>
      <c r="K669" s="1">
        <v>0.17</v>
      </c>
      <c r="L669" s="4">
        <f t="shared" si="10"/>
        <v>5.4999999999999993E-2</v>
      </c>
    </row>
    <row r="670" spans="1:12" ht="28.8" x14ac:dyDescent="0.3">
      <c r="A670" s="1">
        <v>8827</v>
      </c>
      <c r="B670" s="1">
        <v>2758</v>
      </c>
      <c r="C670" s="3" t="s">
        <v>178</v>
      </c>
      <c r="E670" s="1" t="s">
        <v>3254</v>
      </c>
      <c r="F670" s="1" t="s">
        <v>17</v>
      </c>
      <c r="G670" s="4">
        <v>4.4900000000000001E-3</v>
      </c>
      <c r="H670" s="1" t="s">
        <v>958</v>
      </c>
      <c r="I670" s="1" t="s">
        <v>959</v>
      </c>
      <c r="J670" s="1">
        <v>0.22500000000000001</v>
      </c>
      <c r="K670" s="1">
        <v>0.17</v>
      </c>
      <c r="L670" s="4">
        <f t="shared" si="10"/>
        <v>5.4999999999999993E-2</v>
      </c>
    </row>
    <row r="671" spans="1:12" ht="43.2" x14ac:dyDescent="0.3">
      <c r="A671" s="1">
        <v>8836</v>
      </c>
      <c r="B671" s="1">
        <v>2758</v>
      </c>
      <c r="C671" s="3" t="s">
        <v>178</v>
      </c>
      <c r="E671" s="1" t="s">
        <v>3255</v>
      </c>
      <c r="F671" s="1" t="s">
        <v>17</v>
      </c>
      <c r="G671" s="4">
        <v>4.4900000000000001E-3</v>
      </c>
      <c r="H671" s="1" t="s">
        <v>958</v>
      </c>
      <c r="I671" s="1" t="s">
        <v>959</v>
      </c>
      <c r="J671" s="1">
        <v>0.22500000000000001</v>
      </c>
      <c r="K671" s="1">
        <v>0.17</v>
      </c>
      <c r="L671" s="4">
        <f t="shared" si="10"/>
        <v>5.4999999999999993E-2</v>
      </c>
    </row>
    <row r="672" spans="1:12" ht="28.8" x14ac:dyDescent="0.3">
      <c r="A672" s="1">
        <v>2882</v>
      </c>
      <c r="B672" s="1">
        <v>926</v>
      </c>
      <c r="C672" s="3" t="s">
        <v>104</v>
      </c>
      <c r="E672" s="1" t="s">
        <v>1972</v>
      </c>
      <c r="F672" s="1" t="s">
        <v>48</v>
      </c>
      <c r="G672" s="4">
        <v>-1.13E-4</v>
      </c>
      <c r="H672" s="1" t="s">
        <v>812</v>
      </c>
      <c r="I672" s="1" t="s">
        <v>813</v>
      </c>
      <c r="J672" s="1">
        <v>3.7999999999999999E-2</v>
      </c>
      <c r="K672" s="1">
        <v>2.9000000000000001E-2</v>
      </c>
      <c r="L672" s="4">
        <f t="shared" si="10"/>
        <v>8.9999999999999976E-3</v>
      </c>
    </row>
    <row r="673" spans="1:12" ht="28.8" x14ac:dyDescent="0.3">
      <c r="A673" s="1">
        <v>49938</v>
      </c>
      <c r="B673" s="1">
        <v>2468</v>
      </c>
      <c r="C673" s="3" t="s">
        <v>267</v>
      </c>
      <c r="E673" s="1" t="s">
        <v>3770</v>
      </c>
      <c r="F673" s="1" t="s">
        <v>48</v>
      </c>
      <c r="G673" s="4">
        <v>6.0000000000000001E-3</v>
      </c>
      <c r="H673" s="1" t="s">
        <v>1090</v>
      </c>
      <c r="I673" s="1" t="s">
        <v>1091</v>
      </c>
      <c r="J673" s="1">
        <v>7.0999999999999994E-2</v>
      </c>
      <c r="K673" s="1">
        <v>5.2999999999999999E-2</v>
      </c>
      <c r="L673" s="4">
        <f t="shared" si="10"/>
        <v>1.7999999999999995E-2</v>
      </c>
    </row>
    <row r="674" spans="1:12" ht="43.2" x14ac:dyDescent="0.3">
      <c r="A674" s="1">
        <v>20948</v>
      </c>
      <c r="B674" s="1">
        <v>7039</v>
      </c>
      <c r="C674" s="3" t="s">
        <v>136</v>
      </c>
      <c r="E674" s="1" t="s">
        <v>2806</v>
      </c>
      <c r="F674" s="1" t="s">
        <v>20</v>
      </c>
      <c r="G674" s="4">
        <v>1.3300000000000001E-4</v>
      </c>
      <c r="H674" s="1" t="s">
        <v>874</v>
      </c>
      <c r="I674" s="1" t="s">
        <v>875</v>
      </c>
      <c r="J674" s="1">
        <v>0.377</v>
      </c>
      <c r="K674" s="1">
        <v>0.28499999999999998</v>
      </c>
      <c r="L674" s="4">
        <f t="shared" si="10"/>
        <v>9.2000000000000026E-2</v>
      </c>
    </row>
    <row r="675" spans="1:12" ht="43.2" x14ac:dyDescent="0.3">
      <c r="A675" s="1">
        <v>10008</v>
      </c>
      <c r="B675" s="1">
        <v>3216</v>
      </c>
      <c r="C675" s="3" t="s">
        <v>146</v>
      </c>
      <c r="E675" s="1" t="s">
        <v>3462</v>
      </c>
      <c r="F675" s="1" t="s">
        <v>17</v>
      </c>
      <c r="G675" s="4">
        <v>7.522E-3</v>
      </c>
      <c r="H675" s="1" t="s">
        <v>894</v>
      </c>
      <c r="I675" s="1" t="s">
        <v>895</v>
      </c>
      <c r="J675" s="1">
        <v>0.104</v>
      </c>
      <c r="K675" s="1">
        <v>7.8E-2</v>
      </c>
      <c r="L675" s="4">
        <f t="shared" si="10"/>
        <v>2.5999999999999995E-2</v>
      </c>
    </row>
    <row r="676" spans="1:12" ht="43.2" x14ac:dyDescent="0.3">
      <c r="A676" s="1">
        <v>19927</v>
      </c>
      <c r="B676" s="1">
        <v>6685</v>
      </c>
      <c r="C676" s="3" t="s">
        <v>376</v>
      </c>
      <c r="D676" s="1" t="s">
        <v>377</v>
      </c>
      <c r="E676" s="1" t="s">
        <v>4065</v>
      </c>
      <c r="F676" s="1" t="s">
        <v>108</v>
      </c>
      <c r="G676" s="4">
        <v>5.2839999999999996E-3</v>
      </c>
      <c r="H676" s="1" t="s">
        <v>1184</v>
      </c>
      <c r="I676" s="1" t="s">
        <v>1185</v>
      </c>
      <c r="J676" s="1">
        <v>0.309</v>
      </c>
      <c r="K676" s="1">
        <v>0.23300000000000001</v>
      </c>
      <c r="L676" s="4">
        <f t="shared" si="10"/>
        <v>7.5999999999999984E-2</v>
      </c>
    </row>
    <row r="677" spans="1:12" ht="28.8" x14ac:dyDescent="0.3">
      <c r="A677" s="1">
        <v>2866</v>
      </c>
      <c r="B677" s="1">
        <v>922</v>
      </c>
      <c r="C677" s="3" t="s">
        <v>14</v>
      </c>
      <c r="E677" s="1" t="s">
        <v>3306</v>
      </c>
      <c r="F677" s="1" t="s">
        <v>13</v>
      </c>
      <c r="G677" s="4">
        <v>5.2240000000000003E-3</v>
      </c>
      <c r="H677" s="1" t="s">
        <v>640</v>
      </c>
      <c r="I677" s="1" t="s">
        <v>641</v>
      </c>
      <c r="J677" s="1">
        <v>8.1000000000000003E-2</v>
      </c>
      <c r="K677" s="1">
        <v>6.0999999999999999E-2</v>
      </c>
      <c r="L677" s="4">
        <f t="shared" si="10"/>
        <v>2.0000000000000004E-2</v>
      </c>
    </row>
    <row r="678" spans="1:12" ht="28.8" x14ac:dyDescent="0.3">
      <c r="A678" s="1">
        <v>18991</v>
      </c>
      <c r="B678" s="1">
        <v>6325</v>
      </c>
      <c r="C678" s="3" t="s">
        <v>45</v>
      </c>
      <c r="E678" s="1" t="s">
        <v>3592</v>
      </c>
      <c r="F678" s="1" t="s">
        <v>13</v>
      </c>
      <c r="G678" s="4">
        <v>5.9800000000000001E-3</v>
      </c>
      <c r="H678" s="1" t="s">
        <v>698</v>
      </c>
      <c r="I678" s="1" t="s">
        <v>699</v>
      </c>
      <c r="J678" s="1">
        <v>6.0999999999999999E-2</v>
      </c>
      <c r="K678" s="1">
        <v>4.5999999999999999E-2</v>
      </c>
      <c r="L678" s="4">
        <f t="shared" si="10"/>
        <v>1.4999999999999999E-2</v>
      </c>
    </row>
    <row r="679" spans="1:12" ht="28.8" x14ac:dyDescent="0.3">
      <c r="A679" s="1">
        <v>28361</v>
      </c>
      <c r="B679" s="1">
        <v>9262</v>
      </c>
      <c r="C679" s="3" t="s">
        <v>81</v>
      </c>
      <c r="E679" s="1" t="s">
        <v>3440</v>
      </c>
      <c r="F679" s="1" t="s">
        <v>20</v>
      </c>
      <c r="G679" s="4">
        <v>6.2519999999999997E-3</v>
      </c>
      <c r="H679" s="1" t="s">
        <v>766</v>
      </c>
      <c r="I679" s="1" t="s">
        <v>767</v>
      </c>
      <c r="J679" s="1">
        <v>0.19</v>
      </c>
      <c r="K679" s="1">
        <v>0.14399999999999999</v>
      </c>
      <c r="L679" s="4">
        <f t="shared" si="10"/>
        <v>4.6000000000000013E-2</v>
      </c>
    </row>
    <row r="680" spans="1:12" ht="43.2" x14ac:dyDescent="0.3">
      <c r="A680" s="1">
        <v>8837</v>
      </c>
      <c r="B680" s="1">
        <v>2758</v>
      </c>
      <c r="C680" s="3" t="s">
        <v>178</v>
      </c>
      <c r="E680" s="1" t="s">
        <v>3307</v>
      </c>
      <c r="F680" s="1" t="s">
        <v>17</v>
      </c>
      <c r="G680" s="4">
        <v>4.4900000000000001E-3</v>
      </c>
      <c r="H680" s="1" t="s">
        <v>958</v>
      </c>
      <c r="I680" s="1" t="s">
        <v>959</v>
      </c>
      <c r="J680" s="1">
        <v>0.22500000000000001</v>
      </c>
      <c r="K680" s="1">
        <v>0.17</v>
      </c>
      <c r="L680" s="4">
        <f t="shared" si="10"/>
        <v>5.4999999999999993E-2</v>
      </c>
    </row>
    <row r="681" spans="1:12" ht="28.8" x14ac:dyDescent="0.3">
      <c r="A681" s="1">
        <v>29463</v>
      </c>
      <c r="B681" s="1">
        <v>9587</v>
      </c>
      <c r="C681" s="3" t="s">
        <v>84</v>
      </c>
      <c r="E681" s="1" t="s">
        <v>3312</v>
      </c>
      <c r="F681" s="1" t="s">
        <v>9</v>
      </c>
      <c r="G681" s="4">
        <v>4.1399999999999996E-3</v>
      </c>
      <c r="H681" s="1" t="s">
        <v>772</v>
      </c>
      <c r="I681" s="1" t="s">
        <v>773</v>
      </c>
      <c r="J681" s="1">
        <v>0.14699999999999999</v>
      </c>
      <c r="K681" s="1">
        <v>0.111</v>
      </c>
      <c r="L681" s="4">
        <f t="shared" si="10"/>
        <v>3.599999999999999E-2</v>
      </c>
    </row>
    <row r="682" spans="1:12" ht="43.2" x14ac:dyDescent="0.3">
      <c r="A682" s="1">
        <v>10650</v>
      </c>
      <c r="B682" s="1">
        <v>3454</v>
      </c>
      <c r="C682" s="3" t="s">
        <v>56</v>
      </c>
      <c r="E682" s="1" t="s">
        <v>3292</v>
      </c>
      <c r="F682" s="1" t="s">
        <v>17</v>
      </c>
      <c r="G682" s="4">
        <v>7.0000000000000001E-3</v>
      </c>
      <c r="H682" s="1" t="s">
        <v>718</v>
      </c>
      <c r="I682" s="1" t="s">
        <v>719</v>
      </c>
      <c r="J682" s="1">
        <v>0.16300000000000001</v>
      </c>
      <c r="K682" s="1">
        <v>0.123</v>
      </c>
      <c r="L682" s="4">
        <f t="shared" si="10"/>
        <v>4.0000000000000008E-2</v>
      </c>
    </row>
    <row r="683" spans="1:12" ht="43.2" x14ac:dyDescent="0.3">
      <c r="A683" s="1">
        <v>28366</v>
      </c>
      <c r="B683" s="1">
        <v>9262</v>
      </c>
      <c r="C683" s="3" t="s">
        <v>81</v>
      </c>
      <c r="E683" s="1" t="s">
        <v>3448</v>
      </c>
      <c r="F683" s="1" t="s">
        <v>20</v>
      </c>
      <c r="G683" s="4">
        <v>4.3800000000000002E-3</v>
      </c>
      <c r="H683" s="1" t="s">
        <v>766</v>
      </c>
      <c r="I683" s="1" t="s">
        <v>767</v>
      </c>
      <c r="J683" s="1">
        <v>0.19</v>
      </c>
      <c r="K683" s="1">
        <v>0.14399999999999999</v>
      </c>
      <c r="L683" s="4">
        <f t="shared" si="10"/>
        <v>4.6000000000000013E-2</v>
      </c>
    </row>
    <row r="684" spans="1:12" ht="43.2" x14ac:dyDescent="0.3">
      <c r="A684" s="1">
        <v>6226</v>
      </c>
      <c r="B684" s="1">
        <v>1924</v>
      </c>
      <c r="C684" s="3" t="s">
        <v>164</v>
      </c>
      <c r="E684" s="1" t="s">
        <v>2922</v>
      </c>
      <c r="F684" s="1" t="s">
        <v>48</v>
      </c>
      <c r="G684" s="4">
        <v>0.01</v>
      </c>
      <c r="H684" s="1" t="s">
        <v>930</v>
      </c>
      <c r="I684" s="1" t="s">
        <v>931</v>
      </c>
      <c r="J684" s="1">
        <v>0.27200000000000002</v>
      </c>
      <c r="K684" s="1">
        <v>0.20499999999999999</v>
      </c>
      <c r="L684" s="4">
        <f t="shared" si="10"/>
        <v>6.7000000000000032E-2</v>
      </c>
    </row>
    <row r="685" spans="1:12" ht="43.2" x14ac:dyDescent="0.3">
      <c r="A685" s="1">
        <v>20949</v>
      </c>
      <c r="B685" s="1">
        <v>7039</v>
      </c>
      <c r="C685" s="3" t="s">
        <v>136</v>
      </c>
      <c r="E685" s="1" t="s">
        <v>2869</v>
      </c>
      <c r="F685" s="1" t="s">
        <v>20</v>
      </c>
      <c r="G685" s="4">
        <v>1.3300000000000001E-4</v>
      </c>
      <c r="H685" s="1" t="s">
        <v>874</v>
      </c>
      <c r="I685" s="1" t="s">
        <v>875</v>
      </c>
      <c r="J685" s="1">
        <v>0.377</v>
      </c>
      <c r="K685" s="1">
        <v>0.28499999999999998</v>
      </c>
      <c r="L685" s="4">
        <f t="shared" si="10"/>
        <v>9.2000000000000026E-2</v>
      </c>
    </row>
    <row r="686" spans="1:12" ht="43.2" x14ac:dyDescent="0.3">
      <c r="A686" s="1">
        <v>10009</v>
      </c>
      <c r="B686" s="1">
        <v>3216</v>
      </c>
      <c r="C686" s="3" t="s">
        <v>146</v>
      </c>
      <c r="E686" s="1" t="s">
        <v>3492</v>
      </c>
      <c r="F686" s="1" t="s">
        <v>17</v>
      </c>
      <c r="G686" s="4">
        <v>7.522E-3</v>
      </c>
      <c r="H686" s="1" t="s">
        <v>894</v>
      </c>
      <c r="I686" s="1" t="s">
        <v>895</v>
      </c>
      <c r="J686" s="1">
        <v>0.104</v>
      </c>
      <c r="K686" s="1">
        <v>7.8E-2</v>
      </c>
      <c r="L686" s="4">
        <f t="shared" si="10"/>
        <v>2.5999999999999995E-2</v>
      </c>
    </row>
    <row r="687" spans="1:12" ht="28.8" x14ac:dyDescent="0.3">
      <c r="A687" s="1">
        <v>28367</v>
      </c>
      <c r="B687" s="1">
        <v>9262</v>
      </c>
      <c r="C687" s="3" t="s">
        <v>81</v>
      </c>
      <c r="E687" s="1" t="s">
        <v>3449</v>
      </c>
      <c r="F687" s="1" t="s">
        <v>20</v>
      </c>
      <c r="G687" s="4">
        <v>4.3800000000000002E-3</v>
      </c>
      <c r="H687" s="1" t="s">
        <v>766</v>
      </c>
      <c r="I687" s="1" t="s">
        <v>767</v>
      </c>
      <c r="J687" s="1">
        <v>0.19</v>
      </c>
      <c r="K687" s="1">
        <v>0.14399999999999999</v>
      </c>
      <c r="L687" s="4">
        <f t="shared" si="10"/>
        <v>4.6000000000000013E-2</v>
      </c>
    </row>
    <row r="688" spans="1:12" ht="28.8" x14ac:dyDescent="0.3">
      <c r="A688" s="1">
        <v>2790</v>
      </c>
      <c r="B688" s="1">
        <v>918</v>
      </c>
      <c r="C688" s="3" t="s">
        <v>47</v>
      </c>
      <c r="E688" s="1" t="s">
        <v>3897</v>
      </c>
      <c r="F688" s="1" t="s">
        <v>48</v>
      </c>
      <c r="G688" s="4">
        <v>-1.13E-4</v>
      </c>
      <c r="H688" s="1" t="s">
        <v>702</v>
      </c>
      <c r="I688" s="1" t="s">
        <v>703</v>
      </c>
      <c r="J688" s="1">
        <v>0.29099999999999998</v>
      </c>
      <c r="K688" s="1">
        <v>0.22</v>
      </c>
      <c r="L688" s="4">
        <f t="shared" si="10"/>
        <v>7.099999999999998E-2</v>
      </c>
    </row>
    <row r="689" spans="1:12" ht="28.8" x14ac:dyDescent="0.3">
      <c r="A689" s="1">
        <v>19041</v>
      </c>
      <c r="B689" s="1">
        <v>6334</v>
      </c>
      <c r="C689" s="3" t="s">
        <v>107</v>
      </c>
      <c r="E689" s="1" t="s">
        <v>3443</v>
      </c>
      <c r="F689" s="1" t="s">
        <v>108</v>
      </c>
      <c r="G689" s="4">
        <v>5.3070000000000001E-3</v>
      </c>
      <c r="H689" s="1" t="s">
        <v>818</v>
      </c>
      <c r="I689" s="1" t="s">
        <v>819</v>
      </c>
      <c r="J689" s="1">
        <v>0.26100000000000001</v>
      </c>
      <c r="K689" s="1">
        <v>0.19700000000000001</v>
      </c>
      <c r="L689" s="4">
        <f t="shared" si="10"/>
        <v>6.4000000000000001E-2</v>
      </c>
    </row>
    <row r="690" spans="1:12" ht="43.2" x14ac:dyDescent="0.3">
      <c r="A690" s="1">
        <v>8838</v>
      </c>
      <c r="B690" s="1">
        <v>2758</v>
      </c>
      <c r="C690" s="3" t="s">
        <v>178</v>
      </c>
      <c r="E690" s="1" t="s">
        <v>3340</v>
      </c>
      <c r="F690" s="1" t="s">
        <v>17</v>
      </c>
      <c r="G690" s="4">
        <v>4.4900000000000001E-3</v>
      </c>
      <c r="H690" s="1" t="s">
        <v>958</v>
      </c>
      <c r="I690" s="1" t="s">
        <v>959</v>
      </c>
      <c r="J690" s="1">
        <v>0.22500000000000001</v>
      </c>
      <c r="K690" s="1">
        <v>0.17</v>
      </c>
      <c r="L690" s="4">
        <f t="shared" si="10"/>
        <v>5.4999999999999993E-2</v>
      </c>
    </row>
    <row r="691" spans="1:12" ht="28.8" x14ac:dyDescent="0.3">
      <c r="A691" s="1">
        <v>21058</v>
      </c>
      <c r="B691" s="1">
        <v>7059</v>
      </c>
      <c r="C691" s="3" t="s">
        <v>184</v>
      </c>
      <c r="E691" s="1" t="s">
        <v>3342</v>
      </c>
      <c r="F691" s="1" t="s">
        <v>72</v>
      </c>
      <c r="G691" s="4">
        <v>4.4130000000000003E-3</v>
      </c>
      <c r="H691" s="1" t="s">
        <v>968</v>
      </c>
      <c r="I691" s="1" t="s">
        <v>969</v>
      </c>
      <c r="J691" s="1">
        <v>1.238</v>
      </c>
      <c r="K691" s="1">
        <v>0.93600000000000005</v>
      </c>
      <c r="L691" s="4">
        <f t="shared" si="10"/>
        <v>0.30199999999999994</v>
      </c>
    </row>
    <row r="692" spans="1:12" ht="28.8" x14ac:dyDescent="0.3">
      <c r="A692" s="1">
        <v>26354</v>
      </c>
      <c r="B692" s="1">
        <v>8645</v>
      </c>
      <c r="C692" s="3" t="s">
        <v>188</v>
      </c>
      <c r="E692" s="1" t="s">
        <v>3403</v>
      </c>
      <c r="F692" s="1" t="s">
        <v>48</v>
      </c>
      <c r="G692" s="4">
        <v>6.6689999999999996E-3</v>
      </c>
      <c r="H692" s="1" t="s">
        <v>976</v>
      </c>
      <c r="I692" s="1" t="s">
        <v>977</v>
      </c>
      <c r="J692" s="1">
        <v>7.9000000000000001E-2</v>
      </c>
      <c r="K692" s="1">
        <v>0.06</v>
      </c>
      <c r="L692" s="4">
        <f t="shared" si="10"/>
        <v>1.9000000000000003E-2</v>
      </c>
    </row>
    <row r="693" spans="1:12" ht="28.8" x14ac:dyDescent="0.3">
      <c r="A693" s="1">
        <v>26355</v>
      </c>
      <c r="B693" s="1">
        <v>8645</v>
      </c>
      <c r="C693" s="3" t="s">
        <v>188</v>
      </c>
      <c r="E693" s="1" t="s">
        <v>3404</v>
      </c>
      <c r="F693" s="1" t="s">
        <v>48</v>
      </c>
      <c r="G693" s="4">
        <v>6.6689999999999996E-3</v>
      </c>
      <c r="H693" s="1" t="s">
        <v>976</v>
      </c>
      <c r="I693" s="1" t="s">
        <v>977</v>
      </c>
      <c r="J693" s="1">
        <v>7.9000000000000001E-2</v>
      </c>
      <c r="K693" s="1">
        <v>0.06</v>
      </c>
      <c r="L693" s="4">
        <f t="shared" si="10"/>
        <v>1.9000000000000003E-2</v>
      </c>
    </row>
    <row r="694" spans="1:12" ht="28.8" x14ac:dyDescent="0.3">
      <c r="A694" s="1">
        <v>8077</v>
      </c>
      <c r="B694" s="1">
        <v>2468</v>
      </c>
      <c r="C694" s="3" t="s">
        <v>267</v>
      </c>
      <c r="E694" s="1" t="s">
        <v>3815</v>
      </c>
      <c r="F694" s="1" t="s">
        <v>48</v>
      </c>
      <c r="G694" s="4">
        <v>7.4999999999999997E-3</v>
      </c>
      <c r="H694" s="1" t="s">
        <v>1090</v>
      </c>
      <c r="I694" s="1" t="s">
        <v>1091</v>
      </c>
      <c r="J694" s="1">
        <v>7.0999999999999994E-2</v>
      </c>
      <c r="K694" s="1">
        <v>5.2999999999999999E-2</v>
      </c>
      <c r="L694" s="4">
        <f t="shared" si="10"/>
        <v>1.7999999999999995E-2</v>
      </c>
    </row>
    <row r="695" spans="1:12" ht="43.2" x14ac:dyDescent="0.3">
      <c r="A695" s="1">
        <v>22743</v>
      </c>
      <c r="B695" s="1">
        <v>7614</v>
      </c>
      <c r="C695" s="3" t="s">
        <v>141</v>
      </c>
      <c r="E695" s="1" t="s">
        <v>3426</v>
      </c>
      <c r="F695" s="1" t="s">
        <v>20</v>
      </c>
      <c r="G695" s="4">
        <v>0.01</v>
      </c>
      <c r="H695" s="1" t="s">
        <v>884</v>
      </c>
      <c r="I695" s="1" t="s">
        <v>885</v>
      </c>
      <c r="J695" s="1">
        <v>0.57199999999999995</v>
      </c>
      <c r="K695" s="1">
        <v>0.432</v>
      </c>
      <c r="L695" s="4">
        <f t="shared" si="10"/>
        <v>0.13999999999999996</v>
      </c>
    </row>
    <row r="696" spans="1:12" ht="43.2" x14ac:dyDescent="0.3">
      <c r="A696" s="1">
        <v>19928</v>
      </c>
      <c r="B696" s="1">
        <v>6685</v>
      </c>
      <c r="C696" s="3" t="s">
        <v>376</v>
      </c>
      <c r="D696" s="1" t="s">
        <v>377</v>
      </c>
      <c r="E696" s="1" t="s">
        <v>4104</v>
      </c>
      <c r="F696" s="1" t="s">
        <v>108</v>
      </c>
      <c r="G696" s="4">
        <v>5.2839999999999996E-3</v>
      </c>
      <c r="H696" s="1" t="s">
        <v>1184</v>
      </c>
      <c r="I696" s="1" t="s">
        <v>1185</v>
      </c>
      <c r="J696" s="1">
        <v>0.309</v>
      </c>
      <c r="K696" s="1">
        <v>0.23300000000000001</v>
      </c>
      <c r="L696" s="4">
        <f t="shared" si="10"/>
        <v>7.5999999999999984E-2</v>
      </c>
    </row>
    <row r="697" spans="1:12" ht="43.2" x14ac:dyDescent="0.3">
      <c r="A697" s="1">
        <v>49931</v>
      </c>
      <c r="B697" s="1">
        <v>2468</v>
      </c>
      <c r="C697" s="3" t="s">
        <v>267</v>
      </c>
      <c r="E697" s="1" t="s">
        <v>3808</v>
      </c>
      <c r="F697" s="1" t="s">
        <v>48</v>
      </c>
      <c r="G697" s="4">
        <v>0.01</v>
      </c>
      <c r="H697" s="1" t="s">
        <v>1090</v>
      </c>
      <c r="I697" s="1" t="s">
        <v>1091</v>
      </c>
      <c r="J697" s="1">
        <v>7.0999999999999994E-2</v>
      </c>
      <c r="K697" s="1">
        <v>5.2999999999999999E-2</v>
      </c>
      <c r="L697" s="4">
        <f t="shared" si="10"/>
        <v>1.7999999999999995E-2</v>
      </c>
    </row>
    <row r="698" spans="1:12" ht="43.2" x14ac:dyDescent="0.3">
      <c r="A698" s="1">
        <v>26327</v>
      </c>
      <c r="B698" s="1">
        <v>8645</v>
      </c>
      <c r="C698" s="3" t="s">
        <v>188</v>
      </c>
      <c r="E698" s="1" t="s">
        <v>3405</v>
      </c>
      <c r="F698" s="1" t="s">
        <v>48</v>
      </c>
      <c r="G698" s="4">
        <v>6.6689999999999996E-3</v>
      </c>
      <c r="H698" s="1" t="s">
        <v>976</v>
      </c>
      <c r="I698" s="1" t="s">
        <v>977</v>
      </c>
      <c r="J698" s="1">
        <v>7.9000000000000001E-2</v>
      </c>
      <c r="K698" s="1">
        <v>0.06</v>
      </c>
      <c r="L698" s="4">
        <f t="shared" si="10"/>
        <v>1.9000000000000003E-2</v>
      </c>
    </row>
    <row r="699" spans="1:12" ht="28.8" x14ac:dyDescent="0.3">
      <c r="A699" s="1">
        <v>49863</v>
      </c>
      <c r="B699" s="1">
        <v>11763</v>
      </c>
      <c r="C699" s="3" t="s">
        <v>194</v>
      </c>
      <c r="E699" s="1" t="s">
        <v>3666</v>
      </c>
      <c r="F699" s="1" t="s">
        <v>20</v>
      </c>
      <c r="G699" s="4">
        <v>0.01</v>
      </c>
      <c r="H699" s="1" t="s">
        <v>988</v>
      </c>
      <c r="I699" s="1" t="s">
        <v>989</v>
      </c>
      <c r="J699" s="1">
        <v>0.64</v>
      </c>
      <c r="K699" s="1">
        <v>0.48399999999999999</v>
      </c>
      <c r="L699" s="4">
        <f t="shared" si="10"/>
        <v>0.15600000000000003</v>
      </c>
    </row>
    <row r="700" spans="1:12" ht="28.8" x14ac:dyDescent="0.3">
      <c r="A700" s="1">
        <v>17460</v>
      </c>
      <c r="B700" s="1">
        <v>5832</v>
      </c>
      <c r="C700" s="3" t="s">
        <v>268</v>
      </c>
      <c r="D700" s="1" t="s">
        <v>268</v>
      </c>
      <c r="E700" s="1" t="s">
        <v>3308</v>
      </c>
      <c r="F700" s="1" t="s">
        <v>20</v>
      </c>
      <c r="G700" s="4">
        <v>4.4900000000000001E-3</v>
      </c>
      <c r="H700" s="1" t="s">
        <v>1414</v>
      </c>
      <c r="I700" s="1" t="s">
        <v>1415</v>
      </c>
      <c r="J700" s="1">
        <v>0.184</v>
      </c>
      <c r="K700" s="1">
        <v>0.13900000000000001</v>
      </c>
      <c r="L700" s="4">
        <f t="shared" si="10"/>
        <v>4.4999999999999984E-2</v>
      </c>
    </row>
    <row r="701" spans="1:12" ht="28.8" x14ac:dyDescent="0.3">
      <c r="A701" s="1">
        <v>49268</v>
      </c>
      <c r="B701" s="1">
        <v>8645</v>
      </c>
      <c r="C701" s="3" t="s">
        <v>188</v>
      </c>
      <c r="E701" s="1" t="s">
        <v>3406</v>
      </c>
      <c r="F701" s="1" t="s">
        <v>48</v>
      </c>
      <c r="G701" s="4">
        <v>6.6689999999999996E-3</v>
      </c>
      <c r="H701" s="1" t="s">
        <v>976</v>
      </c>
      <c r="I701" s="1" t="s">
        <v>977</v>
      </c>
      <c r="J701" s="1">
        <v>7.9000000000000001E-2</v>
      </c>
      <c r="K701" s="1">
        <v>0.06</v>
      </c>
      <c r="L701" s="4">
        <f t="shared" si="10"/>
        <v>1.9000000000000003E-2</v>
      </c>
    </row>
    <row r="702" spans="1:12" ht="43.2" x14ac:dyDescent="0.3">
      <c r="A702" s="1">
        <v>14796</v>
      </c>
      <c r="B702" s="1">
        <v>4929</v>
      </c>
      <c r="C702" s="3" t="s">
        <v>116</v>
      </c>
      <c r="E702" s="1" t="s">
        <v>3316</v>
      </c>
      <c r="F702" s="1" t="s">
        <v>20</v>
      </c>
      <c r="G702" s="4">
        <v>1.89E-3</v>
      </c>
      <c r="H702" s="1" t="s">
        <v>834</v>
      </c>
      <c r="I702" s="1" t="s">
        <v>835</v>
      </c>
      <c r="J702" s="1">
        <v>9.1999999999999998E-2</v>
      </c>
      <c r="K702" s="1">
        <v>6.9000000000000006E-2</v>
      </c>
      <c r="L702" s="4">
        <f t="shared" si="10"/>
        <v>2.2999999999999993E-2</v>
      </c>
    </row>
    <row r="703" spans="1:12" ht="43.2" x14ac:dyDescent="0.3">
      <c r="A703" s="1">
        <v>20950</v>
      </c>
      <c r="B703" s="1">
        <v>7039</v>
      </c>
      <c r="C703" s="3" t="s">
        <v>136</v>
      </c>
      <c r="E703" s="1" t="s">
        <v>2919</v>
      </c>
      <c r="F703" s="1" t="s">
        <v>20</v>
      </c>
      <c r="G703" s="4">
        <v>1.3300000000000001E-4</v>
      </c>
      <c r="H703" s="1" t="s">
        <v>874</v>
      </c>
      <c r="I703" s="1" t="s">
        <v>875</v>
      </c>
      <c r="J703" s="1">
        <v>0.377</v>
      </c>
      <c r="K703" s="1">
        <v>0.28499999999999998</v>
      </c>
      <c r="L703" s="4">
        <f t="shared" si="10"/>
        <v>9.2000000000000026E-2</v>
      </c>
    </row>
    <row r="704" spans="1:12" ht="43.2" x14ac:dyDescent="0.3">
      <c r="A704" s="1">
        <v>10010</v>
      </c>
      <c r="B704" s="1">
        <v>3216</v>
      </c>
      <c r="C704" s="3" t="s">
        <v>146</v>
      </c>
      <c r="E704" s="1" t="s">
        <v>3519</v>
      </c>
      <c r="F704" s="1" t="s">
        <v>17</v>
      </c>
      <c r="G704" s="4">
        <v>7.522E-3</v>
      </c>
      <c r="H704" s="1" t="s">
        <v>894</v>
      </c>
      <c r="I704" s="1" t="s">
        <v>895</v>
      </c>
      <c r="J704" s="1">
        <v>0.104</v>
      </c>
      <c r="K704" s="1">
        <v>7.8E-2</v>
      </c>
      <c r="L704" s="4">
        <f t="shared" ref="L704:L767" si="11">J704-K704</f>
        <v>2.5999999999999995E-2</v>
      </c>
    </row>
    <row r="705" spans="1:12" ht="43.2" x14ac:dyDescent="0.3">
      <c r="A705" s="1">
        <v>6001</v>
      </c>
      <c r="B705" s="1">
        <v>1853</v>
      </c>
      <c r="C705" s="3" t="s">
        <v>170</v>
      </c>
      <c r="E705" s="1" t="s">
        <v>3453</v>
      </c>
      <c r="F705" s="1" t="s">
        <v>20</v>
      </c>
      <c r="G705" s="4">
        <v>0.01</v>
      </c>
      <c r="H705" s="1" t="s">
        <v>942</v>
      </c>
      <c r="I705" s="1" t="s">
        <v>943</v>
      </c>
      <c r="J705" s="1">
        <v>0.10199999999999999</v>
      </c>
      <c r="K705" s="1">
        <v>7.6999999999999999E-2</v>
      </c>
      <c r="L705" s="4">
        <f t="shared" si="11"/>
        <v>2.4999999999999994E-2</v>
      </c>
    </row>
    <row r="706" spans="1:12" ht="28.8" x14ac:dyDescent="0.3">
      <c r="A706" s="1">
        <v>49350</v>
      </c>
      <c r="B706" s="1">
        <v>7478</v>
      </c>
      <c r="C706" s="3" t="s">
        <v>190</v>
      </c>
      <c r="E706" s="1" t="s">
        <v>3263</v>
      </c>
      <c r="F706" s="1" t="s">
        <v>48</v>
      </c>
      <c r="G706" s="4">
        <v>2.7390000000000001E-3</v>
      </c>
      <c r="H706" s="1" t="s">
        <v>980</v>
      </c>
      <c r="I706" s="1" t="s">
        <v>981</v>
      </c>
      <c r="J706" s="1">
        <v>0.217</v>
      </c>
      <c r="K706" s="1">
        <v>0.16400000000000001</v>
      </c>
      <c r="L706" s="4">
        <f t="shared" si="11"/>
        <v>5.2999999999999992E-2</v>
      </c>
    </row>
    <row r="707" spans="1:12" ht="28.8" x14ac:dyDescent="0.3">
      <c r="A707" s="1">
        <v>14443</v>
      </c>
      <c r="B707" s="1">
        <v>4850</v>
      </c>
      <c r="C707" s="3" t="s">
        <v>225</v>
      </c>
      <c r="D707" s="1" t="s">
        <v>226</v>
      </c>
      <c r="E707" s="1" t="s">
        <v>2362</v>
      </c>
      <c r="F707" s="1" t="s">
        <v>48</v>
      </c>
      <c r="G707" s="4">
        <v>6.6689999999999996E-3</v>
      </c>
      <c r="H707" s="1" t="s">
        <v>1036</v>
      </c>
      <c r="I707" s="1" t="s">
        <v>1037</v>
      </c>
      <c r="J707" s="1">
        <v>0.13100000000000001</v>
      </c>
      <c r="K707" s="1">
        <v>9.9000000000000005E-2</v>
      </c>
      <c r="L707" s="4">
        <f t="shared" si="11"/>
        <v>3.2000000000000001E-2</v>
      </c>
    </row>
    <row r="708" spans="1:12" ht="28.8" x14ac:dyDescent="0.3">
      <c r="A708" s="1">
        <v>14442</v>
      </c>
      <c r="B708" s="1">
        <v>4850</v>
      </c>
      <c r="C708" s="3" t="s">
        <v>225</v>
      </c>
      <c r="D708" s="1" t="s">
        <v>226</v>
      </c>
      <c r="E708" s="1" t="s">
        <v>2363</v>
      </c>
      <c r="F708" s="1" t="s">
        <v>48</v>
      </c>
      <c r="G708" s="4">
        <v>6.6689999999999996E-3</v>
      </c>
      <c r="H708" s="1" t="s">
        <v>1036</v>
      </c>
      <c r="I708" s="1" t="s">
        <v>1037</v>
      </c>
      <c r="J708" s="1">
        <v>0.13100000000000001</v>
      </c>
      <c r="K708" s="1">
        <v>9.9000000000000005E-2</v>
      </c>
      <c r="L708" s="4">
        <f t="shared" si="11"/>
        <v>3.2000000000000001E-2</v>
      </c>
    </row>
    <row r="709" spans="1:12" ht="28.8" x14ac:dyDescent="0.3">
      <c r="A709" s="1">
        <v>2745</v>
      </c>
      <c r="B709" s="1">
        <v>918</v>
      </c>
      <c r="C709" s="3" t="s">
        <v>47</v>
      </c>
      <c r="E709" s="1" t="s">
        <v>3923</v>
      </c>
      <c r="F709" s="1" t="s">
        <v>48</v>
      </c>
      <c r="G709" s="4">
        <v>-1.13E-4</v>
      </c>
      <c r="H709" s="1" t="s">
        <v>702</v>
      </c>
      <c r="I709" s="1" t="s">
        <v>703</v>
      </c>
      <c r="J709" s="1">
        <v>0.29099999999999998</v>
      </c>
      <c r="K709" s="1">
        <v>0.22</v>
      </c>
      <c r="L709" s="4">
        <f t="shared" si="11"/>
        <v>7.099999999999998E-2</v>
      </c>
    </row>
    <row r="710" spans="1:12" ht="28.8" x14ac:dyDescent="0.3">
      <c r="A710" s="1">
        <v>17386</v>
      </c>
      <c r="B710" s="1">
        <v>5820</v>
      </c>
      <c r="C710" s="3" t="s">
        <v>120</v>
      </c>
      <c r="E710" s="1" t="s">
        <v>3377</v>
      </c>
      <c r="F710" s="1" t="s">
        <v>48</v>
      </c>
      <c r="G710" s="4">
        <v>1.89E-3</v>
      </c>
      <c r="H710" s="1" t="s">
        <v>842</v>
      </c>
      <c r="I710" s="1" t="s">
        <v>843</v>
      </c>
      <c r="J710" s="1">
        <v>8.1000000000000003E-2</v>
      </c>
      <c r="K710" s="1">
        <v>6.0999999999999999E-2</v>
      </c>
      <c r="L710" s="4">
        <f t="shared" si="11"/>
        <v>2.0000000000000004E-2</v>
      </c>
    </row>
    <row r="711" spans="1:12" ht="28.8" x14ac:dyDescent="0.3">
      <c r="A711" s="1">
        <v>12091</v>
      </c>
      <c r="B711" s="1">
        <v>3990</v>
      </c>
      <c r="C711" s="3" t="s">
        <v>122</v>
      </c>
      <c r="E711" s="1" t="s">
        <v>3607</v>
      </c>
      <c r="F711" s="1" t="s">
        <v>13</v>
      </c>
      <c r="G711" s="4">
        <v>1.89E-3</v>
      </c>
      <c r="H711" s="1" t="s">
        <v>846</v>
      </c>
      <c r="I711" s="1" t="s">
        <v>847</v>
      </c>
      <c r="J711" s="1">
        <v>0.05</v>
      </c>
      <c r="K711" s="1">
        <v>3.7999999999999999E-2</v>
      </c>
      <c r="L711" s="4">
        <f t="shared" si="11"/>
        <v>1.2000000000000004E-2</v>
      </c>
    </row>
    <row r="712" spans="1:12" ht="28.8" x14ac:dyDescent="0.3">
      <c r="A712" s="1">
        <v>17839</v>
      </c>
      <c r="B712" s="1">
        <v>5931</v>
      </c>
      <c r="C712" s="3" t="s">
        <v>183</v>
      </c>
      <c r="E712" s="1" t="s">
        <v>3454</v>
      </c>
      <c r="F712" s="1" t="s">
        <v>20</v>
      </c>
      <c r="G712" s="4">
        <v>0.01</v>
      </c>
      <c r="H712" s="1" t="s">
        <v>966</v>
      </c>
      <c r="I712" s="1" t="s">
        <v>967</v>
      </c>
      <c r="J712" s="1">
        <v>8.2000000000000003E-2</v>
      </c>
      <c r="K712" s="1">
        <v>6.2E-2</v>
      </c>
      <c r="L712" s="4">
        <f t="shared" si="11"/>
        <v>2.0000000000000004E-2</v>
      </c>
    </row>
    <row r="713" spans="1:12" ht="28.8" x14ac:dyDescent="0.3">
      <c r="A713" s="1">
        <v>1646</v>
      </c>
      <c r="B713" s="1">
        <v>567</v>
      </c>
      <c r="C713" s="3" t="s">
        <v>205</v>
      </c>
      <c r="D713" s="1" t="s">
        <v>206</v>
      </c>
      <c r="E713" s="1" t="s">
        <v>3471</v>
      </c>
      <c r="F713" s="1" t="s">
        <v>20</v>
      </c>
      <c r="G713" s="4">
        <v>6.0000000000000001E-3</v>
      </c>
      <c r="H713" s="1" t="s">
        <v>1010</v>
      </c>
      <c r="I713" s="1" t="s">
        <v>1011</v>
      </c>
      <c r="J713" s="1">
        <v>0.40899999999999997</v>
      </c>
      <c r="K713" s="1">
        <v>0.309</v>
      </c>
      <c r="L713" s="4">
        <f t="shared" si="11"/>
        <v>9.9999999999999978E-2</v>
      </c>
    </row>
    <row r="714" spans="1:12" ht="43.2" x14ac:dyDescent="0.3">
      <c r="A714" s="1">
        <v>25315</v>
      </c>
      <c r="B714" s="1">
        <v>8340</v>
      </c>
      <c r="C714" s="3" t="s">
        <v>147</v>
      </c>
      <c r="E714" s="1" t="s">
        <v>3356</v>
      </c>
      <c r="F714" s="1" t="s">
        <v>20</v>
      </c>
      <c r="G714" s="4">
        <v>9.7029999999999998E-3</v>
      </c>
      <c r="H714" s="1" t="s">
        <v>896</v>
      </c>
      <c r="I714" s="1" t="s">
        <v>897</v>
      </c>
      <c r="J714" s="1">
        <v>0.26500000000000001</v>
      </c>
      <c r="K714" s="1">
        <v>0.2</v>
      </c>
      <c r="L714" s="4">
        <f t="shared" si="11"/>
        <v>6.5000000000000002E-2</v>
      </c>
    </row>
    <row r="715" spans="1:12" ht="28.8" x14ac:dyDescent="0.3">
      <c r="A715" s="1">
        <v>50748</v>
      </c>
      <c r="B715" s="1">
        <v>4850</v>
      </c>
      <c r="C715" s="3" t="s">
        <v>225</v>
      </c>
      <c r="D715" s="1" t="s">
        <v>226</v>
      </c>
      <c r="E715" s="1" t="s">
        <v>2403</v>
      </c>
      <c r="F715" s="1" t="s">
        <v>48</v>
      </c>
      <c r="G715" s="4">
        <v>6.6689999999999996E-3</v>
      </c>
      <c r="H715" s="1" t="s">
        <v>1036</v>
      </c>
      <c r="I715" s="1" t="s">
        <v>1037</v>
      </c>
      <c r="J715" s="1">
        <v>0.13100000000000001</v>
      </c>
      <c r="K715" s="1">
        <v>9.9000000000000005E-2</v>
      </c>
      <c r="L715" s="4">
        <f t="shared" si="11"/>
        <v>3.2000000000000001E-2</v>
      </c>
    </row>
    <row r="716" spans="1:12" ht="43.2" x14ac:dyDescent="0.3">
      <c r="A716" s="1">
        <v>26328</v>
      </c>
      <c r="B716" s="1">
        <v>8645</v>
      </c>
      <c r="C716" s="3" t="s">
        <v>188</v>
      </c>
      <c r="E716" s="1" t="s">
        <v>3435</v>
      </c>
      <c r="F716" s="1" t="s">
        <v>48</v>
      </c>
      <c r="G716" s="4">
        <v>6.6689999999999996E-3</v>
      </c>
      <c r="H716" s="1" t="s">
        <v>976</v>
      </c>
      <c r="I716" s="1" t="s">
        <v>977</v>
      </c>
      <c r="J716" s="1">
        <v>7.9000000000000001E-2</v>
      </c>
      <c r="K716" s="1">
        <v>0.06</v>
      </c>
      <c r="L716" s="4">
        <f t="shared" si="11"/>
        <v>1.9000000000000003E-2</v>
      </c>
    </row>
    <row r="717" spans="1:12" ht="28.8" x14ac:dyDescent="0.3">
      <c r="A717" s="1">
        <v>50636</v>
      </c>
      <c r="B717" s="1">
        <v>5931</v>
      </c>
      <c r="C717" s="3" t="s">
        <v>183</v>
      </c>
      <c r="E717" s="1" t="s">
        <v>3455</v>
      </c>
      <c r="F717" s="1" t="s">
        <v>20</v>
      </c>
      <c r="G717" s="4">
        <v>0.01</v>
      </c>
      <c r="H717" s="1" t="s">
        <v>966</v>
      </c>
      <c r="I717" s="1" t="s">
        <v>967</v>
      </c>
      <c r="J717" s="1">
        <v>8.2000000000000003E-2</v>
      </c>
      <c r="K717" s="1">
        <v>6.2E-2</v>
      </c>
      <c r="L717" s="4">
        <f t="shared" si="11"/>
        <v>2.0000000000000004E-2</v>
      </c>
    </row>
    <row r="718" spans="1:12" ht="28.8" x14ac:dyDescent="0.3">
      <c r="A718" s="1">
        <v>49576</v>
      </c>
      <c r="B718" s="1">
        <v>3990</v>
      </c>
      <c r="C718" s="3" t="s">
        <v>122</v>
      </c>
      <c r="E718" s="1" t="s">
        <v>3584</v>
      </c>
      <c r="F718" s="1" t="s">
        <v>13</v>
      </c>
      <c r="G718" s="4">
        <v>7.0000000000000001E-3</v>
      </c>
      <c r="H718" s="1" t="s">
        <v>846</v>
      </c>
      <c r="I718" s="1" t="s">
        <v>847</v>
      </c>
      <c r="J718" s="1">
        <v>0.05</v>
      </c>
      <c r="K718" s="1">
        <v>3.7999999999999999E-2</v>
      </c>
      <c r="L718" s="4">
        <f t="shared" si="11"/>
        <v>1.2000000000000004E-2</v>
      </c>
    </row>
    <row r="719" spans="1:12" ht="43.2" x14ac:dyDescent="0.3">
      <c r="A719" s="1">
        <v>22363</v>
      </c>
      <c r="B719" s="1">
        <v>7478</v>
      </c>
      <c r="C719" s="3" t="s">
        <v>190</v>
      </c>
      <c r="E719" s="1" t="s">
        <v>3314</v>
      </c>
      <c r="F719" s="1" t="s">
        <v>48</v>
      </c>
      <c r="G719" s="4">
        <v>2.7390000000000001E-3</v>
      </c>
      <c r="H719" s="1" t="s">
        <v>980</v>
      </c>
      <c r="I719" s="1" t="s">
        <v>981</v>
      </c>
      <c r="J719" s="1">
        <v>0.217</v>
      </c>
      <c r="K719" s="1">
        <v>0.16400000000000001</v>
      </c>
      <c r="L719" s="4">
        <f t="shared" si="11"/>
        <v>5.2999999999999992E-2</v>
      </c>
    </row>
    <row r="720" spans="1:12" ht="43.2" x14ac:dyDescent="0.3">
      <c r="A720" s="1">
        <v>10011</v>
      </c>
      <c r="B720" s="1">
        <v>3216</v>
      </c>
      <c r="C720" s="3" t="s">
        <v>146</v>
      </c>
      <c r="E720" s="1" t="s">
        <v>3569</v>
      </c>
      <c r="F720" s="1" t="s">
        <v>17</v>
      </c>
      <c r="G720" s="4">
        <v>4.1399999999999996E-3</v>
      </c>
      <c r="H720" s="1" t="s">
        <v>894</v>
      </c>
      <c r="I720" s="1" t="s">
        <v>895</v>
      </c>
      <c r="J720" s="1">
        <v>0.104</v>
      </c>
      <c r="K720" s="1">
        <v>7.8E-2</v>
      </c>
      <c r="L720" s="4">
        <f t="shared" si="11"/>
        <v>2.5999999999999995E-2</v>
      </c>
    </row>
    <row r="721" spans="1:12" ht="43.2" x14ac:dyDescent="0.3">
      <c r="A721" s="1">
        <v>20951</v>
      </c>
      <c r="B721" s="1">
        <v>7039</v>
      </c>
      <c r="C721" s="3" t="s">
        <v>136</v>
      </c>
      <c r="E721" s="1" t="s">
        <v>2968</v>
      </c>
      <c r="F721" s="1" t="s">
        <v>20</v>
      </c>
      <c r="G721" s="4">
        <v>1.3300000000000001E-4</v>
      </c>
      <c r="H721" s="1" t="s">
        <v>874</v>
      </c>
      <c r="I721" s="1" t="s">
        <v>875</v>
      </c>
      <c r="J721" s="1">
        <v>0.377</v>
      </c>
      <c r="K721" s="1">
        <v>0.28499999999999998</v>
      </c>
      <c r="L721" s="4">
        <f t="shared" si="11"/>
        <v>9.2000000000000026E-2</v>
      </c>
    </row>
    <row r="722" spans="1:12" ht="28.8" x14ac:dyDescent="0.3">
      <c r="A722" s="1">
        <v>28842</v>
      </c>
      <c r="B722" s="1">
        <v>9417</v>
      </c>
      <c r="C722" s="3" t="s">
        <v>10</v>
      </c>
      <c r="E722" s="1" t="s">
        <v>3419</v>
      </c>
      <c r="F722" s="1" t="s">
        <v>11</v>
      </c>
      <c r="G722" s="4">
        <v>2.7390000000000001E-3</v>
      </c>
      <c r="H722" s="1" t="s">
        <v>636</v>
      </c>
      <c r="I722" s="1" t="s">
        <v>637</v>
      </c>
      <c r="J722" s="1">
        <v>0.33100000000000002</v>
      </c>
      <c r="K722" s="1">
        <v>0.25</v>
      </c>
      <c r="L722" s="4">
        <f t="shared" si="11"/>
        <v>8.1000000000000016E-2</v>
      </c>
    </row>
    <row r="723" spans="1:12" ht="28.8" x14ac:dyDescent="0.3">
      <c r="A723" s="1">
        <v>30094</v>
      </c>
      <c r="B723" s="1">
        <v>9771</v>
      </c>
      <c r="C723" s="3" t="s">
        <v>36</v>
      </c>
      <c r="E723" s="1" t="s">
        <v>3398</v>
      </c>
      <c r="F723" s="1" t="s">
        <v>17</v>
      </c>
      <c r="G723" s="4">
        <v>7.522E-3</v>
      </c>
      <c r="H723" s="1" t="s">
        <v>680</v>
      </c>
      <c r="I723" s="1" t="s">
        <v>681</v>
      </c>
      <c r="J723" s="1">
        <v>0.11799999999999999</v>
      </c>
      <c r="K723" s="1">
        <v>8.8999999999999996E-2</v>
      </c>
      <c r="L723" s="4">
        <f t="shared" si="11"/>
        <v>2.8999999999999998E-2</v>
      </c>
    </row>
    <row r="724" spans="1:12" ht="43.2" x14ac:dyDescent="0.3">
      <c r="A724" s="1">
        <v>10233</v>
      </c>
      <c r="B724" s="1">
        <v>3283</v>
      </c>
      <c r="C724" s="3" t="s">
        <v>44</v>
      </c>
      <c r="E724" s="1" t="s">
        <v>3417</v>
      </c>
      <c r="F724" s="1" t="s">
        <v>17</v>
      </c>
      <c r="G724" s="4">
        <v>3.2989999999999998E-3</v>
      </c>
      <c r="H724" s="1" t="s">
        <v>696</v>
      </c>
      <c r="I724" s="1" t="s">
        <v>697</v>
      </c>
      <c r="J724" s="1">
        <v>8.1000000000000003E-2</v>
      </c>
      <c r="K724" s="1">
        <v>6.2E-2</v>
      </c>
      <c r="L724" s="4">
        <f t="shared" si="11"/>
        <v>1.9000000000000003E-2</v>
      </c>
    </row>
    <row r="725" spans="1:12" ht="28.8" x14ac:dyDescent="0.3">
      <c r="A725" s="1">
        <v>10228</v>
      </c>
      <c r="B725" s="1">
        <v>3283</v>
      </c>
      <c r="C725" s="3" t="s">
        <v>44</v>
      </c>
      <c r="E725" s="1" t="s">
        <v>3418</v>
      </c>
      <c r="F725" s="1" t="s">
        <v>17</v>
      </c>
      <c r="G725" s="4">
        <v>3.2989999999999998E-3</v>
      </c>
      <c r="H725" s="1" t="s">
        <v>696</v>
      </c>
      <c r="I725" s="1" t="s">
        <v>697</v>
      </c>
      <c r="J725" s="1">
        <v>8.1000000000000003E-2</v>
      </c>
      <c r="K725" s="1">
        <v>6.2E-2</v>
      </c>
      <c r="L725" s="4">
        <f t="shared" si="11"/>
        <v>1.9000000000000003E-2</v>
      </c>
    </row>
    <row r="726" spans="1:12" ht="28.8" x14ac:dyDescent="0.3">
      <c r="A726" s="1">
        <v>19042</v>
      </c>
      <c r="B726" s="1">
        <v>6334</v>
      </c>
      <c r="C726" s="3" t="s">
        <v>107</v>
      </c>
      <c r="E726" s="1" t="s">
        <v>3499</v>
      </c>
      <c r="F726" s="1" t="s">
        <v>108</v>
      </c>
      <c r="G726" s="4">
        <v>5.3070000000000001E-3</v>
      </c>
      <c r="H726" s="1" t="s">
        <v>818</v>
      </c>
      <c r="I726" s="1" t="s">
        <v>819</v>
      </c>
      <c r="J726" s="1">
        <v>0.26100000000000001</v>
      </c>
      <c r="K726" s="1">
        <v>0.19700000000000001</v>
      </c>
      <c r="L726" s="4">
        <f t="shared" si="11"/>
        <v>6.4000000000000001E-2</v>
      </c>
    </row>
    <row r="727" spans="1:12" ht="28.8" x14ac:dyDescent="0.3">
      <c r="A727" s="1">
        <v>8828</v>
      </c>
      <c r="B727" s="1">
        <v>2758</v>
      </c>
      <c r="C727" s="3" t="s">
        <v>178</v>
      </c>
      <c r="E727" s="1" t="s">
        <v>3408</v>
      </c>
      <c r="F727" s="1" t="s">
        <v>17</v>
      </c>
      <c r="G727" s="4">
        <v>6.4999999999999997E-3</v>
      </c>
      <c r="H727" s="1" t="s">
        <v>958</v>
      </c>
      <c r="I727" s="1" t="s">
        <v>959</v>
      </c>
      <c r="J727" s="1">
        <v>0.22500000000000001</v>
      </c>
      <c r="K727" s="1">
        <v>0.17</v>
      </c>
      <c r="L727" s="4">
        <f t="shared" si="11"/>
        <v>5.4999999999999993E-2</v>
      </c>
    </row>
    <row r="728" spans="1:12" ht="28.8" x14ac:dyDescent="0.3">
      <c r="A728" s="1">
        <v>17813</v>
      </c>
      <c r="B728" s="1">
        <v>5931</v>
      </c>
      <c r="C728" s="3" t="s">
        <v>183</v>
      </c>
      <c r="E728" s="1" t="s">
        <v>3488</v>
      </c>
      <c r="F728" s="1" t="s">
        <v>20</v>
      </c>
      <c r="G728" s="4">
        <v>0.01</v>
      </c>
      <c r="H728" s="1" t="s">
        <v>966</v>
      </c>
      <c r="I728" s="1" t="s">
        <v>967</v>
      </c>
      <c r="J728" s="1">
        <v>8.2000000000000003E-2</v>
      </c>
      <c r="K728" s="1">
        <v>6.2E-2</v>
      </c>
      <c r="L728" s="4">
        <f t="shared" si="11"/>
        <v>2.0000000000000004E-2</v>
      </c>
    </row>
    <row r="729" spans="1:12" ht="43.2" x14ac:dyDescent="0.3">
      <c r="A729" s="1">
        <v>25316</v>
      </c>
      <c r="B729" s="1">
        <v>8340</v>
      </c>
      <c r="C729" s="3" t="s">
        <v>147</v>
      </c>
      <c r="E729" s="1" t="s">
        <v>3390</v>
      </c>
      <c r="F729" s="1" t="s">
        <v>20</v>
      </c>
      <c r="G729" s="4">
        <v>9.7029999999999998E-3</v>
      </c>
      <c r="H729" s="1" t="s">
        <v>896</v>
      </c>
      <c r="I729" s="1" t="s">
        <v>897</v>
      </c>
      <c r="J729" s="1">
        <v>0.26500000000000001</v>
      </c>
      <c r="K729" s="1">
        <v>0.2</v>
      </c>
      <c r="L729" s="4">
        <f t="shared" si="11"/>
        <v>6.5000000000000002E-2</v>
      </c>
    </row>
    <row r="730" spans="1:12" ht="28.8" x14ac:dyDescent="0.3">
      <c r="A730" s="1">
        <v>28373</v>
      </c>
      <c r="B730" s="1">
        <v>9262</v>
      </c>
      <c r="C730" s="3" t="s">
        <v>81</v>
      </c>
      <c r="E730" s="1" t="s">
        <v>3518</v>
      </c>
      <c r="F730" s="1" t="s">
        <v>20</v>
      </c>
      <c r="G730" s="4">
        <v>7.522E-3</v>
      </c>
      <c r="H730" s="1" t="s">
        <v>766</v>
      </c>
      <c r="I730" s="1" t="s">
        <v>767</v>
      </c>
      <c r="J730" s="1">
        <v>0.19</v>
      </c>
      <c r="K730" s="1">
        <v>0.14399999999999999</v>
      </c>
      <c r="L730" s="4">
        <f t="shared" si="11"/>
        <v>4.6000000000000013E-2</v>
      </c>
    </row>
    <row r="731" spans="1:12" ht="43.2" x14ac:dyDescent="0.3">
      <c r="A731" s="1">
        <v>14797</v>
      </c>
      <c r="B731" s="1">
        <v>4929</v>
      </c>
      <c r="C731" s="3" t="s">
        <v>116</v>
      </c>
      <c r="E731" s="1" t="s">
        <v>3359</v>
      </c>
      <c r="F731" s="1" t="s">
        <v>20</v>
      </c>
      <c r="G731" s="4">
        <v>8.9999999999999993E-3</v>
      </c>
      <c r="H731" s="1" t="s">
        <v>834</v>
      </c>
      <c r="I731" s="1" t="s">
        <v>835</v>
      </c>
      <c r="J731" s="1">
        <v>9.1999999999999998E-2</v>
      </c>
      <c r="K731" s="1">
        <v>6.9000000000000006E-2</v>
      </c>
      <c r="L731" s="4">
        <f t="shared" si="11"/>
        <v>2.2999999999999993E-2</v>
      </c>
    </row>
    <row r="732" spans="1:12" ht="43.2" x14ac:dyDescent="0.3">
      <c r="A732" s="1">
        <v>20952</v>
      </c>
      <c r="B732" s="1">
        <v>7039</v>
      </c>
      <c r="C732" s="3" t="s">
        <v>136</v>
      </c>
      <c r="E732" s="1" t="s">
        <v>3032</v>
      </c>
      <c r="F732" s="1" t="s">
        <v>20</v>
      </c>
      <c r="G732" s="4">
        <v>1.3300000000000001E-4</v>
      </c>
      <c r="H732" s="1" t="s">
        <v>874</v>
      </c>
      <c r="I732" s="1" t="s">
        <v>875</v>
      </c>
      <c r="J732" s="1">
        <v>0.377</v>
      </c>
      <c r="K732" s="1">
        <v>0.28499999999999998</v>
      </c>
      <c r="L732" s="4">
        <f t="shared" si="11"/>
        <v>9.2000000000000026E-2</v>
      </c>
    </row>
    <row r="733" spans="1:12" ht="28.8" x14ac:dyDescent="0.3">
      <c r="A733" s="1">
        <v>49961</v>
      </c>
      <c r="B733" s="1">
        <v>1853</v>
      </c>
      <c r="C733" s="3" t="s">
        <v>170</v>
      </c>
      <c r="E733" s="1" t="s">
        <v>3534</v>
      </c>
      <c r="F733" s="1" t="s">
        <v>20</v>
      </c>
      <c r="G733" s="4">
        <v>2E-3</v>
      </c>
      <c r="H733" s="1" t="s">
        <v>942</v>
      </c>
      <c r="I733" s="1" t="s">
        <v>943</v>
      </c>
      <c r="J733" s="1">
        <v>0.10199999999999999</v>
      </c>
      <c r="K733" s="1">
        <v>7.6999999999999999E-2</v>
      </c>
      <c r="L733" s="4">
        <f t="shared" si="11"/>
        <v>2.4999999999999994E-2</v>
      </c>
    </row>
    <row r="734" spans="1:12" ht="43.2" x14ac:dyDescent="0.3">
      <c r="A734" s="1">
        <v>53869</v>
      </c>
      <c r="B734" s="1">
        <v>6685</v>
      </c>
      <c r="C734" s="3" t="s">
        <v>376</v>
      </c>
      <c r="D734" s="1" t="s">
        <v>377</v>
      </c>
      <c r="E734" s="1" t="s">
        <v>4137</v>
      </c>
      <c r="F734" s="1" t="s">
        <v>108</v>
      </c>
      <c r="G734" s="4">
        <v>5.2839999999999996E-3</v>
      </c>
      <c r="H734" s="1" t="s">
        <v>1184</v>
      </c>
      <c r="I734" s="1" t="s">
        <v>1185</v>
      </c>
      <c r="J734" s="1">
        <v>0.309</v>
      </c>
      <c r="K734" s="1">
        <v>0.23300000000000001</v>
      </c>
      <c r="L734" s="4">
        <f t="shared" si="11"/>
        <v>7.5999999999999984E-2</v>
      </c>
    </row>
    <row r="735" spans="1:12" ht="28.8" x14ac:dyDescent="0.3">
      <c r="A735" s="1">
        <v>11392</v>
      </c>
      <c r="B735" s="1">
        <v>3734</v>
      </c>
      <c r="C735" s="3" t="s">
        <v>59</v>
      </c>
      <c r="E735" s="1" t="s">
        <v>3432</v>
      </c>
      <c r="F735" s="1" t="s">
        <v>17</v>
      </c>
      <c r="G735" s="4">
        <v>7.0000000000000001E-3</v>
      </c>
      <c r="H735" s="1" t="s">
        <v>724</v>
      </c>
      <c r="I735" s="1" t="s">
        <v>725</v>
      </c>
      <c r="J735" s="1">
        <v>0.39500000000000002</v>
      </c>
      <c r="K735" s="1">
        <v>0.29899999999999999</v>
      </c>
      <c r="L735" s="4">
        <f t="shared" si="11"/>
        <v>9.600000000000003E-2</v>
      </c>
    </row>
    <row r="736" spans="1:12" ht="28.8" x14ac:dyDescent="0.3">
      <c r="A736" s="1">
        <v>11391</v>
      </c>
      <c r="B736" s="1">
        <v>3734</v>
      </c>
      <c r="C736" s="3" t="s">
        <v>59</v>
      </c>
      <c r="E736" s="1" t="s">
        <v>3433</v>
      </c>
      <c r="F736" s="1" t="s">
        <v>17</v>
      </c>
      <c r="G736" s="4">
        <v>7.0000000000000001E-3</v>
      </c>
      <c r="H736" s="1" t="s">
        <v>724</v>
      </c>
      <c r="I736" s="1" t="s">
        <v>725</v>
      </c>
      <c r="J736" s="1">
        <v>0.39500000000000002</v>
      </c>
      <c r="K736" s="1">
        <v>0.29899999999999999</v>
      </c>
      <c r="L736" s="4">
        <f t="shared" si="11"/>
        <v>9.600000000000003E-2</v>
      </c>
    </row>
    <row r="737" spans="1:12" ht="28.8" x14ac:dyDescent="0.3">
      <c r="A737" s="1">
        <v>22740</v>
      </c>
      <c r="B737" s="1">
        <v>7614</v>
      </c>
      <c r="C737" s="3" t="s">
        <v>141</v>
      </c>
      <c r="E737" s="1" t="s">
        <v>3509</v>
      </c>
      <c r="F737" s="1" t="s">
        <v>20</v>
      </c>
      <c r="G737" s="4">
        <v>0.01</v>
      </c>
      <c r="H737" s="1" t="s">
        <v>884</v>
      </c>
      <c r="I737" s="1" t="s">
        <v>885</v>
      </c>
      <c r="J737" s="1">
        <v>0.57199999999999995</v>
      </c>
      <c r="K737" s="1">
        <v>0.432</v>
      </c>
      <c r="L737" s="4">
        <f t="shared" si="11"/>
        <v>0.13999999999999996</v>
      </c>
    </row>
    <row r="738" spans="1:12" ht="43.2" x14ac:dyDescent="0.3">
      <c r="A738" s="1">
        <v>8839</v>
      </c>
      <c r="B738" s="1">
        <v>2758</v>
      </c>
      <c r="C738" s="3" t="s">
        <v>178</v>
      </c>
      <c r="E738" s="1" t="s">
        <v>3439</v>
      </c>
      <c r="F738" s="1" t="s">
        <v>17</v>
      </c>
      <c r="G738" s="4">
        <v>6.4999999999999997E-3</v>
      </c>
      <c r="H738" s="1" t="s">
        <v>958</v>
      </c>
      <c r="I738" s="1" t="s">
        <v>959</v>
      </c>
      <c r="J738" s="1">
        <v>0.22500000000000001</v>
      </c>
      <c r="K738" s="1">
        <v>0.17</v>
      </c>
      <c r="L738" s="4">
        <f t="shared" si="11"/>
        <v>5.4999999999999993E-2</v>
      </c>
    </row>
    <row r="739" spans="1:12" ht="43.2" x14ac:dyDescent="0.3">
      <c r="A739" s="1">
        <v>22744</v>
      </c>
      <c r="B739" s="1">
        <v>7614</v>
      </c>
      <c r="C739" s="3" t="s">
        <v>141</v>
      </c>
      <c r="E739" s="1" t="s">
        <v>3510</v>
      </c>
      <c r="F739" s="1" t="s">
        <v>20</v>
      </c>
      <c r="G739" s="4">
        <v>0.01</v>
      </c>
      <c r="H739" s="1" t="s">
        <v>884</v>
      </c>
      <c r="I739" s="1" t="s">
        <v>885</v>
      </c>
      <c r="J739" s="1">
        <v>0.57199999999999995</v>
      </c>
      <c r="K739" s="1">
        <v>0.432</v>
      </c>
      <c r="L739" s="4">
        <f t="shared" si="11"/>
        <v>0.13999999999999996</v>
      </c>
    </row>
    <row r="740" spans="1:12" ht="28.8" x14ac:dyDescent="0.3">
      <c r="A740" s="1">
        <v>49259</v>
      </c>
      <c r="B740" s="1">
        <v>7614</v>
      </c>
      <c r="C740" s="3" t="s">
        <v>141</v>
      </c>
      <c r="E740" s="1" t="s">
        <v>3511</v>
      </c>
      <c r="F740" s="1" t="s">
        <v>20</v>
      </c>
      <c r="G740" s="4">
        <v>0.01</v>
      </c>
      <c r="H740" s="1" t="s">
        <v>884</v>
      </c>
      <c r="I740" s="1" t="s">
        <v>885</v>
      </c>
      <c r="J740" s="1">
        <v>0.57199999999999995</v>
      </c>
      <c r="K740" s="1">
        <v>0.432</v>
      </c>
      <c r="L740" s="4">
        <f t="shared" si="11"/>
        <v>0.13999999999999996</v>
      </c>
    </row>
    <row r="741" spans="1:12" ht="43.2" x14ac:dyDescent="0.3">
      <c r="A741" s="1">
        <v>25317</v>
      </c>
      <c r="B741" s="1">
        <v>8340</v>
      </c>
      <c r="C741" s="3" t="s">
        <v>147</v>
      </c>
      <c r="E741" s="1" t="s">
        <v>3428</v>
      </c>
      <c r="F741" s="1" t="s">
        <v>20</v>
      </c>
      <c r="G741" s="4">
        <v>9.7029999999999998E-3</v>
      </c>
      <c r="H741" s="1" t="s">
        <v>896</v>
      </c>
      <c r="I741" s="1" t="s">
        <v>897</v>
      </c>
      <c r="J741" s="1">
        <v>0.26500000000000001</v>
      </c>
      <c r="K741" s="1">
        <v>0.2</v>
      </c>
      <c r="L741" s="4">
        <f t="shared" si="11"/>
        <v>6.5000000000000002E-2</v>
      </c>
    </row>
    <row r="742" spans="1:12" ht="43.2" x14ac:dyDescent="0.3">
      <c r="A742" s="1">
        <v>20953</v>
      </c>
      <c r="B742" s="1">
        <v>7039</v>
      </c>
      <c r="C742" s="3" t="s">
        <v>136</v>
      </c>
      <c r="E742" s="1" t="s">
        <v>3086</v>
      </c>
      <c r="F742" s="1" t="s">
        <v>20</v>
      </c>
      <c r="G742" s="4">
        <v>1.3300000000000001E-4</v>
      </c>
      <c r="H742" s="1" t="s">
        <v>874</v>
      </c>
      <c r="I742" s="1" t="s">
        <v>875</v>
      </c>
      <c r="J742" s="1">
        <v>0.377</v>
      </c>
      <c r="K742" s="1">
        <v>0.28499999999999998</v>
      </c>
      <c r="L742" s="4">
        <f t="shared" si="11"/>
        <v>9.2000000000000026E-2</v>
      </c>
    </row>
    <row r="743" spans="1:12" ht="43.2" x14ac:dyDescent="0.3">
      <c r="A743" s="1">
        <v>10012</v>
      </c>
      <c r="B743" s="1">
        <v>3216</v>
      </c>
      <c r="C743" s="3" t="s">
        <v>146</v>
      </c>
      <c r="E743" s="1" t="s">
        <v>3631</v>
      </c>
      <c r="F743" s="1" t="s">
        <v>17</v>
      </c>
      <c r="G743" s="4">
        <v>4.1399999999999996E-3</v>
      </c>
      <c r="H743" s="1" t="s">
        <v>894</v>
      </c>
      <c r="I743" s="1" t="s">
        <v>895</v>
      </c>
      <c r="J743" s="1">
        <v>0.104</v>
      </c>
      <c r="K743" s="1">
        <v>7.8E-2</v>
      </c>
      <c r="L743" s="4">
        <f t="shared" si="11"/>
        <v>2.5999999999999995E-2</v>
      </c>
    </row>
    <row r="744" spans="1:12" ht="43.2" x14ac:dyDescent="0.3">
      <c r="A744" s="1">
        <v>6002</v>
      </c>
      <c r="B744" s="1">
        <v>1853</v>
      </c>
      <c r="C744" s="3" t="s">
        <v>170</v>
      </c>
      <c r="E744" s="1" t="s">
        <v>3545</v>
      </c>
      <c r="F744" s="1" t="s">
        <v>20</v>
      </c>
      <c r="G744" s="4">
        <v>9.0130000000000002E-3</v>
      </c>
      <c r="H744" s="1" t="s">
        <v>942</v>
      </c>
      <c r="I744" s="1" t="s">
        <v>943</v>
      </c>
      <c r="J744" s="1">
        <v>0.10199999999999999</v>
      </c>
      <c r="K744" s="1">
        <v>7.6999999999999999E-2</v>
      </c>
      <c r="L744" s="4">
        <f t="shared" si="11"/>
        <v>2.4999999999999994E-2</v>
      </c>
    </row>
    <row r="745" spans="1:12" ht="28.8" x14ac:dyDescent="0.3">
      <c r="A745" s="1">
        <v>49870</v>
      </c>
      <c r="B745" s="1">
        <v>3216</v>
      </c>
      <c r="C745" s="3" t="s">
        <v>146</v>
      </c>
      <c r="E745" s="1" t="s">
        <v>3632</v>
      </c>
      <c r="F745" s="1" t="s">
        <v>17</v>
      </c>
      <c r="G745" s="4">
        <v>4.1399999999999996E-3</v>
      </c>
      <c r="H745" s="1" t="s">
        <v>894</v>
      </c>
      <c r="I745" s="1" t="s">
        <v>895</v>
      </c>
      <c r="J745" s="1">
        <v>0.104</v>
      </c>
      <c r="K745" s="1">
        <v>7.8E-2</v>
      </c>
      <c r="L745" s="4">
        <f t="shared" si="11"/>
        <v>2.5999999999999995E-2</v>
      </c>
    </row>
    <row r="746" spans="1:12" ht="28.8" x14ac:dyDescent="0.3">
      <c r="A746" s="1">
        <v>19051</v>
      </c>
      <c r="B746" s="1">
        <v>6334</v>
      </c>
      <c r="C746" s="3" t="s">
        <v>107</v>
      </c>
      <c r="E746" s="1" t="s">
        <v>3525</v>
      </c>
      <c r="F746" s="1" t="s">
        <v>108</v>
      </c>
      <c r="G746" s="4">
        <v>5.3070000000000001E-3</v>
      </c>
      <c r="H746" s="1" t="s">
        <v>818</v>
      </c>
      <c r="I746" s="1" t="s">
        <v>819</v>
      </c>
      <c r="J746" s="1">
        <v>0.26100000000000001</v>
      </c>
      <c r="K746" s="1">
        <v>0.19700000000000001</v>
      </c>
      <c r="L746" s="4">
        <f t="shared" si="11"/>
        <v>6.4000000000000001E-2</v>
      </c>
    </row>
    <row r="747" spans="1:12" ht="28.8" x14ac:dyDescent="0.3">
      <c r="A747" s="1">
        <v>17464</v>
      </c>
      <c r="B747" s="1">
        <v>5832</v>
      </c>
      <c r="C747" s="3" t="s">
        <v>268</v>
      </c>
      <c r="D747" s="1" t="s">
        <v>268</v>
      </c>
      <c r="E747" s="1" t="s">
        <v>3414</v>
      </c>
      <c r="F747" s="1" t="s">
        <v>20</v>
      </c>
      <c r="G747" s="4">
        <v>4.4900000000000001E-3</v>
      </c>
      <c r="H747" s="1" t="s">
        <v>1414</v>
      </c>
      <c r="I747" s="1" t="s">
        <v>1415</v>
      </c>
      <c r="J747" s="1">
        <v>0.184</v>
      </c>
      <c r="K747" s="1">
        <v>0.13900000000000001</v>
      </c>
      <c r="L747" s="4">
        <f t="shared" si="11"/>
        <v>4.4999999999999984E-2</v>
      </c>
    </row>
    <row r="748" spans="1:12" ht="28.8" x14ac:dyDescent="0.3">
      <c r="A748" s="1">
        <v>13327</v>
      </c>
      <c r="B748" s="1">
        <v>4426</v>
      </c>
      <c r="C748" s="3" t="s">
        <v>39</v>
      </c>
      <c r="E748" s="1" t="s">
        <v>3357</v>
      </c>
      <c r="F748" s="1" t="s">
        <v>20</v>
      </c>
      <c r="G748" s="4">
        <v>9.7029999999999998E-3</v>
      </c>
      <c r="H748" s="1" t="s">
        <v>686</v>
      </c>
      <c r="I748" s="1" t="s">
        <v>687</v>
      </c>
      <c r="J748" s="1">
        <v>0.41299999999999998</v>
      </c>
      <c r="K748" s="1">
        <v>0.312</v>
      </c>
      <c r="L748" s="4">
        <f t="shared" si="11"/>
        <v>0.10099999999999998</v>
      </c>
    </row>
    <row r="749" spans="1:12" ht="28.8" x14ac:dyDescent="0.3">
      <c r="A749" s="1">
        <v>2791</v>
      </c>
      <c r="B749" s="1">
        <v>918</v>
      </c>
      <c r="C749" s="3" t="s">
        <v>47</v>
      </c>
      <c r="E749" s="1" t="s">
        <v>3988</v>
      </c>
      <c r="F749" s="1" t="s">
        <v>48</v>
      </c>
      <c r="G749" s="4">
        <v>-1.13E-4</v>
      </c>
      <c r="H749" s="1" t="s">
        <v>702</v>
      </c>
      <c r="I749" s="1" t="s">
        <v>703</v>
      </c>
      <c r="J749" s="1">
        <v>0.29099999999999998</v>
      </c>
      <c r="K749" s="1">
        <v>0.22</v>
      </c>
      <c r="L749" s="4">
        <f t="shared" si="11"/>
        <v>7.099999999999998E-2</v>
      </c>
    </row>
    <row r="750" spans="1:12" ht="28.8" x14ac:dyDescent="0.3">
      <c r="A750" s="1">
        <v>2910</v>
      </c>
      <c r="B750" s="1">
        <v>933</v>
      </c>
      <c r="C750" s="3" t="s">
        <v>73</v>
      </c>
      <c r="E750" s="1" t="s">
        <v>3480</v>
      </c>
      <c r="F750" s="1" t="s">
        <v>17</v>
      </c>
      <c r="G750" s="4">
        <v>4.1000000000000003E-3</v>
      </c>
      <c r="H750" s="1" t="s">
        <v>750</v>
      </c>
      <c r="I750" s="1" t="s">
        <v>751</v>
      </c>
      <c r="J750" s="1">
        <v>0.21199999999999999</v>
      </c>
      <c r="K750" s="1">
        <v>0.161</v>
      </c>
      <c r="L750" s="4">
        <f t="shared" si="11"/>
        <v>5.099999999999999E-2</v>
      </c>
    </row>
    <row r="751" spans="1:12" ht="43.2" x14ac:dyDescent="0.3">
      <c r="A751" s="1">
        <v>29466</v>
      </c>
      <c r="B751" s="1">
        <v>9587</v>
      </c>
      <c r="C751" s="3" t="s">
        <v>84</v>
      </c>
      <c r="E751" s="1" t="s">
        <v>3477</v>
      </c>
      <c r="F751" s="1" t="s">
        <v>9</v>
      </c>
      <c r="G751" s="4">
        <v>4.1399999999999996E-3</v>
      </c>
      <c r="H751" s="1" t="s">
        <v>772</v>
      </c>
      <c r="I751" s="1" t="s">
        <v>773</v>
      </c>
      <c r="J751" s="1">
        <v>0.14699999999999999</v>
      </c>
      <c r="K751" s="1">
        <v>0.111</v>
      </c>
      <c r="L751" s="4">
        <f t="shared" si="11"/>
        <v>3.599999999999999E-2</v>
      </c>
    </row>
    <row r="752" spans="1:12" ht="28.8" x14ac:dyDescent="0.3">
      <c r="A752" s="1">
        <v>17750</v>
      </c>
      <c r="B752" s="1">
        <v>5902</v>
      </c>
      <c r="C752" s="3" t="s">
        <v>167</v>
      </c>
      <c r="E752" s="1" t="s">
        <v>3456</v>
      </c>
      <c r="F752" s="1" t="s">
        <v>9</v>
      </c>
      <c r="G752" s="4">
        <v>8.8999999999999999E-3</v>
      </c>
      <c r="H752" s="1" t="s">
        <v>936</v>
      </c>
      <c r="I752" s="1" t="s">
        <v>937</v>
      </c>
      <c r="J752" s="1">
        <v>0.109</v>
      </c>
      <c r="K752" s="1">
        <v>8.2000000000000003E-2</v>
      </c>
      <c r="L752" s="4">
        <f t="shared" si="11"/>
        <v>2.6999999999999996E-2</v>
      </c>
    </row>
    <row r="753" spans="1:12" ht="28.8" x14ac:dyDescent="0.3">
      <c r="A753" s="1">
        <v>29465</v>
      </c>
      <c r="B753" s="1">
        <v>9587</v>
      </c>
      <c r="C753" s="3" t="s">
        <v>84</v>
      </c>
      <c r="E753" s="1" t="s">
        <v>3478</v>
      </c>
      <c r="F753" s="1" t="s">
        <v>9</v>
      </c>
      <c r="G753" s="4">
        <v>4.1399999999999996E-3</v>
      </c>
      <c r="H753" s="1" t="s">
        <v>772</v>
      </c>
      <c r="I753" s="1" t="s">
        <v>773</v>
      </c>
      <c r="J753" s="1">
        <v>0.14699999999999999</v>
      </c>
      <c r="K753" s="1">
        <v>0.111</v>
      </c>
      <c r="L753" s="4">
        <f t="shared" si="11"/>
        <v>3.599999999999999E-2</v>
      </c>
    </row>
    <row r="754" spans="1:12" ht="28.8" x14ac:dyDescent="0.3">
      <c r="A754" s="1">
        <v>49705</v>
      </c>
      <c r="B754" s="1">
        <v>5902</v>
      </c>
      <c r="C754" s="3" t="s">
        <v>167</v>
      </c>
      <c r="E754" s="1" t="s">
        <v>3457</v>
      </c>
      <c r="F754" s="1" t="s">
        <v>9</v>
      </c>
      <c r="G754" s="4">
        <v>8.8999999999999999E-3</v>
      </c>
      <c r="H754" s="1" t="s">
        <v>936</v>
      </c>
      <c r="I754" s="1" t="s">
        <v>937</v>
      </c>
      <c r="J754" s="1">
        <v>0.109</v>
      </c>
      <c r="K754" s="1">
        <v>8.2000000000000003E-2</v>
      </c>
      <c r="L754" s="4">
        <f t="shared" si="11"/>
        <v>2.6999999999999996E-2</v>
      </c>
    </row>
    <row r="755" spans="1:12" ht="28.8" x14ac:dyDescent="0.3">
      <c r="A755" s="1">
        <v>49935</v>
      </c>
      <c r="B755" s="1">
        <v>2468</v>
      </c>
      <c r="C755" s="3" t="s">
        <v>267</v>
      </c>
      <c r="E755" s="1" t="s">
        <v>3924</v>
      </c>
      <c r="F755" s="1" t="s">
        <v>48</v>
      </c>
      <c r="G755" s="4">
        <v>9.8770000000000004E-3</v>
      </c>
      <c r="H755" s="1" t="s">
        <v>1090</v>
      </c>
      <c r="I755" s="1" t="s">
        <v>1091</v>
      </c>
      <c r="J755" s="1">
        <v>7.0999999999999994E-2</v>
      </c>
      <c r="K755" s="1">
        <v>5.2999999999999999E-2</v>
      </c>
      <c r="L755" s="4">
        <f t="shared" si="11"/>
        <v>1.7999999999999995E-2</v>
      </c>
    </row>
    <row r="756" spans="1:12" ht="43.2" x14ac:dyDescent="0.3">
      <c r="A756" s="1">
        <v>26329</v>
      </c>
      <c r="B756" s="1">
        <v>8645</v>
      </c>
      <c r="C756" s="3" t="s">
        <v>188</v>
      </c>
      <c r="E756" s="1" t="s">
        <v>3521</v>
      </c>
      <c r="F756" s="1" t="s">
        <v>48</v>
      </c>
      <c r="G756" s="4">
        <v>6.6689999999999996E-3</v>
      </c>
      <c r="H756" s="1" t="s">
        <v>976</v>
      </c>
      <c r="I756" s="1" t="s">
        <v>977</v>
      </c>
      <c r="J756" s="1">
        <v>7.9000000000000001E-2</v>
      </c>
      <c r="K756" s="1">
        <v>0.06</v>
      </c>
      <c r="L756" s="4">
        <f t="shared" si="11"/>
        <v>1.9000000000000003E-2</v>
      </c>
    </row>
    <row r="757" spans="1:12" ht="43.2" x14ac:dyDescent="0.3">
      <c r="A757" s="1">
        <v>29496</v>
      </c>
      <c r="B757" s="1">
        <v>9587</v>
      </c>
      <c r="C757" s="3" t="s">
        <v>84</v>
      </c>
      <c r="E757" s="1" t="s">
        <v>3479</v>
      </c>
      <c r="F757" s="1" t="s">
        <v>9</v>
      </c>
      <c r="G757" s="4">
        <v>4.1399999999999996E-3</v>
      </c>
      <c r="H757" s="1" t="s">
        <v>772</v>
      </c>
      <c r="I757" s="1" t="s">
        <v>773</v>
      </c>
      <c r="J757" s="1">
        <v>0.14699999999999999</v>
      </c>
      <c r="K757" s="1">
        <v>0.111</v>
      </c>
      <c r="L757" s="4">
        <f t="shared" si="11"/>
        <v>3.599999999999999E-2</v>
      </c>
    </row>
    <row r="758" spans="1:12" ht="28.8" x14ac:dyDescent="0.3">
      <c r="A758" s="1">
        <v>26356</v>
      </c>
      <c r="B758" s="1">
        <v>8645</v>
      </c>
      <c r="C758" s="3" t="s">
        <v>188</v>
      </c>
      <c r="E758" s="1" t="s">
        <v>3522</v>
      </c>
      <c r="F758" s="1" t="s">
        <v>48</v>
      </c>
      <c r="G758" s="4">
        <v>6.6689999999999996E-3</v>
      </c>
      <c r="H758" s="1" t="s">
        <v>976</v>
      </c>
      <c r="I758" s="1" t="s">
        <v>977</v>
      </c>
      <c r="J758" s="1">
        <v>7.9000000000000001E-2</v>
      </c>
      <c r="K758" s="1">
        <v>0.06</v>
      </c>
      <c r="L758" s="4">
        <f t="shared" si="11"/>
        <v>1.9000000000000003E-2</v>
      </c>
    </row>
    <row r="759" spans="1:12" ht="28.8" x14ac:dyDescent="0.3">
      <c r="A759" s="1">
        <v>2746</v>
      </c>
      <c r="B759" s="1">
        <v>918</v>
      </c>
      <c r="C759" s="3" t="s">
        <v>47</v>
      </c>
      <c r="E759" s="1" t="s">
        <v>3989</v>
      </c>
      <c r="F759" s="1" t="s">
        <v>48</v>
      </c>
      <c r="G759" s="4">
        <v>-1.13E-4</v>
      </c>
      <c r="H759" s="1" t="s">
        <v>702</v>
      </c>
      <c r="I759" s="1" t="s">
        <v>703</v>
      </c>
      <c r="J759" s="1">
        <v>0.29099999999999998</v>
      </c>
      <c r="K759" s="1">
        <v>0.22</v>
      </c>
      <c r="L759" s="4">
        <f t="shared" si="11"/>
        <v>7.099999999999998E-2</v>
      </c>
    </row>
    <row r="760" spans="1:12" ht="28.8" x14ac:dyDescent="0.3">
      <c r="A760" s="1">
        <v>2133</v>
      </c>
      <c r="B760" s="1">
        <v>709</v>
      </c>
      <c r="C760" s="3" t="s">
        <v>42</v>
      </c>
      <c r="E760" s="1" t="s">
        <v>3687</v>
      </c>
      <c r="F760" s="1" t="s">
        <v>17</v>
      </c>
      <c r="G760" s="4">
        <v>7.9349999999999993E-3</v>
      </c>
      <c r="H760" s="1" t="s">
        <v>692</v>
      </c>
      <c r="I760" s="1" t="s">
        <v>693</v>
      </c>
      <c r="J760" s="1">
        <v>0.40899999999999997</v>
      </c>
      <c r="K760" s="1">
        <v>0.309</v>
      </c>
      <c r="L760" s="4">
        <f t="shared" si="11"/>
        <v>9.9999999999999978E-2</v>
      </c>
    </row>
    <row r="761" spans="1:12" ht="28.8" x14ac:dyDescent="0.3">
      <c r="A761" s="1">
        <v>26357</v>
      </c>
      <c r="B761" s="1">
        <v>8645</v>
      </c>
      <c r="C761" s="3" t="s">
        <v>188</v>
      </c>
      <c r="E761" s="1" t="s">
        <v>3554</v>
      </c>
      <c r="F761" s="1" t="s">
        <v>48</v>
      </c>
      <c r="G761" s="4">
        <v>6.6689999999999996E-3</v>
      </c>
      <c r="H761" s="1" t="s">
        <v>976</v>
      </c>
      <c r="I761" s="1" t="s">
        <v>977</v>
      </c>
      <c r="J761" s="1">
        <v>7.9000000000000001E-2</v>
      </c>
      <c r="K761" s="1">
        <v>0.06</v>
      </c>
      <c r="L761" s="4">
        <f t="shared" si="11"/>
        <v>1.9000000000000003E-2</v>
      </c>
    </row>
    <row r="762" spans="1:12" ht="28.8" x14ac:dyDescent="0.3">
      <c r="A762" s="1">
        <v>17504</v>
      </c>
      <c r="B762" s="1">
        <v>5832</v>
      </c>
      <c r="C762" s="3" t="s">
        <v>268</v>
      </c>
      <c r="D762" s="1" t="s">
        <v>268</v>
      </c>
      <c r="E762" s="1" t="s">
        <v>3475</v>
      </c>
      <c r="F762" s="1" t="s">
        <v>20</v>
      </c>
      <c r="G762" s="4">
        <v>4.4900000000000001E-3</v>
      </c>
      <c r="H762" s="1" t="s">
        <v>1414</v>
      </c>
      <c r="I762" s="1" t="s">
        <v>1415</v>
      </c>
      <c r="J762" s="1">
        <v>0.184</v>
      </c>
      <c r="K762" s="1">
        <v>0.13900000000000001</v>
      </c>
      <c r="L762" s="4">
        <f t="shared" si="11"/>
        <v>4.4999999999999984E-2</v>
      </c>
    </row>
    <row r="763" spans="1:12" ht="43.2" x14ac:dyDescent="0.3">
      <c r="A763" s="1">
        <v>65567</v>
      </c>
      <c r="B763" s="1">
        <v>20368</v>
      </c>
      <c r="C763" s="3" t="s">
        <v>632</v>
      </c>
      <c r="D763" s="1" t="s">
        <v>633</v>
      </c>
      <c r="E763" s="1" t="s">
        <v>3235</v>
      </c>
      <c r="F763" s="1" t="s">
        <v>13</v>
      </c>
      <c r="G763" s="4">
        <v>0.01</v>
      </c>
      <c r="H763" s="1" t="s">
        <v>1445</v>
      </c>
      <c r="I763" s="1" t="s">
        <v>1442</v>
      </c>
      <c r="J763" s="1">
        <v>0.376</v>
      </c>
      <c r="K763" s="1">
        <v>0.28399999999999997</v>
      </c>
      <c r="L763" s="4">
        <f t="shared" si="11"/>
        <v>9.2000000000000026E-2</v>
      </c>
    </row>
    <row r="764" spans="1:12" ht="28.8" x14ac:dyDescent="0.3">
      <c r="A764" s="1">
        <v>49269</v>
      </c>
      <c r="B764" s="1">
        <v>8645</v>
      </c>
      <c r="C764" s="3" t="s">
        <v>188</v>
      </c>
      <c r="E764" s="1" t="s">
        <v>3555</v>
      </c>
      <c r="F764" s="1" t="s">
        <v>48</v>
      </c>
      <c r="G764" s="4">
        <v>6.6689999999999996E-3</v>
      </c>
      <c r="H764" s="1" t="s">
        <v>976</v>
      </c>
      <c r="I764" s="1" t="s">
        <v>977</v>
      </c>
      <c r="J764" s="1">
        <v>7.9000000000000001E-2</v>
      </c>
      <c r="K764" s="1">
        <v>0.06</v>
      </c>
      <c r="L764" s="4">
        <f t="shared" si="11"/>
        <v>1.9000000000000003E-2</v>
      </c>
    </row>
    <row r="765" spans="1:12" ht="28.8" x14ac:dyDescent="0.3">
      <c r="A765" s="1">
        <v>49379</v>
      </c>
      <c r="B765" s="1">
        <v>6040</v>
      </c>
      <c r="C765" s="3" t="s">
        <v>337</v>
      </c>
      <c r="D765" s="1" t="s">
        <v>338</v>
      </c>
      <c r="E765" s="1" t="s">
        <v>3788</v>
      </c>
      <c r="F765" s="1" t="s">
        <v>48</v>
      </c>
      <c r="G765" s="4">
        <v>8.8999999999999999E-3</v>
      </c>
      <c r="H765" s="1" t="s">
        <v>1501</v>
      </c>
      <c r="I765" s="1" t="s">
        <v>1502</v>
      </c>
      <c r="J765" s="1">
        <v>0.18</v>
      </c>
      <c r="K765" s="1">
        <v>0.13600000000000001</v>
      </c>
      <c r="L765" s="4">
        <f t="shared" si="11"/>
        <v>4.3999999999999984E-2</v>
      </c>
    </row>
    <row r="766" spans="1:12" ht="43.2" x14ac:dyDescent="0.3">
      <c r="A766" s="1">
        <v>10013</v>
      </c>
      <c r="B766" s="1">
        <v>3216</v>
      </c>
      <c r="C766" s="3" t="s">
        <v>146</v>
      </c>
      <c r="E766" s="1" t="s">
        <v>3684</v>
      </c>
      <c r="F766" s="1" t="s">
        <v>17</v>
      </c>
      <c r="G766" s="4">
        <v>4.1399999999999996E-3</v>
      </c>
      <c r="H766" s="1" t="s">
        <v>894</v>
      </c>
      <c r="I766" s="1" t="s">
        <v>895</v>
      </c>
      <c r="J766" s="1">
        <v>0.104</v>
      </c>
      <c r="K766" s="1">
        <v>7.8E-2</v>
      </c>
      <c r="L766" s="4">
        <f t="shared" si="11"/>
        <v>2.5999999999999995E-2</v>
      </c>
    </row>
    <row r="767" spans="1:12" ht="28.8" x14ac:dyDescent="0.3">
      <c r="A767" s="1">
        <v>14444</v>
      </c>
      <c r="B767" s="1">
        <v>4850</v>
      </c>
      <c r="C767" s="3" t="s">
        <v>225</v>
      </c>
      <c r="D767" s="1" t="s">
        <v>226</v>
      </c>
      <c r="E767" s="1" t="s">
        <v>2637</v>
      </c>
      <c r="F767" s="1" t="s">
        <v>48</v>
      </c>
      <c r="G767" s="4">
        <v>6.6689999999999996E-3</v>
      </c>
      <c r="H767" s="1" t="s">
        <v>1036</v>
      </c>
      <c r="I767" s="1" t="s">
        <v>1037</v>
      </c>
      <c r="J767" s="1">
        <v>0.13100000000000001</v>
      </c>
      <c r="K767" s="1">
        <v>9.9000000000000005E-2</v>
      </c>
      <c r="L767" s="4">
        <f t="shared" si="11"/>
        <v>3.2000000000000001E-2</v>
      </c>
    </row>
    <row r="768" spans="1:12" ht="28.8" x14ac:dyDescent="0.3">
      <c r="A768" s="1">
        <v>17387</v>
      </c>
      <c r="B768" s="1">
        <v>5820</v>
      </c>
      <c r="C768" s="3" t="s">
        <v>120</v>
      </c>
      <c r="E768" s="1" t="s">
        <v>3512</v>
      </c>
      <c r="F768" s="1" t="s">
        <v>48</v>
      </c>
      <c r="G768" s="4">
        <v>0.01</v>
      </c>
      <c r="H768" s="1" t="s">
        <v>842</v>
      </c>
      <c r="I768" s="1" t="s">
        <v>843</v>
      </c>
      <c r="J768" s="1">
        <v>8.1000000000000003E-2</v>
      </c>
      <c r="K768" s="1">
        <v>6.0999999999999999E-2</v>
      </c>
      <c r="L768" s="4">
        <f t="shared" ref="L768:L831" si="12">J768-K768</f>
        <v>2.0000000000000004E-2</v>
      </c>
    </row>
    <row r="769" spans="1:12" ht="43.2" x14ac:dyDescent="0.3">
      <c r="A769" s="1">
        <v>25318</v>
      </c>
      <c r="B769" s="1">
        <v>8340</v>
      </c>
      <c r="C769" s="3" t="s">
        <v>147</v>
      </c>
      <c r="E769" s="1" t="s">
        <v>3514</v>
      </c>
      <c r="F769" s="1" t="s">
        <v>20</v>
      </c>
      <c r="G769" s="4">
        <v>9.7029999999999998E-3</v>
      </c>
      <c r="H769" s="1" t="s">
        <v>896</v>
      </c>
      <c r="I769" s="1" t="s">
        <v>897</v>
      </c>
      <c r="J769" s="1">
        <v>0.26500000000000001</v>
      </c>
      <c r="K769" s="1">
        <v>0.2</v>
      </c>
      <c r="L769" s="4">
        <f t="shared" si="12"/>
        <v>6.5000000000000002E-2</v>
      </c>
    </row>
    <row r="770" spans="1:12" ht="28.8" x14ac:dyDescent="0.3">
      <c r="A770" s="1">
        <v>17728</v>
      </c>
      <c r="B770" s="1">
        <v>5902</v>
      </c>
      <c r="C770" s="3" t="s">
        <v>167</v>
      </c>
      <c r="E770" s="1" t="s">
        <v>3516</v>
      </c>
      <c r="F770" s="1" t="s">
        <v>9</v>
      </c>
      <c r="G770" s="4">
        <v>8.8999999999999999E-3</v>
      </c>
      <c r="H770" s="1" t="s">
        <v>936</v>
      </c>
      <c r="I770" s="1" t="s">
        <v>937</v>
      </c>
      <c r="J770" s="1">
        <v>0.109</v>
      </c>
      <c r="K770" s="1">
        <v>8.2000000000000003E-2</v>
      </c>
      <c r="L770" s="4">
        <f t="shared" si="12"/>
        <v>2.6999999999999996E-2</v>
      </c>
    </row>
    <row r="771" spans="1:12" ht="28.8" x14ac:dyDescent="0.3">
      <c r="A771" s="1">
        <v>21059</v>
      </c>
      <c r="B771" s="1">
        <v>7059</v>
      </c>
      <c r="C771" s="3" t="s">
        <v>184</v>
      </c>
      <c r="E771" s="1" t="s">
        <v>3531</v>
      </c>
      <c r="F771" s="1" t="s">
        <v>72</v>
      </c>
      <c r="G771" s="4">
        <v>4.4130000000000003E-3</v>
      </c>
      <c r="H771" s="1" t="s">
        <v>968</v>
      </c>
      <c r="I771" s="1" t="s">
        <v>969</v>
      </c>
      <c r="J771" s="1">
        <v>1.238</v>
      </c>
      <c r="K771" s="1">
        <v>0.93600000000000005</v>
      </c>
      <c r="L771" s="4">
        <f t="shared" si="12"/>
        <v>0.30199999999999994</v>
      </c>
    </row>
    <row r="772" spans="1:12" ht="28.8" x14ac:dyDescent="0.3">
      <c r="A772" s="1">
        <v>26358</v>
      </c>
      <c r="B772" s="1">
        <v>8645</v>
      </c>
      <c r="C772" s="3" t="s">
        <v>188</v>
      </c>
      <c r="E772" s="1" t="s">
        <v>3587</v>
      </c>
      <c r="F772" s="1" t="s">
        <v>48</v>
      </c>
      <c r="G772" s="4">
        <v>6.6689999999999996E-3</v>
      </c>
      <c r="H772" s="1" t="s">
        <v>976</v>
      </c>
      <c r="I772" s="1" t="s">
        <v>977</v>
      </c>
      <c r="J772" s="1">
        <v>7.9000000000000001E-2</v>
      </c>
      <c r="K772" s="1">
        <v>0.06</v>
      </c>
      <c r="L772" s="4">
        <f t="shared" si="12"/>
        <v>1.9000000000000003E-2</v>
      </c>
    </row>
    <row r="773" spans="1:12" ht="28.8" x14ac:dyDescent="0.3">
      <c r="A773" s="1">
        <v>26359</v>
      </c>
      <c r="B773" s="1">
        <v>8645</v>
      </c>
      <c r="C773" s="3" t="s">
        <v>188</v>
      </c>
      <c r="E773" s="1" t="s">
        <v>3588</v>
      </c>
      <c r="F773" s="1" t="s">
        <v>48</v>
      </c>
      <c r="G773" s="4">
        <v>6.6689999999999996E-3</v>
      </c>
      <c r="H773" s="1" t="s">
        <v>976</v>
      </c>
      <c r="I773" s="1" t="s">
        <v>977</v>
      </c>
      <c r="J773" s="1">
        <v>7.9000000000000001E-2</v>
      </c>
      <c r="K773" s="1">
        <v>0.06</v>
      </c>
      <c r="L773" s="4">
        <f t="shared" si="12"/>
        <v>1.9000000000000003E-2</v>
      </c>
    </row>
    <row r="774" spans="1:12" ht="43.2" x14ac:dyDescent="0.3">
      <c r="A774" s="1">
        <v>25319</v>
      </c>
      <c r="B774" s="1">
        <v>8340</v>
      </c>
      <c r="C774" s="3" t="s">
        <v>147</v>
      </c>
      <c r="E774" s="1" t="s">
        <v>3526</v>
      </c>
      <c r="F774" s="1" t="s">
        <v>20</v>
      </c>
      <c r="G774" s="4">
        <v>5.2839999999999996E-3</v>
      </c>
      <c r="H774" s="1" t="s">
        <v>896</v>
      </c>
      <c r="I774" s="1" t="s">
        <v>897</v>
      </c>
      <c r="J774" s="1">
        <v>0.26500000000000001</v>
      </c>
      <c r="K774" s="1">
        <v>0.2</v>
      </c>
      <c r="L774" s="4">
        <f t="shared" si="12"/>
        <v>6.5000000000000002E-2</v>
      </c>
    </row>
    <row r="775" spans="1:12" ht="43.2" x14ac:dyDescent="0.3">
      <c r="A775" s="1">
        <v>6227</v>
      </c>
      <c r="B775" s="1">
        <v>1924</v>
      </c>
      <c r="C775" s="3" t="s">
        <v>164</v>
      </c>
      <c r="E775" s="1" t="s">
        <v>3279</v>
      </c>
      <c r="F775" s="1" t="s">
        <v>48</v>
      </c>
      <c r="G775" s="4">
        <v>9.8770000000000004E-3</v>
      </c>
      <c r="H775" s="1" t="s">
        <v>930</v>
      </c>
      <c r="I775" s="1" t="s">
        <v>931</v>
      </c>
      <c r="J775" s="1">
        <v>0.27200000000000002</v>
      </c>
      <c r="K775" s="1">
        <v>0.20499999999999999</v>
      </c>
      <c r="L775" s="4">
        <f t="shared" si="12"/>
        <v>6.7000000000000032E-2</v>
      </c>
    </row>
    <row r="776" spans="1:12" ht="43.2" x14ac:dyDescent="0.3">
      <c r="A776" s="1">
        <v>10651</v>
      </c>
      <c r="B776" s="1">
        <v>3454</v>
      </c>
      <c r="C776" s="3" t="s">
        <v>56</v>
      </c>
      <c r="E776" s="1" t="s">
        <v>3520</v>
      </c>
      <c r="F776" s="1" t="s">
        <v>17</v>
      </c>
      <c r="G776" s="4">
        <v>7.0000000000000001E-3</v>
      </c>
      <c r="H776" s="1" t="s">
        <v>718</v>
      </c>
      <c r="I776" s="1" t="s">
        <v>719</v>
      </c>
      <c r="J776" s="1">
        <v>0.16300000000000001</v>
      </c>
      <c r="K776" s="1">
        <v>0.123</v>
      </c>
      <c r="L776" s="4">
        <f t="shared" si="12"/>
        <v>4.0000000000000008E-2</v>
      </c>
    </row>
    <row r="777" spans="1:12" ht="43.2" x14ac:dyDescent="0.3">
      <c r="A777" s="1">
        <v>27605</v>
      </c>
      <c r="B777" s="1">
        <v>8997</v>
      </c>
      <c r="C777" s="3" t="s">
        <v>53</v>
      </c>
      <c r="E777" s="1" t="s">
        <v>3529</v>
      </c>
      <c r="F777" s="1" t="s">
        <v>17</v>
      </c>
      <c r="G777" s="4">
        <v>5.0000000000000001E-3</v>
      </c>
      <c r="H777" s="1" t="s">
        <v>712</v>
      </c>
      <c r="I777" s="1" t="s">
        <v>713</v>
      </c>
      <c r="J777" s="1">
        <v>0.127</v>
      </c>
      <c r="K777" s="1">
        <v>9.6000000000000002E-2</v>
      </c>
      <c r="L777" s="4">
        <f t="shared" si="12"/>
        <v>3.1E-2</v>
      </c>
    </row>
    <row r="778" spans="1:12" ht="28.8" x14ac:dyDescent="0.3">
      <c r="A778" s="1">
        <v>49381</v>
      </c>
      <c r="B778" s="1">
        <v>6040</v>
      </c>
      <c r="C778" s="3" t="s">
        <v>337</v>
      </c>
      <c r="D778" s="1" t="s">
        <v>338</v>
      </c>
      <c r="E778" s="1" t="s">
        <v>3812</v>
      </c>
      <c r="F778" s="1" t="s">
        <v>48</v>
      </c>
      <c r="G778" s="4">
        <v>8.8999999999999999E-3</v>
      </c>
      <c r="H778" s="1" t="s">
        <v>1501</v>
      </c>
      <c r="I778" s="1" t="s">
        <v>1502</v>
      </c>
      <c r="J778" s="1">
        <v>0.18</v>
      </c>
      <c r="K778" s="1">
        <v>0.13600000000000001</v>
      </c>
      <c r="L778" s="4">
        <f t="shared" si="12"/>
        <v>4.3999999999999984E-2</v>
      </c>
    </row>
    <row r="779" spans="1:12" ht="43.2" x14ac:dyDescent="0.3">
      <c r="A779" s="1">
        <v>22364</v>
      </c>
      <c r="B779" s="1">
        <v>7478</v>
      </c>
      <c r="C779" s="3" t="s">
        <v>190</v>
      </c>
      <c r="E779" s="1" t="s">
        <v>3481</v>
      </c>
      <c r="F779" s="1" t="s">
        <v>48</v>
      </c>
      <c r="G779" s="4">
        <v>2.7390000000000001E-3</v>
      </c>
      <c r="H779" s="1" t="s">
        <v>980</v>
      </c>
      <c r="I779" s="1" t="s">
        <v>981</v>
      </c>
      <c r="J779" s="1">
        <v>0.217</v>
      </c>
      <c r="K779" s="1">
        <v>0.16400000000000001</v>
      </c>
      <c r="L779" s="4">
        <f t="shared" si="12"/>
        <v>5.2999999999999992E-2</v>
      </c>
    </row>
    <row r="780" spans="1:12" ht="43.2" x14ac:dyDescent="0.3">
      <c r="A780" s="1">
        <v>20954</v>
      </c>
      <c r="B780" s="1">
        <v>7039</v>
      </c>
      <c r="C780" s="3" t="s">
        <v>136</v>
      </c>
      <c r="E780" s="1" t="s">
        <v>3230</v>
      </c>
      <c r="F780" s="1" t="s">
        <v>20</v>
      </c>
      <c r="G780" s="4">
        <v>1.3300000000000001E-4</v>
      </c>
      <c r="H780" s="1" t="s">
        <v>874</v>
      </c>
      <c r="I780" s="1" t="s">
        <v>875</v>
      </c>
      <c r="J780" s="1">
        <v>0.377</v>
      </c>
      <c r="K780" s="1">
        <v>0.28499999999999998</v>
      </c>
      <c r="L780" s="4">
        <f t="shared" si="12"/>
        <v>9.2000000000000026E-2</v>
      </c>
    </row>
    <row r="781" spans="1:12" ht="43.2" x14ac:dyDescent="0.3">
      <c r="A781" s="1">
        <v>24647</v>
      </c>
      <c r="B781" s="1">
        <v>8134</v>
      </c>
      <c r="C781" s="3" t="s">
        <v>150</v>
      </c>
      <c r="E781" s="1" t="s">
        <v>3339</v>
      </c>
      <c r="F781" s="1" t="s">
        <v>17</v>
      </c>
      <c r="G781" s="4">
        <v>5.2839999999999996E-3</v>
      </c>
      <c r="H781" s="1" t="s">
        <v>902</v>
      </c>
      <c r="I781" s="1" t="s">
        <v>903</v>
      </c>
      <c r="J781" s="1">
        <v>0.16800000000000001</v>
      </c>
      <c r="K781" s="1">
        <v>0.127</v>
      </c>
      <c r="L781" s="4">
        <f t="shared" si="12"/>
        <v>4.1000000000000009E-2</v>
      </c>
    </row>
    <row r="782" spans="1:12" ht="43.2" x14ac:dyDescent="0.3">
      <c r="A782" s="1">
        <v>14798</v>
      </c>
      <c r="B782" s="1">
        <v>4929</v>
      </c>
      <c r="C782" s="3" t="s">
        <v>116</v>
      </c>
      <c r="E782" s="1" t="s">
        <v>3489</v>
      </c>
      <c r="F782" s="1" t="s">
        <v>20</v>
      </c>
      <c r="G782" s="4">
        <v>8.9999999999999993E-3</v>
      </c>
      <c r="H782" s="1" t="s">
        <v>834</v>
      </c>
      <c r="I782" s="1" t="s">
        <v>835</v>
      </c>
      <c r="J782" s="1">
        <v>9.1999999999999998E-2</v>
      </c>
      <c r="K782" s="1">
        <v>6.9000000000000006E-2</v>
      </c>
      <c r="L782" s="4">
        <f t="shared" si="12"/>
        <v>2.2999999999999993E-2</v>
      </c>
    </row>
    <row r="783" spans="1:12" ht="43.2" x14ac:dyDescent="0.3">
      <c r="A783" s="1">
        <v>10014</v>
      </c>
      <c r="B783" s="1">
        <v>3216</v>
      </c>
      <c r="C783" s="3" t="s">
        <v>146</v>
      </c>
      <c r="E783" s="1" t="s">
        <v>3698</v>
      </c>
      <c r="F783" s="1" t="s">
        <v>17</v>
      </c>
      <c r="G783" s="4">
        <v>4.1399999999999996E-3</v>
      </c>
      <c r="H783" s="1" t="s">
        <v>894</v>
      </c>
      <c r="I783" s="1" t="s">
        <v>895</v>
      </c>
      <c r="J783" s="1">
        <v>0.104</v>
      </c>
      <c r="K783" s="1">
        <v>7.8E-2</v>
      </c>
      <c r="L783" s="4">
        <f t="shared" si="12"/>
        <v>2.5999999999999995E-2</v>
      </c>
    </row>
    <row r="784" spans="1:12" ht="28.8" x14ac:dyDescent="0.3">
      <c r="A784" s="1">
        <v>26962</v>
      </c>
      <c r="B784" s="1">
        <v>8862</v>
      </c>
      <c r="C784" s="3" t="s">
        <v>12</v>
      </c>
      <c r="E784" s="1" t="s">
        <v>3565</v>
      </c>
      <c r="F784" s="1" t="s">
        <v>13</v>
      </c>
      <c r="G784" s="4">
        <v>4.9399999999999999E-3</v>
      </c>
      <c r="H784" s="1" t="s">
        <v>638</v>
      </c>
      <c r="I784" s="1" t="s">
        <v>639</v>
      </c>
      <c r="J784" s="1">
        <v>4.8000000000000001E-2</v>
      </c>
      <c r="K784" s="1">
        <v>3.5999999999999997E-2</v>
      </c>
      <c r="L784" s="4">
        <f t="shared" si="12"/>
        <v>1.2000000000000004E-2</v>
      </c>
    </row>
    <row r="785" spans="1:12" ht="43.2" x14ac:dyDescent="0.3">
      <c r="A785" s="1">
        <v>2911</v>
      </c>
      <c r="B785" s="1">
        <v>933</v>
      </c>
      <c r="C785" s="3" t="s">
        <v>73</v>
      </c>
      <c r="E785" s="1" t="s">
        <v>3541</v>
      </c>
      <c r="F785" s="1" t="s">
        <v>17</v>
      </c>
      <c r="G785" s="4">
        <v>0.01</v>
      </c>
      <c r="H785" s="1" t="s">
        <v>750</v>
      </c>
      <c r="I785" s="1" t="s">
        <v>751</v>
      </c>
      <c r="J785" s="1">
        <v>0.21199999999999999</v>
      </c>
      <c r="K785" s="1">
        <v>0.161</v>
      </c>
      <c r="L785" s="4">
        <f t="shared" si="12"/>
        <v>5.099999999999999E-2</v>
      </c>
    </row>
    <row r="786" spans="1:12" ht="43.2" x14ac:dyDescent="0.3">
      <c r="A786" s="1">
        <v>29467</v>
      </c>
      <c r="B786" s="1">
        <v>9587</v>
      </c>
      <c r="C786" s="3" t="s">
        <v>84</v>
      </c>
      <c r="E786" s="1" t="s">
        <v>3567</v>
      </c>
      <c r="F786" s="1" t="s">
        <v>9</v>
      </c>
      <c r="G786" s="4">
        <v>4.1399999999999996E-3</v>
      </c>
      <c r="H786" s="1" t="s">
        <v>772</v>
      </c>
      <c r="I786" s="1" t="s">
        <v>773</v>
      </c>
      <c r="J786" s="1">
        <v>0.14699999999999999</v>
      </c>
      <c r="K786" s="1">
        <v>0.111</v>
      </c>
      <c r="L786" s="4">
        <f t="shared" si="12"/>
        <v>3.599999999999999E-2</v>
      </c>
    </row>
    <row r="787" spans="1:12" ht="43.2" x14ac:dyDescent="0.3">
      <c r="A787" s="1">
        <v>17388</v>
      </c>
      <c r="B787" s="1">
        <v>5820</v>
      </c>
      <c r="C787" s="3" t="s">
        <v>120</v>
      </c>
      <c r="E787" s="1" t="s">
        <v>3573</v>
      </c>
      <c r="F787" s="1" t="s">
        <v>48</v>
      </c>
      <c r="G787" s="4">
        <v>1.89E-3</v>
      </c>
      <c r="H787" s="1" t="s">
        <v>842</v>
      </c>
      <c r="I787" s="1" t="s">
        <v>843</v>
      </c>
      <c r="J787" s="1">
        <v>8.1000000000000003E-2</v>
      </c>
      <c r="K787" s="1">
        <v>6.0999999999999999E-2</v>
      </c>
      <c r="L787" s="4">
        <f t="shared" si="12"/>
        <v>2.0000000000000004E-2</v>
      </c>
    </row>
    <row r="788" spans="1:12" ht="28.8" x14ac:dyDescent="0.3">
      <c r="A788" s="1">
        <v>49467</v>
      </c>
      <c r="B788" s="1">
        <v>567</v>
      </c>
      <c r="C788" s="3" t="s">
        <v>205</v>
      </c>
      <c r="D788" s="1" t="s">
        <v>206</v>
      </c>
      <c r="E788" s="1" t="s">
        <v>3651</v>
      </c>
      <c r="F788" s="1" t="s">
        <v>20</v>
      </c>
      <c r="G788" s="4">
        <v>6.1139999999999996E-3</v>
      </c>
      <c r="H788" s="1" t="s">
        <v>1010</v>
      </c>
      <c r="I788" s="1" t="s">
        <v>1011</v>
      </c>
      <c r="J788" s="1">
        <v>0.40899999999999997</v>
      </c>
      <c r="K788" s="1">
        <v>0.309</v>
      </c>
      <c r="L788" s="4">
        <f t="shared" si="12"/>
        <v>9.9999999999999978E-2</v>
      </c>
    </row>
    <row r="789" spans="1:12" ht="43.2" x14ac:dyDescent="0.3">
      <c r="A789" s="1">
        <v>29497</v>
      </c>
      <c r="B789" s="1">
        <v>9587</v>
      </c>
      <c r="C789" s="3" t="s">
        <v>84</v>
      </c>
      <c r="E789" s="1" t="s">
        <v>3568</v>
      </c>
      <c r="F789" s="1" t="s">
        <v>9</v>
      </c>
      <c r="G789" s="4">
        <v>4.1399999999999996E-3</v>
      </c>
      <c r="H789" s="1" t="s">
        <v>772</v>
      </c>
      <c r="I789" s="1" t="s">
        <v>773</v>
      </c>
      <c r="J789" s="1">
        <v>0.14699999999999999</v>
      </c>
      <c r="K789" s="1">
        <v>0.111</v>
      </c>
      <c r="L789" s="4">
        <f t="shared" si="12"/>
        <v>3.599999999999999E-2</v>
      </c>
    </row>
    <row r="790" spans="1:12" ht="43.2" x14ac:dyDescent="0.3">
      <c r="A790" s="1">
        <v>27606</v>
      </c>
      <c r="B790" s="1">
        <v>8997</v>
      </c>
      <c r="C790" s="3" t="s">
        <v>53</v>
      </c>
      <c r="E790" s="1" t="s">
        <v>3562</v>
      </c>
      <c r="F790" s="1" t="s">
        <v>17</v>
      </c>
      <c r="G790" s="4">
        <v>5.0000000000000001E-3</v>
      </c>
      <c r="H790" s="1" t="s">
        <v>712</v>
      </c>
      <c r="I790" s="1" t="s">
        <v>713</v>
      </c>
      <c r="J790" s="1">
        <v>0.127</v>
      </c>
      <c r="K790" s="1">
        <v>9.6000000000000002E-2</v>
      </c>
      <c r="L790" s="4">
        <f t="shared" si="12"/>
        <v>3.1E-2</v>
      </c>
    </row>
    <row r="791" spans="1:12" ht="28.8" x14ac:dyDescent="0.3">
      <c r="A791" s="1">
        <v>49916</v>
      </c>
      <c r="B791" s="1">
        <v>2758</v>
      </c>
      <c r="C791" s="3" t="s">
        <v>178</v>
      </c>
      <c r="E791" s="1" t="s">
        <v>3558</v>
      </c>
      <c r="F791" s="1" t="s">
        <v>17</v>
      </c>
      <c r="G791" s="4">
        <v>6.4999999999999997E-3</v>
      </c>
      <c r="H791" s="1" t="s">
        <v>958</v>
      </c>
      <c r="I791" s="1" t="s">
        <v>959</v>
      </c>
      <c r="J791" s="1">
        <v>0.22500000000000001</v>
      </c>
      <c r="K791" s="1">
        <v>0.17</v>
      </c>
      <c r="L791" s="4">
        <f t="shared" si="12"/>
        <v>5.4999999999999993E-2</v>
      </c>
    </row>
    <row r="792" spans="1:12" ht="86.4" x14ac:dyDescent="0.3">
      <c r="A792" s="1">
        <v>50834</v>
      </c>
      <c r="B792" s="1">
        <v>8661</v>
      </c>
      <c r="C792" s="3" t="s">
        <v>318</v>
      </c>
      <c r="D792" s="1" t="s">
        <v>318</v>
      </c>
      <c r="E792" s="1" t="s">
        <v>3378</v>
      </c>
      <c r="F792" s="1" t="s">
        <v>20</v>
      </c>
      <c r="G792" s="4">
        <v>1.89E-3</v>
      </c>
      <c r="H792" s="1" t="s">
        <v>1491</v>
      </c>
      <c r="I792" s="1" t="s">
        <v>1492</v>
      </c>
      <c r="J792" s="1">
        <v>9.2999999999999999E-2</v>
      </c>
      <c r="K792" s="1">
        <v>7.0000000000000007E-2</v>
      </c>
      <c r="L792" s="4">
        <f t="shared" si="12"/>
        <v>2.2999999999999993E-2</v>
      </c>
    </row>
    <row r="793" spans="1:12" ht="43.2" x14ac:dyDescent="0.3">
      <c r="A793" s="1">
        <v>20955</v>
      </c>
      <c r="B793" s="1">
        <v>7039</v>
      </c>
      <c r="C793" s="3" t="s">
        <v>136</v>
      </c>
      <c r="E793" s="1" t="s">
        <v>3267</v>
      </c>
      <c r="F793" s="1" t="s">
        <v>20</v>
      </c>
      <c r="G793" s="4">
        <v>1.3300000000000001E-4</v>
      </c>
      <c r="H793" s="1" t="s">
        <v>874</v>
      </c>
      <c r="I793" s="1" t="s">
        <v>875</v>
      </c>
      <c r="J793" s="1">
        <v>0.377</v>
      </c>
      <c r="K793" s="1">
        <v>0.28499999999999998</v>
      </c>
      <c r="L793" s="4">
        <f t="shared" si="12"/>
        <v>9.2000000000000026E-2</v>
      </c>
    </row>
    <row r="794" spans="1:12" ht="28.8" x14ac:dyDescent="0.3">
      <c r="A794" s="1">
        <v>30110</v>
      </c>
      <c r="B794" s="1">
        <v>9771</v>
      </c>
      <c r="C794" s="3" t="s">
        <v>36</v>
      </c>
      <c r="E794" s="1" t="s">
        <v>3582</v>
      </c>
      <c r="F794" s="1" t="s">
        <v>17</v>
      </c>
      <c r="G794" s="4">
        <v>7.522E-3</v>
      </c>
      <c r="H794" s="1" t="s">
        <v>680</v>
      </c>
      <c r="I794" s="1" t="s">
        <v>681</v>
      </c>
      <c r="J794" s="1">
        <v>0.11799999999999999</v>
      </c>
      <c r="K794" s="1">
        <v>8.8999999999999996E-2</v>
      </c>
      <c r="L794" s="4">
        <f t="shared" si="12"/>
        <v>2.8999999999999998E-2</v>
      </c>
    </row>
    <row r="795" spans="1:12" ht="28.8" x14ac:dyDescent="0.3">
      <c r="A795" s="1">
        <v>2792</v>
      </c>
      <c r="B795" s="1">
        <v>918</v>
      </c>
      <c r="C795" s="3" t="s">
        <v>47</v>
      </c>
      <c r="E795" s="1" t="s">
        <v>4076</v>
      </c>
      <c r="F795" s="1" t="s">
        <v>48</v>
      </c>
      <c r="G795" s="4">
        <v>-1.13E-4</v>
      </c>
      <c r="H795" s="1" t="s">
        <v>702</v>
      </c>
      <c r="I795" s="1" t="s">
        <v>703</v>
      </c>
      <c r="J795" s="1">
        <v>0.29099999999999998</v>
      </c>
      <c r="K795" s="1">
        <v>0.22</v>
      </c>
      <c r="L795" s="4">
        <f t="shared" si="12"/>
        <v>7.099999999999998E-2</v>
      </c>
    </row>
    <row r="796" spans="1:12" ht="28.8" x14ac:dyDescent="0.3">
      <c r="A796" s="1">
        <v>48872</v>
      </c>
      <c r="B796" s="1">
        <v>918</v>
      </c>
      <c r="C796" s="3" t="s">
        <v>47</v>
      </c>
      <c r="E796" s="1" t="s">
        <v>4077</v>
      </c>
      <c r="F796" s="1" t="s">
        <v>48</v>
      </c>
      <c r="G796" s="4">
        <v>-1.13E-4</v>
      </c>
      <c r="H796" s="1" t="s">
        <v>702</v>
      </c>
      <c r="I796" s="1" t="s">
        <v>703</v>
      </c>
      <c r="J796" s="1">
        <v>0.29099999999999998</v>
      </c>
      <c r="K796" s="1">
        <v>0.22</v>
      </c>
      <c r="L796" s="4">
        <f t="shared" si="12"/>
        <v>7.099999999999998E-2</v>
      </c>
    </row>
    <row r="797" spans="1:12" ht="28.8" x14ac:dyDescent="0.3">
      <c r="A797" s="1">
        <v>10906</v>
      </c>
      <c r="B797" s="1">
        <v>3550</v>
      </c>
      <c r="C797" s="3" t="s">
        <v>86</v>
      </c>
      <c r="E797" s="1" t="s">
        <v>3591</v>
      </c>
      <c r="F797" s="1" t="s">
        <v>9</v>
      </c>
      <c r="G797" s="4">
        <v>6.3509999999999999E-3</v>
      </c>
      <c r="H797" s="1" t="s">
        <v>776</v>
      </c>
      <c r="I797" s="1" t="s">
        <v>777</v>
      </c>
      <c r="J797" s="1">
        <v>0.06</v>
      </c>
      <c r="K797" s="1">
        <v>4.5999999999999999E-2</v>
      </c>
      <c r="L797" s="4">
        <f t="shared" si="12"/>
        <v>1.3999999999999999E-2</v>
      </c>
    </row>
    <row r="798" spans="1:12" ht="28.8" x14ac:dyDescent="0.3">
      <c r="A798" s="1">
        <v>10927</v>
      </c>
      <c r="B798" s="1">
        <v>3550</v>
      </c>
      <c r="C798" s="3" t="s">
        <v>86</v>
      </c>
      <c r="E798" s="1" t="s">
        <v>3580</v>
      </c>
      <c r="F798" s="1" t="s">
        <v>9</v>
      </c>
      <c r="G798" s="4">
        <v>7.9349999999999993E-3</v>
      </c>
      <c r="H798" s="1" t="s">
        <v>776</v>
      </c>
      <c r="I798" s="1" t="s">
        <v>777</v>
      </c>
      <c r="J798" s="1">
        <v>0.06</v>
      </c>
      <c r="K798" s="1">
        <v>4.5999999999999999E-2</v>
      </c>
      <c r="L798" s="4">
        <f t="shared" si="12"/>
        <v>1.3999999999999999E-2</v>
      </c>
    </row>
    <row r="799" spans="1:12" ht="28.8" x14ac:dyDescent="0.3">
      <c r="A799" s="1">
        <v>49497</v>
      </c>
      <c r="B799" s="1">
        <v>3550</v>
      </c>
      <c r="C799" s="3" t="s">
        <v>86</v>
      </c>
      <c r="E799" s="1" t="s">
        <v>3581</v>
      </c>
      <c r="F799" s="1" t="s">
        <v>9</v>
      </c>
      <c r="G799" s="4">
        <v>7.9349999999999993E-3</v>
      </c>
      <c r="H799" s="1" t="s">
        <v>776</v>
      </c>
      <c r="I799" s="1" t="s">
        <v>777</v>
      </c>
      <c r="J799" s="1">
        <v>0.06</v>
      </c>
      <c r="K799" s="1">
        <v>4.5999999999999999E-2</v>
      </c>
      <c r="L799" s="4">
        <f t="shared" si="12"/>
        <v>1.3999999999999999E-2</v>
      </c>
    </row>
    <row r="800" spans="1:12" ht="43.2" x14ac:dyDescent="0.3">
      <c r="A800" s="1">
        <v>8840</v>
      </c>
      <c r="B800" s="1">
        <v>2758</v>
      </c>
      <c r="C800" s="3" t="s">
        <v>178</v>
      </c>
      <c r="E800" s="1" t="s">
        <v>3589</v>
      </c>
      <c r="F800" s="1" t="s">
        <v>17</v>
      </c>
      <c r="G800" s="4">
        <v>6.4999999999999997E-3</v>
      </c>
      <c r="H800" s="1" t="s">
        <v>958</v>
      </c>
      <c r="I800" s="1" t="s">
        <v>959</v>
      </c>
      <c r="J800" s="1">
        <v>0.22500000000000001</v>
      </c>
      <c r="K800" s="1">
        <v>0.17</v>
      </c>
      <c r="L800" s="4">
        <f t="shared" si="12"/>
        <v>5.4999999999999993E-2</v>
      </c>
    </row>
    <row r="801" spans="1:12" ht="43.2" x14ac:dyDescent="0.3">
      <c r="A801" s="1">
        <v>53870</v>
      </c>
      <c r="B801" s="1">
        <v>6685</v>
      </c>
      <c r="C801" s="3" t="s">
        <v>376</v>
      </c>
      <c r="D801" s="1" t="s">
        <v>377</v>
      </c>
      <c r="E801" s="1" t="s">
        <v>4232</v>
      </c>
      <c r="F801" s="1" t="s">
        <v>108</v>
      </c>
      <c r="G801" s="4">
        <v>5.2839999999999996E-3</v>
      </c>
      <c r="H801" s="1" t="s">
        <v>1184</v>
      </c>
      <c r="I801" s="1" t="s">
        <v>1185</v>
      </c>
      <c r="J801" s="1">
        <v>0.309</v>
      </c>
      <c r="K801" s="1">
        <v>0.23300000000000001</v>
      </c>
      <c r="L801" s="4">
        <f t="shared" si="12"/>
        <v>7.5999999999999984E-2</v>
      </c>
    </row>
    <row r="802" spans="1:12" ht="43.2" x14ac:dyDescent="0.3">
      <c r="A802" s="1">
        <v>1664</v>
      </c>
      <c r="B802" s="1">
        <v>567</v>
      </c>
      <c r="C802" s="3" t="s">
        <v>205</v>
      </c>
      <c r="D802" s="1" t="s">
        <v>206</v>
      </c>
      <c r="E802" s="1" t="s">
        <v>3671</v>
      </c>
      <c r="F802" s="1" t="s">
        <v>20</v>
      </c>
      <c r="G802" s="4">
        <v>7.5750000000000001E-3</v>
      </c>
      <c r="H802" s="1" t="s">
        <v>1010</v>
      </c>
      <c r="I802" s="1" t="s">
        <v>1011</v>
      </c>
      <c r="J802" s="1">
        <v>0.40899999999999997</v>
      </c>
      <c r="K802" s="1">
        <v>0.309</v>
      </c>
      <c r="L802" s="4">
        <f t="shared" si="12"/>
        <v>9.9999999999999978E-2</v>
      </c>
    </row>
    <row r="803" spans="1:12" ht="43.2" x14ac:dyDescent="0.3">
      <c r="A803" s="1">
        <v>26330</v>
      </c>
      <c r="B803" s="1">
        <v>8645</v>
      </c>
      <c r="C803" s="3" t="s">
        <v>188</v>
      </c>
      <c r="E803" s="1" t="s">
        <v>3648</v>
      </c>
      <c r="F803" s="1" t="s">
        <v>48</v>
      </c>
      <c r="G803" s="4">
        <v>6.6689999999999996E-3</v>
      </c>
      <c r="H803" s="1" t="s">
        <v>976</v>
      </c>
      <c r="I803" s="1" t="s">
        <v>977</v>
      </c>
      <c r="J803" s="1">
        <v>7.9000000000000001E-2</v>
      </c>
      <c r="K803" s="1">
        <v>0.06</v>
      </c>
      <c r="L803" s="4">
        <f t="shared" si="12"/>
        <v>1.9000000000000003E-2</v>
      </c>
    </row>
    <row r="804" spans="1:12" ht="43.2" x14ac:dyDescent="0.3">
      <c r="A804" s="1">
        <v>27607</v>
      </c>
      <c r="B804" s="1">
        <v>8997</v>
      </c>
      <c r="C804" s="3" t="s">
        <v>53</v>
      </c>
      <c r="E804" s="1" t="s">
        <v>3606</v>
      </c>
      <c r="F804" s="1" t="s">
        <v>17</v>
      </c>
      <c r="G804" s="4">
        <v>1.89E-3</v>
      </c>
      <c r="H804" s="1" t="s">
        <v>712</v>
      </c>
      <c r="I804" s="1" t="s">
        <v>713</v>
      </c>
      <c r="J804" s="1">
        <v>0.127</v>
      </c>
      <c r="K804" s="1">
        <v>9.6000000000000002E-2</v>
      </c>
      <c r="L804" s="4">
        <f t="shared" si="12"/>
        <v>3.1E-2</v>
      </c>
    </row>
    <row r="805" spans="1:12" ht="43.2" x14ac:dyDescent="0.3">
      <c r="A805" s="1">
        <v>24648</v>
      </c>
      <c r="B805" s="1">
        <v>8134</v>
      </c>
      <c r="C805" s="3" t="s">
        <v>150</v>
      </c>
      <c r="E805" s="1" t="s">
        <v>3412</v>
      </c>
      <c r="F805" s="1" t="s">
        <v>17</v>
      </c>
      <c r="G805" s="4">
        <v>5.2839999999999996E-3</v>
      </c>
      <c r="H805" s="1" t="s">
        <v>902</v>
      </c>
      <c r="I805" s="1" t="s">
        <v>903</v>
      </c>
      <c r="J805" s="1">
        <v>0.16800000000000001</v>
      </c>
      <c r="K805" s="1">
        <v>0.127</v>
      </c>
      <c r="L805" s="4">
        <f t="shared" si="12"/>
        <v>4.1000000000000009E-2</v>
      </c>
    </row>
    <row r="806" spans="1:12" ht="28.8" x14ac:dyDescent="0.3">
      <c r="A806" s="1">
        <v>2867</v>
      </c>
      <c r="B806" s="1">
        <v>922</v>
      </c>
      <c r="C806" s="3" t="s">
        <v>14</v>
      </c>
      <c r="E806" s="1" t="s">
        <v>3622</v>
      </c>
      <c r="F806" s="1" t="s">
        <v>13</v>
      </c>
      <c r="G806" s="4">
        <v>5.2240000000000003E-3</v>
      </c>
      <c r="H806" s="1" t="s">
        <v>640</v>
      </c>
      <c r="I806" s="1" t="s">
        <v>641</v>
      </c>
      <c r="J806" s="1">
        <v>8.1000000000000003E-2</v>
      </c>
      <c r="K806" s="1">
        <v>6.0999999999999999E-2</v>
      </c>
      <c r="L806" s="4">
        <f t="shared" si="12"/>
        <v>2.0000000000000004E-2</v>
      </c>
    </row>
    <row r="807" spans="1:12" ht="28.8" x14ac:dyDescent="0.3">
      <c r="A807" s="1">
        <v>2517</v>
      </c>
      <c r="B807" s="1">
        <v>819</v>
      </c>
      <c r="C807" s="3" t="s">
        <v>41</v>
      </c>
      <c r="E807" s="1" t="s">
        <v>3691</v>
      </c>
      <c r="F807" s="1" t="s">
        <v>13</v>
      </c>
      <c r="G807" s="4">
        <v>6.3509999999999999E-3</v>
      </c>
      <c r="H807" s="1" t="s">
        <v>690</v>
      </c>
      <c r="I807" s="1" t="s">
        <v>691</v>
      </c>
      <c r="J807" s="1">
        <v>0.35</v>
      </c>
      <c r="K807" s="1">
        <v>0.26500000000000001</v>
      </c>
      <c r="L807" s="4">
        <f t="shared" si="12"/>
        <v>8.4999999999999964E-2</v>
      </c>
    </row>
    <row r="808" spans="1:12" ht="43.2" x14ac:dyDescent="0.3">
      <c r="A808" s="1">
        <v>29468</v>
      </c>
      <c r="B808" s="1">
        <v>9587</v>
      </c>
      <c r="C808" s="3" t="s">
        <v>84</v>
      </c>
      <c r="E808" s="1" t="s">
        <v>3629</v>
      </c>
      <c r="F808" s="1" t="s">
        <v>9</v>
      </c>
      <c r="G808" s="4">
        <v>4.1399999999999996E-3</v>
      </c>
      <c r="H808" s="1" t="s">
        <v>772</v>
      </c>
      <c r="I808" s="1" t="s">
        <v>773</v>
      </c>
      <c r="J808" s="1">
        <v>0.14699999999999999</v>
      </c>
      <c r="K808" s="1">
        <v>0.111</v>
      </c>
      <c r="L808" s="4">
        <f t="shared" si="12"/>
        <v>3.599999999999999E-2</v>
      </c>
    </row>
    <row r="809" spans="1:12" ht="28.8" x14ac:dyDescent="0.3">
      <c r="A809" s="1">
        <v>21060</v>
      </c>
      <c r="B809" s="1">
        <v>7059</v>
      </c>
      <c r="C809" s="3" t="s">
        <v>184</v>
      </c>
      <c r="E809" s="1" t="s">
        <v>3626</v>
      </c>
      <c r="F809" s="1" t="s">
        <v>72</v>
      </c>
      <c r="G809" s="4">
        <v>4.4130000000000003E-3</v>
      </c>
      <c r="H809" s="1" t="s">
        <v>968</v>
      </c>
      <c r="I809" s="1" t="s">
        <v>969</v>
      </c>
      <c r="J809" s="1">
        <v>1.238</v>
      </c>
      <c r="K809" s="1">
        <v>0.93600000000000005</v>
      </c>
      <c r="L809" s="4">
        <f t="shared" si="12"/>
        <v>0.30199999999999994</v>
      </c>
    </row>
    <row r="810" spans="1:12" ht="28.8" x14ac:dyDescent="0.3">
      <c r="A810" s="1">
        <v>62546</v>
      </c>
      <c r="B810" s="1">
        <v>6902</v>
      </c>
      <c r="C810" s="3" t="s">
        <v>232</v>
      </c>
      <c r="D810" s="1" t="s">
        <v>233</v>
      </c>
      <c r="E810" s="1" t="s">
        <v>3012</v>
      </c>
      <c r="F810" s="1" t="s">
        <v>72</v>
      </c>
      <c r="G810" s="4">
        <v>4.5500000000000002E-3</v>
      </c>
      <c r="H810" s="1" t="s">
        <v>1046</v>
      </c>
      <c r="I810" s="1" t="s">
        <v>1047</v>
      </c>
      <c r="J810" s="1">
        <v>3.7999999999999999E-2</v>
      </c>
      <c r="K810" s="1">
        <v>2.9000000000000001E-2</v>
      </c>
      <c r="L810" s="4">
        <f t="shared" si="12"/>
        <v>8.9999999999999976E-3</v>
      </c>
    </row>
    <row r="811" spans="1:12" ht="43.2" x14ac:dyDescent="0.3">
      <c r="A811" s="1">
        <v>11393</v>
      </c>
      <c r="B811" s="1">
        <v>3734</v>
      </c>
      <c r="C811" s="3" t="s">
        <v>59</v>
      </c>
      <c r="E811" s="1" t="s">
        <v>3619</v>
      </c>
      <c r="F811" s="1" t="s">
        <v>17</v>
      </c>
      <c r="G811" s="4">
        <v>7.0000000000000001E-3</v>
      </c>
      <c r="H811" s="1" t="s">
        <v>724</v>
      </c>
      <c r="I811" s="1" t="s">
        <v>725</v>
      </c>
      <c r="J811" s="1">
        <v>0.39500000000000002</v>
      </c>
      <c r="K811" s="1">
        <v>0.29899999999999999</v>
      </c>
      <c r="L811" s="4">
        <f t="shared" si="12"/>
        <v>9.600000000000003E-2</v>
      </c>
    </row>
    <row r="812" spans="1:12" ht="43.2" x14ac:dyDescent="0.3">
      <c r="A812" s="1">
        <v>27608</v>
      </c>
      <c r="B812" s="1">
        <v>8997</v>
      </c>
      <c r="C812" s="3" t="s">
        <v>53</v>
      </c>
      <c r="E812" s="1" t="s">
        <v>3620</v>
      </c>
      <c r="F812" s="1" t="s">
        <v>17</v>
      </c>
      <c r="G812" s="4">
        <v>6.731E-3</v>
      </c>
      <c r="H812" s="1" t="s">
        <v>712</v>
      </c>
      <c r="I812" s="1" t="s">
        <v>713</v>
      </c>
      <c r="J812" s="1">
        <v>0.127</v>
      </c>
      <c r="K812" s="1">
        <v>9.6000000000000002E-2</v>
      </c>
      <c r="L812" s="4">
        <f t="shared" si="12"/>
        <v>3.1E-2</v>
      </c>
    </row>
    <row r="813" spans="1:12" ht="43.2" x14ac:dyDescent="0.3">
      <c r="A813" s="1">
        <v>29498</v>
      </c>
      <c r="B813" s="1">
        <v>9587</v>
      </c>
      <c r="C813" s="3" t="s">
        <v>84</v>
      </c>
      <c r="E813" s="1" t="s">
        <v>3630</v>
      </c>
      <c r="F813" s="1" t="s">
        <v>9</v>
      </c>
      <c r="G813" s="4">
        <v>4.1399999999999996E-3</v>
      </c>
      <c r="H813" s="1" t="s">
        <v>772</v>
      </c>
      <c r="I813" s="1" t="s">
        <v>773</v>
      </c>
      <c r="J813" s="1">
        <v>0.14699999999999999</v>
      </c>
      <c r="K813" s="1">
        <v>0.111</v>
      </c>
      <c r="L813" s="4">
        <f t="shared" si="12"/>
        <v>3.599999999999999E-2</v>
      </c>
    </row>
    <row r="814" spans="1:12" ht="43.2" x14ac:dyDescent="0.3">
      <c r="A814" s="1">
        <v>14799</v>
      </c>
      <c r="B814" s="1">
        <v>4929</v>
      </c>
      <c r="C814" s="3" t="s">
        <v>116</v>
      </c>
      <c r="E814" s="1" t="s">
        <v>3597</v>
      </c>
      <c r="F814" s="1" t="s">
        <v>20</v>
      </c>
      <c r="G814" s="4">
        <v>5.0000000000000001E-3</v>
      </c>
      <c r="H814" s="1" t="s">
        <v>834</v>
      </c>
      <c r="I814" s="1" t="s">
        <v>835</v>
      </c>
      <c r="J814" s="1">
        <v>9.1999999999999998E-2</v>
      </c>
      <c r="K814" s="1">
        <v>6.9000000000000006E-2</v>
      </c>
      <c r="L814" s="4">
        <f t="shared" si="12"/>
        <v>2.2999999999999993E-2</v>
      </c>
    </row>
    <row r="815" spans="1:12" ht="43.2" x14ac:dyDescent="0.3">
      <c r="A815" s="1">
        <v>24649</v>
      </c>
      <c r="B815" s="1">
        <v>8134</v>
      </c>
      <c r="C815" s="3" t="s">
        <v>150</v>
      </c>
      <c r="E815" s="1" t="s">
        <v>3445</v>
      </c>
      <c r="F815" s="1" t="s">
        <v>17</v>
      </c>
      <c r="G815" s="4">
        <v>5.2839999999999996E-3</v>
      </c>
      <c r="H815" s="1" t="s">
        <v>902</v>
      </c>
      <c r="I815" s="1" t="s">
        <v>903</v>
      </c>
      <c r="J815" s="1">
        <v>0.16800000000000001</v>
      </c>
      <c r="K815" s="1">
        <v>0.127</v>
      </c>
      <c r="L815" s="4">
        <f t="shared" si="12"/>
        <v>4.1000000000000009E-2</v>
      </c>
    </row>
    <row r="816" spans="1:12" ht="28.8" x14ac:dyDescent="0.3">
      <c r="A816" s="1">
        <v>20487</v>
      </c>
      <c r="B816" s="1">
        <v>6902</v>
      </c>
      <c r="C816" s="3" t="s">
        <v>232</v>
      </c>
      <c r="D816" s="1" t="s">
        <v>233</v>
      </c>
      <c r="E816" s="1" t="s">
        <v>3013</v>
      </c>
      <c r="F816" s="1" t="s">
        <v>72</v>
      </c>
      <c r="G816" s="4">
        <v>4.5500000000000002E-3</v>
      </c>
      <c r="H816" s="1" t="s">
        <v>1046</v>
      </c>
      <c r="I816" s="1" t="s">
        <v>1047</v>
      </c>
      <c r="J816" s="1">
        <v>3.7999999999999999E-2</v>
      </c>
      <c r="K816" s="1">
        <v>2.9000000000000001E-2</v>
      </c>
      <c r="L816" s="4">
        <f t="shared" si="12"/>
        <v>8.9999999999999976E-3</v>
      </c>
    </row>
    <row r="817" spans="1:12" ht="43.2" x14ac:dyDescent="0.3">
      <c r="A817" s="1">
        <v>19929</v>
      </c>
      <c r="B817" s="1">
        <v>6685</v>
      </c>
      <c r="C817" s="3" t="s">
        <v>376</v>
      </c>
      <c r="D817" s="1" t="s">
        <v>377</v>
      </c>
      <c r="E817" s="1" t="s">
        <v>4252</v>
      </c>
      <c r="F817" s="1" t="s">
        <v>108</v>
      </c>
      <c r="G817" s="4">
        <v>5.2839999999999996E-3</v>
      </c>
      <c r="H817" s="1" t="s">
        <v>1184</v>
      </c>
      <c r="I817" s="1" t="s">
        <v>1185</v>
      </c>
      <c r="J817" s="1">
        <v>0.309</v>
      </c>
      <c r="K817" s="1">
        <v>0.23300000000000001</v>
      </c>
      <c r="L817" s="4">
        <f t="shared" si="12"/>
        <v>7.5999999999999984E-2</v>
      </c>
    </row>
    <row r="818" spans="1:12" ht="43.2" x14ac:dyDescent="0.3">
      <c r="A818" s="1">
        <v>19930</v>
      </c>
      <c r="B818" s="1">
        <v>6685</v>
      </c>
      <c r="C818" s="3" t="s">
        <v>376</v>
      </c>
      <c r="D818" s="1" t="s">
        <v>377</v>
      </c>
      <c r="E818" s="1" t="s">
        <v>4253</v>
      </c>
      <c r="F818" s="1" t="s">
        <v>108</v>
      </c>
      <c r="G818" s="4">
        <v>5.2839999999999996E-3</v>
      </c>
      <c r="H818" s="1" t="s">
        <v>1184</v>
      </c>
      <c r="I818" s="1" t="s">
        <v>1185</v>
      </c>
      <c r="J818" s="1">
        <v>0.309</v>
      </c>
      <c r="K818" s="1">
        <v>0.23300000000000001</v>
      </c>
      <c r="L818" s="4">
        <f t="shared" si="12"/>
        <v>7.5999999999999984E-2</v>
      </c>
    </row>
    <row r="819" spans="1:12" ht="28.8" x14ac:dyDescent="0.3">
      <c r="A819" s="1">
        <v>14445</v>
      </c>
      <c r="B819" s="1">
        <v>4850</v>
      </c>
      <c r="C819" s="3" t="s">
        <v>225</v>
      </c>
      <c r="D819" s="1" t="s">
        <v>226</v>
      </c>
      <c r="E819" s="1" t="s">
        <v>2888</v>
      </c>
      <c r="F819" s="1" t="s">
        <v>48</v>
      </c>
      <c r="G819" s="4">
        <v>6.6689999999999996E-3</v>
      </c>
      <c r="H819" s="1" t="s">
        <v>1036</v>
      </c>
      <c r="I819" s="1" t="s">
        <v>1037</v>
      </c>
      <c r="J819" s="1">
        <v>0.13100000000000001</v>
      </c>
      <c r="K819" s="1">
        <v>9.9000000000000005E-2</v>
      </c>
      <c r="L819" s="4">
        <f t="shared" si="12"/>
        <v>3.2000000000000001E-2</v>
      </c>
    </row>
    <row r="820" spans="1:12" ht="28.8" x14ac:dyDescent="0.3">
      <c r="A820" s="1">
        <v>14446</v>
      </c>
      <c r="B820" s="1">
        <v>4850</v>
      </c>
      <c r="C820" s="3" t="s">
        <v>225</v>
      </c>
      <c r="D820" s="1" t="s">
        <v>226</v>
      </c>
      <c r="E820" s="1" t="s">
        <v>2889</v>
      </c>
      <c r="F820" s="1" t="s">
        <v>48</v>
      </c>
      <c r="G820" s="4">
        <v>6.6689999999999996E-3</v>
      </c>
      <c r="H820" s="1" t="s">
        <v>1036</v>
      </c>
      <c r="I820" s="1" t="s">
        <v>1037</v>
      </c>
      <c r="J820" s="1">
        <v>0.13100000000000001</v>
      </c>
      <c r="K820" s="1">
        <v>9.9000000000000005E-2</v>
      </c>
      <c r="L820" s="4">
        <f t="shared" si="12"/>
        <v>3.2000000000000001E-2</v>
      </c>
    </row>
    <row r="821" spans="1:12" ht="28.8" x14ac:dyDescent="0.3">
      <c r="A821" s="1">
        <v>27629</v>
      </c>
      <c r="B821" s="1">
        <v>8997</v>
      </c>
      <c r="C821" s="3" t="s">
        <v>53</v>
      </c>
      <c r="E821" s="1" t="s">
        <v>3659</v>
      </c>
      <c r="F821" s="1" t="s">
        <v>17</v>
      </c>
      <c r="G821" s="4">
        <v>1.89E-3</v>
      </c>
      <c r="H821" s="1" t="s">
        <v>712</v>
      </c>
      <c r="I821" s="1" t="s">
        <v>713</v>
      </c>
      <c r="J821" s="1">
        <v>0.127</v>
      </c>
      <c r="K821" s="1">
        <v>9.6000000000000002E-2</v>
      </c>
      <c r="L821" s="4">
        <f t="shared" si="12"/>
        <v>3.1E-2</v>
      </c>
    </row>
    <row r="822" spans="1:12" ht="28.8" x14ac:dyDescent="0.3">
      <c r="A822" s="1">
        <v>17729</v>
      </c>
      <c r="B822" s="1">
        <v>5902</v>
      </c>
      <c r="C822" s="3" t="s">
        <v>167</v>
      </c>
      <c r="E822" s="1" t="s">
        <v>3642</v>
      </c>
      <c r="F822" s="1" t="s">
        <v>9</v>
      </c>
      <c r="G822" s="4">
        <v>8.8999999999999999E-3</v>
      </c>
      <c r="H822" s="1" t="s">
        <v>936</v>
      </c>
      <c r="I822" s="1" t="s">
        <v>937</v>
      </c>
      <c r="J822" s="1">
        <v>0.109</v>
      </c>
      <c r="K822" s="1">
        <v>8.2000000000000003E-2</v>
      </c>
      <c r="L822" s="4">
        <f t="shared" si="12"/>
        <v>2.6999999999999996E-2</v>
      </c>
    </row>
    <row r="823" spans="1:12" ht="28.8" x14ac:dyDescent="0.3">
      <c r="A823" s="1">
        <v>17814</v>
      </c>
      <c r="B823" s="1">
        <v>5931</v>
      </c>
      <c r="C823" s="3" t="s">
        <v>183</v>
      </c>
      <c r="E823" s="1" t="s">
        <v>3703</v>
      </c>
      <c r="F823" s="1" t="s">
        <v>20</v>
      </c>
      <c r="G823" s="4">
        <v>0.01</v>
      </c>
      <c r="H823" s="1" t="s">
        <v>966</v>
      </c>
      <c r="I823" s="1" t="s">
        <v>967</v>
      </c>
      <c r="J823" s="1">
        <v>8.2000000000000003E-2</v>
      </c>
      <c r="K823" s="1">
        <v>6.2E-2</v>
      </c>
      <c r="L823" s="4">
        <f t="shared" si="12"/>
        <v>2.0000000000000004E-2</v>
      </c>
    </row>
    <row r="824" spans="1:12" ht="28.8" x14ac:dyDescent="0.3">
      <c r="A824" s="1">
        <v>1647</v>
      </c>
      <c r="B824" s="1">
        <v>567</v>
      </c>
      <c r="C824" s="3" t="s">
        <v>205</v>
      </c>
      <c r="D824" s="1" t="s">
        <v>206</v>
      </c>
      <c r="E824" s="1" t="s">
        <v>3704</v>
      </c>
      <c r="F824" s="1" t="s">
        <v>20</v>
      </c>
      <c r="G824" s="4">
        <v>0.01</v>
      </c>
      <c r="H824" s="1" t="s">
        <v>1010</v>
      </c>
      <c r="I824" s="1" t="s">
        <v>1011</v>
      </c>
      <c r="J824" s="1">
        <v>0.40899999999999997</v>
      </c>
      <c r="K824" s="1">
        <v>0.309</v>
      </c>
      <c r="L824" s="4">
        <f t="shared" si="12"/>
        <v>9.9999999999999978E-2</v>
      </c>
    </row>
    <row r="825" spans="1:12" ht="43.2" x14ac:dyDescent="0.3">
      <c r="A825" s="1">
        <v>19073</v>
      </c>
      <c r="B825" s="1">
        <v>6334</v>
      </c>
      <c r="C825" s="3" t="s">
        <v>107</v>
      </c>
      <c r="E825" s="1" t="s">
        <v>3720</v>
      </c>
      <c r="F825" s="1" t="s">
        <v>108</v>
      </c>
      <c r="G825" s="4">
        <v>5.3070000000000001E-3</v>
      </c>
      <c r="H825" s="1" t="s">
        <v>818</v>
      </c>
      <c r="I825" s="1" t="s">
        <v>819</v>
      </c>
      <c r="J825" s="1">
        <v>0.26100000000000001</v>
      </c>
      <c r="K825" s="1">
        <v>0.19700000000000001</v>
      </c>
      <c r="L825" s="4">
        <f t="shared" si="12"/>
        <v>6.4000000000000001E-2</v>
      </c>
    </row>
    <row r="826" spans="1:12" ht="43.2" x14ac:dyDescent="0.3">
      <c r="A826" s="1">
        <v>25320</v>
      </c>
      <c r="B826" s="1">
        <v>8340</v>
      </c>
      <c r="C826" s="3" t="s">
        <v>147</v>
      </c>
      <c r="E826" s="1" t="s">
        <v>3654</v>
      </c>
      <c r="F826" s="1" t="s">
        <v>20</v>
      </c>
      <c r="G826" s="4">
        <v>5.2839999999999996E-3</v>
      </c>
      <c r="H826" s="1" t="s">
        <v>896</v>
      </c>
      <c r="I826" s="1" t="s">
        <v>897</v>
      </c>
      <c r="J826" s="1">
        <v>0.26500000000000001</v>
      </c>
      <c r="K826" s="1">
        <v>0.2</v>
      </c>
      <c r="L826" s="4">
        <f t="shared" si="12"/>
        <v>6.5000000000000002E-2</v>
      </c>
    </row>
    <row r="827" spans="1:12" ht="43.2" x14ac:dyDescent="0.3">
      <c r="A827" s="1">
        <v>22365</v>
      </c>
      <c r="B827" s="1">
        <v>7478</v>
      </c>
      <c r="C827" s="3" t="s">
        <v>190</v>
      </c>
      <c r="E827" s="1" t="s">
        <v>3604</v>
      </c>
      <c r="F827" s="1" t="s">
        <v>48</v>
      </c>
      <c r="G827" s="4">
        <v>2.7390000000000001E-3</v>
      </c>
      <c r="H827" s="1" t="s">
        <v>980</v>
      </c>
      <c r="I827" s="1" t="s">
        <v>981</v>
      </c>
      <c r="J827" s="1">
        <v>0.217</v>
      </c>
      <c r="K827" s="1">
        <v>0.16400000000000001</v>
      </c>
      <c r="L827" s="4">
        <f t="shared" si="12"/>
        <v>5.2999999999999992E-2</v>
      </c>
    </row>
    <row r="828" spans="1:12" ht="43.2" x14ac:dyDescent="0.3">
      <c r="A828" s="1">
        <v>20956</v>
      </c>
      <c r="B828" s="1">
        <v>7039</v>
      </c>
      <c r="C828" s="3" t="s">
        <v>136</v>
      </c>
      <c r="E828" s="1" t="s">
        <v>3381</v>
      </c>
      <c r="F828" s="1" t="s">
        <v>20</v>
      </c>
      <c r="G828" s="4">
        <v>1.3300000000000001E-4</v>
      </c>
      <c r="H828" s="1" t="s">
        <v>874</v>
      </c>
      <c r="I828" s="1" t="s">
        <v>875</v>
      </c>
      <c r="J828" s="1">
        <v>0.377</v>
      </c>
      <c r="K828" s="1">
        <v>0.28499999999999998</v>
      </c>
      <c r="L828" s="4">
        <f t="shared" si="12"/>
        <v>9.2000000000000026E-2</v>
      </c>
    </row>
    <row r="829" spans="1:12" ht="43.2" x14ac:dyDescent="0.3">
      <c r="A829" s="1">
        <v>19931</v>
      </c>
      <c r="B829" s="1">
        <v>6685</v>
      </c>
      <c r="C829" s="3" t="s">
        <v>376</v>
      </c>
      <c r="D829" s="1" t="s">
        <v>377</v>
      </c>
      <c r="E829" s="1" t="s">
        <v>4269</v>
      </c>
      <c r="F829" s="1" t="s">
        <v>108</v>
      </c>
      <c r="G829" s="4">
        <v>5.2839999999999996E-3</v>
      </c>
      <c r="H829" s="1" t="s">
        <v>1184</v>
      </c>
      <c r="I829" s="1" t="s">
        <v>1185</v>
      </c>
      <c r="J829" s="1">
        <v>0.309</v>
      </c>
      <c r="K829" s="1">
        <v>0.23300000000000001</v>
      </c>
      <c r="L829" s="4">
        <f t="shared" si="12"/>
        <v>7.5999999999999984E-2</v>
      </c>
    </row>
    <row r="830" spans="1:12" ht="28.8" x14ac:dyDescent="0.3">
      <c r="A830" s="1">
        <v>14447</v>
      </c>
      <c r="B830" s="1">
        <v>4850</v>
      </c>
      <c r="C830" s="3" t="s">
        <v>225</v>
      </c>
      <c r="D830" s="1" t="s">
        <v>226</v>
      </c>
      <c r="E830" s="1" t="s">
        <v>2936</v>
      </c>
      <c r="F830" s="1" t="s">
        <v>48</v>
      </c>
      <c r="G830" s="4">
        <v>6.6689999999999996E-3</v>
      </c>
      <c r="H830" s="1" t="s">
        <v>1036</v>
      </c>
      <c r="I830" s="1" t="s">
        <v>1037</v>
      </c>
      <c r="J830" s="1">
        <v>0.13100000000000001</v>
      </c>
      <c r="K830" s="1">
        <v>9.9000000000000005E-2</v>
      </c>
      <c r="L830" s="4">
        <f t="shared" si="12"/>
        <v>3.2000000000000001E-2</v>
      </c>
    </row>
    <row r="831" spans="1:12" ht="28.8" x14ac:dyDescent="0.3">
      <c r="A831" s="1">
        <v>20488</v>
      </c>
      <c r="B831" s="1">
        <v>6902</v>
      </c>
      <c r="C831" s="3" t="s">
        <v>232</v>
      </c>
      <c r="D831" s="1" t="s">
        <v>233</v>
      </c>
      <c r="E831" s="1" t="s">
        <v>3074</v>
      </c>
      <c r="F831" s="1" t="s">
        <v>72</v>
      </c>
      <c r="G831" s="4">
        <v>4.5500000000000002E-3</v>
      </c>
      <c r="H831" s="1" t="s">
        <v>1046</v>
      </c>
      <c r="I831" s="1" t="s">
        <v>1047</v>
      </c>
      <c r="J831" s="1">
        <v>3.7999999999999999E-2</v>
      </c>
      <c r="K831" s="1">
        <v>2.9000000000000001E-2</v>
      </c>
      <c r="L831" s="4">
        <f t="shared" si="12"/>
        <v>8.9999999999999976E-3</v>
      </c>
    </row>
    <row r="832" spans="1:12" ht="28.8" x14ac:dyDescent="0.3">
      <c r="A832" s="1">
        <v>4890</v>
      </c>
      <c r="B832" s="1">
        <v>1531</v>
      </c>
      <c r="C832" s="3" t="s">
        <v>54</v>
      </c>
      <c r="E832" s="1" t="s">
        <v>3579</v>
      </c>
      <c r="F832" s="1" t="s">
        <v>13</v>
      </c>
      <c r="G832" s="4">
        <v>8.9999999999999993E-3</v>
      </c>
      <c r="H832" s="1" t="s">
        <v>714</v>
      </c>
      <c r="I832" s="1" t="s">
        <v>715</v>
      </c>
      <c r="J832" s="1">
        <v>0.14000000000000001</v>
      </c>
      <c r="K832" s="1">
        <v>0.106</v>
      </c>
      <c r="L832" s="4">
        <f t="shared" ref="L832:L895" si="13">J832-K832</f>
        <v>3.4000000000000016E-2</v>
      </c>
    </row>
    <row r="833" spans="1:12" ht="28.8" x14ac:dyDescent="0.3">
      <c r="A833" s="1">
        <v>19052</v>
      </c>
      <c r="B833" s="1">
        <v>6334</v>
      </c>
      <c r="C833" s="3" t="s">
        <v>107</v>
      </c>
      <c r="E833" s="1" t="s">
        <v>3748</v>
      </c>
      <c r="F833" s="1" t="s">
        <v>108</v>
      </c>
      <c r="G833" s="4">
        <v>4.4400000000000004E-3</v>
      </c>
      <c r="H833" s="1" t="s">
        <v>818</v>
      </c>
      <c r="I833" s="1" t="s">
        <v>819</v>
      </c>
      <c r="J833" s="1">
        <v>0.26100000000000001</v>
      </c>
      <c r="K833" s="1">
        <v>0.19700000000000001</v>
      </c>
      <c r="L833" s="4">
        <f t="shared" si="13"/>
        <v>6.4000000000000001E-2</v>
      </c>
    </row>
    <row r="834" spans="1:12" ht="28.8" x14ac:dyDescent="0.3">
      <c r="A834" s="1">
        <v>49391</v>
      </c>
      <c r="B834" s="1">
        <v>6334</v>
      </c>
      <c r="C834" s="3" t="s">
        <v>107</v>
      </c>
      <c r="E834" s="1" t="s">
        <v>3737</v>
      </c>
      <c r="F834" s="1" t="s">
        <v>108</v>
      </c>
      <c r="G834" s="4">
        <v>7.979E-3</v>
      </c>
      <c r="H834" s="1" t="s">
        <v>818</v>
      </c>
      <c r="I834" s="1" t="s">
        <v>819</v>
      </c>
      <c r="J834" s="1">
        <v>0.26100000000000001</v>
      </c>
      <c r="K834" s="1">
        <v>0.19700000000000001</v>
      </c>
      <c r="L834" s="4">
        <f t="shared" si="13"/>
        <v>6.4000000000000001E-2</v>
      </c>
    </row>
    <row r="835" spans="1:12" ht="28.8" x14ac:dyDescent="0.3">
      <c r="A835" s="1">
        <v>25334</v>
      </c>
      <c r="B835" s="1">
        <v>8340</v>
      </c>
      <c r="C835" s="3" t="s">
        <v>147</v>
      </c>
      <c r="E835" s="1" t="s">
        <v>3677</v>
      </c>
      <c r="F835" s="1" t="s">
        <v>20</v>
      </c>
      <c r="G835" s="4">
        <v>5.2839999999999996E-3</v>
      </c>
      <c r="H835" s="1" t="s">
        <v>896</v>
      </c>
      <c r="I835" s="1" t="s">
        <v>897</v>
      </c>
      <c r="J835" s="1">
        <v>0.26500000000000001</v>
      </c>
      <c r="K835" s="1">
        <v>0.2</v>
      </c>
      <c r="L835" s="4">
        <f t="shared" si="13"/>
        <v>6.5000000000000002E-2</v>
      </c>
    </row>
    <row r="836" spans="1:12" ht="43.2" x14ac:dyDescent="0.3">
      <c r="A836" s="1">
        <v>27609</v>
      </c>
      <c r="B836" s="1">
        <v>8997</v>
      </c>
      <c r="C836" s="3" t="s">
        <v>53</v>
      </c>
      <c r="E836" s="1" t="s">
        <v>3672</v>
      </c>
      <c r="F836" s="1" t="s">
        <v>17</v>
      </c>
      <c r="G836" s="4">
        <v>6.731E-3</v>
      </c>
      <c r="H836" s="1" t="s">
        <v>712</v>
      </c>
      <c r="I836" s="1" t="s">
        <v>713</v>
      </c>
      <c r="J836" s="1">
        <v>0.127</v>
      </c>
      <c r="K836" s="1">
        <v>9.6000000000000002E-2</v>
      </c>
      <c r="L836" s="4">
        <f t="shared" si="13"/>
        <v>3.1E-2</v>
      </c>
    </row>
    <row r="837" spans="1:12" ht="28.8" x14ac:dyDescent="0.3">
      <c r="A837" s="1">
        <v>49216</v>
      </c>
      <c r="B837" s="1">
        <v>8340</v>
      </c>
      <c r="C837" s="3" t="s">
        <v>147</v>
      </c>
      <c r="E837" s="1" t="s">
        <v>3678</v>
      </c>
      <c r="F837" s="1" t="s">
        <v>20</v>
      </c>
      <c r="G837" s="4">
        <v>5.2839999999999996E-3</v>
      </c>
      <c r="H837" s="1" t="s">
        <v>896</v>
      </c>
      <c r="I837" s="1" t="s">
        <v>897</v>
      </c>
      <c r="J837" s="1">
        <v>0.26500000000000001</v>
      </c>
      <c r="K837" s="1">
        <v>0.2</v>
      </c>
      <c r="L837" s="4">
        <f t="shared" si="13"/>
        <v>6.5000000000000002E-2</v>
      </c>
    </row>
    <row r="838" spans="1:12" ht="43.2" x14ac:dyDescent="0.3">
      <c r="A838" s="1">
        <v>6349</v>
      </c>
      <c r="B838" s="1">
        <v>1974</v>
      </c>
      <c r="C838" s="3" t="s">
        <v>64</v>
      </c>
      <c r="E838" s="1" t="s">
        <v>3570</v>
      </c>
      <c r="F838" s="1" t="s">
        <v>17</v>
      </c>
      <c r="G838" s="4">
        <v>2.8700000000000002E-3</v>
      </c>
      <c r="H838" s="1" t="s">
        <v>734</v>
      </c>
      <c r="I838" s="1" t="s">
        <v>735</v>
      </c>
      <c r="J838" s="1">
        <v>0.1</v>
      </c>
      <c r="K838" s="1">
        <v>7.4999999999999997E-2</v>
      </c>
      <c r="L838" s="4">
        <f t="shared" si="13"/>
        <v>2.5000000000000008E-2</v>
      </c>
    </row>
    <row r="839" spans="1:12" ht="43.2" x14ac:dyDescent="0.3">
      <c r="A839" s="1">
        <v>12447</v>
      </c>
      <c r="B839" s="1">
        <v>4100</v>
      </c>
      <c r="C839" s="3" t="s">
        <v>172</v>
      </c>
      <c r="E839" s="1" t="s">
        <v>3694</v>
      </c>
      <c r="F839" s="1" t="s">
        <v>20</v>
      </c>
      <c r="G839" s="4">
        <v>4.4900000000000001E-3</v>
      </c>
      <c r="H839" s="1" t="s">
        <v>946</v>
      </c>
      <c r="I839" s="1" t="s">
        <v>947</v>
      </c>
      <c r="J839" s="1">
        <v>0.153</v>
      </c>
      <c r="K839" s="1">
        <v>0.11600000000000001</v>
      </c>
      <c r="L839" s="4">
        <f t="shared" si="13"/>
        <v>3.6999999999999991E-2</v>
      </c>
    </row>
    <row r="840" spans="1:12" ht="43.2" x14ac:dyDescent="0.3">
      <c r="A840" s="1">
        <v>14800</v>
      </c>
      <c r="B840" s="1">
        <v>4929</v>
      </c>
      <c r="C840" s="3" t="s">
        <v>116</v>
      </c>
      <c r="E840" s="1" t="s">
        <v>3655</v>
      </c>
      <c r="F840" s="1" t="s">
        <v>20</v>
      </c>
      <c r="G840" s="4">
        <v>5.0000000000000001E-3</v>
      </c>
      <c r="H840" s="1" t="s">
        <v>834</v>
      </c>
      <c r="I840" s="1" t="s">
        <v>835</v>
      </c>
      <c r="J840" s="1">
        <v>9.1999999999999998E-2</v>
      </c>
      <c r="K840" s="1">
        <v>6.9000000000000006E-2</v>
      </c>
      <c r="L840" s="4">
        <f t="shared" si="13"/>
        <v>2.2999999999999993E-2</v>
      </c>
    </row>
    <row r="841" spans="1:12" ht="43.2" x14ac:dyDescent="0.3">
      <c r="A841" s="1">
        <v>20957</v>
      </c>
      <c r="B841" s="1">
        <v>7039</v>
      </c>
      <c r="C841" s="3" t="s">
        <v>136</v>
      </c>
      <c r="E841" s="1" t="s">
        <v>3423</v>
      </c>
      <c r="F841" s="1" t="s">
        <v>20</v>
      </c>
      <c r="G841" s="4">
        <v>1.3300000000000001E-4</v>
      </c>
      <c r="H841" s="1" t="s">
        <v>874</v>
      </c>
      <c r="I841" s="1" t="s">
        <v>875</v>
      </c>
      <c r="J841" s="1">
        <v>0.377</v>
      </c>
      <c r="K841" s="1">
        <v>0.28499999999999998</v>
      </c>
      <c r="L841" s="4">
        <f t="shared" si="13"/>
        <v>9.2000000000000026E-2</v>
      </c>
    </row>
    <row r="842" spans="1:12" ht="28.8" x14ac:dyDescent="0.3">
      <c r="A842" s="1">
        <v>2134</v>
      </c>
      <c r="B842" s="1">
        <v>709</v>
      </c>
      <c r="C842" s="3" t="s">
        <v>42</v>
      </c>
      <c r="E842" s="1" t="s">
        <v>3874</v>
      </c>
      <c r="F842" s="1" t="s">
        <v>17</v>
      </c>
      <c r="G842" s="4">
        <v>7.9349999999999993E-3</v>
      </c>
      <c r="H842" s="1" t="s">
        <v>692</v>
      </c>
      <c r="I842" s="1" t="s">
        <v>693</v>
      </c>
      <c r="J842" s="1">
        <v>0.40899999999999997</v>
      </c>
      <c r="K842" s="1">
        <v>0.309</v>
      </c>
      <c r="L842" s="4">
        <f t="shared" si="13"/>
        <v>9.9999999999999978E-2</v>
      </c>
    </row>
    <row r="843" spans="1:12" ht="28.8" x14ac:dyDescent="0.3">
      <c r="A843" s="1">
        <v>18992</v>
      </c>
      <c r="B843" s="1">
        <v>6325</v>
      </c>
      <c r="C843" s="3" t="s">
        <v>45</v>
      </c>
      <c r="E843" s="1" t="s">
        <v>3933</v>
      </c>
      <c r="F843" s="1" t="s">
        <v>13</v>
      </c>
      <c r="G843" s="4">
        <v>5.9800000000000001E-3</v>
      </c>
      <c r="H843" s="1" t="s">
        <v>698</v>
      </c>
      <c r="I843" s="1" t="s">
        <v>699</v>
      </c>
      <c r="J843" s="1">
        <v>6.0999999999999999E-2</v>
      </c>
      <c r="K843" s="1">
        <v>4.5999999999999999E-2</v>
      </c>
      <c r="L843" s="4">
        <f t="shared" si="13"/>
        <v>1.4999999999999999E-2</v>
      </c>
    </row>
    <row r="844" spans="1:12" ht="28.8" x14ac:dyDescent="0.3">
      <c r="A844" s="1">
        <v>2793</v>
      </c>
      <c r="B844" s="1">
        <v>918</v>
      </c>
      <c r="C844" s="3" t="s">
        <v>47</v>
      </c>
      <c r="E844" s="1" t="s">
        <v>4144</v>
      </c>
      <c r="F844" s="1" t="s">
        <v>48</v>
      </c>
      <c r="G844" s="4">
        <v>1.8400000000000001E-3</v>
      </c>
      <c r="H844" s="1" t="s">
        <v>702</v>
      </c>
      <c r="I844" s="1" t="s">
        <v>703</v>
      </c>
      <c r="J844" s="1">
        <v>0.29099999999999998</v>
      </c>
      <c r="K844" s="1">
        <v>0.22</v>
      </c>
      <c r="L844" s="4">
        <f t="shared" si="13"/>
        <v>7.099999999999998E-2</v>
      </c>
    </row>
    <row r="845" spans="1:12" ht="43.2" x14ac:dyDescent="0.3">
      <c r="A845" s="1">
        <v>17840</v>
      </c>
      <c r="B845" s="1">
        <v>5931</v>
      </c>
      <c r="C845" s="3" t="s">
        <v>183</v>
      </c>
      <c r="E845" s="1" t="s">
        <v>3760</v>
      </c>
      <c r="F845" s="1" t="s">
        <v>20</v>
      </c>
      <c r="G845" s="4">
        <v>0.01</v>
      </c>
      <c r="H845" s="1" t="s">
        <v>966</v>
      </c>
      <c r="I845" s="1" t="s">
        <v>967</v>
      </c>
      <c r="J845" s="1">
        <v>8.2000000000000003E-2</v>
      </c>
      <c r="K845" s="1">
        <v>6.2E-2</v>
      </c>
      <c r="L845" s="4">
        <f t="shared" si="13"/>
        <v>2.0000000000000004E-2</v>
      </c>
    </row>
    <row r="846" spans="1:12" ht="28.8" x14ac:dyDescent="0.3">
      <c r="A846" s="1">
        <v>18993</v>
      </c>
      <c r="B846" s="1">
        <v>6325</v>
      </c>
      <c r="C846" s="3" t="s">
        <v>45</v>
      </c>
      <c r="E846" s="1" t="s">
        <v>3934</v>
      </c>
      <c r="F846" s="1" t="s">
        <v>13</v>
      </c>
      <c r="G846" s="4">
        <v>5.9800000000000001E-3</v>
      </c>
      <c r="H846" s="1" t="s">
        <v>698</v>
      </c>
      <c r="I846" s="1" t="s">
        <v>699</v>
      </c>
      <c r="J846" s="1">
        <v>6.0999999999999999E-2</v>
      </c>
      <c r="K846" s="1">
        <v>4.5999999999999999E-2</v>
      </c>
      <c r="L846" s="4">
        <f t="shared" si="13"/>
        <v>1.4999999999999999E-2</v>
      </c>
    </row>
    <row r="847" spans="1:12" ht="43.2" x14ac:dyDescent="0.3">
      <c r="A847" s="1">
        <v>2143</v>
      </c>
      <c r="B847" s="1">
        <v>709</v>
      </c>
      <c r="C847" s="3" t="s">
        <v>42</v>
      </c>
      <c r="E847" s="1" t="s">
        <v>3875</v>
      </c>
      <c r="F847" s="1" t="s">
        <v>17</v>
      </c>
      <c r="G847" s="4">
        <v>7.9349999999999993E-3</v>
      </c>
      <c r="H847" s="1" t="s">
        <v>692</v>
      </c>
      <c r="I847" s="1" t="s">
        <v>693</v>
      </c>
      <c r="J847" s="1">
        <v>0.40899999999999997</v>
      </c>
      <c r="K847" s="1">
        <v>0.309</v>
      </c>
      <c r="L847" s="4">
        <f t="shared" si="13"/>
        <v>9.9999999999999978E-2</v>
      </c>
    </row>
    <row r="848" spans="1:12" ht="43.2" x14ac:dyDescent="0.3">
      <c r="A848" s="1">
        <v>24650</v>
      </c>
      <c r="B848" s="1">
        <v>8134</v>
      </c>
      <c r="C848" s="3" t="s">
        <v>150</v>
      </c>
      <c r="E848" s="1" t="s">
        <v>3527</v>
      </c>
      <c r="F848" s="1" t="s">
        <v>17</v>
      </c>
      <c r="G848" s="4">
        <v>5.2839999999999996E-3</v>
      </c>
      <c r="H848" s="1" t="s">
        <v>902</v>
      </c>
      <c r="I848" s="1" t="s">
        <v>903</v>
      </c>
      <c r="J848" s="1">
        <v>0.16800000000000001</v>
      </c>
      <c r="K848" s="1">
        <v>0.127</v>
      </c>
      <c r="L848" s="4">
        <f t="shared" si="13"/>
        <v>4.1000000000000009E-2</v>
      </c>
    </row>
    <row r="849" spans="1:12" ht="43.2" x14ac:dyDescent="0.3">
      <c r="A849" s="1">
        <v>8378</v>
      </c>
      <c r="B849" s="1">
        <v>2596</v>
      </c>
      <c r="C849" s="3" t="s">
        <v>62</v>
      </c>
      <c r="E849" s="1" t="s">
        <v>5576</v>
      </c>
      <c r="F849" s="1" t="s">
        <v>48</v>
      </c>
      <c r="G849" s="4">
        <v>6.6689999999999996E-3</v>
      </c>
      <c r="H849" s="1" t="s">
        <v>730</v>
      </c>
      <c r="I849" s="1" t="s">
        <v>731</v>
      </c>
      <c r="J849" s="1">
        <v>0.11</v>
      </c>
      <c r="K849" s="1">
        <v>8.4000000000000005E-2</v>
      </c>
      <c r="L849" s="4">
        <f t="shared" si="13"/>
        <v>2.5999999999999995E-2</v>
      </c>
    </row>
    <row r="850" spans="1:12" ht="43.2" x14ac:dyDescent="0.3">
      <c r="A850" s="1">
        <v>20958</v>
      </c>
      <c r="B850" s="1">
        <v>7039</v>
      </c>
      <c r="C850" s="3" t="s">
        <v>136</v>
      </c>
      <c r="E850" s="1" t="s">
        <v>3452</v>
      </c>
      <c r="F850" s="1" t="s">
        <v>20</v>
      </c>
      <c r="G850" s="4">
        <v>1.3300000000000001E-4</v>
      </c>
      <c r="H850" s="1" t="s">
        <v>874</v>
      </c>
      <c r="I850" s="1" t="s">
        <v>875</v>
      </c>
      <c r="J850" s="1">
        <v>0.377</v>
      </c>
      <c r="K850" s="1">
        <v>0.28499999999999998</v>
      </c>
      <c r="L850" s="4">
        <f t="shared" si="13"/>
        <v>9.2000000000000026E-2</v>
      </c>
    </row>
    <row r="851" spans="1:12" ht="28.8" x14ac:dyDescent="0.3">
      <c r="A851" s="1">
        <v>2747</v>
      </c>
      <c r="B851" s="1">
        <v>918</v>
      </c>
      <c r="C851" s="3" t="s">
        <v>47</v>
      </c>
      <c r="E851" s="1" t="s">
        <v>4160</v>
      </c>
      <c r="F851" s="1" t="s">
        <v>48</v>
      </c>
      <c r="G851" s="4">
        <v>1.8400000000000001E-3</v>
      </c>
      <c r="H851" s="1" t="s">
        <v>702</v>
      </c>
      <c r="I851" s="1" t="s">
        <v>703</v>
      </c>
      <c r="J851" s="1">
        <v>0.29099999999999998</v>
      </c>
      <c r="K851" s="1">
        <v>0.22</v>
      </c>
      <c r="L851" s="4">
        <f t="shared" si="13"/>
        <v>7.099999999999998E-2</v>
      </c>
    </row>
    <row r="852" spans="1:12" ht="43.2" x14ac:dyDescent="0.3">
      <c r="A852" s="1">
        <v>29469</v>
      </c>
      <c r="B852" s="1">
        <v>9587</v>
      </c>
      <c r="C852" s="3" t="s">
        <v>84</v>
      </c>
      <c r="E852" s="1" t="s">
        <v>3727</v>
      </c>
      <c r="F852" s="1" t="s">
        <v>9</v>
      </c>
      <c r="G852" s="4">
        <v>4.1399999999999996E-3</v>
      </c>
      <c r="H852" s="1" t="s">
        <v>772</v>
      </c>
      <c r="I852" s="1" t="s">
        <v>773</v>
      </c>
      <c r="J852" s="1">
        <v>0.14699999999999999</v>
      </c>
      <c r="K852" s="1">
        <v>0.111</v>
      </c>
      <c r="L852" s="4">
        <f t="shared" si="13"/>
        <v>3.599999999999999E-2</v>
      </c>
    </row>
    <row r="853" spans="1:12" ht="28.8" x14ac:dyDescent="0.3">
      <c r="A853" s="1">
        <v>10907</v>
      </c>
      <c r="B853" s="1">
        <v>3550</v>
      </c>
      <c r="C853" s="3" t="s">
        <v>86</v>
      </c>
      <c r="E853" s="1" t="s">
        <v>3710</v>
      </c>
      <c r="F853" s="1" t="s">
        <v>9</v>
      </c>
      <c r="G853" s="4">
        <v>7.9349999999999993E-3</v>
      </c>
      <c r="H853" s="1" t="s">
        <v>776</v>
      </c>
      <c r="I853" s="1" t="s">
        <v>777</v>
      </c>
      <c r="J853" s="1">
        <v>0.06</v>
      </c>
      <c r="K853" s="1">
        <v>4.5999999999999999E-2</v>
      </c>
      <c r="L853" s="4">
        <f t="shared" si="13"/>
        <v>1.3999999999999999E-2</v>
      </c>
    </row>
    <row r="854" spans="1:12" ht="28.8" x14ac:dyDescent="0.3">
      <c r="A854" s="1">
        <v>10928</v>
      </c>
      <c r="B854" s="1">
        <v>3550</v>
      </c>
      <c r="C854" s="3" t="s">
        <v>86</v>
      </c>
      <c r="E854" s="1" t="s">
        <v>3711</v>
      </c>
      <c r="F854" s="1" t="s">
        <v>9</v>
      </c>
      <c r="G854" s="4">
        <v>7.9349999999999993E-3</v>
      </c>
      <c r="H854" s="1" t="s">
        <v>776</v>
      </c>
      <c r="I854" s="1" t="s">
        <v>777</v>
      </c>
      <c r="J854" s="1">
        <v>0.06</v>
      </c>
      <c r="K854" s="1">
        <v>4.5999999999999999E-2</v>
      </c>
      <c r="L854" s="4">
        <f t="shared" si="13"/>
        <v>1.3999999999999999E-2</v>
      </c>
    </row>
    <row r="855" spans="1:12" ht="28.8" x14ac:dyDescent="0.3">
      <c r="A855" s="1">
        <v>49492</v>
      </c>
      <c r="B855" s="1">
        <v>3550</v>
      </c>
      <c r="C855" s="3" t="s">
        <v>86</v>
      </c>
      <c r="E855" s="1" t="s">
        <v>3712</v>
      </c>
      <c r="F855" s="1" t="s">
        <v>9</v>
      </c>
      <c r="G855" s="4">
        <v>7.9349999999999993E-3</v>
      </c>
      <c r="H855" s="1" t="s">
        <v>776</v>
      </c>
      <c r="I855" s="1" t="s">
        <v>777</v>
      </c>
      <c r="J855" s="1">
        <v>0.06</v>
      </c>
      <c r="K855" s="1">
        <v>4.5999999999999999E-2</v>
      </c>
      <c r="L855" s="4">
        <f t="shared" si="13"/>
        <v>1.3999999999999999E-2</v>
      </c>
    </row>
    <row r="856" spans="1:12" ht="28.8" x14ac:dyDescent="0.3">
      <c r="A856" s="1">
        <v>17841</v>
      </c>
      <c r="B856" s="1">
        <v>5931</v>
      </c>
      <c r="C856" s="3" t="s">
        <v>183</v>
      </c>
      <c r="E856" s="1" t="s">
        <v>3784</v>
      </c>
      <c r="F856" s="1" t="s">
        <v>20</v>
      </c>
      <c r="G856" s="4">
        <v>0.01</v>
      </c>
      <c r="H856" s="1" t="s">
        <v>966</v>
      </c>
      <c r="I856" s="1" t="s">
        <v>967</v>
      </c>
      <c r="J856" s="1">
        <v>8.2000000000000003E-2</v>
      </c>
      <c r="K856" s="1">
        <v>6.2E-2</v>
      </c>
      <c r="L856" s="4">
        <f t="shared" si="13"/>
        <v>2.0000000000000004E-2</v>
      </c>
    </row>
    <row r="857" spans="1:12" ht="43.2" x14ac:dyDescent="0.3">
      <c r="A857" s="1">
        <v>1665</v>
      </c>
      <c r="B857" s="1">
        <v>567</v>
      </c>
      <c r="C857" s="3" t="s">
        <v>205</v>
      </c>
      <c r="D857" s="1" t="s">
        <v>206</v>
      </c>
      <c r="E857" s="1" t="s">
        <v>3803</v>
      </c>
      <c r="F857" s="1" t="s">
        <v>20</v>
      </c>
      <c r="G857" s="4">
        <v>2E-3</v>
      </c>
      <c r="H857" s="1" t="s">
        <v>1010</v>
      </c>
      <c r="I857" s="1" t="s">
        <v>1011</v>
      </c>
      <c r="J857" s="1">
        <v>0.40899999999999997</v>
      </c>
      <c r="K857" s="1">
        <v>0.309</v>
      </c>
      <c r="L857" s="4">
        <f t="shared" si="13"/>
        <v>9.9999999999999978E-2</v>
      </c>
    </row>
    <row r="858" spans="1:12" ht="43.2" x14ac:dyDescent="0.3">
      <c r="A858" s="1">
        <v>29499</v>
      </c>
      <c r="B858" s="1">
        <v>9587</v>
      </c>
      <c r="C858" s="3" t="s">
        <v>84</v>
      </c>
      <c r="E858" s="1" t="s">
        <v>3728</v>
      </c>
      <c r="F858" s="1" t="s">
        <v>9</v>
      </c>
      <c r="G858" s="4">
        <v>4.1399999999999996E-3</v>
      </c>
      <c r="H858" s="1" t="s">
        <v>772</v>
      </c>
      <c r="I858" s="1" t="s">
        <v>773</v>
      </c>
      <c r="J858" s="1">
        <v>0.14699999999999999</v>
      </c>
      <c r="K858" s="1">
        <v>0.111</v>
      </c>
      <c r="L858" s="4">
        <f t="shared" si="13"/>
        <v>3.599999999999999E-2</v>
      </c>
    </row>
    <row r="859" spans="1:12" ht="43.2" x14ac:dyDescent="0.3">
      <c r="A859" s="1">
        <v>27610</v>
      </c>
      <c r="B859" s="1">
        <v>8997</v>
      </c>
      <c r="C859" s="3" t="s">
        <v>53</v>
      </c>
      <c r="E859" s="1" t="s">
        <v>3731</v>
      </c>
      <c r="F859" s="1" t="s">
        <v>17</v>
      </c>
      <c r="G859" s="4">
        <v>1.89E-3</v>
      </c>
      <c r="H859" s="1" t="s">
        <v>712</v>
      </c>
      <c r="I859" s="1" t="s">
        <v>713</v>
      </c>
      <c r="J859" s="1">
        <v>0.127</v>
      </c>
      <c r="K859" s="1">
        <v>9.6000000000000002E-2</v>
      </c>
      <c r="L859" s="4">
        <f t="shared" si="13"/>
        <v>3.1E-2</v>
      </c>
    </row>
    <row r="860" spans="1:12" ht="43.2" x14ac:dyDescent="0.3">
      <c r="A860" s="1">
        <v>50640</v>
      </c>
      <c r="B860" s="1">
        <v>5931</v>
      </c>
      <c r="C860" s="3" t="s">
        <v>183</v>
      </c>
      <c r="E860" s="1" t="s">
        <v>3785</v>
      </c>
      <c r="F860" s="1" t="s">
        <v>20</v>
      </c>
      <c r="G860" s="4">
        <v>0.01</v>
      </c>
      <c r="H860" s="1" t="s">
        <v>966</v>
      </c>
      <c r="I860" s="1" t="s">
        <v>967</v>
      </c>
      <c r="J860" s="1">
        <v>8.2000000000000003E-2</v>
      </c>
      <c r="K860" s="1">
        <v>6.2E-2</v>
      </c>
      <c r="L860" s="4">
        <f t="shared" si="13"/>
        <v>2.0000000000000004E-2</v>
      </c>
    </row>
    <row r="861" spans="1:12" ht="43.2" x14ac:dyDescent="0.3">
      <c r="A861" s="1">
        <v>20959</v>
      </c>
      <c r="B861" s="1">
        <v>7039</v>
      </c>
      <c r="C861" s="3" t="s">
        <v>136</v>
      </c>
      <c r="E861" s="1" t="s">
        <v>3484</v>
      </c>
      <c r="F861" s="1" t="s">
        <v>20</v>
      </c>
      <c r="G861" s="4">
        <v>1.3300000000000001E-4</v>
      </c>
      <c r="H861" s="1" t="s">
        <v>874</v>
      </c>
      <c r="I861" s="1" t="s">
        <v>875</v>
      </c>
      <c r="J861" s="1">
        <v>0.377</v>
      </c>
      <c r="K861" s="1">
        <v>0.28499999999999998</v>
      </c>
      <c r="L861" s="4">
        <f t="shared" si="13"/>
        <v>9.2000000000000026E-2</v>
      </c>
    </row>
    <row r="862" spans="1:12" ht="28.8" x14ac:dyDescent="0.3">
      <c r="A862" s="1">
        <v>14448</v>
      </c>
      <c r="B862" s="1">
        <v>4850</v>
      </c>
      <c r="C862" s="3" t="s">
        <v>225</v>
      </c>
      <c r="D862" s="1" t="s">
        <v>226</v>
      </c>
      <c r="E862" s="1" t="s">
        <v>3105</v>
      </c>
      <c r="F862" s="1" t="s">
        <v>48</v>
      </c>
      <c r="G862" s="4">
        <v>6.6689999999999996E-3</v>
      </c>
      <c r="H862" s="1" t="s">
        <v>1036</v>
      </c>
      <c r="I862" s="1" t="s">
        <v>1037</v>
      </c>
      <c r="J862" s="1">
        <v>0.13100000000000001</v>
      </c>
      <c r="K862" s="1">
        <v>9.9000000000000005E-2</v>
      </c>
      <c r="L862" s="4">
        <f t="shared" si="13"/>
        <v>3.2000000000000001E-2</v>
      </c>
    </row>
    <row r="863" spans="1:12" ht="28.8" x14ac:dyDescent="0.3">
      <c r="A863" s="1">
        <v>30095</v>
      </c>
      <c r="B863" s="1">
        <v>9771</v>
      </c>
      <c r="C863" s="3" t="s">
        <v>36</v>
      </c>
      <c r="E863" s="1" t="s">
        <v>3738</v>
      </c>
      <c r="F863" s="1" t="s">
        <v>17</v>
      </c>
      <c r="G863" s="4">
        <v>7.522E-3</v>
      </c>
      <c r="H863" s="1" t="s">
        <v>680</v>
      </c>
      <c r="I863" s="1" t="s">
        <v>681</v>
      </c>
      <c r="J863" s="1">
        <v>0.11799999999999999</v>
      </c>
      <c r="K863" s="1">
        <v>8.8999999999999996E-2</v>
      </c>
      <c r="L863" s="4">
        <f t="shared" si="13"/>
        <v>2.8999999999999998E-2</v>
      </c>
    </row>
    <row r="864" spans="1:12" ht="28.8" x14ac:dyDescent="0.3">
      <c r="A864" s="1">
        <v>2794</v>
      </c>
      <c r="B864" s="1">
        <v>918</v>
      </c>
      <c r="C864" s="3" t="s">
        <v>47</v>
      </c>
      <c r="E864" s="1" t="s">
        <v>4177</v>
      </c>
      <c r="F864" s="1" t="s">
        <v>48</v>
      </c>
      <c r="G864" s="4">
        <v>1.8400000000000001E-3</v>
      </c>
      <c r="H864" s="1" t="s">
        <v>702</v>
      </c>
      <c r="I864" s="1" t="s">
        <v>703</v>
      </c>
      <c r="J864" s="1">
        <v>0.29099999999999998</v>
      </c>
      <c r="K864" s="1">
        <v>0.22</v>
      </c>
      <c r="L864" s="4">
        <f t="shared" si="13"/>
        <v>7.099999999999998E-2</v>
      </c>
    </row>
    <row r="865" spans="1:12" ht="43.2" x14ac:dyDescent="0.3">
      <c r="A865" s="1">
        <v>2912</v>
      </c>
      <c r="B865" s="1">
        <v>933</v>
      </c>
      <c r="C865" s="3" t="s">
        <v>73</v>
      </c>
      <c r="E865" s="1" t="s">
        <v>3733</v>
      </c>
      <c r="F865" s="1" t="s">
        <v>17</v>
      </c>
      <c r="G865" s="4">
        <v>0.01</v>
      </c>
      <c r="H865" s="1" t="s">
        <v>750</v>
      </c>
      <c r="I865" s="1" t="s">
        <v>751</v>
      </c>
      <c r="J865" s="1">
        <v>0.21199999999999999</v>
      </c>
      <c r="K865" s="1">
        <v>0.161</v>
      </c>
      <c r="L865" s="4">
        <f t="shared" si="13"/>
        <v>5.099999999999999E-2</v>
      </c>
    </row>
    <row r="866" spans="1:12" ht="28.8" x14ac:dyDescent="0.3">
      <c r="A866" s="1">
        <v>50634</v>
      </c>
      <c r="B866" s="1">
        <v>5931</v>
      </c>
      <c r="C866" s="3" t="s">
        <v>183</v>
      </c>
      <c r="E866" s="1" t="s">
        <v>3807</v>
      </c>
      <c r="F866" s="1" t="s">
        <v>20</v>
      </c>
      <c r="G866" s="4">
        <v>0.01</v>
      </c>
      <c r="H866" s="1" t="s">
        <v>966</v>
      </c>
      <c r="I866" s="1" t="s">
        <v>967</v>
      </c>
      <c r="J866" s="1">
        <v>8.2000000000000003E-2</v>
      </c>
      <c r="K866" s="1">
        <v>6.2E-2</v>
      </c>
      <c r="L866" s="4">
        <f t="shared" si="13"/>
        <v>2.0000000000000004E-2</v>
      </c>
    </row>
    <row r="867" spans="1:12" ht="43.2" x14ac:dyDescent="0.3">
      <c r="A867" s="1">
        <v>19074</v>
      </c>
      <c r="B867" s="1">
        <v>6334</v>
      </c>
      <c r="C867" s="3" t="s">
        <v>107</v>
      </c>
      <c r="E867" s="1" t="s">
        <v>3821</v>
      </c>
      <c r="F867" s="1" t="s">
        <v>108</v>
      </c>
      <c r="G867" s="4">
        <v>5.5999999999999999E-3</v>
      </c>
      <c r="H867" s="1" t="s">
        <v>818</v>
      </c>
      <c r="I867" s="1" t="s">
        <v>819</v>
      </c>
      <c r="J867" s="1">
        <v>0.26100000000000001</v>
      </c>
      <c r="K867" s="1">
        <v>0.19700000000000001</v>
      </c>
      <c r="L867" s="4">
        <f t="shared" si="13"/>
        <v>6.4000000000000001E-2</v>
      </c>
    </row>
    <row r="868" spans="1:12" ht="43.2" x14ac:dyDescent="0.3">
      <c r="A868" s="1">
        <v>27611</v>
      </c>
      <c r="B868" s="1">
        <v>8997</v>
      </c>
      <c r="C868" s="3" t="s">
        <v>53</v>
      </c>
      <c r="E868" s="1" t="s">
        <v>3756</v>
      </c>
      <c r="F868" s="1" t="s">
        <v>17</v>
      </c>
      <c r="G868" s="4">
        <v>1.89E-3</v>
      </c>
      <c r="H868" s="1" t="s">
        <v>712</v>
      </c>
      <c r="I868" s="1" t="s">
        <v>713</v>
      </c>
      <c r="J868" s="1">
        <v>0.127</v>
      </c>
      <c r="K868" s="1">
        <v>9.6000000000000002E-2</v>
      </c>
      <c r="L868" s="4">
        <f t="shared" si="13"/>
        <v>3.1E-2</v>
      </c>
    </row>
    <row r="869" spans="1:12" ht="43.2" x14ac:dyDescent="0.3">
      <c r="A869" s="1">
        <v>8379</v>
      </c>
      <c r="B869" s="1">
        <v>2596</v>
      </c>
      <c r="C869" s="3" t="s">
        <v>62</v>
      </c>
      <c r="E869" s="1" t="s">
        <v>5578</v>
      </c>
      <c r="F869" s="1" t="s">
        <v>48</v>
      </c>
      <c r="G869" s="4">
        <v>6.6689999999999996E-3</v>
      </c>
      <c r="H869" s="1" t="s">
        <v>730</v>
      </c>
      <c r="I869" s="1" t="s">
        <v>731</v>
      </c>
      <c r="J869" s="1">
        <v>0.11</v>
      </c>
      <c r="K869" s="1">
        <v>8.4000000000000005E-2</v>
      </c>
      <c r="L869" s="4">
        <f t="shared" si="13"/>
        <v>2.5999999999999995E-2</v>
      </c>
    </row>
    <row r="870" spans="1:12" ht="86.4" x14ac:dyDescent="0.3">
      <c r="A870" s="1">
        <v>50833</v>
      </c>
      <c r="B870" s="1">
        <v>8661</v>
      </c>
      <c r="C870" s="3" t="s">
        <v>318</v>
      </c>
      <c r="D870" s="1" t="s">
        <v>318</v>
      </c>
      <c r="E870" s="1" t="s">
        <v>3608</v>
      </c>
      <c r="F870" s="1" t="s">
        <v>20</v>
      </c>
      <c r="G870" s="4">
        <v>1.89E-3</v>
      </c>
      <c r="H870" s="1" t="s">
        <v>1491</v>
      </c>
      <c r="I870" s="1" t="s">
        <v>1492</v>
      </c>
      <c r="J870" s="1">
        <v>9.2999999999999999E-2</v>
      </c>
      <c r="K870" s="1">
        <v>7.0000000000000007E-2</v>
      </c>
      <c r="L870" s="4">
        <f t="shared" si="13"/>
        <v>2.2999999999999993E-2</v>
      </c>
    </row>
    <row r="871" spans="1:12" ht="28.8" x14ac:dyDescent="0.3">
      <c r="A871" s="1">
        <v>14449</v>
      </c>
      <c r="B871" s="1">
        <v>4850</v>
      </c>
      <c r="C871" s="3" t="s">
        <v>225</v>
      </c>
      <c r="D871" s="1" t="s">
        <v>226</v>
      </c>
      <c r="E871" s="1" t="s">
        <v>3153</v>
      </c>
      <c r="F871" s="1" t="s">
        <v>48</v>
      </c>
      <c r="G871" s="4">
        <v>6.6689999999999996E-3</v>
      </c>
      <c r="H871" s="1" t="s">
        <v>1036</v>
      </c>
      <c r="I871" s="1" t="s">
        <v>1037</v>
      </c>
      <c r="J871" s="1">
        <v>0.13100000000000001</v>
      </c>
      <c r="K871" s="1">
        <v>9.9000000000000005E-2</v>
      </c>
      <c r="L871" s="4">
        <f t="shared" si="13"/>
        <v>3.2000000000000001E-2</v>
      </c>
    </row>
    <row r="872" spans="1:12" ht="28.8" x14ac:dyDescent="0.3">
      <c r="A872" s="1">
        <v>30096</v>
      </c>
      <c r="B872" s="1">
        <v>9771</v>
      </c>
      <c r="C872" s="3" t="s">
        <v>36</v>
      </c>
      <c r="E872" s="1" t="s">
        <v>3765</v>
      </c>
      <c r="F872" s="1" t="s">
        <v>17</v>
      </c>
      <c r="G872" s="4">
        <v>7.522E-3</v>
      </c>
      <c r="H872" s="1" t="s">
        <v>680</v>
      </c>
      <c r="I872" s="1" t="s">
        <v>681</v>
      </c>
      <c r="J872" s="1">
        <v>0.11799999999999999</v>
      </c>
      <c r="K872" s="1">
        <v>8.8999999999999996E-2</v>
      </c>
      <c r="L872" s="4">
        <f t="shared" si="13"/>
        <v>2.8999999999999998E-2</v>
      </c>
    </row>
    <row r="873" spans="1:12" ht="28.8" x14ac:dyDescent="0.3">
      <c r="A873" s="1">
        <v>19053</v>
      </c>
      <c r="B873" s="1">
        <v>6334</v>
      </c>
      <c r="C873" s="3" t="s">
        <v>107</v>
      </c>
      <c r="E873" s="1" t="s">
        <v>3839</v>
      </c>
      <c r="F873" s="1" t="s">
        <v>108</v>
      </c>
      <c r="G873" s="4">
        <v>0.01</v>
      </c>
      <c r="H873" s="1" t="s">
        <v>818</v>
      </c>
      <c r="I873" s="1" t="s">
        <v>819</v>
      </c>
      <c r="J873" s="1">
        <v>0.26100000000000001</v>
      </c>
      <c r="K873" s="1">
        <v>0.19700000000000001</v>
      </c>
      <c r="L873" s="4">
        <f t="shared" si="13"/>
        <v>6.4000000000000001E-2</v>
      </c>
    </row>
    <row r="874" spans="1:12" ht="28.8" x14ac:dyDescent="0.3">
      <c r="A874" s="1">
        <v>49393</v>
      </c>
      <c r="B874" s="1">
        <v>6334</v>
      </c>
      <c r="C874" s="3" t="s">
        <v>107</v>
      </c>
      <c r="E874" s="1" t="s">
        <v>3845</v>
      </c>
      <c r="F874" s="1" t="s">
        <v>108</v>
      </c>
      <c r="G874" s="4">
        <v>8.0909999999999992E-3</v>
      </c>
      <c r="H874" s="1" t="s">
        <v>818</v>
      </c>
      <c r="I874" s="1" t="s">
        <v>819</v>
      </c>
      <c r="J874" s="1">
        <v>0.26100000000000001</v>
      </c>
      <c r="K874" s="1">
        <v>0.19700000000000001</v>
      </c>
      <c r="L874" s="4">
        <f t="shared" si="13"/>
        <v>6.4000000000000001E-2</v>
      </c>
    </row>
    <row r="875" spans="1:12" ht="28.8" x14ac:dyDescent="0.3">
      <c r="A875" s="1">
        <v>17815</v>
      </c>
      <c r="B875" s="1">
        <v>5931</v>
      </c>
      <c r="C875" s="3" t="s">
        <v>183</v>
      </c>
      <c r="E875" s="1" t="s">
        <v>3840</v>
      </c>
      <c r="F875" s="1" t="s">
        <v>20</v>
      </c>
      <c r="G875" s="4">
        <v>0.01</v>
      </c>
      <c r="H875" s="1" t="s">
        <v>966</v>
      </c>
      <c r="I875" s="1" t="s">
        <v>967</v>
      </c>
      <c r="J875" s="1">
        <v>8.2000000000000003E-2</v>
      </c>
      <c r="K875" s="1">
        <v>6.2E-2</v>
      </c>
      <c r="L875" s="4">
        <f t="shared" si="13"/>
        <v>2.0000000000000004E-2</v>
      </c>
    </row>
    <row r="876" spans="1:12" ht="43.2" x14ac:dyDescent="0.3">
      <c r="A876" s="1">
        <v>19075</v>
      </c>
      <c r="B876" s="1">
        <v>6334</v>
      </c>
      <c r="C876" s="3" t="s">
        <v>107</v>
      </c>
      <c r="E876" s="1" t="s">
        <v>3855</v>
      </c>
      <c r="F876" s="1" t="s">
        <v>108</v>
      </c>
      <c r="G876" s="4">
        <v>6.0000000000000001E-3</v>
      </c>
      <c r="H876" s="1" t="s">
        <v>818</v>
      </c>
      <c r="I876" s="1" t="s">
        <v>819</v>
      </c>
      <c r="J876" s="1">
        <v>0.26100000000000001</v>
      </c>
      <c r="K876" s="1">
        <v>0.19700000000000001</v>
      </c>
      <c r="L876" s="4">
        <f t="shared" si="13"/>
        <v>6.4000000000000001E-2</v>
      </c>
    </row>
    <row r="877" spans="1:12" ht="43.2" x14ac:dyDescent="0.3">
      <c r="A877" s="1">
        <v>27612</v>
      </c>
      <c r="B877" s="1">
        <v>8997</v>
      </c>
      <c r="C877" s="3" t="s">
        <v>53</v>
      </c>
      <c r="E877" s="1" t="s">
        <v>3767</v>
      </c>
      <c r="F877" s="1" t="s">
        <v>17</v>
      </c>
      <c r="G877" s="4">
        <v>6.731E-3</v>
      </c>
      <c r="H877" s="1" t="s">
        <v>712</v>
      </c>
      <c r="I877" s="1" t="s">
        <v>713</v>
      </c>
      <c r="J877" s="1">
        <v>0.127</v>
      </c>
      <c r="K877" s="1">
        <v>9.6000000000000002E-2</v>
      </c>
      <c r="L877" s="4">
        <f t="shared" si="13"/>
        <v>3.1E-2</v>
      </c>
    </row>
    <row r="878" spans="1:12" ht="28.8" x14ac:dyDescent="0.3">
      <c r="A878" s="1">
        <v>17467</v>
      </c>
      <c r="B878" s="1">
        <v>5832</v>
      </c>
      <c r="C878" s="3" t="s">
        <v>268</v>
      </c>
      <c r="D878" s="1" t="s">
        <v>268</v>
      </c>
      <c r="E878" s="1" t="s">
        <v>3747</v>
      </c>
      <c r="F878" s="1" t="s">
        <v>20</v>
      </c>
      <c r="G878" s="4">
        <v>4.4900000000000001E-3</v>
      </c>
      <c r="H878" s="1" t="s">
        <v>1414</v>
      </c>
      <c r="I878" s="1" t="s">
        <v>1415</v>
      </c>
      <c r="J878" s="1">
        <v>0.184</v>
      </c>
      <c r="K878" s="1">
        <v>0.13900000000000001</v>
      </c>
      <c r="L878" s="4">
        <f t="shared" si="13"/>
        <v>4.4999999999999984E-2</v>
      </c>
    </row>
    <row r="879" spans="1:12" ht="86.4" x14ac:dyDescent="0.3">
      <c r="A879" s="1">
        <v>50840</v>
      </c>
      <c r="B879" s="1">
        <v>8661</v>
      </c>
      <c r="C879" s="3" t="s">
        <v>318</v>
      </c>
      <c r="D879" s="1" t="s">
        <v>318</v>
      </c>
      <c r="E879" s="1" t="s">
        <v>3635</v>
      </c>
      <c r="F879" s="1" t="s">
        <v>20</v>
      </c>
      <c r="G879" s="4">
        <v>1.89E-3</v>
      </c>
      <c r="H879" s="1" t="s">
        <v>1491</v>
      </c>
      <c r="I879" s="1" t="s">
        <v>1492</v>
      </c>
      <c r="J879" s="1">
        <v>9.2999999999999999E-2</v>
      </c>
      <c r="K879" s="1">
        <v>7.0000000000000007E-2</v>
      </c>
      <c r="L879" s="4">
        <f t="shared" si="13"/>
        <v>2.2999999999999993E-2</v>
      </c>
    </row>
    <row r="880" spans="1:12" ht="28.8" x14ac:dyDescent="0.3">
      <c r="A880" s="1">
        <v>212</v>
      </c>
      <c r="B880" s="1">
        <v>88</v>
      </c>
      <c r="C880" s="3" t="s">
        <v>15</v>
      </c>
      <c r="E880" s="1" t="s">
        <v>3830</v>
      </c>
      <c r="F880" s="1" t="s">
        <v>13</v>
      </c>
      <c r="G880" s="4">
        <v>3.2859999999999999E-3</v>
      </c>
      <c r="H880" s="1" t="s">
        <v>642</v>
      </c>
      <c r="I880" s="1" t="s">
        <v>643</v>
      </c>
      <c r="J880" s="1">
        <v>0.223</v>
      </c>
      <c r="K880" s="1">
        <v>0.16900000000000001</v>
      </c>
      <c r="L880" s="4">
        <f t="shared" si="13"/>
        <v>5.3999999999999992E-2</v>
      </c>
    </row>
    <row r="881" spans="1:12" ht="28.8" x14ac:dyDescent="0.3">
      <c r="A881" s="1">
        <v>1091</v>
      </c>
      <c r="B881" s="1">
        <v>345</v>
      </c>
      <c r="C881" s="3" t="s">
        <v>37</v>
      </c>
      <c r="E881" s="1" t="s">
        <v>3801</v>
      </c>
      <c r="F881" s="1" t="s">
        <v>9</v>
      </c>
      <c r="G881" s="4">
        <v>4.1399999999999996E-3</v>
      </c>
      <c r="H881" s="1" t="s">
        <v>682</v>
      </c>
      <c r="I881" s="1" t="s">
        <v>683</v>
      </c>
      <c r="J881" s="1">
        <v>0.09</v>
      </c>
      <c r="K881" s="1">
        <v>6.8000000000000005E-2</v>
      </c>
      <c r="L881" s="4">
        <f t="shared" si="13"/>
        <v>2.1999999999999992E-2</v>
      </c>
    </row>
    <row r="882" spans="1:12" ht="28.8" x14ac:dyDescent="0.3">
      <c r="A882" s="1">
        <v>2795</v>
      </c>
      <c r="B882" s="1">
        <v>918</v>
      </c>
      <c r="C882" s="3" t="s">
        <v>47</v>
      </c>
      <c r="E882" s="1" t="s">
        <v>4203</v>
      </c>
      <c r="F882" s="1" t="s">
        <v>48</v>
      </c>
      <c r="G882" s="4">
        <v>7.3879999999999996E-3</v>
      </c>
      <c r="H882" s="1" t="s">
        <v>702</v>
      </c>
      <c r="I882" s="1" t="s">
        <v>703</v>
      </c>
      <c r="J882" s="1">
        <v>0.29099999999999998</v>
      </c>
      <c r="K882" s="1">
        <v>0.22</v>
      </c>
      <c r="L882" s="4">
        <f t="shared" si="13"/>
        <v>7.099999999999998E-2</v>
      </c>
    </row>
    <row r="883" spans="1:12" ht="28.8" x14ac:dyDescent="0.3">
      <c r="A883" s="1">
        <v>10908</v>
      </c>
      <c r="B883" s="1">
        <v>3550</v>
      </c>
      <c r="C883" s="3" t="s">
        <v>86</v>
      </c>
      <c r="E883" s="1" t="s">
        <v>3789</v>
      </c>
      <c r="F883" s="1" t="s">
        <v>9</v>
      </c>
      <c r="G883" s="4">
        <v>7.9349999999999993E-3</v>
      </c>
      <c r="H883" s="1" t="s">
        <v>776</v>
      </c>
      <c r="I883" s="1" t="s">
        <v>777</v>
      </c>
      <c r="J883" s="1">
        <v>0.06</v>
      </c>
      <c r="K883" s="1">
        <v>4.5999999999999999E-2</v>
      </c>
      <c r="L883" s="4">
        <f t="shared" si="13"/>
        <v>1.3999999999999999E-2</v>
      </c>
    </row>
    <row r="884" spans="1:12" ht="28.8" x14ac:dyDescent="0.3">
      <c r="A884" s="1">
        <v>10929</v>
      </c>
      <c r="B884" s="1">
        <v>3550</v>
      </c>
      <c r="C884" s="3" t="s">
        <v>86</v>
      </c>
      <c r="E884" s="1" t="s">
        <v>3790</v>
      </c>
      <c r="F884" s="1" t="s">
        <v>9</v>
      </c>
      <c r="G884" s="4">
        <v>7.9349999999999993E-3</v>
      </c>
      <c r="H884" s="1" t="s">
        <v>776</v>
      </c>
      <c r="I884" s="1" t="s">
        <v>777</v>
      </c>
      <c r="J884" s="1">
        <v>0.06</v>
      </c>
      <c r="K884" s="1">
        <v>4.5999999999999999E-2</v>
      </c>
      <c r="L884" s="4">
        <f t="shared" si="13"/>
        <v>1.3999999999999999E-2</v>
      </c>
    </row>
    <row r="885" spans="1:12" ht="28.8" x14ac:dyDescent="0.3">
      <c r="A885" s="1">
        <v>49494</v>
      </c>
      <c r="B885" s="1">
        <v>3550</v>
      </c>
      <c r="C885" s="3" t="s">
        <v>86</v>
      </c>
      <c r="E885" s="1" t="s">
        <v>3791</v>
      </c>
      <c r="F885" s="1" t="s">
        <v>9</v>
      </c>
      <c r="G885" s="4">
        <v>7.9349999999999993E-3</v>
      </c>
      <c r="H885" s="1" t="s">
        <v>776</v>
      </c>
      <c r="I885" s="1" t="s">
        <v>777</v>
      </c>
      <c r="J885" s="1">
        <v>0.06</v>
      </c>
      <c r="K885" s="1">
        <v>4.5999999999999999E-2</v>
      </c>
      <c r="L885" s="4">
        <f t="shared" si="13"/>
        <v>1.3999999999999999E-2</v>
      </c>
    </row>
    <row r="886" spans="1:12" ht="28.8" x14ac:dyDescent="0.3">
      <c r="A886" s="1">
        <v>21061</v>
      </c>
      <c r="B886" s="1">
        <v>7059</v>
      </c>
      <c r="C886" s="3" t="s">
        <v>184</v>
      </c>
      <c r="E886" s="1" t="s">
        <v>3800</v>
      </c>
      <c r="F886" s="1" t="s">
        <v>72</v>
      </c>
      <c r="G886" s="4">
        <v>4.4130000000000003E-3</v>
      </c>
      <c r="H886" s="1" t="s">
        <v>968</v>
      </c>
      <c r="I886" s="1" t="s">
        <v>969</v>
      </c>
      <c r="J886" s="1">
        <v>1.238</v>
      </c>
      <c r="K886" s="1">
        <v>0.93600000000000005</v>
      </c>
      <c r="L886" s="4">
        <f t="shared" si="13"/>
        <v>0.30199999999999994</v>
      </c>
    </row>
    <row r="887" spans="1:12" ht="28.8" x14ac:dyDescent="0.3">
      <c r="A887" s="1">
        <v>1648</v>
      </c>
      <c r="B887" s="1">
        <v>567</v>
      </c>
      <c r="C887" s="3" t="s">
        <v>205</v>
      </c>
      <c r="D887" s="1" t="s">
        <v>206</v>
      </c>
      <c r="E887" s="1" t="s">
        <v>3873</v>
      </c>
      <c r="F887" s="1" t="s">
        <v>20</v>
      </c>
      <c r="G887" s="4">
        <v>9.0130000000000002E-3</v>
      </c>
      <c r="H887" s="1" t="s">
        <v>1010</v>
      </c>
      <c r="I887" s="1" t="s">
        <v>1011</v>
      </c>
      <c r="J887" s="1">
        <v>0.40899999999999997</v>
      </c>
      <c r="K887" s="1">
        <v>0.309</v>
      </c>
      <c r="L887" s="4">
        <f t="shared" si="13"/>
        <v>9.9999999999999978E-2</v>
      </c>
    </row>
    <row r="888" spans="1:12" ht="43.2" x14ac:dyDescent="0.3">
      <c r="A888" s="1">
        <v>53871</v>
      </c>
      <c r="B888" s="1">
        <v>6685</v>
      </c>
      <c r="C888" s="3" t="s">
        <v>376</v>
      </c>
      <c r="D888" s="1" t="s">
        <v>377</v>
      </c>
      <c r="E888" s="1" t="s">
        <v>4354</v>
      </c>
      <c r="F888" s="1" t="s">
        <v>108</v>
      </c>
      <c r="G888" s="4">
        <v>5.2839999999999996E-3</v>
      </c>
      <c r="H888" s="1" t="s">
        <v>1184</v>
      </c>
      <c r="I888" s="1" t="s">
        <v>1185</v>
      </c>
      <c r="J888" s="1">
        <v>0.309</v>
      </c>
      <c r="K888" s="1">
        <v>0.23300000000000001</v>
      </c>
      <c r="L888" s="4">
        <f t="shared" si="13"/>
        <v>7.5999999999999984E-2</v>
      </c>
    </row>
    <row r="889" spans="1:12" ht="28.8" x14ac:dyDescent="0.3">
      <c r="A889" s="1">
        <v>2748</v>
      </c>
      <c r="B889" s="1">
        <v>918</v>
      </c>
      <c r="C889" s="3" t="s">
        <v>47</v>
      </c>
      <c r="E889" s="1" t="s">
        <v>4204</v>
      </c>
      <c r="F889" s="1" t="s">
        <v>48</v>
      </c>
      <c r="G889" s="4">
        <v>7.3879999999999996E-3</v>
      </c>
      <c r="H889" s="1" t="s">
        <v>702</v>
      </c>
      <c r="I889" s="1" t="s">
        <v>703</v>
      </c>
      <c r="J889" s="1">
        <v>0.29099999999999998</v>
      </c>
      <c r="K889" s="1">
        <v>0.22</v>
      </c>
      <c r="L889" s="4">
        <f t="shared" si="13"/>
        <v>7.099999999999998E-2</v>
      </c>
    </row>
    <row r="890" spans="1:12" ht="43.2" x14ac:dyDescent="0.3">
      <c r="A890" s="1">
        <v>14801</v>
      </c>
      <c r="B890" s="1">
        <v>4929</v>
      </c>
      <c r="C890" s="3" t="s">
        <v>116</v>
      </c>
      <c r="E890" s="1" t="s">
        <v>3780</v>
      </c>
      <c r="F890" s="1" t="s">
        <v>20</v>
      </c>
      <c r="G890" s="4">
        <v>1.89E-3</v>
      </c>
      <c r="H890" s="1" t="s">
        <v>834</v>
      </c>
      <c r="I890" s="1" t="s">
        <v>835</v>
      </c>
      <c r="J890" s="1">
        <v>9.1999999999999998E-2</v>
      </c>
      <c r="K890" s="1">
        <v>6.9000000000000006E-2</v>
      </c>
      <c r="L890" s="4">
        <f t="shared" si="13"/>
        <v>2.2999999999999993E-2</v>
      </c>
    </row>
    <row r="891" spans="1:12" ht="43.2" x14ac:dyDescent="0.3">
      <c r="A891" s="1">
        <v>22366</v>
      </c>
      <c r="B891" s="1">
        <v>7478</v>
      </c>
      <c r="C891" s="3" t="s">
        <v>190</v>
      </c>
      <c r="E891" s="1" t="s">
        <v>3754</v>
      </c>
      <c r="F891" s="1" t="s">
        <v>48</v>
      </c>
      <c r="G891" s="4">
        <v>2.7390000000000001E-3</v>
      </c>
      <c r="H891" s="1" t="s">
        <v>980</v>
      </c>
      <c r="I891" s="1" t="s">
        <v>981</v>
      </c>
      <c r="J891" s="1">
        <v>0.217</v>
      </c>
      <c r="K891" s="1">
        <v>0.16400000000000001</v>
      </c>
      <c r="L891" s="4">
        <f t="shared" si="13"/>
        <v>5.2999999999999992E-2</v>
      </c>
    </row>
    <row r="892" spans="1:12" ht="28.8" x14ac:dyDescent="0.3">
      <c r="A892" s="1">
        <v>27892</v>
      </c>
      <c r="B892" s="1">
        <v>9077</v>
      </c>
      <c r="C892" s="3" t="s">
        <v>8</v>
      </c>
      <c r="E892" s="1" t="s">
        <v>3837</v>
      </c>
      <c r="F892" s="1" t="s">
        <v>9</v>
      </c>
      <c r="G892" s="4">
        <v>1.3300000000000001E-4</v>
      </c>
      <c r="H892" s="1" t="s">
        <v>634</v>
      </c>
      <c r="I892" s="1" t="s">
        <v>635</v>
      </c>
      <c r="J892" s="1">
        <v>1.2450000000000001</v>
      </c>
      <c r="K892" s="1">
        <v>0.94099999999999995</v>
      </c>
      <c r="L892" s="4">
        <f t="shared" si="13"/>
        <v>0.30400000000000016</v>
      </c>
    </row>
    <row r="893" spans="1:12" ht="28.8" x14ac:dyDescent="0.3">
      <c r="A893" s="1">
        <v>27893</v>
      </c>
      <c r="B893" s="1">
        <v>9077</v>
      </c>
      <c r="C893" s="3" t="s">
        <v>8</v>
      </c>
      <c r="E893" s="1" t="s">
        <v>3838</v>
      </c>
      <c r="F893" s="1" t="s">
        <v>9</v>
      </c>
      <c r="G893" s="4">
        <v>1.3300000000000001E-4</v>
      </c>
      <c r="H893" s="1" t="s">
        <v>634</v>
      </c>
      <c r="I893" s="1" t="s">
        <v>635</v>
      </c>
      <c r="J893" s="1">
        <v>1.2450000000000001</v>
      </c>
      <c r="K893" s="1">
        <v>0.94099999999999995</v>
      </c>
      <c r="L893" s="4">
        <f t="shared" si="13"/>
        <v>0.30400000000000016</v>
      </c>
    </row>
    <row r="894" spans="1:12" ht="28.8" x14ac:dyDescent="0.3">
      <c r="A894" s="1">
        <v>28843</v>
      </c>
      <c r="B894" s="1">
        <v>9417</v>
      </c>
      <c r="C894" s="3" t="s">
        <v>10</v>
      </c>
      <c r="E894" s="1" t="s">
        <v>3831</v>
      </c>
      <c r="F894" s="1" t="s">
        <v>11</v>
      </c>
      <c r="G894" s="4">
        <v>2.7390000000000001E-3</v>
      </c>
      <c r="H894" s="1" t="s">
        <v>636</v>
      </c>
      <c r="I894" s="1" t="s">
        <v>637</v>
      </c>
      <c r="J894" s="1">
        <v>0.33100000000000002</v>
      </c>
      <c r="K894" s="1">
        <v>0.25</v>
      </c>
      <c r="L894" s="4">
        <f t="shared" si="13"/>
        <v>8.1000000000000016E-2</v>
      </c>
    </row>
    <row r="895" spans="1:12" ht="28.8" x14ac:dyDescent="0.3">
      <c r="A895" s="1">
        <v>28844</v>
      </c>
      <c r="B895" s="1">
        <v>9417</v>
      </c>
      <c r="C895" s="3" t="s">
        <v>10</v>
      </c>
      <c r="E895" s="1" t="s">
        <v>3832</v>
      </c>
      <c r="F895" s="1" t="s">
        <v>11</v>
      </c>
      <c r="G895" s="4">
        <v>2.7390000000000001E-3</v>
      </c>
      <c r="H895" s="1" t="s">
        <v>636</v>
      </c>
      <c r="I895" s="1" t="s">
        <v>637</v>
      </c>
      <c r="J895" s="1">
        <v>0.33100000000000002</v>
      </c>
      <c r="K895" s="1">
        <v>0.25</v>
      </c>
      <c r="L895" s="4">
        <f t="shared" si="13"/>
        <v>8.1000000000000016E-2</v>
      </c>
    </row>
    <row r="896" spans="1:12" ht="28.8" x14ac:dyDescent="0.3">
      <c r="A896" s="1">
        <v>27630</v>
      </c>
      <c r="B896" s="1">
        <v>8997</v>
      </c>
      <c r="C896" s="3" t="s">
        <v>53</v>
      </c>
      <c r="E896" s="1" t="s">
        <v>3835</v>
      </c>
      <c r="F896" s="1" t="s">
        <v>17</v>
      </c>
      <c r="G896" s="4">
        <v>1.89E-3</v>
      </c>
      <c r="H896" s="1" t="s">
        <v>712</v>
      </c>
      <c r="I896" s="1" t="s">
        <v>713</v>
      </c>
      <c r="J896" s="1">
        <v>0.127</v>
      </c>
      <c r="K896" s="1">
        <v>9.6000000000000002E-2</v>
      </c>
      <c r="L896" s="4">
        <f t="shared" ref="L896:L959" si="14">J896-K896</f>
        <v>3.1E-2</v>
      </c>
    </row>
    <row r="897" spans="1:12" ht="43.2" x14ac:dyDescent="0.3">
      <c r="A897" s="1">
        <v>29471</v>
      </c>
      <c r="B897" s="1">
        <v>9587</v>
      </c>
      <c r="C897" s="3" t="s">
        <v>84</v>
      </c>
      <c r="E897" s="1" t="s">
        <v>3828</v>
      </c>
      <c r="F897" s="1" t="s">
        <v>9</v>
      </c>
      <c r="G897" s="4">
        <v>4.1399999999999996E-3</v>
      </c>
      <c r="H897" s="1" t="s">
        <v>772</v>
      </c>
      <c r="I897" s="1" t="s">
        <v>773</v>
      </c>
      <c r="J897" s="1">
        <v>0.14699999999999999</v>
      </c>
      <c r="K897" s="1">
        <v>0.111</v>
      </c>
      <c r="L897" s="4">
        <f t="shared" si="14"/>
        <v>3.599999999999999E-2</v>
      </c>
    </row>
    <row r="898" spans="1:12" ht="28.8" x14ac:dyDescent="0.3">
      <c r="A898" s="1">
        <v>22741</v>
      </c>
      <c r="B898" s="1">
        <v>7614</v>
      </c>
      <c r="C898" s="3" t="s">
        <v>141</v>
      </c>
      <c r="E898" s="1" t="s">
        <v>3898</v>
      </c>
      <c r="F898" s="1" t="s">
        <v>20</v>
      </c>
      <c r="G898" s="4">
        <v>0.01</v>
      </c>
      <c r="H898" s="1" t="s">
        <v>884</v>
      </c>
      <c r="I898" s="1" t="s">
        <v>885</v>
      </c>
      <c r="J898" s="1">
        <v>0.57199999999999995</v>
      </c>
      <c r="K898" s="1">
        <v>0.432</v>
      </c>
      <c r="L898" s="4">
        <f t="shared" si="14"/>
        <v>0.13999999999999996</v>
      </c>
    </row>
    <row r="899" spans="1:12" ht="28.8" x14ac:dyDescent="0.3">
      <c r="A899" s="1">
        <v>26361</v>
      </c>
      <c r="B899" s="1">
        <v>8645</v>
      </c>
      <c r="C899" s="3" t="s">
        <v>188</v>
      </c>
      <c r="E899" s="1" t="s">
        <v>3884</v>
      </c>
      <c r="F899" s="1" t="s">
        <v>48</v>
      </c>
      <c r="G899" s="4">
        <v>6.6689999999999996E-3</v>
      </c>
      <c r="H899" s="1" t="s">
        <v>976</v>
      </c>
      <c r="I899" s="1" t="s">
        <v>977</v>
      </c>
      <c r="J899" s="1">
        <v>7.9000000000000001E-2</v>
      </c>
      <c r="K899" s="1">
        <v>0.06</v>
      </c>
      <c r="L899" s="4">
        <f t="shared" si="14"/>
        <v>1.9000000000000003E-2</v>
      </c>
    </row>
    <row r="900" spans="1:12" ht="28.8" x14ac:dyDescent="0.3">
      <c r="A900" s="1">
        <v>17469</v>
      </c>
      <c r="B900" s="1">
        <v>5832</v>
      </c>
      <c r="C900" s="3" t="s">
        <v>268</v>
      </c>
      <c r="D900" s="1" t="s">
        <v>268</v>
      </c>
      <c r="E900" s="1" t="s">
        <v>3796</v>
      </c>
      <c r="F900" s="1" t="s">
        <v>20</v>
      </c>
      <c r="G900" s="4">
        <v>4.4900000000000001E-3</v>
      </c>
      <c r="H900" s="1" t="s">
        <v>1414</v>
      </c>
      <c r="I900" s="1" t="s">
        <v>1415</v>
      </c>
      <c r="J900" s="1">
        <v>0.184</v>
      </c>
      <c r="K900" s="1">
        <v>0.13900000000000001</v>
      </c>
      <c r="L900" s="4">
        <f t="shared" si="14"/>
        <v>4.4999999999999984E-2</v>
      </c>
    </row>
    <row r="901" spans="1:12" ht="43.2" x14ac:dyDescent="0.3">
      <c r="A901" s="1">
        <v>1666</v>
      </c>
      <c r="B901" s="1">
        <v>567</v>
      </c>
      <c r="C901" s="3" t="s">
        <v>205</v>
      </c>
      <c r="D901" s="1" t="s">
        <v>206</v>
      </c>
      <c r="E901" s="1" t="s">
        <v>3901</v>
      </c>
      <c r="F901" s="1" t="s">
        <v>20</v>
      </c>
      <c r="G901" s="4">
        <v>9.0130000000000002E-3</v>
      </c>
      <c r="H901" s="1" t="s">
        <v>1010</v>
      </c>
      <c r="I901" s="1" t="s">
        <v>1011</v>
      </c>
      <c r="J901" s="1">
        <v>0.40899999999999997</v>
      </c>
      <c r="K901" s="1">
        <v>0.309</v>
      </c>
      <c r="L901" s="4">
        <f t="shared" si="14"/>
        <v>9.9999999999999978E-2</v>
      </c>
    </row>
    <row r="902" spans="1:12" ht="28.8" x14ac:dyDescent="0.3">
      <c r="A902" s="1">
        <v>49260</v>
      </c>
      <c r="B902" s="1">
        <v>7614</v>
      </c>
      <c r="C902" s="3" t="s">
        <v>141</v>
      </c>
      <c r="E902" s="1" t="s">
        <v>3899</v>
      </c>
      <c r="F902" s="1" t="s">
        <v>20</v>
      </c>
      <c r="G902" s="4">
        <v>0.01</v>
      </c>
      <c r="H902" s="1" t="s">
        <v>884</v>
      </c>
      <c r="I902" s="1" t="s">
        <v>885</v>
      </c>
      <c r="J902" s="1">
        <v>0.57199999999999995</v>
      </c>
      <c r="K902" s="1">
        <v>0.432</v>
      </c>
      <c r="L902" s="4">
        <f t="shared" si="14"/>
        <v>0.13999999999999996</v>
      </c>
    </row>
    <row r="903" spans="1:12" ht="28.8" x14ac:dyDescent="0.3">
      <c r="A903" s="1">
        <v>50517</v>
      </c>
      <c r="B903" s="1">
        <v>5832</v>
      </c>
      <c r="C903" s="3" t="s">
        <v>268</v>
      </c>
      <c r="D903" s="1" t="s">
        <v>268</v>
      </c>
      <c r="E903" s="1" t="s">
        <v>3797</v>
      </c>
      <c r="F903" s="1" t="s">
        <v>20</v>
      </c>
      <c r="G903" s="4">
        <v>4.4900000000000001E-3</v>
      </c>
      <c r="H903" s="1" t="s">
        <v>1414</v>
      </c>
      <c r="I903" s="1" t="s">
        <v>1415</v>
      </c>
      <c r="J903" s="1">
        <v>0.184</v>
      </c>
      <c r="K903" s="1">
        <v>0.13900000000000001</v>
      </c>
      <c r="L903" s="4">
        <f t="shared" si="14"/>
        <v>4.4999999999999984E-2</v>
      </c>
    </row>
    <row r="904" spans="1:12" ht="43.2" x14ac:dyDescent="0.3">
      <c r="A904" s="1">
        <v>49202</v>
      </c>
      <c r="B904" s="1">
        <v>9189</v>
      </c>
      <c r="C904" s="3" t="s">
        <v>331</v>
      </c>
      <c r="D904" s="1" t="s">
        <v>332</v>
      </c>
      <c r="E904" s="1" t="s">
        <v>3993</v>
      </c>
      <c r="F904" s="1" t="s">
        <v>48</v>
      </c>
      <c r="G904" s="4">
        <v>8.0289999999999997E-3</v>
      </c>
      <c r="H904" s="1" t="s">
        <v>1140</v>
      </c>
      <c r="I904" s="1" t="s">
        <v>1141</v>
      </c>
      <c r="J904" s="1">
        <v>0.14099999999999999</v>
      </c>
      <c r="K904" s="1">
        <v>0.107</v>
      </c>
      <c r="L904" s="4">
        <f t="shared" si="14"/>
        <v>3.3999999999999989E-2</v>
      </c>
    </row>
    <row r="905" spans="1:12" ht="43.2" x14ac:dyDescent="0.3">
      <c r="A905" s="1">
        <v>29500</v>
      </c>
      <c r="B905" s="1">
        <v>9587</v>
      </c>
      <c r="C905" s="3" t="s">
        <v>84</v>
      </c>
      <c r="E905" s="1" t="s">
        <v>3829</v>
      </c>
      <c r="F905" s="1" t="s">
        <v>9</v>
      </c>
      <c r="G905" s="4">
        <v>4.1399999999999996E-3</v>
      </c>
      <c r="H905" s="1" t="s">
        <v>772</v>
      </c>
      <c r="I905" s="1" t="s">
        <v>773</v>
      </c>
      <c r="J905" s="1">
        <v>0.14699999999999999</v>
      </c>
      <c r="K905" s="1">
        <v>0.111</v>
      </c>
      <c r="L905" s="4">
        <f t="shared" si="14"/>
        <v>3.599999999999999E-2</v>
      </c>
    </row>
    <row r="906" spans="1:12" ht="28.8" x14ac:dyDescent="0.3">
      <c r="A906" s="1">
        <v>49270</v>
      </c>
      <c r="B906" s="1">
        <v>8645</v>
      </c>
      <c r="C906" s="3" t="s">
        <v>188</v>
      </c>
      <c r="E906" s="1" t="s">
        <v>3885</v>
      </c>
      <c r="F906" s="1" t="s">
        <v>48</v>
      </c>
      <c r="G906" s="4">
        <v>6.6689999999999996E-3</v>
      </c>
      <c r="H906" s="1" t="s">
        <v>976</v>
      </c>
      <c r="I906" s="1" t="s">
        <v>977</v>
      </c>
      <c r="J906" s="1">
        <v>7.9000000000000001E-2</v>
      </c>
      <c r="K906" s="1">
        <v>0.06</v>
      </c>
      <c r="L906" s="4">
        <f t="shared" si="14"/>
        <v>1.9000000000000003E-2</v>
      </c>
    </row>
    <row r="907" spans="1:12" ht="28.8" x14ac:dyDescent="0.3">
      <c r="A907" s="1">
        <v>50135</v>
      </c>
      <c r="B907" s="1">
        <v>4100</v>
      </c>
      <c r="C907" s="3" t="s">
        <v>172</v>
      </c>
      <c r="E907" s="1" t="s">
        <v>3857</v>
      </c>
      <c r="F907" s="1" t="s">
        <v>20</v>
      </c>
      <c r="G907" s="4">
        <v>4.4900000000000001E-3</v>
      </c>
      <c r="H907" s="1" t="s">
        <v>946</v>
      </c>
      <c r="I907" s="1" t="s">
        <v>947</v>
      </c>
      <c r="J907" s="1">
        <v>0.153</v>
      </c>
      <c r="K907" s="1">
        <v>0.11600000000000001</v>
      </c>
      <c r="L907" s="4">
        <f t="shared" si="14"/>
        <v>3.6999999999999991E-2</v>
      </c>
    </row>
    <row r="908" spans="1:12" ht="28.8" x14ac:dyDescent="0.3">
      <c r="A908" s="1">
        <v>26360</v>
      </c>
      <c r="B908" s="1">
        <v>8645</v>
      </c>
      <c r="C908" s="3" t="s">
        <v>188</v>
      </c>
      <c r="E908" s="1" t="s">
        <v>3886</v>
      </c>
      <c r="F908" s="1" t="s">
        <v>48</v>
      </c>
      <c r="G908" s="4">
        <v>6.6689999999999996E-3</v>
      </c>
      <c r="H908" s="1" t="s">
        <v>976</v>
      </c>
      <c r="I908" s="1" t="s">
        <v>977</v>
      </c>
      <c r="J908" s="1">
        <v>7.9000000000000001E-2</v>
      </c>
      <c r="K908" s="1">
        <v>0.06</v>
      </c>
      <c r="L908" s="4">
        <f t="shared" si="14"/>
        <v>1.9000000000000003E-2</v>
      </c>
    </row>
    <row r="909" spans="1:12" ht="28.8" x14ac:dyDescent="0.3">
      <c r="A909" s="1">
        <v>14451</v>
      </c>
      <c r="B909" s="1">
        <v>4850</v>
      </c>
      <c r="C909" s="3" t="s">
        <v>225</v>
      </c>
      <c r="D909" s="1" t="s">
        <v>226</v>
      </c>
      <c r="E909" s="1" t="s">
        <v>3296</v>
      </c>
      <c r="F909" s="1" t="s">
        <v>48</v>
      </c>
      <c r="G909" s="4">
        <v>6.6689999999999996E-3</v>
      </c>
      <c r="H909" s="1" t="s">
        <v>1036</v>
      </c>
      <c r="I909" s="1" t="s">
        <v>1037</v>
      </c>
      <c r="J909" s="1">
        <v>0.13100000000000001</v>
      </c>
      <c r="K909" s="1">
        <v>9.9000000000000005E-2</v>
      </c>
      <c r="L909" s="4">
        <f t="shared" si="14"/>
        <v>3.2000000000000001E-2</v>
      </c>
    </row>
    <row r="910" spans="1:12" ht="28.8" x14ac:dyDescent="0.3">
      <c r="A910" s="1">
        <v>14450</v>
      </c>
      <c r="B910" s="1">
        <v>4850</v>
      </c>
      <c r="C910" s="3" t="s">
        <v>225</v>
      </c>
      <c r="D910" s="1" t="s">
        <v>226</v>
      </c>
      <c r="E910" s="1" t="s">
        <v>3297</v>
      </c>
      <c r="F910" s="1" t="s">
        <v>48</v>
      </c>
      <c r="G910" s="4">
        <v>6.6689999999999996E-3</v>
      </c>
      <c r="H910" s="1" t="s">
        <v>1036</v>
      </c>
      <c r="I910" s="1" t="s">
        <v>1037</v>
      </c>
      <c r="J910" s="1">
        <v>0.13100000000000001</v>
      </c>
      <c r="K910" s="1">
        <v>9.9000000000000005E-2</v>
      </c>
      <c r="L910" s="4">
        <f t="shared" si="14"/>
        <v>3.2000000000000001E-2</v>
      </c>
    </row>
    <row r="911" spans="1:12" ht="43.2" x14ac:dyDescent="0.3">
      <c r="A911" s="1">
        <v>10234</v>
      </c>
      <c r="B911" s="1">
        <v>3283</v>
      </c>
      <c r="C911" s="3" t="s">
        <v>44</v>
      </c>
      <c r="E911" s="1" t="s">
        <v>3859</v>
      </c>
      <c r="F911" s="1" t="s">
        <v>17</v>
      </c>
      <c r="G911" s="4">
        <v>3.2989999999999998E-3</v>
      </c>
      <c r="H911" s="1" t="s">
        <v>696</v>
      </c>
      <c r="I911" s="1" t="s">
        <v>697</v>
      </c>
      <c r="J911" s="1">
        <v>8.1000000000000003E-2</v>
      </c>
      <c r="K911" s="1">
        <v>6.2E-2</v>
      </c>
      <c r="L911" s="4">
        <f t="shared" si="14"/>
        <v>1.9000000000000003E-2</v>
      </c>
    </row>
    <row r="912" spans="1:12" ht="28.8" x14ac:dyDescent="0.3">
      <c r="A912" s="1">
        <v>10229</v>
      </c>
      <c r="B912" s="1">
        <v>3283</v>
      </c>
      <c r="C912" s="3" t="s">
        <v>44</v>
      </c>
      <c r="E912" s="1" t="s">
        <v>3860</v>
      </c>
      <c r="F912" s="1" t="s">
        <v>17</v>
      </c>
      <c r="G912" s="4">
        <v>3.2989999999999998E-3</v>
      </c>
      <c r="H912" s="1" t="s">
        <v>696</v>
      </c>
      <c r="I912" s="1" t="s">
        <v>697</v>
      </c>
      <c r="J912" s="1">
        <v>8.1000000000000003E-2</v>
      </c>
      <c r="K912" s="1">
        <v>6.2E-2</v>
      </c>
      <c r="L912" s="4">
        <f t="shared" si="14"/>
        <v>1.9000000000000003E-2</v>
      </c>
    </row>
    <row r="913" spans="1:12" ht="28.8" x14ac:dyDescent="0.3">
      <c r="A913" s="1">
        <v>27631</v>
      </c>
      <c r="B913" s="1">
        <v>8997</v>
      </c>
      <c r="C913" s="3" t="s">
        <v>53</v>
      </c>
      <c r="E913" s="1" t="s">
        <v>3847</v>
      </c>
      <c r="F913" s="1" t="s">
        <v>17</v>
      </c>
      <c r="G913" s="4">
        <v>7.9459999999999999E-3</v>
      </c>
      <c r="H913" s="1" t="s">
        <v>712</v>
      </c>
      <c r="I913" s="1" t="s">
        <v>713</v>
      </c>
      <c r="J913" s="1">
        <v>0.127</v>
      </c>
      <c r="K913" s="1">
        <v>9.6000000000000002E-2</v>
      </c>
      <c r="L913" s="4">
        <f t="shared" si="14"/>
        <v>3.1E-2</v>
      </c>
    </row>
    <row r="914" spans="1:12" ht="28.8" x14ac:dyDescent="0.3">
      <c r="A914" s="1">
        <v>2875</v>
      </c>
      <c r="B914" s="1">
        <v>926</v>
      </c>
      <c r="C914" s="3" t="s">
        <v>104</v>
      </c>
      <c r="E914" s="1" t="s">
        <v>2921</v>
      </c>
      <c r="F914" s="1" t="s">
        <v>48</v>
      </c>
      <c r="G914" s="4">
        <v>-1.13E-4</v>
      </c>
      <c r="H914" s="1" t="s">
        <v>812</v>
      </c>
      <c r="I914" s="1" t="s">
        <v>813</v>
      </c>
      <c r="J914" s="1">
        <v>3.7999999999999999E-2</v>
      </c>
      <c r="K914" s="1">
        <v>2.9000000000000001E-2</v>
      </c>
      <c r="L914" s="4">
        <f t="shared" si="14"/>
        <v>8.9999999999999976E-3</v>
      </c>
    </row>
    <row r="915" spans="1:12" ht="28.8" x14ac:dyDescent="0.3">
      <c r="A915" s="1">
        <v>17730</v>
      </c>
      <c r="B915" s="1">
        <v>5902</v>
      </c>
      <c r="C915" s="3" t="s">
        <v>167</v>
      </c>
      <c r="E915" s="1" t="s">
        <v>3842</v>
      </c>
      <c r="F915" s="1" t="s">
        <v>9</v>
      </c>
      <c r="G915" s="4">
        <v>8.8999999999999999E-3</v>
      </c>
      <c r="H915" s="1" t="s">
        <v>936</v>
      </c>
      <c r="I915" s="1" t="s">
        <v>937</v>
      </c>
      <c r="J915" s="1">
        <v>0.109</v>
      </c>
      <c r="K915" s="1">
        <v>8.2000000000000003E-2</v>
      </c>
      <c r="L915" s="4">
        <f t="shared" si="14"/>
        <v>2.6999999999999996E-2</v>
      </c>
    </row>
    <row r="916" spans="1:12" ht="28.8" x14ac:dyDescent="0.3">
      <c r="A916" s="1">
        <v>8829</v>
      </c>
      <c r="B916" s="1">
        <v>2758</v>
      </c>
      <c r="C916" s="3" t="s">
        <v>178</v>
      </c>
      <c r="E916" s="1" t="s">
        <v>3850</v>
      </c>
      <c r="F916" s="1" t="s">
        <v>17</v>
      </c>
      <c r="G916" s="4">
        <v>6.8599999999999998E-3</v>
      </c>
      <c r="H916" s="1" t="s">
        <v>958</v>
      </c>
      <c r="I916" s="1" t="s">
        <v>959</v>
      </c>
      <c r="J916" s="1">
        <v>0.22500000000000001</v>
      </c>
      <c r="K916" s="1">
        <v>0.17</v>
      </c>
      <c r="L916" s="4">
        <f t="shared" si="14"/>
        <v>5.4999999999999993E-2</v>
      </c>
    </row>
    <row r="917" spans="1:12" ht="28.8" x14ac:dyDescent="0.3">
      <c r="A917" s="1">
        <v>30097</v>
      </c>
      <c r="B917" s="1">
        <v>9771</v>
      </c>
      <c r="C917" s="3" t="s">
        <v>36</v>
      </c>
      <c r="E917" s="1" t="s">
        <v>3849</v>
      </c>
      <c r="F917" s="1" t="s">
        <v>17</v>
      </c>
      <c r="G917" s="4">
        <v>7.522E-3</v>
      </c>
      <c r="H917" s="1" t="s">
        <v>680</v>
      </c>
      <c r="I917" s="1" t="s">
        <v>681</v>
      </c>
      <c r="J917" s="1">
        <v>0.11799999999999999</v>
      </c>
      <c r="K917" s="1">
        <v>8.8999999999999996E-2</v>
      </c>
      <c r="L917" s="4">
        <f t="shared" si="14"/>
        <v>2.8999999999999998E-2</v>
      </c>
    </row>
    <row r="918" spans="1:12" ht="28.8" x14ac:dyDescent="0.3">
      <c r="A918" s="1">
        <v>17478</v>
      </c>
      <c r="B918" s="1">
        <v>5832</v>
      </c>
      <c r="C918" s="3" t="s">
        <v>268</v>
      </c>
      <c r="D918" s="1" t="s">
        <v>268</v>
      </c>
      <c r="E918" s="1" t="s">
        <v>3825</v>
      </c>
      <c r="F918" s="1" t="s">
        <v>20</v>
      </c>
      <c r="G918" s="4">
        <v>4.4900000000000001E-3</v>
      </c>
      <c r="H918" s="1" t="s">
        <v>1414</v>
      </c>
      <c r="I918" s="1" t="s">
        <v>1415</v>
      </c>
      <c r="J918" s="1">
        <v>0.184</v>
      </c>
      <c r="K918" s="1">
        <v>0.13900000000000001</v>
      </c>
      <c r="L918" s="4">
        <f t="shared" si="14"/>
        <v>4.4999999999999984E-2</v>
      </c>
    </row>
    <row r="919" spans="1:12" ht="43.2" x14ac:dyDescent="0.3">
      <c r="A919" s="1">
        <v>8380</v>
      </c>
      <c r="B919" s="1">
        <v>2596</v>
      </c>
      <c r="C919" s="3" t="s">
        <v>62</v>
      </c>
      <c r="E919" s="1" t="s">
        <v>5583</v>
      </c>
      <c r="F919" s="1" t="s">
        <v>48</v>
      </c>
      <c r="G919" s="4">
        <v>6.6689999999999996E-3</v>
      </c>
      <c r="H919" s="1" t="s">
        <v>730</v>
      </c>
      <c r="I919" s="1" t="s">
        <v>731</v>
      </c>
      <c r="J919" s="1">
        <v>0.11</v>
      </c>
      <c r="K919" s="1">
        <v>8.4000000000000005E-2</v>
      </c>
      <c r="L919" s="4">
        <f t="shared" si="14"/>
        <v>2.5999999999999995E-2</v>
      </c>
    </row>
    <row r="920" spans="1:12" ht="28.8" x14ac:dyDescent="0.3">
      <c r="A920" s="1">
        <v>49380</v>
      </c>
      <c r="B920" s="1">
        <v>6040</v>
      </c>
      <c r="C920" s="3" t="s">
        <v>337</v>
      </c>
      <c r="D920" s="1" t="s">
        <v>338</v>
      </c>
      <c r="E920" s="1" t="s">
        <v>4094</v>
      </c>
      <c r="F920" s="1" t="s">
        <v>48</v>
      </c>
      <c r="G920" s="4">
        <v>8.8999999999999999E-3</v>
      </c>
      <c r="H920" s="1" t="s">
        <v>1501</v>
      </c>
      <c r="I920" s="1" t="s">
        <v>1502</v>
      </c>
      <c r="J920" s="1">
        <v>0.18</v>
      </c>
      <c r="K920" s="1">
        <v>0.13600000000000001</v>
      </c>
      <c r="L920" s="4">
        <f t="shared" si="14"/>
        <v>4.3999999999999984E-2</v>
      </c>
    </row>
    <row r="921" spans="1:12" ht="43.2" x14ac:dyDescent="0.3">
      <c r="A921" s="1">
        <v>14802</v>
      </c>
      <c r="B921" s="1">
        <v>4929</v>
      </c>
      <c r="C921" s="3" t="s">
        <v>116</v>
      </c>
      <c r="E921" s="1" t="s">
        <v>3817</v>
      </c>
      <c r="F921" s="1" t="s">
        <v>20</v>
      </c>
      <c r="G921" s="4">
        <v>6.731E-3</v>
      </c>
      <c r="H921" s="1" t="s">
        <v>834</v>
      </c>
      <c r="I921" s="1" t="s">
        <v>835</v>
      </c>
      <c r="J921" s="1">
        <v>9.1999999999999998E-2</v>
      </c>
      <c r="K921" s="1">
        <v>6.9000000000000006E-2</v>
      </c>
      <c r="L921" s="4">
        <f t="shared" si="14"/>
        <v>2.2999999999999993E-2</v>
      </c>
    </row>
    <row r="922" spans="1:12" ht="28.8" x14ac:dyDescent="0.3">
      <c r="A922" s="1">
        <v>27894</v>
      </c>
      <c r="B922" s="1">
        <v>9077</v>
      </c>
      <c r="C922" s="7" t="s">
        <v>8</v>
      </c>
      <c r="E922" s="1" t="s">
        <v>3894</v>
      </c>
      <c r="F922" s="1" t="s">
        <v>9</v>
      </c>
      <c r="G922" s="4">
        <v>1.3300000000000001E-4</v>
      </c>
      <c r="H922" s="1" t="s">
        <v>634</v>
      </c>
      <c r="I922" s="1" t="s">
        <v>635</v>
      </c>
      <c r="J922" s="1">
        <v>1.2450000000000001</v>
      </c>
      <c r="K922" s="1">
        <v>0.94099999999999995</v>
      </c>
      <c r="L922" s="4">
        <f t="shared" si="14"/>
        <v>0.30400000000000016</v>
      </c>
    </row>
    <row r="923" spans="1:12" ht="28.8" x14ac:dyDescent="0.3">
      <c r="A923" s="1">
        <v>27895</v>
      </c>
      <c r="B923" s="1">
        <v>9077</v>
      </c>
      <c r="C923" s="3" t="s">
        <v>8</v>
      </c>
      <c r="E923" s="1" t="s">
        <v>3895</v>
      </c>
      <c r="F923" s="1" t="s">
        <v>9</v>
      </c>
      <c r="G923" s="4">
        <v>1.3300000000000001E-4</v>
      </c>
      <c r="H923" s="1" t="s">
        <v>634</v>
      </c>
      <c r="I923" s="1" t="s">
        <v>635</v>
      </c>
      <c r="J923" s="1">
        <v>1.2450000000000001</v>
      </c>
      <c r="K923" s="1">
        <v>0.94099999999999995</v>
      </c>
      <c r="L923" s="4">
        <f t="shared" si="14"/>
        <v>0.30400000000000016</v>
      </c>
    </row>
    <row r="924" spans="1:12" ht="28.8" x14ac:dyDescent="0.3">
      <c r="A924" s="1">
        <v>2796</v>
      </c>
      <c r="B924" s="1">
        <v>918</v>
      </c>
      <c r="C924" s="3" t="s">
        <v>47</v>
      </c>
      <c r="E924" s="1" t="s">
        <v>4244</v>
      </c>
      <c r="F924" s="1" t="s">
        <v>48</v>
      </c>
      <c r="G924" s="4">
        <v>7.3879999999999996E-3</v>
      </c>
      <c r="H924" s="1" t="s">
        <v>702</v>
      </c>
      <c r="I924" s="1" t="s">
        <v>703</v>
      </c>
      <c r="J924" s="1">
        <v>0.29099999999999998</v>
      </c>
      <c r="K924" s="1">
        <v>0.22</v>
      </c>
      <c r="L924" s="4">
        <f t="shared" si="14"/>
        <v>7.099999999999998E-2</v>
      </c>
    </row>
    <row r="925" spans="1:12" ht="28.8" x14ac:dyDescent="0.3">
      <c r="A925" s="1">
        <v>2797</v>
      </c>
      <c r="B925" s="1">
        <v>918</v>
      </c>
      <c r="C925" s="3" t="s">
        <v>47</v>
      </c>
      <c r="E925" s="1" t="s">
        <v>4245</v>
      </c>
      <c r="F925" s="1" t="s">
        <v>48</v>
      </c>
      <c r="G925" s="4">
        <v>7.3879999999999996E-3</v>
      </c>
      <c r="H925" s="1" t="s">
        <v>702</v>
      </c>
      <c r="I925" s="1" t="s">
        <v>703</v>
      </c>
      <c r="J925" s="1">
        <v>0.29099999999999998</v>
      </c>
      <c r="K925" s="1">
        <v>0.22</v>
      </c>
      <c r="L925" s="4">
        <f t="shared" si="14"/>
        <v>7.099999999999998E-2</v>
      </c>
    </row>
    <row r="926" spans="1:12" ht="28.8" x14ac:dyDescent="0.3">
      <c r="A926" s="1">
        <v>48861</v>
      </c>
      <c r="B926" s="1">
        <v>918</v>
      </c>
      <c r="C926" s="3" t="s">
        <v>47</v>
      </c>
      <c r="E926" s="1" t="s">
        <v>4246</v>
      </c>
      <c r="F926" s="1" t="s">
        <v>48</v>
      </c>
      <c r="G926" s="4">
        <v>7.3879999999999996E-3</v>
      </c>
      <c r="H926" s="1" t="s">
        <v>702</v>
      </c>
      <c r="I926" s="1" t="s">
        <v>703</v>
      </c>
      <c r="J926" s="1">
        <v>0.29099999999999998</v>
      </c>
      <c r="K926" s="1">
        <v>0.22</v>
      </c>
      <c r="L926" s="4">
        <f t="shared" si="14"/>
        <v>7.099999999999998E-2</v>
      </c>
    </row>
    <row r="927" spans="1:12" ht="28.8" x14ac:dyDescent="0.3">
      <c r="A927" s="1">
        <v>27632</v>
      </c>
      <c r="B927" s="1">
        <v>8997</v>
      </c>
      <c r="C927" s="3" t="s">
        <v>53</v>
      </c>
      <c r="E927" s="1" t="s">
        <v>3892</v>
      </c>
      <c r="F927" s="1" t="s">
        <v>17</v>
      </c>
      <c r="G927" s="4">
        <v>1.89E-3</v>
      </c>
      <c r="H927" s="1" t="s">
        <v>712</v>
      </c>
      <c r="I927" s="1" t="s">
        <v>713</v>
      </c>
      <c r="J927" s="1">
        <v>0.127</v>
      </c>
      <c r="K927" s="1">
        <v>9.6000000000000002E-2</v>
      </c>
      <c r="L927" s="4">
        <f t="shared" si="14"/>
        <v>3.1E-2</v>
      </c>
    </row>
    <row r="928" spans="1:12" ht="28.8" x14ac:dyDescent="0.3">
      <c r="A928" s="1">
        <v>17505</v>
      </c>
      <c r="B928" s="1">
        <v>5832</v>
      </c>
      <c r="C928" s="3" t="s">
        <v>268</v>
      </c>
      <c r="D928" s="1" t="s">
        <v>268</v>
      </c>
      <c r="E928" s="1" t="s">
        <v>3858</v>
      </c>
      <c r="F928" s="1" t="s">
        <v>20</v>
      </c>
      <c r="G928" s="4">
        <v>4.4900000000000001E-3</v>
      </c>
      <c r="H928" s="1" t="s">
        <v>1414</v>
      </c>
      <c r="I928" s="1" t="s">
        <v>1415</v>
      </c>
      <c r="J928" s="1">
        <v>0.184</v>
      </c>
      <c r="K928" s="1">
        <v>0.13900000000000001</v>
      </c>
      <c r="L928" s="4">
        <f t="shared" si="14"/>
        <v>4.4999999999999984E-2</v>
      </c>
    </row>
    <row r="929" spans="1:12" ht="43.2" x14ac:dyDescent="0.3">
      <c r="A929" s="1">
        <v>27613</v>
      </c>
      <c r="B929" s="1">
        <v>8997</v>
      </c>
      <c r="C929" s="3" t="s">
        <v>53</v>
      </c>
      <c r="E929" s="1" t="s">
        <v>3872</v>
      </c>
      <c r="F929" s="1" t="s">
        <v>17</v>
      </c>
      <c r="G929" s="4">
        <v>9.4000000000000004E-3</v>
      </c>
      <c r="H929" s="1" t="s">
        <v>712</v>
      </c>
      <c r="I929" s="1" t="s">
        <v>713</v>
      </c>
      <c r="J929" s="1">
        <v>0.127</v>
      </c>
      <c r="K929" s="1">
        <v>9.6000000000000002E-2</v>
      </c>
      <c r="L929" s="4">
        <f t="shared" si="14"/>
        <v>3.1E-2</v>
      </c>
    </row>
    <row r="930" spans="1:12" ht="43.2" x14ac:dyDescent="0.3">
      <c r="A930" s="1">
        <v>53872</v>
      </c>
      <c r="B930" s="1">
        <v>6685</v>
      </c>
      <c r="C930" s="3" t="s">
        <v>376</v>
      </c>
      <c r="D930" s="1" t="s">
        <v>377</v>
      </c>
      <c r="E930" s="1" t="s">
        <v>4399</v>
      </c>
      <c r="F930" s="1" t="s">
        <v>108</v>
      </c>
      <c r="G930" s="4">
        <v>5.2839999999999996E-3</v>
      </c>
      <c r="H930" s="1" t="s">
        <v>1184</v>
      </c>
      <c r="I930" s="1" t="s">
        <v>1185</v>
      </c>
      <c r="J930" s="1">
        <v>0.309</v>
      </c>
      <c r="K930" s="1">
        <v>0.23300000000000001</v>
      </c>
      <c r="L930" s="4">
        <f t="shared" si="14"/>
        <v>7.5999999999999984E-2</v>
      </c>
    </row>
    <row r="931" spans="1:12" ht="28.8" x14ac:dyDescent="0.3">
      <c r="A931" s="1">
        <v>2749</v>
      </c>
      <c r="B931" s="1">
        <v>918</v>
      </c>
      <c r="C931" s="3" t="s">
        <v>47</v>
      </c>
      <c r="E931" s="1" t="s">
        <v>4264</v>
      </c>
      <c r="F931" s="1" t="s">
        <v>48</v>
      </c>
      <c r="G931" s="4">
        <v>7.3879999999999996E-3</v>
      </c>
      <c r="H931" s="1" t="s">
        <v>702</v>
      </c>
      <c r="I931" s="1" t="s">
        <v>703</v>
      </c>
      <c r="J931" s="1">
        <v>0.29099999999999998</v>
      </c>
      <c r="K931" s="1">
        <v>0.22</v>
      </c>
      <c r="L931" s="4">
        <f t="shared" si="14"/>
        <v>7.099999999999998E-2</v>
      </c>
    </row>
    <row r="932" spans="1:12" ht="28.8" x14ac:dyDescent="0.3">
      <c r="A932" s="1">
        <v>2798</v>
      </c>
      <c r="B932" s="1">
        <v>918</v>
      </c>
      <c r="C932" s="3" t="s">
        <v>47</v>
      </c>
      <c r="E932" s="1" t="s">
        <v>4265</v>
      </c>
      <c r="F932" s="1" t="s">
        <v>48</v>
      </c>
      <c r="G932" s="4">
        <v>7.3879999999999996E-3</v>
      </c>
      <c r="H932" s="1" t="s">
        <v>702</v>
      </c>
      <c r="I932" s="1" t="s">
        <v>703</v>
      </c>
      <c r="J932" s="1">
        <v>0.29099999999999998</v>
      </c>
      <c r="K932" s="1">
        <v>0.22</v>
      </c>
      <c r="L932" s="4">
        <f t="shared" si="14"/>
        <v>7.099999999999998E-2</v>
      </c>
    </row>
    <row r="933" spans="1:12" ht="28.8" x14ac:dyDescent="0.3">
      <c r="A933" s="1">
        <v>2799</v>
      </c>
      <c r="B933" s="1">
        <v>918</v>
      </c>
      <c r="C933" s="3" t="s">
        <v>47</v>
      </c>
      <c r="E933" s="1" t="s">
        <v>4266</v>
      </c>
      <c r="F933" s="1" t="s">
        <v>48</v>
      </c>
      <c r="G933" s="4">
        <v>7.3879999999999996E-3</v>
      </c>
      <c r="H933" s="1" t="s">
        <v>702</v>
      </c>
      <c r="I933" s="1" t="s">
        <v>703</v>
      </c>
      <c r="J933" s="1">
        <v>0.29099999999999998</v>
      </c>
      <c r="K933" s="1">
        <v>0.22</v>
      </c>
      <c r="L933" s="4">
        <f t="shared" si="14"/>
        <v>7.099999999999998E-2</v>
      </c>
    </row>
    <row r="934" spans="1:12" ht="28.8" x14ac:dyDescent="0.3">
      <c r="A934" s="1">
        <v>29472</v>
      </c>
      <c r="B934" s="1">
        <v>9587</v>
      </c>
      <c r="C934" s="3" t="s">
        <v>84</v>
      </c>
      <c r="E934" s="1" t="s">
        <v>3918</v>
      </c>
      <c r="F934" s="1" t="s">
        <v>9</v>
      </c>
      <c r="G934" s="4">
        <v>4.1399999999999996E-3</v>
      </c>
      <c r="H934" s="1" t="s">
        <v>772</v>
      </c>
      <c r="I934" s="1" t="s">
        <v>773</v>
      </c>
      <c r="J934" s="1">
        <v>0.14699999999999999</v>
      </c>
      <c r="K934" s="1">
        <v>0.111</v>
      </c>
      <c r="L934" s="4">
        <f t="shared" si="14"/>
        <v>3.599999999999999E-2</v>
      </c>
    </row>
    <row r="935" spans="1:12" ht="28.8" x14ac:dyDescent="0.3">
      <c r="A935" s="1">
        <v>49355</v>
      </c>
      <c r="B935" s="1">
        <v>9587</v>
      </c>
      <c r="C935" s="3" t="s">
        <v>84</v>
      </c>
      <c r="E935" s="1" t="s">
        <v>3919</v>
      </c>
      <c r="F935" s="1" t="s">
        <v>9</v>
      </c>
      <c r="G935" s="4">
        <v>4.1399999999999996E-3</v>
      </c>
      <c r="H935" s="1" t="s">
        <v>772</v>
      </c>
      <c r="I935" s="1" t="s">
        <v>773</v>
      </c>
      <c r="J935" s="1">
        <v>0.14699999999999999</v>
      </c>
      <c r="K935" s="1">
        <v>0.111</v>
      </c>
      <c r="L935" s="4">
        <f t="shared" si="14"/>
        <v>3.599999999999999E-2</v>
      </c>
    </row>
    <row r="936" spans="1:12" ht="28.8" x14ac:dyDescent="0.3">
      <c r="A936" s="1">
        <v>26309</v>
      </c>
      <c r="B936" s="1">
        <v>8645</v>
      </c>
      <c r="C936" s="3" t="s">
        <v>188</v>
      </c>
      <c r="E936" s="1" t="s">
        <v>3948</v>
      </c>
      <c r="F936" s="1" t="s">
        <v>48</v>
      </c>
      <c r="G936" s="4">
        <v>6.6689999999999996E-3</v>
      </c>
      <c r="H936" s="1" t="s">
        <v>976</v>
      </c>
      <c r="I936" s="1" t="s">
        <v>977</v>
      </c>
      <c r="J936" s="1">
        <v>7.9000000000000001E-2</v>
      </c>
      <c r="K936" s="1">
        <v>0.06</v>
      </c>
      <c r="L936" s="4">
        <f t="shared" si="14"/>
        <v>1.9000000000000003E-2</v>
      </c>
    </row>
    <row r="937" spans="1:12" ht="28.8" x14ac:dyDescent="0.3">
      <c r="A937" s="1">
        <v>26363</v>
      </c>
      <c r="B937" s="1">
        <v>8645</v>
      </c>
      <c r="C937" s="3" t="s">
        <v>188</v>
      </c>
      <c r="E937" s="1" t="s">
        <v>3949</v>
      </c>
      <c r="F937" s="1" t="s">
        <v>48</v>
      </c>
      <c r="G937" s="4">
        <v>6.6689999999999996E-3</v>
      </c>
      <c r="H937" s="1" t="s">
        <v>976</v>
      </c>
      <c r="I937" s="1" t="s">
        <v>977</v>
      </c>
      <c r="J937" s="1">
        <v>7.9000000000000001E-2</v>
      </c>
      <c r="K937" s="1">
        <v>0.06</v>
      </c>
      <c r="L937" s="4">
        <f t="shared" si="14"/>
        <v>1.9000000000000003E-2</v>
      </c>
    </row>
    <row r="938" spans="1:12" ht="28.8" x14ac:dyDescent="0.3">
      <c r="A938" s="1">
        <v>26364</v>
      </c>
      <c r="B938" s="1">
        <v>8645</v>
      </c>
      <c r="C938" s="3" t="s">
        <v>188</v>
      </c>
      <c r="E938" s="1" t="s">
        <v>3950</v>
      </c>
      <c r="F938" s="1" t="s">
        <v>48</v>
      </c>
      <c r="G938" s="4">
        <v>6.6689999999999996E-3</v>
      </c>
      <c r="H938" s="1" t="s">
        <v>976</v>
      </c>
      <c r="I938" s="1" t="s">
        <v>977</v>
      </c>
      <c r="J938" s="1">
        <v>7.9000000000000001E-2</v>
      </c>
      <c r="K938" s="1">
        <v>0.06</v>
      </c>
      <c r="L938" s="4">
        <f t="shared" si="14"/>
        <v>1.9000000000000003E-2</v>
      </c>
    </row>
    <row r="939" spans="1:12" ht="28.8" x14ac:dyDescent="0.3">
      <c r="A939" s="1">
        <v>26362</v>
      </c>
      <c r="B939" s="1">
        <v>8645</v>
      </c>
      <c r="C939" s="3" t="s">
        <v>188</v>
      </c>
      <c r="E939" s="1" t="s">
        <v>3951</v>
      </c>
      <c r="F939" s="1" t="s">
        <v>48</v>
      </c>
      <c r="G939" s="4">
        <v>6.6689999999999996E-3</v>
      </c>
      <c r="H939" s="1" t="s">
        <v>976</v>
      </c>
      <c r="I939" s="1" t="s">
        <v>977</v>
      </c>
      <c r="J939" s="1">
        <v>7.9000000000000001E-2</v>
      </c>
      <c r="K939" s="1">
        <v>0.06</v>
      </c>
      <c r="L939" s="4">
        <f t="shared" si="14"/>
        <v>1.9000000000000003E-2</v>
      </c>
    </row>
    <row r="940" spans="1:12" ht="43.2" x14ac:dyDescent="0.3">
      <c r="A940" s="1">
        <v>12448</v>
      </c>
      <c r="B940" s="1">
        <v>4100</v>
      </c>
      <c r="C940" s="3" t="s">
        <v>172</v>
      </c>
      <c r="E940" s="1" t="s">
        <v>3937</v>
      </c>
      <c r="F940" s="1" t="s">
        <v>20</v>
      </c>
      <c r="G940" s="4">
        <v>4.4900000000000001E-3</v>
      </c>
      <c r="H940" s="1" t="s">
        <v>946</v>
      </c>
      <c r="I940" s="1" t="s">
        <v>947</v>
      </c>
      <c r="J940" s="1">
        <v>0.153</v>
      </c>
      <c r="K940" s="1">
        <v>0.11600000000000001</v>
      </c>
      <c r="L940" s="4">
        <f t="shared" si="14"/>
        <v>3.6999999999999991E-2</v>
      </c>
    </row>
    <row r="941" spans="1:12" ht="28.8" x14ac:dyDescent="0.3">
      <c r="A941" s="1">
        <v>49275</v>
      </c>
      <c r="B941" s="1">
        <v>8645</v>
      </c>
      <c r="C941" s="3" t="s">
        <v>188</v>
      </c>
      <c r="E941" s="1" t="s">
        <v>3952</v>
      </c>
      <c r="F941" s="1" t="s">
        <v>48</v>
      </c>
      <c r="G941" s="4">
        <v>6.6689999999999996E-3</v>
      </c>
      <c r="H941" s="1" t="s">
        <v>976</v>
      </c>
      <c r="I941" s="1" t="s">
        <v>977</v>
      </c>
      <c r="J941" s="1">
        <v>7.9000000000000001E-2</v>
      </c>
      <c r="K941" s="1">
        <v>0.06</v>
      </c>
      <c r="L941" s="4">
        <f t="shared" si="14"/>
        <v>1.9000000000000003E-2</v>
      </c>
    </row>
    <row r="942" spans="1:12" ht="43.2" x14ac:dyDescent="0.3">
      <c r="A942" s="1">
        <v>19932</v>
      </c>
      <c r="B942" s="1">
        <v>6685</v>
      </c>
      <c r="C942" s="3" t="s">
        <v>376</v>
      </c>
      <c r="D942" s="1" t="s">
        <v>377</v>
      </c>
      <c r="E942" s="1" t="s">
        <v>4410</v>
      </c>
      <c r="F942" s="1" t="s">
        <v>108</v>
      </c>
      <c r="G942" s="4">
        <v>5.2839999999999996E-3</v>
      </c>
      <c r="H942" s="1" t="s">
        <v>1184</v>
      </c>
      <c r="I942" s="1" t="s">
        <v>1185</v>
      </c>
      <c r="J942" s="1">
        <v>0.309</v>
      </c>
      <c r="K942" s="1">
        <v>0.23300000000000001</v>
      </c>
      <c r="L942" s="4">
        <f t="shared" si="14"/>
        <v>7.5999999999999984E-2</v>
      </c>
    </row>
    <row r="943" spans="1:12" ht="43.2" x14ac:dyDescent="0.3">
      <c r="A943" s="1">
        <v>19933</v>
      </c>
      <c r="B943" s="1">
        <v>6685</v>
      </c>
      <c r="C943" s="3" t="s">
        <v>376</v>
      </c>
      <c r="D943" s="1" t="s">
        <v>377</v>
      </c>
      <c r="E943" s="1" t="s">
        <v>4411</v>
      </c>
      <c r="F943" s="1" t="s">
        <v>108</v>
      </c>
      <c r="G943" s="4">
        <v>5.2839999999999996E-3</v>
      </c>
      <c r="H943" s="1" t="s">
        <v>1184</v>
      </c>
      <c r="I943" s="1" t="s">
        <v>1185</v>
      </c>
      <c r="J943" s="1">
        <v>0.309</v>
      </c>
      <c r="K943" s="1">
        <v>0.23300000000000001</v>
      </c>
      <c r="L943" s="4">
        <f t="shared" si="14"/>
        <v>7.5999999999999984E-2</v>
      </c>
    </row>
    <row r="944" spans="1:12" ht="28.8" x14ac:dyDescent="0.3">
      <c r="A944" s="1">
        <v>2800</v>
      </c>
      <c r="B944" s="1">
        <v>918</v>
      </c>
      <c r="C944" s="3" t="s">
        <v>47</v>
      </c>
      <c r="E944" s="1" t="s">
        <v>4274</v>
      </c>
      <c r="F944" s="1" t="s">
        <v>48</v>
      </c>
      <c r="G944" s="4">
        <v>7.3879999999999996E-3</v>
      </c>
      <c r="H944" s="1" t="s">
        <v>702</v>
      </c>
      <c r="I944" s="1" t="s">
        <v>703</v>
      </c>
      <c r="J944" s="1">
        <v>0.29099999999999998</v>
      </c>
      <c r="K944" s="1">
        <v>0.22</v>
      </c>
      <c r="L944" s="4">
        <f t="shared" si="14"/>
        <v>7.099999999999998E-2</v>
      </c>
    </row>
    <row r="945" spans="1:12" ht="28.8" x14ac:dyDescent="0.3">
      <c r="A945" s="1">
        <v>49804</v>
      </c>
      <c r="B945" s="1">
        <v>2596</v>
      </c>
      <c r="C945" s="3" t="s">
        <v>62</v>
      </c>
      <c r="E945" s="1" t="s">
        <v>5584</v>
      </c>
      <c r="F945" s="1" t="s">
        <v>48</v>
      </c>
      <c r="G945" s="4">
        <v>6.6689999999999996E-3</v>
      </c>
      <c r="H945" s="1" t="s">
        <v>730</v>
      </c>
      <c r="I945" s="1" t="s">
        <v>731</v>
      </c>
      <c r="J945" s="1">
        <v>0.11</v>
      </c>
      <c r="K945" s="1">
        <v>8.4000000000000005E-2</v>
      </c>
      <c r="L945" s="4">
        <f t="shared" si="14"/>
        <v>2.5999999999999995E-2</v>
      </c>
    </row>
    <row r="946" spans="1:12" ht="43.2" x14ac:dyDescent="0.3">
      <c r="A946" s="1">
        <v>27614</v>
      </c>
      <c r="B946" s="1">
        <v>8997</v>
      </c>
      <c r="C946" s="3" t="s">
        <v>53</v>
      </c>
      <c r="E946" s="1" t="s">
        <v>3938</v>
      </c>
      <c r="F946" s="1" t="s">
        <v>17</v>
      </c>
      <c r="G946" s="4">
        <v>1.89E-3</v>
      </c>
      <c r="H946" s="1" t="s">
        <v>712</v>
      </c>
      <c r="I946" s="1" t="s">
        <v>713</v>
      </c>
      <c r="J946" s="1">
        <v>0.127</v>
      </c>
      <c r="K946" s="1">
        <v>9.6000000000000002E-2</v>
      </c>
      <c r="L946" s="4">
        <f t="shared" si="14"/>
        <v>3.1E-2</v>
      </c>
    </row>
    <row r="947" spans="1:12" ht="28.8" x14ac:dyDescent="0.3">
      <c r="A947" s="1">
        <v>17482</v>
      </c>
      <c r="B947" s="1">
        <v>5832</v>
      </c>
      <c r="C947" s="3" t="s">
        <v>268</v>
      </c>
      <c r="D947" s="1" t="s">
        <v>268</v>
      </c>
      <c r="E947" s="1" t="s">
        <v>3916</v>
      </c>
      <c r="F947" s="1" t="s">
        <v>20</v>
      </c>
      <c r="G947" s="4">
        <v>4.4900000000000001E-3</v>
      </c>
      <c r="H947" s="1" t="s">
        <v>1414</v>
      </c>
      <c r="I947" s="1" t="s">
        <v>1415</v>
      </c>
      <c r="J947" s="1">
        <v>0.184</v>
      </c>
      <c r="K947" s="1">
        <v>0.13900000000000001</v>
      </c>
      <c r="L947" s="4">
        <f t="shared" si="14"/>
        <v>4.4999999999999984E-2</v>
      </c>
    </row>
    <row r="948" spans="1:12" ht="43.2" x14ac:dyDescent="0.3">
      <c r="A948" s="1">
        <v>19934</v>
      </c>
      <c r="B948" s="1">
        <v>6685</v>
      </c>
      <c r="C948" s="3" t="s">
        <v>376</v>
      </c>
      <c r="D948" s="1" t="s">
        <v>377</v>
      </c>
      <c r="E948" s="1" t="s">
        <v>4417</v>
      </c>
      <c r="F948" s="1" t="s">
        <v>108</v>
      </c>
      <c r="G948" s="4">
        <v>5.2839999999999996E-3</v>
      </c>
      <c r="H948" s="1" t="s">
        <v>1184</v>
      </c>
      <c r="I948" s="1" t="s">
        <v>1185</v>
      </c>
      <c r="J948" s="1">
        <v>0.309</v>
      </c>
      <c r="K948" s="1">
        <v>0.23300000000000001</v>
      </c>
      <c r="L948" s="4">
        <f t="shared" si="14"/>
        <v>7.5999999999999984E-2</v>
      </c>
    </row>
    <row r="949" spans="1:12" ht="28.8" x14ac:dyDescent="0.3">
      <c r="A949" s="1">
        <v>2750</v>
      </c>
      <c r="B949" s="1">
        <v>918</v>
      </c>
      <c r="C949" s="3" t="s">
        <v>47</v>
      </c>
      <c r="E949" s="1" t="s">
        <v>4294</v>
      </c>
      <c r="F949" s="1" t="s">
        <v>48</v>
      </c>
      <c r="G949" s="4">
        <v>7.3879999999999996E-3</v>
      </c>
      <c r="H949" s="1" t="s">
        <v>702</v>
      </c>
      <c r="I949" s="1" t="s">
        <v>703</v>
      </c>
      <c r="J949" s="1">
        <v>0.29099999999999998</v>
      </c>
      <c r="K949" s="1">
        <v>0.22</v>
      </c>
      <c r="L949" s="4">
        <f t="shared" si="14"/>
        <v>7.099999999999998E-2</v>
      </c>
    </row>
    <row r="950" spans="1:12" ht="28.8" x14ac:dyDescent="0.3">
      <c r="A950" s="1">
        <v>2801</v>
      </c>
      <c r="B950" s="1">
        <v>918</v>
      </c>
      <c r="C950" s="3" t="s">
        <v>47</v>
      </c>
      <c r="E950" s="1" t="s">
        <v>4295</v>
      </c>
      <c r="F950" s="1" t="s">
        <v>48</v>
      </c>
      <c r="G950" s="4">
        <v>7.3879999999999996E-3</v>
      </c>
      <c r="H950" s="1" t="s">
        <v>702</v>
      </c>
      <c r="I950" s="1" t="s">
        <v>703</v>
      </c>
      <c r="J950" s="1">
        <v>0.29099999999999998</v>
      </c>
      <c r="K950" s="1">
        <v>0.22</v>
      </c>
      <c r="L950" s="4">
        <f t="shared" si="14"/>
        <v>7.099999999999998E-2</v>
      </c>
    </row>
    <row r="951" spans="1:12" ht="28.8" x14ac:dyDescent="0.3">
      <c r="A951" s="1">
        <v>2802</v>
      </c>
      <c r="B951" s="1">
        <v>918</v>
      </c>
      <c r="C951" s="3" t="s">
        <v>47</v>
      </c>
      <c r="E951" s="1" t="s">
        <v>4296</v>
      </c>
      <c r="F951" s="1" t="s">
        <v>48</v>
      </c>
      <c r="G951" s="4">
        <v>7.3879999999999996E-3</v>
      </c>
      <c r="H951" s="1" t="s">
        <v>702</v>
      </c>
      <c r="I951" s="1" t="s">
        <v>703</v>
      </c>
      <c r="J951" s="1">
        <v>0.29099999999999998</v>
      </c>
      <c r="K951" s="1">
        <v>0.22</v>
      </c>
      <c r="L951" s="4">
        <f t="shared" si="14"/>
        <v>7.099999999999998E-2</v>
      </c>
    </row>
    <row r="952" spans="1:12" ht="43.2" x14ac:dyDescent="0.3">
      <c r="A952" s="1">
        <v>27615</v>
      </c>
      <c r="B952" s="1">
        <v>8997</v>
      </c>
      <c r="C952" s="3" t="s">
        <v>53</v>
      </c>
      <c r="E952" s="1" t="s">
        <v>3965</v>
      </c>
      <c r="F952" s="1" t="s">
        <v>17</v>
      </c>
      <c r="G952" s="4">
        <v>1.89E-3</v>
      </c>
      <c r="H952" s="1" t="s">
        <v>712</v>
      </c>
      <c r="I952" s="1" t="s">
        <v>713</v>
      </c>
      <c r="J952" s="1">
        <v>0.127</v>
      </c>
      <c r="K952" s="1">
        <v>9.6000000000000002E-2</v>
      </c>
      <c r="L952" s="4">
        <f t="shared" si="14"/>
        <v>3.1E-2</v>
      </c>
    </row>
    <row r="953" spans="1:12" ht="43.2" x14ac:dyDescent="0.3">
      <c r="A953" s="1">
        <v>49933</v>
      </c>
      <c r="B953" s="1">
        <v>2468</v>
      </c>
      <c r="C953" s="3" t="s">
        <v>267</v>
      </c>
      <c r="E953" s="1" t="s">
        <v>4261</v>
      </c>
      <c r="F953" s="1" t="s">
        <v>48</v>
      </c>
      <c r="G953" s="4">
        <v>9.8770000000000004E-3</v>
      </c>
      <c r="H953" s="1" t="s">
        <v>1090</v>
      </c>
      <c r="I953" s="1" t="s">
        <v>1091</v>
      </c>
      <c r="J953" s="1">
        <v>7.0999999999999994E-2</v>
      </c>
      <c r="K953" s="1">
        <v>5.2999999999999999E-2</v>
      </c>
      <c r="L953" s="4">
        <f t="shared" si="14"/>
        <v>1.7999999999999995E-2</v>
      </c>
    </row>
    <row r="954" spans="1:12" ht="43.2" x14ac:dyDescent="0.3">
      <c r="A954" s="1">
        <v>8381</v>
      </c>
      <c r="B954" s="1">
        <v>2596</v>
      </c>
      <c r="C954" s="3" t="s">
        <v>62</v>
      </c>
      <c r="E954" s="1" t="s">
        <v>5585</v>
      </c>
      <c r="F954" s="1" t="s">
        <v>48</v>
      </c>
      <c r="G954" s="4">
        <v>6.6689999999999996E-3</v>
      </c>
      <c r="H954" s="1" t="s">
        <v>730</v>
      </c>
      <c r="I954" s="1" t="s">
        <v>731</v>
      </c>
      <c r="J954" s="1">
        <v>0.11</v>
      </c>
      <c r="K954" s="1">
        <v>8.4000000000000005E-2</v>
      </c>
      <c r="L954" s="4">
        <f t="shared" si="14"/>
        <v>2.5999999999999995E-2</v>
      </c>
    </row>
    <row r="955" spans="1:12" ht="43.2" x14ac:dyDescent="0.3">
      <c r="A955" s="1">
        <v>10015</v>
      </c>
      <c r="B955" s="1">
        <v>3216</v>
      </c>
      <c r="C955" s="3" t="s">
        <v>146</v>
      </c>
      <c r="E955" s="1" t="s">
        <v>4087</v>
      </c>
      <c r="F955" s="1" t="s">
        <v>17</v>
      </c>
      <c r="G955" s="4">
        <v>4.1399999999999996E-3</v>
      </c>
      <c r="H955" s="1" t="s">
        <v>894</v>
      </c>
      <c r="I955" s="1" t="s">
        <v>895</v>
      </c>
      <c r="J955" s="1">
        <v>0.104</v>
      </c>
      <c r="K955" s="1">
        <v>7.8E-2</v>
      </c>
      <c r="L955" s="4">
        <f t="shared" si="14"/>
        <v>2.5999999999999995E-2</v>
      </c>
    </row>
    <row r="956" spans="1:12" ht="28.8" x14ac:dyDescent="0.3">
      <c r="A956" s="1">
        <v>27896</v>
      </c>
      <c r="B956" s="1">
        <v>9077</v>
      </c>
      <c r="C956" s="3" t="s">
        <v>8</v>
      </c>
      <c r="E956" s="1" t="s">
        <v>3984</v>
      </c>
      <c r="F956" s="1" t="s">
        <v>9</v>
      </c>
      <c r="G956" s="4">
        <v>1.3300000000000001E-4</v>
      </c>
      <c r="H956" s="1" t="s">
        <v>634</v>
      </c>
      <c r="I956" s="1" t="s">
        <v>635</v>
      </c>
      <c r="J956" s="1">
        <v>1.2450000000000001</v>
      </c>
      <c r="K956" s="1">
        <v>0.94099999999999995</v>
      </c>
      <c r="L956" s="4">
        <f t="shared" si="14"/>
        <v>0.30400000000000016</v>
      </c>
    </row>
    <row r="957" spans="1:12" ht="28.8" x14ac:dyDescent="0.3">
      <c r="A957" s="1">
        <v>28845</v>
      </c>
      <c r="B957" s="1">
        <v>9417</v>
      </c>
      <c r="C957" s="3" t="s">
        <v>10</v>
      </c>
      <c r="E957" s="1" t="s">
        <v>3981</v>
      </c>
      <c r="F957" s="1" t="s">
        <v>11</v>
      </c>
      <c r="G957" s="4">
        <v>2.7390000000000001E-3</v>
      </c>
      <c r="H957" s="1" t="s">
        <v>636</v>
      </c>
      <c r="I957" s="1" t="s">
        <v>637</v>
      </c>
      <c r="J957" s="1">
        <v>0.33100000000000002</v>
      </c>
      <c r="K957" s="1">
        <v>0.25</v>
      </c>
      <c r="L957" s="4">
        <f t="shared" si="14"/>
        <v>8.1000000000000016E-2</v>
      </c>
    </row>
    <row r="958" spans="1:12" ht="28.8" x14ac:dyDescent="0.3">
      <c r="A958" s="1">
        <v>28374</v>
      </c>
      <c r="B958" s="1">
        <v>9262</v>
      </c>
      <c r="C958" s="3" t="s">
        <v>81</v>
      </c>
      <c r="E958" s="1" t="s">
        <v>4056</v>
      </c>
      <c r="F958" s="1" t="s">
        <v>20</v>
      </c>
      <c r="G958" s="4">
        <v>7.522E-3</v>
      </c>
      <c r="H958" s="1" t="s">
        <v>766</v>
      </c>
      <c r="I958" s="1" t="s">
        <v>767</v>
      </c>
      <c r="J958" s="1">
        <v>0.19</v>
      </c>
      <c r="K958" s="1">
        <v>0.14399999999999999</v>
      </c>
      <c r="L958" s="4">
        <f t="shared" si="14"/>
        <v>4.6000000000000013E-2</v>
      </c>
    </row>
    <row r="959" spans="1:12" ht="28.8" x14ac:dyDescent="0.3">
      <c r="A959" s="1">
        <v>29473</v>
      </c>
      <c r="B959" s="1">
        <v>9587</v>
      </c>
      <c r="C959" s="3" t="s">
        <v>84</v>
      </c>
      <c r="E959" s="1" t="s">
        <v>3979</v>
      </c>
      <c r="F959" s="1" t="s">
        <v>9</v>
      </c>
      <c r="G959" s="4">
        <v>4.1399999999999996E-3</v>
      </c>
      <c r="H959" s="1" t="s">
        <v>772</v>
      </c>
      <c r="I959" s="1" t="s">
        <v>773</v>
      </c>
      <c r="J959" s="1">
        <v>0.14699999999999999</v>
      </c>
      <c r="K959" s="1">
        <v>0.111</v>
      </c>
      <c r="L959" s="4">
        <f t="shared" si="14"/>
        <v>3.599999999999999E-2</v>
      </c>
    </row>
    <row r="960" spans="1:12" ht="28.8" x14ac:dyDescent="0.3">
      <c r="A960" s="1">
        <v>49365</v>
      </c>
      <c r="B960" s="1">
        <v>9587</v>
      </c>
      <c r="C960" s="3" t="s">
        <v>84</v>
      </c>
      <c r="E960" s="1" t="s">
        <v>3980</v>
      </c>
      <c r="F960" s="1" t="s">
        <v>9</v>
      </c>
      <c r="G960" s="4">
        <v>4.1399999999999996E-3</v>
      </c>
      <c r="H960" s="1" t="s">
        <v>772</v>
      </c>
      <c r="I960" s="1" t="s">
        <v>773</v>
      </c>
      <c r="J960" s="1">
        <v>0.14699999999999999</v>
      </c>
      <c r="K960" s="1">
        <v>0.111</v>
      </c>
      <c r="L960" s="4">
        <f t="shared" ref="L960:L1023" si="15">J960-K960</f>
        <v>3.599999999999999E-2</v>
      </c>
    </row>
    <row r="961" spans="1:12" ht="28.8" x14ac:dyDescent="0.3">
      <c r="A961" s="1">
        <v>2876</v>
      </c>
      <c r="B961" s="1">
        <v>926</v>
      </c>
      <c r="C961" s="3" t="s">
        <v>104</v>
      </c>
      <c r="E961" s="1" t="s">
        <v>3175</v>
      </c>
      <c r="F961" s="1" t="s">
        <v>48</v>
      </c>
      <c r="G961" s="4">
        <v>-1.13E-4</v>
      </c>
      <c r="H961" s="1" t="s">
        <v>812</v>
      </c>
      <c r="I961" s="1" t="s">
        <v>813</v>
      </c>
      <c r="J961" s="1">
        <v>3.7999999999999999E-2</v>
      </c>
      <c r="K961" s="1">
        <v>2.9000000000000001E-2</v>
      </c>
      <c r="L961" s="4">
        <f t="shared" si="15"/>
        <v>8.9999999999999976E-3</v>
      </c>
    </row>
    <row r="962" spans="1:12" ht="28.8" x14ac:dyDescent="0.3">
      <c r="A962" s="1">
        <v>2883</v>
      </c>
      <c r="B962" s="1">
        <v>926</v>
      </c>
      <c r="C962" s="3" t="s">
        <v>104</v>
      </c>
      <c r="E962" s="1" t="s">
        <v>3172</v>
      </c>
      <c r="F962" s="1" t="s">
        <v>48</v>
      </c>
      <c r="G962" s="4">
        <v>1.8400000000000001E-3</v>
      </c>
      <c r="H962" s="1" t="s">
        <v>812</v>
      </c>
      <c r="I962" s="1" t="s">
        <v>813</v>
      </c>
      <c r="J962" s="1">
        <v>3.7999999999999999E-2</v>
      </c>
      <c r="K962" s="1">
        <v>2.9000000000000001E-2</v>
      </c>
      <c r="L962" s="4">
        <f t="shared" si="15"/>
        <v>8.9999999999999976E-3</v>
      </c>
    </row>
    <row r="963" spans="1:12" ht="43.2" x14ac:dyDescent="0.3">
      <c r="A963" s="1">
        <v>27616</v>
      </c>
      <c r="B963" s="1">
        <v>8997</v>
      </c>
      <c r="C963" s="3" t="s">
        <v>53</v>
      </c>
      <c r="E963" s="1" t="s">
        <v>3982</v>
      </c>
      <c r="F963" s="1" t="s">
        <v>17</v>
      </c>
      <c r="G963" s="4">
        <v>1.89E-3</v>
      </c>
      <c r="H963" s="1" t="s">
        <v>712</v>
      </c>
      <c r="I963" s="1" t="s">
        <v>713</v>
      </c>
      <c r="J963" s="1">
        <v>0.127</v>
      </c>
      <c r="K963" s="1">
        <v>9.6000000000000002E-2</v>
      </c>
      <c r="L963" s="4">
        <f t="shared" si="15"/>
        <v>3.1E-2</v>
      </c>
    </row>
    <row r="964" spans="1:12" ht="43.2" x14ac:dyDescent="0.3">
      <c r="A964" s="1">
        <v>26331</v>
      </c>
      <c r="B964" s="1">
        <v>8645</v>
      </c>
      <c r="C964" s="3" t="s">
        <v>188</v>
      </c>
      <c r="E964" s="1" t="s">
        <v>4019</v>
      </c>
      <c r="F964" s="1" t="s">
        <v>48</v>
      </c>
      <c r="G964" s="4">
        <v>6.6689999999999996E-3</v>
      </c>
      <c r="H964" s="1" t="s">
        <v>976</v>
      </c>
      <c r="I964" s="1" t="s">
        <v>977</v>
      </c>
      <c r="J964" s="1">
        <v>7.9000000000000001E-2</v>
      </c>
      <c r="K964" s="1">
        <v>0.06</v>
      </c>
      <c r="L964" s="4">
        <f t="shared" si="15"/>
        <v>1.9000000000000003E-2</v>
      </c>
    </row>
    <row r="965" spans="1:12" ht="43.2" x14ac:dyDescent="0.3">
      <c r="A965" s="1">
        <v>10016</v>
      </c>
      <c r="B965" s="1">
        <v>3216</v>
      </c>
      <c r="C965" s="3" t="s">
        <v>146</v>
      </c>
      <c r="E965" s="1" t="s">
        <v>4105</v>
      </c>
      <c r="F965" s="1" t="s">
        <v>17</v>
      </c>
      <c r="G965" s="4">
        <v>4.1399999999999996E-3</v>
      </c>
      <c r="H965" s="1" t="s">
        <v>894</v>
      </c>
      <c r="I965" s="1" t="s">
        <v>895</v>
      </c>
      <c r="J965" s="1">
        <v>0.104</v>
      </c>
      <c r="K965" s="1">
        <v>7.8E-2</v>
      </c>
      <c r="L965" s="4">
        <f t="shared" si="15"/>
        <v>2.5999999999999995E-2</v>
      </c>
    </row>
    <row r="966" spans="1:12" ht="28.8" x14ac:dyDescent="0.3">
      <c r="A966" s="1">
        <v>50572</v>
      </c>
      <c r="B966" s="1">
        <v>6331</v>
      </c>
      <c r="C966" s="3" t="s">
        <v>161</v>
      </c>
      <c r="E966" s="1" t="s">
        <v>3985</v>
      </c>
      <c r="F966" s="1" t="s">
        <v>17</v>
      </c>
      <c r="G966" s="4">
        <v>-1.13E-4</v>
      </c>
      <c r="H966" s="1" t="s">
        <v>924</v>
      </c>
      <c r="I966" s="1" t="s">
        <v>925</v>
      </c>
      <c r="J966" s="1">
        <v>9.2999999999999999E-2</v>
      </c>
      <c r="K966" s="1">
        <v>7.0000000000000007E-2</v>
      </c>
      <c r="L966" s="4">
        <f t="shared" si="15"/>
        <v>2.2999999999999993E-2</v>
      </c>
    </row>
    <row r="967" spans="1:12" ht="28.8" x14ac:dyDescent="0.3">
      <c r="A967" s="1">
        <v>14452</v>
      </c>
      <c r="B967" s="1">
        <v>4850</v>
      </c>
      <c r="C967" s="3" t="s">
        <v>225</v>
      </c>
      <c r="D967" s="1" t="s">
        <v>226</v>
      </c>
      <c r="E967" s="1" t="s">
        <v>3496</v>
      </c>
      <c r="F967" s="1" t="s">
        <v>48</v>
      </c>
      <c r="G967" s="4">
        <v>6.6689999999999996E-3</v>
      </c>
      <c r="H967" s="1" t="s">
        <v>1036</v>
      </c>
      <c r="I967" s="1" t="s">
        <v>1037</v>
      </c>
      <c r="J967" s="1">
        <v>0.13100000000000001</v>
      </c>
      <c r="K967" s="1">
        <v>9.9000000000000005E-2</v>
      </c>
      <c r="L967" s="4">
        <f t="shared" si="15"/>
        <v>3.2000000000000001E-2</v>
      </c>
    </row>
    <row r="968" spans="1:12" ht="28.8" x14ac:dyDescent="0.3">
      <c r="A968" s="1">
        <v>28846</v>
      </c>
      <c r="B968" s="1">
        <v>9417</v>
      </c>
      <c r="C968" s="3" t="s">
        <v>10</v>
      </c>
      <c r="E968" s="1" t="s">
        <v>4005</v>
      </c>
      <c r="F968" s="1" t="s">
        <v>11</v>
      </c>
      <c r="G968" s="4">
        <v>2.7390000000000001E-3</v>
      </c>
      <c r="H968" s="1" t="s">
        <v>636</v>
      </c>
      <c r="I968" s="1" t="s">
        <v>637</v>
      </c>
      <c r="J968" s="1">
        <v>0.33100000000000002</v>
      </c>
      <c r="K968" s="1">
        <v>0.25</v>
      </c>
      <c r="L968" s="4">
        <f t="shared" si="15"/>
        <v>8.1000000000000016E-2</v>
      </c>
    </row>
    <row r="969" spans="1:12" ht="28.8" x14ac:dyDescent="0.3">
      <c r="A969" s="1">
        <v>13328</v>
      </c>
      <c r="B969" s="1">
        <v>4426</v>
      </c>
      <c r="C969" s="3" t="s">
        <v>39</v>
      </c>
      <c r="E969" s="1" t="s">
        <v>3925</v>
      </c>
      <c r="F969" s="1" t="s">
        <v>20</v>
      </c>
      <c r="G969" s="4">
        <v>9.7029999999999998E-3</v>
      </c>
      <c r="H969" s="1" t="s">
        <v>686</v>
      </c>
      <c r="I969" s="1" t="s">
        <v>687</v>
      </c>
      <c r="J969" s="1">
        <v>0.41299999999999998</v>
      </c>
      <c r="K969" s="1">
        <v>0.312</v>
      </c>
      <c r="L969" s="4">
        <f t="shared" si="15"/>
        <v>0.10099999999999998</v>
      </c>
    </row>
    <row r="970" spans="1:12" ht="28.8" x14ac:dyDescent="0.3">
      <c r="A970" s="1">
        <v>10645</v>
      </c>
      <c r="B970" s="1">
        <v>3454</v>
      </c>
      <c r="C970" s="3" t="s">
        <v>56</v>
      </c>
      <c r="E970" s="1" t="s">
        <v>3994</v>
      </c>
      <c r="F970" s="1" t="s">
        <v>17</v>
      </c>
      <c r="G970" s="4">
        <v>7.0000000000000001E-3</v>
      </c>
      <c r="H970" s="1" t="s">
        <v>718</v>
      </c>
      <c r="I970" s="1" t="s">
        <v>719</v>
      </c>
      <c r="J970" s="1">
        <v>0.16300000000000001</v>
      </c>
      <c r="K970" s="1">
        <v>0.123</v>
      </c>
      <c r="L970" s="4">
        <f t="shared" si="15"/>
        <v>4.0000000000000008E-2</v>
      </c>
    </row>
    <row r="971" spans="1:12" ht="28.8" x14ac:dyDescent="0.3">
      <c r="A971" s="1">
        <v>10641</v>
      </c>
      <c r="B971" s="1">
        <v>3454</v>
      </c>
      <c r="C971" s="3" t="s">
        <v>56</v>
      </c>
      <c r="E971" s="1" t="s">
        <v>3995</v>
      </c>
      <c r="F971" s="1" t="s">
        <v>17</v>
      </c>
      <c r="G971" s="4">
        <v>7.0000000000000001E-3</v>
      </c>
      <c r="H971" s="1" t="s">
        <v>718</v>
      </c>
      <c r="I971" s="1" t="s">
        <v>719</v>
      </c>
      <c r="J971" s="1">
        <v>0.16300000000000001</v>
      </c>
      <c r="K971" s="1">
        <v>0.123</v>
      </c>
      <c r="L971" s="4">
        <f t="shared" si="15"/>
        <v>4.0000000000000008E-2</v>
      </c>
    </row>
    <row r="972" spans="1:12" ht="28.8" x14ac:dyDescent="0.3">
      <c r="A972" s="1">
        <v>2877</v>
      </c>
      <c r="B972" s="1">
        <v>926</v>
      </c>
      <c r="C972" s="3" t="s">
        <v>104</v>
      </c>
      <c r="E972" s="1" t="s">
        <v>3226</v>
      </c>
      <c r="F972" s="1" t="s">
        <v>48</v>
      </c>
      <c r="G972" s="4">
        <v>1.8400000000000001E-3</v>
      </c>
      <c r="H972" s="1" t="s">
        <v>812</v>
      </c>
      <c r="I972" s="1" t="s">
        <v>813</v>
      </c>
      <c r="J972" s="1">
        <v>3.7999999999999999E-2</v>
      </c>
      <c r="K972" s="1">
        <v>2.9000000000000001E-2</v>
      </c>
      <c r="L972" s="4">
        <f t="shared" si="15"/>
        <v>8.9999999999999976E-3</v>
      </c>
    </row>
    <row r="973" spans="1:12" ht="28.8" x14ac:dyDescent="0.3">
      <c r="A973" s="1">
        <v>2878</v>
      </c>
      <c r="B973" s="1">
        <v>926</v>
      </c>
      <c r="C973" s="3" t="s">
        <v>104</v>
      </c>
      <c r="E973" s="1" t="s">
        <v>3227</v>
      </c>
      <c r="F973" s="1" t="s">
        <v>48</v>
      </c>
      <c r="G973" s="4">
        <v>1.8400000000000001E-3</v>
      </c>
      <c r="H973" s="1" t="s">
        <v>812</v>
      </c>
      <c r="I973" s="1" t="s">
        <v>813</v>
      </c>
      <c r="J973" s="1">
        <v>3.7999999999999999E-2</v>
      </c>
      <c r="K973" s="1">
        <v>2.9000000000000001E-2</v>
      </c>
      <c r="L973" s="4">
        <f t="shared" si="15"/>
        <v>8.9999999999999976E-3</v>
      </c>
    </row>
    <row r="974" spans="1:12" ht="28.8" x14ac:dyDescent="0.3">
      <c r="A974" s="1">
        <v>17842</v>
      </c>
      <c r="B974" s="1">
        <v>5931</v>
      </c>
      <c r="C974" s="3" t="s">
        <v>183</v>
      </c>
      <c r="E974" s="1" t="s">
        <v>4047</v>
      </c>
      <c r="F974" s="1" t="s">
        <v>20</v>
      </c>
      <c r="G974" s="4">
        <v>0.01</v>
      </c>
      <c r="H974" s="1" t="s">
        <v>966</v>
      </c>
      <c r="I974" s="1" t="s">
        <v>967</v>
      </c>
      <c r="J974" s="1">
        <v>8.2000000000000003E-2</v>
      </c>
      <c r="K974" s="1">
        <v>6.2E-2</v>
      </c>
      <c r="L974" s="4">
        <f t="shared" si="15"/>
        <v>2.0000000000000004E-2</v>
      </c>
    </row>
    <row r="975" spans="1:12" ht="28.8" x14ac:dyDescent="0.3">
      <c r="A975" s="1">
        <v>26365</v>
      </c>
      <c r="B975" s="1">
        <v>8645</v>
      </c>
      <c r="C975" s="3" t="s">
        <v>188</v>
      </c>
      <c r="E975" s="1" t="s">
        <v>4041</v>
      </c>
      <c r="F975" s="1" t="s">
        <v>48</v>
      </c>
      <c r="G975" s="4">
        <v>6.6689999999999996E-3</v>
      </c>
      <c r="H975" s="1" t="s">
        <v>976</v>
      </c>
      <c r="I975" s="1" t="s">
        <v>977</v>
      </c>
      <c r="J975" s="1">
        <v>7.9000000000000001E-2</v>
      </c>
      <c r="K975" s="1">
        <v>0.06</v>
      </c>
      <c r="L975" s="4">
        <f t="shared" si="15"/>
        <v>1.9000000000000003E-2</v>
      </c>
    </row>
    <row r="976" spans="1:12" ht="28.8" x14ac:dyDescent="0.3">
      <c r="A976" s="1">
        <v>49934</v>
      </c>
      <c r="B976" s="1">
        <v>2468</v>
      </c>
      <c r="C976" s="3" t="s">
        <v>267</v>
      </c>
      <c r="E976" s="1" t="s">
        <v>4302</v>
      </c>
      <c r="F976" s="1" t="s">
        <v>48</v>
      </c>
      <c r="G976" s="4">
        <v>4.0000000000000001E-3</v>
      </c>
      <c r="H976" s="1" t="s">
        <v>1090</v>
      </c>
      <c r="I976" s="1" t="s">
        <v>1091</v>
      </c>
      <c r="J976" s="1">
        <v>7.0999999999999994E-2</v>
      </c>
      <c r="K976" s="1">
        <v>5.2999999999999999E-2</v>
      </c>
      <c r="L976" s="4">
        <f t="shared" si="15"/>
        <v>1.7999999999999995E-2</v>
      </c>
    </row>
    <row r="977" spans="1:12" ht="28.8" x14ac:dyDescent="0.3">
      <c r="A977" s="1">
        <v>2884</v>
      </c>
      <c r="B977" s="1">
        <v>926</v>
      </c>
      <c r="C977" s="3" t="s">
        <v>104</v>
      </c>
      <c r="E977" s="1" t="s">
        <v>3185</v>
      </c>
      <c r="F977" s="1" t="s">
        <v>48</v>
      </c>
      <c r="G977" s="4">
        <v>7.3879999999999996E-3</v>
      </c>
      <c r="H977" s="1" t="s">
        <v>812</v>
      </c>
      <c r="I977" s="1" t="s">
        <v>813</v>
      </c>
      <c r="J977" s="1">
        <v>3.7999999999999999E-2</v>
      </c>
      <c r="K977" s="1">
        <v>2.9000000000000001E-2</v>
      </c>
      <c r="L977" s="4">
        <f t="shared" si="15"/>
        <v>8.9999999999999976E-3</v>
      </c>
    </row>
    <row r="978" spans="1:12" ht="28.8" x14ac:dyDescent="0.3">
      <c r="A978" s="1">
        <v>2885</v>
      </c>
      <c r="B978" s="1">
        <v>926</v>
      </c>
      <c r="C978" s="3" t="s">
        <v>104</v>
      </c>
      <c r="E978" s="1" t="s">
        <v>3186</v>
      </c>
      <c r="F978" s="1" t="s">
        <v>48</v>
      </c>
      <c r="G978" s="4">
        <v>7.3879999999999996E-3</v>
      </c>
      <c r="H978" s="1" t="s">
        <v>812</v>
      </c>
      <c r="I978" s="1" t="s">
        <v>813</v>
      </c>
      <c r="J978" s="1">
        <v>3.7999999999999999E-2</v>
      </c>
      <c r="K978" s="1">
        <v>2.9000000000000001E-2</v>
      </c>
      <c r="L978" s="4">
        <f t="shared" si="15"/>
        <v>8.9999999999999976E-3</v>
      </c>
    </row>
    <row r="979" spans="1:12" ht="28.8" x14ac:dyDescent="0.3">
      <c r="A979" s="1">
        <v>50639</v>
      </c>
      <c r="B979" s="1">
        <v>5931</v>
      </c>
      <c r="C979" s="3" t="s">
        <v>183</v>
      </c>
      <c r="E979" s="1" t="s">
        <v>4048</v>
      </c>
      <c r="F979" s="1" t="s">
        <v>20</v>
      </c>
      <c r="G979" s="4">
        <v>0.01</v>
      </c>
      <c r="H979" s="1" t="s">
        <v>966</v>
      </c>
      <c r="I979" s="1" t="s">
        <v>967</v>
      </c>
      <c r="J979" s="1">
        <v>8.2000000000000003E-2</v>
      </c>
      <c r="K979" s="1">
        <v>6.2E-2</v>
      </c>
      <c r="L979" s="4">
        <f t="shared" si="15"/>
        <v>2.0000000000000004E-2</v>
      </c>
    </row>
    <row r="980" spans="1:12" ht="43.2" x14ac:dyDescent="0.3">
      <c r="A980" s="1">
        <v>6003</v>
      </c>
      <c r="B980" s="1">
        <v>1853</v>
      </c>
      <c r="C980" s="3" t="s">
        <v>170</v>
      </c>
      <c r="E980" s="1" t="s">
        <v>4080</v>
      </c>
      <c r="F980" s="1" t="s">
        <v>20</v>
      </c>
      <c r="G980" s="4">
        <v>9.0130000000000002E-3</v>
      </c>
      <c r="H980" s="1" t="s">
        <v>942</v>
      </c>
      <c r="I980" s="1" t="s">
        <v>943</v>
      </c>
      <c r="J980" s="1">
        <v>0.10199999999999999</v>
      </c>
      <c r="K980" s="1">
        <v>7.6999999999999999E-2</v>
      </c>
      <c r="L980" s="4">
        <f t="shared" si="15"/>
        <v>2.4999999999999994E-2</v>
      </c>
    </row>
    <row r="981" spans="1:12" ht="28.8" x14ac:dyDescent="0.3">
      <c r="A981" s="1">
        <v>27897</v>
      </c>
      <c r="B981" s="1">
        <v>9077</v>
      </c>
      <c r="C981" s="3" t="s">
        <v>8</v>
      </c>
      <c r="E981" s="1" t="s">
        <v>4033</v>
      </c>
      <c r="F981" s="1" t="s">
        <v>9</v>
      </c>
      <c r="G981" s="4">
        <v>1.3300000000000001E-4</v>
      </c>
      <c r="H981" s="1" t="s">
        <v>634</v>
      </c>
      <c r="I981" s="1" t="s">
        <v>635</v>
      </c>
      <c r="J981" s="1">
        <v>1.2450000000000001</v>
      </c>
      <c r="K981" s="1">
        <v>0.94099999999999995</v>
      </c>
      <c r="L981" s="4">
        <f t="shared" si="15"/>
        <v>0.30400000000000016</v>
      </c>
    </row>
    <row r="982" spans="1:12" ht="28.8" x14ac:dyDescent="0.3">
      <c r="A982" s="1">
        <v>28847</v>
      </c>
      <c r="B982" s="1">
        <v>9417</v>
      </c>
      <c r="C982" s="3" t="s">
        <v>10</v>
      </c>
      <c r="E982" s="1" t="s">
        <v>4026</v>
      </c>
      <c r="F982" s="1" t="s">
        <v>11</v>
      </c>
      <c r="G982" s="4">
        <v>2.7390000000000001E-3</v>
      </c>
      <c r="H982" s="1" t="s">
        <v>636</v>
      </c>
      <c r="I982" s="1" t="s">
        <v>637</v>
      </c>
      <c r="J982" s="1">
        <v>0.33100000000000002</v>
      </c>
      <c r="K982" s="1">
        <v>0.25</v>
      </c>
      <c r="L982" s="4">
        <f t="shared" si="15"/>
        <v>8.1000000000000016E-2</v>
      </c>
    </row>
    <row r="983" spans="1:12" ht="28.8" x14ac:dyDescent="0.3">
      <c r="A983" s="1">
        <v>28848</v>
      </c>
      <c r="B983" s="1">
        <v>9417</v>
      </c>
      <c r="C983" s="3" t="s">
        <v>10</v>
      </c>
      <c r="E983" s="1" t="s">
        <v>4027</v>
      </c>
      <c r="F983" s="1" t="s">
        <v>11</v>
      </c>
      <c r="G983" s="4">
        <v>2.7390000000000001E-3</v>
      </c>
      <c r="H983" s="1" t="s">
        <v>636</v>
      </c>
      <c r="I983" s="1" t="s">
        <v>637</v>
      </c>
      <c r="J983" s="1">
        <v>0.33100000000000002</v>
      </c>
      <c r="K983" s="1">
        <v>0.25</v>
      </c>
      <c r="L983" s="4">
        <f t="shared" si="15"/>
        <v>8.1000000000000016E-2</v>
      </c>
    </row>
    <row r="984" spans="1:12" ht="28.8" x14ac:dyDescent="0.3">
      <c r="A984" s="1">
        <v>30098</v>
      </c>
      <c r="B984" s="1">
        <v>9771</v>
      </c>
      <c r="C984" s="3" t="s">
        <v>36</v>
      </c>
      <c r="E984" s="1" t="s">
        <v>4015</v>
      </c>
      <c r="F984" s="1" t="s">
        <v>17</v>
      </c>
      <c r="G984" s="4">
        <v>7.522E-3</v>
      </c>
      <c r="H984" s="1" t="s">
        <v>680</v>
      </c>
      <c r="I984" s="1" t="s">
        <v>681</v>
      </c>
      <c r="J984" s="1">
        <v>0.11799999999999999</v>
      </c>
      <c r="K984" s="1">
        <v>8.8999999999999996E-2</v>
      </c>
      <c r="L984" s="4">
        <f t="shared" si="15"/>
        <v>2.8999999999999998E-2</v>
      </c>
    </row>
    <row r="985" spans="1:12" ht="28.8" x14ac:dyDescent="0.3">
      <c r="A985" s="1">
        <v>13329</v>
      </c>
      <c r="B985" s="1">
        <v>4426</v>
      </c>
      <c r="C985" s="3" t="s">
        <v>39</v>
      </c>
      <c r="E985" s="1" t="s">
        <v>3943</v>
      </c>
      <c r="F985" s="1" t="s">
        <v>20</v>
      </c>
      <c r="G985" s="4">
        <v>9.7029999999999998E-3</v>
      </c>
      <c r="H985" s="1" t="s">
        <v>686</v>
      </c>
      <c r="I985" s="1" t="s">
        <v>687</v>
      </c>
      <c r="J985" s="1">
        <v>0.41299999999999998</v>
      </c>
      <c r="K985" s="1">
        <v>0.312</v>
      </c>
      <c r="L985" s="4">
        <f t="shared" si="15"/>
        <v>0.10099999999999998</v>
      </c>
    </row>
    <row r="986" spans="1:12" ht="28.8" x14ac:dyDescent="0.3">
      <c r="A986" s="1">
        <v>2803</v>
      </c>
      <c r="B986" s="1">
        <v>918</v>
      </c>
      <c r="C986" s="3" t="s">
        <v>47</v>
      </c>
      <c r="E986" s="1" t="s">
        <v>4334</v>
      </c>
      <c r="F986" s="1" t="s">
        <v>48</v>
      </c>
      <c r="G986" s="4">
        <v>7.3879999999999996E-3</v>
      </c>
      <c r="H986" s="1" t="s">
        <v>702</v>
      </c>
      <c r="I986" s="1" t="s">
        <v>703</v>
      </c>
      <c r="J986" s="1">
        <v>0.29099999999999998</v>
      </c>
      <c r="K986" s="1">
        <v>0.22</v>
      </c>
      <c r="L986" s="4">
        <f t="shared" si="15"/>
        <v>7.099999999999998E-2</v>
      </c>
    </row>
    <row r="987" spans="1:12" ht="43.2" x14ac:dyDescent="0.3">
      <c r="A987" s="1">
        <v>8841</v>
      </c>
      <c r="B987" s="1">
        <v>2758</v>
      </c>
      <c r="C987" s="3" t="s">
        <v>178</v>
      </c>
      <c r="E987" s="1" t="s">
        <v>4018</v>
      </c>
      <c r="F987" s="1" t="s">
        <v>17</v>
      </c>
      <c r="G987" s="4">
        <v>6.8599999999999998E-3</v>
      </c>
      <c r="H987" s="1" t="s">
        <v>958</v>
      </c>
      <c r="I987" s="1" t="s">
        <v>959</v>
      </c>
      <c r="J987" s="1">
        <v>0.22500000000000001</v>
      </c>
      <c r="K987" s="1">
        <v>0.17</v>
      </c>
      <c r="L987" s="4">
        <f t="shared" si="15"/>
        <v>5.4999999999999993E-2</v>
      </c>
    </row>
    <row r="988" spans="1:12" ht="43.2" x14ac:dyDescent="0.3">
      <c r="A988" s="1">
        <v>27617</v>
      </c>
      <c r="B988" s="1">
        <v>8997</v>
      </c>
      <c r="C988" s="3" t="s">
        <v>53</v>
      </c>
      <c r="E988" s="1" t="s">
        <v>4009</v>
      </c>
      <c r="F988" s="1" t="s">
        <v>17</v>
      </c>
      <c r="G988" s="4">
        <v>0.01</v>
      </c>
      <c r="H988" s="1" t="s">
        <v>712</v>
      </c>
      <c r="I988" s="1" t="s">
        <v>713</v>
      </c>
      <c r="J988" s="1">
        <v>0.127</v>
      </c>
      <c r="K988" s="1">
        <v>9.6000000000000002E-2</v>
      </c>
      <c r="L988" s="4">
        <f t="shared" si="15"/>
        <v>3.1E-2</v>
      </c>
    </row>
    <row r="989" spans="1:12" ht="43.2" x14ac:dyDescent="0.3">
      <c r="A989" s="1">
        <v>12449</v>
      </c>
      <c r="B989" s="1">
        <v>4100</v>
      </c>
      <c r="C989" s="3" t="s">
        <v>172</v>
      </c>
      <c r="E989" s="1" t="s">
        <v>4043</v>
      </c>
      <c r="F989" s="1" t="s">
        <v>20</v>
      </c>
      <c r="G989" s="4">
        <v>4.4900000000000001E-3</v>
      </c>
      <c r="H989" s="1" t="s">
        <v>946</v>
      </c>
      <c r="I989" s="1" t="s">
        <v>947</v>
      </c>
      <c r="J989" s="1">
        <v>0.153</v>
      </c>
      <c r="K989" s="1">
        <v>0.11600000000000001</v>
      </c>
      <c r="L989" s="4">
        <f t="shared" si="15"/>
        <v>3.6999999999999991E-2</v>
      </c>
    </row>
    <row r="990" spans="1:12" ht="43.2" x14ac:dyDescent="0.3">
      <c r="A990" s="1">
        <v>10017</v>
      </c>
      <c r="B990" s="1">
        <v>3216</v>
      </c>
      <c r="C990" s="3" t="s">
        <v>146</v>
      </c>
      <c r="E990" s="1" t="s">
        <v>4142</v>
      </c>
      <c r="F990" s="1" t="s">
        <v>17</v>
      </c>
      <c r="G990" s="4">
        <v>4.1399999999999996E-3</v>
      </c>
      <c r="H990" s="1" t="s">
        <v>894</v>
      </c>
      <c r="I990" s="1" t="s">
        <v>895</v>
      </c>
      <c r="J990" s="1">
        <v>0.104</v>
      </c>
      <c r="K990" s="1">
        <v>7.8E-2</v>
      </c>
      <c r="L990" s="4">
        <f t="shared" si="15"/>
        <v>2.5999999999999995E-2</v>
      </c>
    </row>
    <row r="991" spans="1:12" ht="28.8" x14ac:dyDescent="0.3">
      <c r="A991" s="1">
        <v>2751</v>
      </c>
      <c r="B991" s="1">
        <v>918</v>
      </c>
      <c r="C991" s="3" t="s">
        <v>47</v>
      </c>
      <c r="E991" s="1" t="s">
        <v>4335</v>
      </c>
      <c r="F991" s="1" t="s">
        <v>48</v>
      </c>
      <c r="G991" s="4">
        <v>7.3879999999999996E-3</v>
      </c>
      <c r="H991" s="1" t="s">
        <v>702</v>
      </c>
      <c r="I991" s="1" t="s">
        <v>703</v>
      </c>
      <c r="J991" s="1">
        <v>0.29099999999999998</v>
      </c>
      <c r="K991" s="1">
        <v>0.22</v>
      </c>
      <c r="L991" s="4">
        <f t="shared" si="15"/>
        <v>7.099999999999998E-2</v>
      </c>
    </row>
    <row r="992" spans="1:12" ht="28.8" x14ac:dyDescent="0.3">
      <c r="A992" s="1">
        <v>28084</v>
      </c>
      <c r="B992" s="1">
        <v>9125</v>
      </c>
      <c r="C992" s="3" t="s">
        <v>99</v>
      </c>
      <c r="E992" s="1" t="s">
        <v>3986</v>
      </c>
      <c r="F992" s="1" t="s">
        <v>9</v>
      </c>
      <c r="G992" s="4">
        <v>-1.13E-4</v>
      </c>
      <c r="H992" s="1" t="s">
        <v>802</v>
      </c>
      <c r="I992" s="1" t="s">
        <v>803</v>
      </c>
      <c r="J992" s="1">
        <v>3.9E-2</v>
      </c>
      <c r="K992" s="1">
        <v>2.9000000000000001E-2</v>
      </c>
      <c r="L992" s="4">
        <f t="shared" si="15"/>
        <v>9.9999999999999985E-3</v>
      </c>
    </row>
    <row r="993" spans="1:12" ht="28.8" x14ac:dyDescent="0.3">
      <c r="A993" s="1">
        <v>62650</v>
      </c>
      <c r="B993" s="1">
        <v>9125</v>
      </c>
      <c r="C993" s="3" t="s">
        <v>99</v>
      </c>
      <c r="E993" s="1" t="s">
        <v>3987</v>
      </c>
      <c r="F993" s="1" t="s">
        <v>9</v>
      </c>
      <c r="G993" s="4">
        <v>-1.13E-4</v>
      </c>
      <c r="H993" s="1" t="s">
        <v>802</v>
      </c>
      <c r="I993" s="1" t="s">
        <v>803</v>
      </c>
      <c r="J993" s="1">
        <v>3.9E-2</v>
      </c>
      <c r="K993" s="1">
        <v>2.9000000000000001E-2</v>
      </c>
      <c r="L993" s="4">
        <f t="shared" si="15"/>
        <v>9.9999999999999985E-3</v>
      </c>
    </row>
    <row r="994" spans="1:12" ht="28.8" x14ac:dyDescent="0.3">
      <c r="A994" s="1">
        <v>2752</v>
      </c>
      <c r="B994" s="1">
        <v>918</v>
      </c>
      <c r="C994" s="3" t="s">
        <v>47</v>
      </c>
      <c r="E994" s="1" t="s">
        <v>4348</v>
      </c>
      <c r="F994" s="1" t="s">
        <v>48</v>
      </c>
      <c r="G994" s="4">
        <v>8.8999999999999999E-3</v>
      </c>
      <c r="H994" s="1" t="s">
        <v>702</v>
      </c>
      <c r="I994" s="1" t="s">
        <v>703</v>
      </c>
      <c r="J994" s="1">
        <v>0.29099999999999998</v>
      </c>
      <c r="K994" s="1">
        <v>0.22</v>
      </c>
      <c r="L994" s="4">
        <f t="shared" si="15"/>
        <v>7.099999999999998E-2</v>
      </c>
    </row>
    <row r="995" spans="1:12" ht="28.8" x14ac:dyDescent="0.3">
      <c r="A995" s="1">
        <v>49864</v>
      </c>
      <c r="B995" s="1">
        <v>11763</v>
      </c>
      <c r="C995" s="3" t="s">
        <v>194</v>
      </c>
      <c r="E995" s="1" t="s">
        <v>4225</v>
      </c>
      <c r="F995" s="1" t="s">
        <v>20</v>
      </c>
      <c r="G995" s="4">
        <v>0.01</v>
      </c>
      <c r="H995" s="1" t="s">
        <v>988</v>
      </c>
      <c r="I995" s="1" t="s">
        <v>989</v>
      </c>
      <c r="J995" s="1">
        <v>0.64</v>
      </c>
      <c r="K995" s="1">
        <v>0.48399999999999999</v>
      </c>
      <c r="L995" s="4">
        <f t="shared" si="15"/>
        <v>0.15600000000000003</v>
      </c>
    </row>
    <row r="996" spans="1:12" ht="43.2" x14ac:dyDescent="0.3">
      <c r="A996" s="1">
        <v>8382</v>
      </c>
      <c r="B996" s="1">
        <v>2596</v>
      </c>
      <c r="C996" s="3" t="s">
        <v>62</v>
      </c>
      <c r="E996" s="1" t="s">
        <v>5588</v>
      </c>
      <c r="F996" s="1" t="s">
        <v>48</v>
      </c>
      <c r="G996" s="4">
        <v>6.6689999999999996E-3</v>
      </c>
      <c r="H996" s="1" t="s">
        <v>730</v>
      </c>
      <c r="I996" s="1" t="s">
        <v>731</v>
      </c>
      <c r="J996" s="1">
        <v>0.11</v>
      </c>
      <c r="K996" s="1">
        <v>8.4000000000000005E-2</v>
      </c>
      <c r="L996" s="4">
        <f t="shared" si="15"/>
        <v>2.5999999999999995E-2</v>
      </c>
    </row>
    <row r="997" spans="1:12" ht="28.8" x14ac:dyDescent="0.3">
      <c r="A997" s="1">
        <v>28849</v>
      </c>
      <c r="B997" s="1">
        <v>9417</v>
      </c>
      <c r="C997" s="3" t="s">
        <v>10</v>
      </c>
      <c r="E997" s="1" t="s">
        <v>4072</v>
      </c>
      <c r="F997" s="1" t="s">
        <v>11</v>
      </c>
      <c r="G997" s="4">
        <v>2.7390000000000001E-3</v>
      </c>
      <c r="H997" s="1" t="s">
        <v>636</v>
      </c>
      <c r="I997" s="1" t="s">
        <v>637</v>
      </c>
      <c r="J997" s="1">
        <v>0.33100000000000002</v>
      </c>
      <c r="K997" s="1">
        <v>0.25</v>
      </c>
      <c r="L997" s="4">
        <f t="shared" si="15"/>
        <v>8.1000000000000016E-2</v>
      </c>
    </row>
    <row r="998" spans="1:12" ht="28.8" x14ac:dyDescent="0.3">
      <c r="A998" s="1">
        <v>28850</v>
      </c>
      <c r="B998" s="1">
        <v>9417</v>
      </c>
      <c r="C998" s="3" t="s">
        <v>10</v>
      </c>
      <c r="E998" s="1" t="s">
        <v>4073</v>
      </c>
      <c r="F998" s="1" t="s">
        <v>11</v>
      </c>
      <c r="G998" s="4">
        <v>2.7390000000000001E-3</v>
      </c>
      <c r="H998" s="1" t="s">
        <v>636</v>
      </c>
      <c r="I998" s="1" t="s">
        <v>637</v>
      </c>
      <c r="J998" s="1">
        <v>0.33100000000000002</v>
      </c>
      <c r="K998" s="1">
        <v>0.25</v>
      </c>
      <c r="L998" s="4">
        <f t="shared" si="15"/>
        <v>8.1000000000000016E-2</v>
      </c>
    </row>
    <row r="999" spans="1:12" ht="28.8" x14ac:dyDescent="0.3">
      <c r="A999" s="1">
        <v>30099</v>
      </c>
      <c r="B999" s="1">
        <v>9771</v>
      </c>
      <c r="C999" s="3" t="s">
        <v>36</v>
      </c>
      <c r="E999" s="1" t="s">
        <v>4057</v>
      </c>
      <c r="F999" s="1" t="s">
        <v>17</v>
      </c>
      <c r="G999" s="4">
        <v>7.522E-3</v>
      </c>
      <c r="H999" s="1" t="s">
        <v>680</v>
      </c>
      <c r="I999" s="1" t="s">
        <v>681</v>
      </c>
      <c r="J999" s="1">
        <v>0.11799999999999999</v>
      </c>
      <c r="K999" s="1">
        <v>8.8999999999999996E-2</v>
      </c>
      <c r="L999" s="4">
        <f t="shared" si="15"/>
        <v>2.8999999999999998E-2</v>
      </c>
    </row>
    <row r="1000" spans="1:12" ht="43.2" x14ac:dyDescent="0.3">
      <c r="A1000" s="1">
        <v>29474</v>
      </c>
      <c r="B1000" s="1">
        <v>9587</v>
      </c>
      <c r="C1000" s="3" t="s">
        <v>84</v>
      </c>
      <c r="E1000" s="1" t="s">
        <v>4069</v>
      </c>
      <c r="F1000" s="1" t="s">
        <v>9</v>
      </c>
      <c r="G1000" s="4">
        <v>4.1399999999999996E-3</v>
      </c>
      <c r="H1000" s="1" t="s">
        <v>772</v>
      </c>
      <c r="I1000" s="1" t="s">
        <v>773</v>
      </c>
      <c r="J1000" s="1">
        <v>0.14699999999999999</v>
      </c>
      <c r="K1000" s="1">
        <v>0.111</v>
      </c>
      <c r="L1000" s="4">
        <f t="shared" si="15"/>
        <v>3.599999999999999E-2</v>
      </c>
    </row>
    <row r="1001" spans="1:12" ht="28.8" x14ac:dyDescent="0.3">
      <c r="A1001" s="1">
        <v>17731</v>
      </c>
      <c r="B1001" s="1">
        <v>5902</v>
      </c>
      <c r="C1001" s="3" t="s">
        <v>167</v>
      </c>
      <c r="E1001" s="1" t="s">
        <v>4051</v>
      </c>
      <c r="F1001" s="1" t="s">
        <v>9</v>
      </c>
      <c r="G1001" s="4">
        <v>8.8999999999999999E-3</v>
      </c>
      <c r="H1001" s="1" t="s">
        <v>936</v>
      </c>
      <c r="I1001" s="1" t="s">
        <v>937</v>
      </c>
      <c r="J1001" s="1">
        <v>0.109</v>
      </c>
      <c r="K1001" s="1">
        <v>8.2000000000000003E-2</v>
      </c>
      <c r="L1001" s="4">
        <f t="shared" si="15"/>
        <v>2.6999999999999996E-2</v>
      </c>
    </row>
    <row r="1002" spans="1:12" ht="28.8" x14ac:dyDescent="0.3">
      <c r="A1002" s="1">
        <v>26366</v>
      </c>
      <c r="B1002" s="1">
        <v>8645</v>
      </c>
      <c r="C1002" s="3" t="s">
        <v>188</v>
      </c>
      <c r="E1002" s="1" t="s">
        <v>4098</v>
      </c>
      <c r="F1002" s="1" t="s">
        <v>48</v>
      </c>
      <c r="G1002" s="4">
        <v>6.6689999999999996E-3</v>
      </c>
      <c r="H1002" s="1" t="s">
        <v>976</v>
      </c>
      <c r="I1002" s="1" t="s">
        <v>977</v>
      </c>
      <c r="J1002" s="1">
        <v>7.9000000000000001E-2</v>
      </c>
      <c r="K1002" s="1">
        <v>0.06</v>
      </c>
      <c r="L1002" s="4">
        <f t="shared" si="15"/>
        <v>1.9000000000000003E-2</v>
      </c>
    </row>
    <row r="1003" spans="1:12" ht="43.2" x14ac:dyDescent="0.3">
      <c r="A1003" s="1">
        <v>25321</v>
      </c>
      <c r="B1003" s="1">
        <v>8340</v>
      </c>
      <c r="C1003" s="3" t="s">
        <v>147</v>
      </c>
      <c r="E1003" s="1" t="s">
        <v>4064</v>
      </c>
      <c r="F1003" s="1" t="s">
        <v>20</v>
      </c>
      <c r="G1003" s="4">
        <v>5.2839999999999996E-3</v>
      </c>
      <c r="H1003" s="1" t="s">
        <v>896</v>
      </c>
      <c r="I1003" s="1" t="s">
        <v>897</v>
      </c>
      <c r="J1003" s="1">
        <v>0.26500000000000001</v>
      </c>
      <c r="K1003" s="1">
        <v>0.2</v>
      </c>
      <c r="L1003" s="4">
        <f t="shared" si="15"/>
        <v>6.5000000000000002E-2</v>
      </c>
    </row>
    <row r="1004" spans="1:12" ht="43.2" x14ac:dyDescent="0.3">
      <c r="A1004" s="1">
        <v>29501</v>
      </c>
      <c r="B1004" s="1">
        <v>9587</v>
      </c>
      <c r="C1004" s="3" t="s">
        <v>84</v>
      </c>
      <c r="E1004" s="1" t="s">
        <v>4070</v>
      </c>
      <c r="F1004" s="1" t="s">
        <v>9</v>
      </c>
      <c r="G1004" s="4">
        <v>4.1399999999999996E-3</v>
      </c>
      <c r="H1004" s="1" t="s">
        <v>772</v>
      </c>
      <c r="I1004" s="1" t="s">
        <v>773</v>
      </c>
      <c r="J1004" s="1">
        <v>0.14699999999999999</v>
      </c>
      <c r="K1004" s="1">
        <v>0.111</v>
      </c>
      <c r="L1004" s="4">
        <f t="shared" si="15"/>
        <v>3.599999999999999E-2</v>
      </c>
    </row>
    <row r="1005" spans="1:12" ht="28.8" x14ac:dyDescent="0.3">
      <c r="A1005" s="1">
        <v>49271</v>
      </c>
      <c r="B1005" s="1">
        <v>8645</v>
      </c>
      <c r="C1005" s="3" t="s">
        <v>188</v>
      </c>
      <c r="E1005" s="1" t="s">
        <v>4099</v>
      </c>
      <c r="F1005" s="1" t="s">
        <v>48</v>
      </c>
      <c r="G1005" s="4">
        <v>6.6689999999999996E-3</v>
      </c>
      <c r="H1005" s="1" t="s">
        <v>976</v>
      </c>
      <c r="I1005" s="1" t="s">
        <v>977</v>
      </c>
      <c r="J1005" s="1">
        <v>7.9000000000000001E-2</v>
      </c>
      <c r="K1005" s="1">
        <v>0.06</v>
      </c>
      <c r="L1005" s="4">
        <f t="shared" si="15"/>
        <v>1.9000000000000003E-2</v>
      </c>
    </row>
    <row r="1006" spans="1:12" ht="43.2" x14ac:dyDescent="0.3">
      <c r="A1006" s="1">
        <v>19935</v>
      </c>
      <c r="B1006" s="1">
        <v>6685</v>
      </c>
      <c r="C1006" s="3" t="s">
        <v>376</v>
      </c>
      <c r="D1006" s="1" t="s">
        <v>377</v>
      </c>
      <c r="E1006" s="1" t="s">
        <v>4489</v>
      </c>
      <c r="F1006" s="1" t="s">
        <v>108</v>
      </c>
      <c r="G1006" s="4">
        <v>5.2839999999999996E-3</v>
      </c>
      <c r="H1006" s="1" t="s">
        <v>1184</v>
      </c>
      <c r="I1006" s="1" t="s">
        <v>1185</v>
      </c>
      <c r="J1006" s="1">
        <v>0.309</v>
      </c>
      <c r="K1006" s="1">
        <v>0.23300000000000001</v>
      </c>
      <c r="L1006" s="4">
        <f t="shared" si="15"/>
        <v>7.5999999999999984E-2</v>
      </c>
    </row>
    <row r="1007" spans="1:12" ht="28.8" x14ac:dyDescent="0.3">
      <c r="A1007" s="1">
        <v>28851</v>
      </c>
      <c r="B1007" s="1">
        <v>9417</v>
      </c>
      <c r="C1007" s="3" t="s">
        <v>10</v>
      </c>
      <c r="E1007" s="1" t="s">
        <v>4088</v>
      </c>
      <c r="F1007" s="1" t="s">
        <v>11</v>
      </c>
      <c r="G1007" s="4">
        <v>2.7390000000000001E-3</v>
      </c>
      <c r="H1007" s="1" t="s">
        <v>636</v>
      </c>
      <c r="I1007" s="1" t="s">
        <v>637</v>
      </c>
      <c r="J1007" s="1">
        <v>0.33100000000000002</v>
      </c>
      <c r="K1007" s="1">
        <v>0.25</v>
      </c>
      <c r="L1007" s="4">
        <f t="shared" si="15"/>
        <v>8.1000000000000016E-2</v>
      </c>
    </row>
    <row r="1008" spans="1:12" ht="28.8" x14ac:dyDescent="0.3">
      <c r="A1008" s="1">
        <v>28852</v>
      </c>
      <c r="B1008" s="1">
        <v>9417</v>
      </c>
      <c r="C1008" s="3" t="s">
        <v>10</v>
      </c>
      <c r="E1008" s="1" t="s">
        <v>4089</v>
      </c>
      <c r="F1008" s="1" t="s">
        <v>11</v>
      </c>
      <c r="G1008" s="4">
        <v>2.7390000000000001E-3</v>
      </c>
      <c r="H1008" s="1" t="s">
        <v>636</v>
      </c>
      <c r="I1008" s="1" t="s">
        <v>637</v>
      </c>
      <c r="J1008" s="1">
        <v>0.33100000000000002</v>
      </c>
      <c r="K1008" s="1">
        <v>0.25</v>
      </c>
      <c r="L1008" s="4">
        <f t="shared" si="15"/>
        <v>8.1000000000000016E-2</v>
      </c>
    </row>
    <row r="1009" spans="1:12" ht="43.2" x14ac:dyDescent="0.3">
      <c r="A1009" s="1">
        <v>8842</v>
      </c>
      <c r="B1009" s="1">
        <v>2758</v>
      </c>
      <c r="C1009" s="3" t="s">
        <v>178</v>
      </c>
      <c r="E1009" s="1" t="s">
        <v>4083</v>
      </c>
      <c r="F1009" s="1" t="s">
        <v>17</v>
      </c>
      <c r="G1009" s="4">
        <v>6.4999999999999997E-3</v>
      </c>
      <c r="H1009" s="1" t="s">
        <v>958</v>
      </c>
      <c r="I1009" s="1" t="s">
        <v>959</v>
      </c>
      <c r="J1009" s="1">
        <v>0.22500000000000001</v>
      </c>
      <c r="K1009" s="1">
        <v>0.17</v>
      </c>
      <c r="L1009" s="4">
        <f t="shared" si="15"/>
        <v>5.4999999999999993E-2</v>
      </c>
    </row>
    <row r="1010" spans="1:12" ht="28.8" x14ac:dyDescent="0.3">
      <c r="A1010" s="1">
        <v>49939</v>
      </c>
      <c r="B1010" s="1">
        <v>2468</v>
      </c>
      <c r="C1010" s="3" t="s">
        <v>267</v>
      </c>
      <c r="E1010" s="1" t="s">
        <v>4362</v>
      </c>
      <c r="F1010" s="1" t="s">
        <v>48</v>
      </c>
      <c r="G1010" s="4">
        <v>4.0000000000000001E-3</v>
      </c>
      <c r="H1010" s="1" t="s">
        <v>1090</v>
      </c>
      <c r="I1010" s="1" t="s">
        <v>1091</v>
      </c>
      <c r="J1010" s="1">
        <v>7.0999999999999994E-2</v>
      </c>
      <c r="K1010" s="1">
        <v>5.2999999999999999E-2</v>
      </c>
      <c r="L1010" s="4">
        <f t="shared" si="15"/>
        <v>1.7999999999999995E-2</v>
      </c>
    </row>
    <row r="1011" spans="1:12" ht="43.2" x14ac:dyDescent="0.3">
      <c r="A1011" s="1">
        <v>20960</v>
      </c>
      <c r="B1011" s="1">
        <v>7039</v>
      </c>
      <c r="C1011" s="3" t="s">
        <v>136</v>
      </c>
      <c r="E1011" s="1" t="s">
        <v>3896</v>
      </c>
      <c r="F1011" s="1" t="s">
        <v>20</v>
      </c>
      <c r="G1011" s="4">
        <v>1.3300000000000001E-4</v>
      </c>
      <c r="H1011" s="1" t="s">
        <v>874</v>
      </c>
      <c r="I1011" s="1" t="s">
        <v>875</v>
      </c>
      <c r="J1011" s="1">
        <v>0.377</v>
      </c>
      <c r="K1011" s="1">
        <v>0.28499999999999998</v>
      </c>
      <c r="L1011" s="4">
        <f t="shared" si="15"/>
        <v>9.2000000000000026E-2</v>
      </c>
    </row>
    <row r="1012" spans="1:12" ht="43.2" x14ac:dyDescent="0.3">
      <c r="A1012" s="1">
        <v>10018</v>
      </c>
      <c r="B1012" s="1">
        <v>3216</v>
      </c>
      <c r="C1012" s="3" t="s">
        <v>146</v>
      </c>
      <c r="E1012" s="1" t="s">
        <v>4193</v>
      </c>
      <c r="F1012" s="1" t="s">
        <v>17</v>
      </c>
      <c r="G1012" s="4">
        <v>4.1399999999999996E-3</v>
      </c>
      <c r="H1012" s="1" t="s">
        <v>894</v>
      </c>
      <c r="I1012" s="1" t="s">
        <v>895</v>
      </c>
      <c r="J1012" s="1">
        <v>0.104</v>
      </c>
      <c r="K1012" s="1">
        <v>7.8E-2</v>
      </c>
      <c r="L1012" s="4">
        <f t="shared" si="15"/>
        <v>2.5999999999999995E-2</v>
      </c>
    </row>
    <row r="1013" spans="1:12" ht="43.2" x14ac:dyDescent="0.3">
      <c r="A1013" s="1">
        <v>17645</v>
      </c>
      <c r="B1013" s="1">
        <v>5870</v>
      </c>
      <c r="C1013" s="3" t="s">
        <v>182</v>
      </c>
      <c r="E1013" s="1" t="s">
        <v>3781</v>
      </c>
      <c r="F1013" s="1" t="s">
        <v>20</v>
      </c>
      <c r="G1013" s="4">
        <v>1.89E-3</v>
      </c>
      <c r="H1013" s="1" t="s">
        <v>964</v>
      </c>
      <c r="I1013" s="1" t="s">
        <v>965</v>
      </c>
      <c r="J1013" s="1">
        <v>8.2000000000000003E-2</v>
      </c>
      <c r="K1013" s="1">
        <v>6.2E-2</v>
      </c>
      <c r="L1013" s="4">
        <f t="shared" si="15"/>
        <v>2.0000000000000004E-2</v>
      </c>
    </row>
    <row r="1014" spans="1:12" ht="43.2" x14ac:dyDescent="0.3">
      <c r="A1014" s="1">
        <v>53873</v>
      </c>
      <c r="B1014" s="1">
        <v>6685</v>
      </c>
      <c r="C1014" s="3" t="s">
        <v>376</v>
      </c>
      <c r="D1014" s="1" t="s">
        <v>377</v>
      </c>
      <c r="E1014" s="1" t="s">
        <v>4519</v>
      </c>
      <c r="F1014" s="1" t="s">
        <v>108</v>
      </c>
      <c r="G1014" s="4">
        <v>6.3509999999999999E-3</v>
      </c>
      <c r="H1014" s="1" t="s">
        <v>1184</v>
      </c>
      <c r="I1014" s="1" t="s">
        <v>1185</v>
      </c>
      <c r="J1014" s="1">
        <v>0.309</v>
      </c>
      <c r="K1014" s="1">
        <v>0.23300000000000001</v>
      </c>
      <c r="L1014" s="4">
        <f t="shared" si="15"/>
        <v>7.5999999999999984E-2</v>
      </c>
    </row>
    <row r="1015" spans="1:12" ht="43.2" x14ac:dyDescent="0.3">
      <c r="A1015" s="1">
        <v>29475</v>
      </c>
      <c r="B1015" s="1">
        <v>9587</v>
      </c>
      <c r="C1015" s="3" t="s">
        <v>84</v>
      </c>
      <c r="E1015" s="1" t="s">
        <v>4119</v>
      </c>
      <c r="F1015" s="1" t="s">
        <v>9</v>
      </c>
      <c r="G1015" s="4">
        <v>4.1399999999999996E-3</v>
      </c>
      <c r="H1015" s="1" t="s">
        <v>772</v>
      </c>
      <c r="I1015" s="1" t="s">
        <v>773</v>
      </c>
      <c r="J1015" s="1">
        <v>0.14699999999999999</v>
      </c>
      <c r="K1015" s="1">
        <v>0.111</v>
      </c>
      <c r="L1015" s="4">
        <f t="shared" si="15"/>
        <v>3.599999999999999E-2</v>
      </c>
    </row>
    <row r="1016" spans="1:12" ht="28.8" x14ac:dyDescent="0.3">
      <c r="A1016" s="1">
        <v>29508</v>
      </c>
      <c r="B1016" s="1">
        <v>9587</v>
      </c>
      <c r="C1016" s="3" t="s">
        <v>84</v>
      </c>
      <c r="E1016" s="1" t="s">
        <v>4120</v>
      </c>
      <c r="F1016" s="1" t="s">
        <v>9</v>
      </c>
      <c r="G1016" s="4">
        <v>4.1399999999999996E-3</v>
      </c>
      <c r="H1016" s="1" t="s">
        <v>772</v>
      </c>
      <c r="I1016" s="1" t="s">
        <v>773</v>
      </c>
      <c r="J1016" s="1">
        <v>0.14699999999999999</v>
      </c>
      <c r="K1016" s="1">
        <v>0.111</v>
      </c>
      <c r="L1016" s="4">
        <f t="shared" si="15"/>
        <v>3.599999999999999E-2</v>
      </c>
    </row>
    <row r="1017" spans="1:12" ht="28.8" x14ac:dyDescent="0.3">
      <c r="A1017" s="1">
        <v>49356</v>
      </c>
      <c r="B1017" s="1">
        <v>9587</v>
      </c>
      <c r="C1017" s="3" t="s">
        <v>84</v>
      </c>
      <c r="E1017" s="1" t="s">
        <v>4121</v>
      </c>
      <c r="F1017" s="1" t="s">
        <v>9</v>
      </c>
      <c r="G1017" s="4">
        <v>4.1399999999999996E-3</v>
      </c>
      <c r="H1017" s="1" t="s">
        <v>772</v>
      </c>
      <c r="I1017" s="1" t="s">
        <v>773</v>
      </c>
      <c r="J1017" s="1">
        <v>0.14699999999999999</v>
      </c>
      <c r="K1017" s="1">
        <v>0.111</v>
      </c>
      <c r="L1017" s="4">
        <f t="shared" si="15"/>
        <v>3.599999999999999E-2</v>
      </c>
    </row>
    <row r="1018" spans="1:12" ht="28.8" x14ac:dyDescent="0.3">
      <c r="A1018" s="1">
        <v>12092</v>
      </c>
      <c r="B1018" s="1">
        <v>3990</v>
      </c>
      <c r="C1018" s="3" t="s">
        <v>122</v>
      </c>
      <c r="E1018" s="1" t="s">
        <v>4227</v>
      </c>
      <c r="F1018" s="1" t="s">
        <v>13</v>
      </c>
      <c r="G1018" s="4">
        <v>7.0000000000000001E-3</v>
      </c>
      <c r="H1018" s="1" t="s">
        <v>846</v>
      </c>
      <c r="I1018" s="1" t="s">
        <v>847</v>
      </c>
      <c r="J1018" s="1">
        <v>0.05</v>
      </c>
      <c r="K1018" s="1">
        <v>3.7999999999999999E-2</v>
      </c>
      <c r="L1018" s="4">
        <f t="shared" si="15"/>
        <v>1.2000000000000004E-2</v>
      </c>
    </row>
    <row r="1019" spans="1:12" ht="43.2" x14ac:dyDescent="0.3">
      <c r="A1019" s="1">
        <v>8843</v>
      </c>
      <c r="B1019" s="1">
        <v>2758</v>
      </c>
      <c r="C1019" s="3" t="s">
        <v>178</v>
      </c>
      <c r="E1019" s="1" t="s">
        <v>4115</v>
      </c>
      <c r="F1019" s="1" t="s">
        <v>17</v>
      </c>
      <c r="G1019" s="4">
        <v>6.4999999999999997E-3</v>
      </c>
      <c r="H1019" s="1" t="s">
        <v>958</v>
      </c>
      <c r="I1019" s="1" t="s">
        <v>959</v>
      </c>
      <c r="J1019" s="1">
        <v>0.22500000000000001</v>
      </c>
      <c r="K1019" s="1">
        <v>0.17</v>
      </c>
      <c r="L1019" s="4">
        <f t="shared" si="15"/>
        <v>5.4999999999999993E-2</v>
      </c>
    </row>
    <row r="1020" spans="1:12" ht="28.8" x14ac:dyDescent="0.3">
      <c r="A1020" s="1">
        <v>21062</v>
      </c>
      <c r="B1020" s="1">
        <v>7059</v>
      </c>
      <c r="C1020" s="3" t="s">
        <v>184</v>
      </c>
      <c r="E1020" s="1" t="s">
        <v>4118</v>
      </c>
      <c r="F1020" s="1" t="s">
        <v>72</v>
      </c>
      <c r="G1020" s="4">
        <v>4.4130000000000003E-3</v>
      </c>
      <c r="H1020" s="1" t="s">
        <v>968</v>
      </c>
      <c r="I1020" s="1" t="s">
        <v>969</v>
      </c>
      <c r="J1020" s="1">
        <v>1.238</v>
      </c>
      <c r="K1020" s="1">
        <v>0.93600000000000005</v>
      </c>
      <c r="L1020" s="4">
        <f t="shared" si="15"/>
        <v>0.30199999999999994</v>
      </c>
    </row>
    <row r="1021" spans="1:12" ht="43.2" x14ac:dyDescent="0.3">
      <c r="A1021" s="1">
        <v>2914</v>
      </c>
      <c r="B1021" s="1">
        <v>933</v>
      </c>
      <c r="C1021" s="3" t="s">
        <v>73</v>
      </c>
      <c r="E1021" s="1" t="s">
        <v>4110</v>
      </c>
      <c r="F1021" s="1" t="s">
        <v>17</v>
      </c>
      <c r="G1021" s="4">
        <v>0.01</v>
      </c>
      <c r="H1021" s="1" t="s">
        <v>750</v>
      </c>
      <c r="I1021" s="1" t="s">
        <v>751</v>
      </c>
      <c r="J1021" s="1">
        <v>0.21199999999999999</v>
      </c>
      <c r="K1021" s="1">
        <v>0.161</v>
      </c>
      <c r="L1021" s="4">
        <f t="shared" si="15"/>
        <v>5.099999999999999E-2</v>
      </c>
    </row>
    <row r="1022" spans="1:12" ht="43.2" x14ac:dyDescent="0.3">
      <c r="A1022" s="1">
        <v>29502</v>
      </c>
      <c r="B1022" s="1">
        <v>9587</v>
      </c>
      <c r="C1022" s="3" t="s">
        <v>84</v>
      </c>
      <c r="E1022" s="1" t="s">
        <v>4117</v>
      </c>
      <c r="F1022" s="1" t="s">
        <v>9</v>
      </c>
      <c r="G1022" s="4">
        <v>5.2700000000000004E-3</v>
      </c>
      <c r="H1022" s="1" t="s">
        <v>772</v>
      </c>
      <c r="I1022" s="1" t="s">
        <v>773</v>
      </c>
      <c r="J1022" s="1">
        <v>0.14699999999999999</v>
      </c>
      <c r="K1022" s="1">
        <v>0.111</v>
      </c>
      <c r="L1022" s="4">
        <f t="shared" si="15"/>
        <v>3.599999999999999E-2</v>
      </c>
    </row>
    <row r="1023" spans="1:12" ht="28.8" x14ac:dyDescent="0.3">
      <c r="A1023" s="1">
        <v>49382</v>
      </c>
      <c r="B1023" s="1">
        <v>6040</v>
      </c>
      <c r="C1023" s="3" t="s">
        <v>337</v>
      </c>
      <c r="D1023" s="1" t="s">
        <v>338</v>
      </c>
      <c r="E1023" s="1" t="s">
        <v>4290</v>
      </c>
      <c r="F1023" s="1" t="s">
        <v>48</v>
      </c>
      <c r="G1023" s="4">
        <v>8.8999999999999999E-3</v>
      </c>
      <c r="H1023" s="1" t="s">
        <v>1501</v>
      </c>
      <c r="I1023" s="1" t="s">
        <v>1502</v>
      </c>
      <c r="J1023" s="1">
        <v>0.18</v>
      </c>
      <c r="K1023" s="1">
        <v>0.13600000000000001</v>
      </c>
      <c r="L1023" s="4">
        <f t="shared" si="15"/>
        <v>4.3999999999999984E-2</v>
      </c>
    </row>
    <row r="1024" spans="1:12" ht="43.2" x14ac:dyDescent="0.3">
      <c r="A1024" s="1">
        <v>26332</v>
      </c>
      <c r="B1024" s="1">
        <v>8645</v>
      </c>
      <c r="C1024" s="3" t="s">
        <v>188</v>
      </c>
      <c r="E1024" s="1" t="s">
        <v>4149</v>
      </c>
      <c r="F1024" s="1" t="s">
        <v>48</v>
      </c>
      <c r="G1024" s="4">
        <v>6.6689999999999996E-3</v>
      </c>
      <c r="H1024" s="1" t="s">
        <v>976</v>
      </c>
      <c r="I1024" s="1" t="s">
        <v>977</v>
      </c>
      <c r="J1024" s="1">
        <v>7.9000000000000001E-2</v>
      </c>
      <c r="K1024" s="1">
        <v>0.06</v>
      </c>
      <c r="L1024" s="4">
        <f t="shared" ref="L1024:L1087" si="16">J1024-K1024</f>
        <v>1.9000000000000003E-2</v>
      </c>
    </row>
    <row r="1025" spans="1:12" ht="28.8" x14ac:dyDescent="0.3">
      <c r="A1025" s="1">
        <v>49575</v>
      </c>
      <c r="B1025" s="1">
        <v>3990</v>
      </c>
      <c r="C1025" s="3" t="s">
        <v>122</v>
      </c>
      <c r="E1025" s="1" t="s">
        <v>4228</v>
      </c>
      <c r="F1025" s="1" t="s">
        <v>13</v>
      </c>
      <c r="G1025" s="4">
        <v>7.0000000000000001E-3</v>
      </c>
      <c r="H1025" s="1" t="s">
        <v>846</v>
      </c>
      <c r="I1025" s="1" t="s">
        <v>847</v>
      </c>
      <c r="J1025" s="1">
        <v>0.05</v>
      </c>
      <c r="K1025" s="1">
        <v>3.7999999999999999E-2</v>
      </c>
      <c r="L1025" s="4">
        <f t="shared" si="16"/>
        <v>1.2000000000000004E-2</v>
      </c>
    </row>
    <row r="1026" spans="1:12" ht="43.2" x14ac:dyDescent="0.3">
      <c r="A1026" s="1">
        <v>22367</v>
      </c>
      <c r="B1026" s="1">
        <v>7478</v>
      </c>
      <c r="C1026" s="3" t="s">
        <v>190</v>
      </c>
      <c r="E1026" s="1" t="s">
        <v>4090</v>
      </c>
      <c r="F1026" s="1" t="s">
        <v>48</v>
      </c>
      <c r="G1026" s="4">
        <v>2.7390000000000001E-3</v>
      </c>
      <c r="H1026" s="1" t="s">
        <v>980</v>
      </c>
      <c r="I1026" s="1" t="s">
        <v>981</v>
      </c>
      <c r="J1026" s="1">
        <v>0.217</v>
      </c>
      <c r="K1026" s="1">
        <v>0.16400000000000001</v>
      </c>
      <c r="L1026" s="4">
        <f t="shared" si="16"/>
        <v>5.2999999999999992E-2</v>
      </c>
    </row>
    <row r="1027" spans="1:12" ht="43.2" x14ac:dyDescent="0.3">
      <c r="A1027" s="1">
        <v>19936</v>
      </c>
      <c r="B1027" s="1">
        <v>6685</v>
      </c>
      <c r="C1027" s="3" t="s">
        <v>376</v>
      </c>
      <c r="D1027" s="1" t="s">
        <v>377</v>
      </c>
      <c r="E1027" s="1" t="s">
        <v>4531</v>
      </c>
      <c r="F1027" s="1" t="s">
        <v>108</v>
      </c>
      <c r="G1027" s="4">
        <v>6.3509999999999999E-3</v>
      </c>
      <c r="H1027" s="1" t="s">
        <v>1184</v>
      </c>
      <c r="I1027" s="1" t="s">
        <v>1185</v>
      </c>
      <c r="J1027" s="1">
        <v>0.309</v>
      </c>
      <c r="K1027" s="1">
        <v>0.23300000000000001</v>
      </c>
      <c r="L1027" s="4">
        <f t="shared" si="16"/>
        <v>7.5999999999999984E-2</v>
      </c>
    </row>
    <row r="1028" spans="1:12" ht="43.2" x14ac:dyDescent="0.3">
      <c r="A1028" s="1">
        <v>53874</v>
      </c>
      <c r="B1028" s="1">
        <v>6685</v>
      </c>
      <c r="C1028" s="3" t="s">
        <v>376</v>
      </c>
      <c r="D1028" s="1" t="s">
        <v>377</v>
      </c>
      <c r="E1028" s="1" t="s">
        <v>4534</v>
      </c>
      <c r="F1028" s="1" t="s">
        <v>108</v>
      </c>
      <c r="G1028" s="4">
        <v>7.9349999999999993E-3</v>
      </c>
      <c r="H1028" s="1" t="s">
        <v>1184</v>
      </c>
      <c r="I1028" s="1" t="s">
        <v>1185</v>
      </c>
      <c r="J1028" s="1">
        <v>0.309</v>
      </c>
      <c r="K1028" s="1">
        <v>0.23300000000000001</v>
      </c>
      <c r="L1028" s="4">
        <f t="shared" si="16"/>
        <v>7.5999999999999984E-2</v>
      </c>
    </row>
    <row r="1029" spans="1:12" ht="28.8" x14ac:dyDescent="0.3">
      <c r="A1029" s="1">
        <v>50749</v>
      </c>
      <c r="B1029" s="1">
        <v>4850</v>
      </c>
      <c r="C1029" s="3" t="s">
        <v>225</v>
      </c>
      <c r="D1029" s="1" t="s">
        <v>226</v>
      </c>
      <c r="E1029" s="1" t="s">
        <v>3716</v>
      </c>
      <c r="F1029" s="1" t="s">
        <v>48</v>
      </c>
      <c r="G1029" s="4">
        <v>6.6689999999999996E-3</v>
      </c>
      <c r="H1029" s="1" t="s">
        <v>1036</v>
      </c>
      <c r="I1029" s="1" t="s">
        <v>1037</v>
      </c>
      <c r="J1029" s="1">
        <v>0.13100000000000001</v>
      </c>
      <c r="K1029" s="1">
        <v>9.9000000000000005E-2</v>
      </c>
      <c r="L1029" s="4">
        <f t="shared" si="16"/>
        <v>3.2000000000000001E-2</v>
      </c>
    </row>
    <row r="1030" spans="1:12" ht="28.8" x14ac:dyDescent="0.3">
      <c r="A1030" s="1">
        <v>29476</v>
      </c>
      <c r="B1030" s="1">
        <v>9587</v>
      </c>
      <c r="C1030" s="3" t="s">
        <v>84</v>
      </c>
      <c r="E1030" s="1" t="s">
        <v>4138</v>
      </c>
      <c r="F1030" s="1" t="s">
        <v>9</v>
      </c>
      <c r="G1030" s="4">
        <v>5.2700000000000004E-3</v>
      </c>
      <c r="H1030" s="1" t="s">
        <v>772</v>
      </c>
      <c r="I1030" s="1" t="s">
        <v>773</v>
      </c>
      <c r="J1030" s="1">
        <v>0.14699999999999999</v>
      </c>
      <c r="K1030" s="1">
        <v>0.111</v>
      </c>
      <c r="L1030" s="4">
        <f t="shared" si="16"/>
        <v>3.599999999999999E-2</v>
      </c>
    </row>
    <row r="1031" spans="1:12" ht="28.8" x14ac:dyDescent="0.3">
      <c r="A1031" s="1">
        <v>49383</v>
      </c>
      <c r="B1031" s="1">
        <v>6040</v>
      </c>
      <c r="C1031" s="3" t="s">
        <v>337</v>
      </c>
      <c r="D1031" s="1" t="s">
        <v>338</v>
      </c>
      <c r="E1031" s="1" t="s">
        <v>4307</v>
      </c>
      <c r="F1031" s="1" t="s">
        <v>48</v>
      </c>
      <c r="G1031" s="4">
        <v>8.8999999999999999E-3</v>
      </c>
      <c r="H1031" s="1" t="s">
        <v>1501</v>
      </c>
      <c r="I1031" s="1" t="s">
        <v>1502</v>
      </c>
      <c r="J1031" s="1">
        <v>0.18</v>
      </c>
      <c r="K1031" s="1">
        <v>0.13600000000000001</v>
      </c>
      <c r="L1031" s="4">
        <f t="shared" si="16"/>
        <v>4.3999999999999984E-2</v>
      </c>
    </row>
    <row r="1032" spans="1:12" ht="43.2" x14ac:dyDescent="0.3">
      <c r="A1032" s="1">
        <v>10652</v>
      </c>
      <c r="B1032" s="1">
        <v>3454</v>
      </c>
      <c r="C1032" s="3" t="s">
        <v>56</v>
      </c>
      <c r="E1032" s="1" t="s">
        <v>4131</v>
      </c>
      <c r="F1032" s="1" t="s">
        <v>17</v>
      </c>
      <c r="G1032" s="4">
        <v>7.0000000000000001E-3</v>
      </c>
      <c r="H1032" s="1" t="s">
        <v>718</v>
      </c>
      <c r="I1032" s="1" t="s">
        <v>719</v>
      </c>
      <c r="J1032" s="1">
        <v>0.16300000000000001</v>
      </c>
      <c r="K1032" s="1">
        <v>0.123</v>
      </c>
      <c r="L1032" s="4">
        <f t="shared" si="16"/>
        <v>4.0000000000000008E-2</v>
      </c>
    </row>
    <row r="1033" spans="1:12" ht="43.2" x14ac:dyDescent="0.3">
      <c r="A1033" s="1">
        <v>20961</v>
      </c>
      <c r="B1033" s="1">
        <v>7039</v>
      </c>
      <c r="C1033" s="3" t="s">
        <v>136</v>
      </c>
      <c r="E1033" s="1" t="s">
        <v>3967</v>
      </c>
      <c r="F1033" s="1" t="s">
        <v>20</v>
      </c>
      <c r="G1033" s="4">
        <v>1.3300000000000001E-4</v>
      </c>
      <c r="H1033" s="1" t="s">
        <v>874</v>
      </c>
      <c r="I1033" s="1" t="s">
        <v>875</v>
      </c>
      <c r="J1033" s="1">
        <v>0.377</v>
      </c>
      <c r="K1033" s="1">
        <v>0.28499999999999998</v>
      </c>
      <c r="L1033" s="4">
        <f t="shared" si="16"/>
        <v>9.2000000000000026E-2</v>
      </c>
    </row>
    <row r="1034" spans="1:12" ht="28.8" x14ac:dyDescent="0.3">
      <c r="A1034" s="1">
        <v>18994</v>
      </c>
      <c r="B1034" s="1">
        <v>6325</v>
      </c>
      <c r="C1034" s="3" t="s">
        <v>45</v>
      </c>
      <c r="E1034" s="1" t="s">
        <v>4297</v>
      </c>
      <c r="F1034" s="1" t="s">
        <v>13</v>
      </c>
      <c r="G1034" s="4">
        <v>5.9800000000000001E-3</v>
      </c>
      <c r="H1034" s="1" t="s">
        <v>698</v>
      </c>
      <c r="I1034" s="1" t="s">
        <v>699</v>
      </c>
      <c r="J1034" s="1">
        <v>6.0999999999999999E-2</v>
      </c>
      <c r="K1034" s="1">
        <v>4.5999999999999999E-2</v>
      </c>
      <c r="L1034" s="4">
        <f t="shared" si="16"/>
        <v>1.4999999999999999E-2</v>
      </c>
    </row>
    <row r="1035" spans="1:12" ht="28.8" x14ac:dyDescent="0.3">
      <c r="A1035" s="1">
        <v>29477</v>
      </c>
      <c r="B1035" s="1">
        <v>9587</v>
      </c>
      <c r="C1035" s="3" t="s">
        <v>84</v>
      </c>
      <c r="E1035" s="1" t="s">
        <v>4145</v>
      </c>
      <c r="F1035" s="1" t="s">
        <v>9</v>
      </c>
      <c r="G1035" s="4">
        <v>9.7029999999999998E-3</v>
      </c>
      <c r="H1035" s="1" t="s">
        <v>772</v>
      </c>
      <c r="I1035" s="1" t="s">
        <v>773</v>
      </c>
      <c r="J1035" s="1">
        <v>0.14699999999999999</v>
      </c>
      <c r="K1035" s="1">
        <v>0.111</v>
      </c>
      <c r="L1035" s="4">
        <f t="shared" si="16"/>
        <v>3.599999999999999E-2</v>
      </c>
    </row>
    <row r="1036" spans="1:12" ht="28.8" x14ac:dyDescent="0.3">
      <c r="A1036" s="1">
        <v>49366</v>
      </c>
      <c r="B1036" s="1">
        <v>9587</v>
      </c>
      <c r="C1036" s="3" t="s">
        <v>84</v>
      </c>
      <c r="E1036" s="1" t="s">
        <v>4146</v>
      </c>
      <c r="F1036" s="1" t="s">
        <v>9</v>
      </c>
      <c r="G1036" s="4">
        <v>9.7029999999999998E-3</v>
      </c>
      <c r="H1036" s="1" t="s">
        <v>772</v>
      </c>
      <c r="I1036" s="1" t="s">
        <v>773</v>
      </c>
      <c r="J1036" s="1">
        <v>0.14699999999999999</v>
      </c>
      <c r="K1036" s="1">
        <v>0.111</v>
      </c>
      <c r="L1036" s="4">
        <f t="shared" si="16"/>
        <v>3.599999999999999E-2</v>
      </c>
    </row>
    <row r="1037" spans="1:12" ht="43.2" x14ac:dyDescent="0.3">
      <c r="A1037" s="1">
        <v>8844</v>
      </c>
      <c r="B1037" s="1">
        <v>2758</v>
      </c>
      <c r="C1037" s="3" t="s">
        <v>178</v>
      </c>
      <c r="E1037" s="1" t="s">
        <v>4157</v>
      </c>
      <c r="F1037" s="1" t="s">
        <v>17</v>
      </c>
      <c r="G1037" s="4">
        <v>2E-3</v>
      </c>
      <c r="H1037" s="1" t="s">
        <v>958</v>
      </c>
      <c r="I1037" s="1" t="s">
        <v>959</v>
      </c>
      <c r="J1037" s="1">
        <v>0.22500000000000001</v>
      </c>
      <c r="K1037" s="1">
        <v>0.17</v>
      </c>
      <c r="L1037" s="4">
        <f t="shared" si="16"/>
        <v>5.4999999999999993E-2</v>
      </c>
    </row>
    <row r="1038" spans="1:12" ht="28.8" x14ac:dyDescent="0.3">
      <c r="A1038" s="1">
        <v>17816</v>
      </c>
      <c r="B1038" s="1">
        <v>5931</v>
      </c>
      <c r="C1038" s="3" t="s">
        <v>183</v>
      </c>
      <c r="E1038" s="1" t="s">
        <v>4196</v>
      </c>
      <c r="F1038" s="1" t="s">
        <v>20</v>
      </c>
      <c r="G1038" s="4">
        <v>0.01</v>
      </c>
      <c r="H1038" s="1" t="s">
        <v>966</v>
      </c>
      <c r="I1038" s="1" t="s">
        <v>967</v>
      </c>
      <c r="J1038" s="1">
        <v>8.2000000000000003E-2</v>
      </c>
      <c r="K1038" s="1">
        <v>6.2E-2</v>
      </c>
      <c r="L1038" s="4">
        <f t="shared" si="16"/>
        <v>2.0000000000000004E-2</v>
      </c>
    </row>
    <row r="1039" spans="1:12" ht="28.8" x14ac:dyDescent="0.3">
      <c r="A1039" s="1">
        <v>26367</v>
      </c>
      <c r="B1039" s="1">
        <v>8645</v>
      </c>
      <c r="C1039" s="3" t="s">
        <v>188</v>
      </c>
      <c r="E1039" s="1" t="s">
        <v>4187</v>
      </c>
      <c r="F1039" s="1" t="s">
        <v>48</v>
      </c>
      <c r="G1039" s="4">
        <v>6.6689999999999996E-3</v>
      </c>
      <c r="H1039" s="1" t="s">
        <v>976</v>
      </c>
      <c r="I1039" s="1" t="s">
        <v>977</v>
      </c>
      <c r="J1039" s="1">
        <v>7.9000000000000001E-2</v>
      </c>
      <c r="K1039" s="1">
        <v>0.06</v>
      </c>
      <c r="L1039" s="4">
        <f t="shared" si="16"/>
        <v>1.9000000000000003E-2</v>
      </c>
    </row>
    <row r="1040" spans="1:12" ht="28.8" x14ac:dyDescent="0.3">
      <c r="A1040" s="1">
        <v>1649</v>
      </c>
      <c r="B1040" s="1">
        <v>567</v>
      </c>
      <c r="C1040" s="3" t="s">
        <v>205</v>
      </c>
      <c r="D1040" s="1" t="s">
        <v>206</v>
      </c>
      <c r="E1040" s="1" t="s">
        <v>4205</v>
      </c>
      <c r="F1040" s="1" t="s">
        <v>20</v>
      </c>
      <c r="G1040" s="4">
        <v>7.0000000000000001E-3</v>
      </c>
      <c r="H1040" s="1" t="s">
        <v>1010</v>
      </c>
      <c r="I1040" s="1" t="s">
        <v>1011</v>
      </c>
      <c r="J1040" s="1">
        <v>0.40899999999999997</v>
      </c>
      <c r="K1040" s="1">
        <v>0.309</v>
      </c>
      <c r="L1040" s="4">
        <f t="shared" si="16"/>
        <v>9.9999999999999978E-2</v>
      </c>
    </row>
    <row r="1041" spans="1:12" ht="28.8" x14ac:dyDescent="0.3">
      <c r="A1041" s="1">
        <v>1650</v>
      </c>
      <c r="B1041" s="1">
        <v>567</v>
      </c>
      <c r="C1041" s="3" t="s">
        <v>205</v>
      </c>
      <c r="D1041" s="1" t="s">
        <v>206</v>
      </c>
      <c r="E1041" s="1" t="s">
        <v>4197</v>
      </c>
      <c r="F1041" s="1" t="s">
        <v>20</v>
      </c>
      <c r="G1041" s="4">
        <v>0.01</v>
      </c>
      <c r="H1041" s="1" t="s">
        <v>1010</v>
      </c>
      <c r="I1041" s="1" t="s">
        <v>1011</v>
      </c>
      <c r="J1041" s="1">
        <v>0.40899999999999997</v>
      </c>
      <c r="K1041" s="1">
        <v>0.309</v>
      </c>
      <c r="L1041" s="4">
        <f t="shared" si="16"/>
        <v>9.9999999999999978E-2</v>
      </c>
    </row>
    <row r="1042" spans="1:12" ht="28.8" x14ac:dyDescent="0.3">
      <c r="A1042" s="1">
        <v>2753</v>
      </c>
      <c r="B1042" s="1">
        <v>918</v>
      </c>
      <c r="C1042" s="3" t="s">
        <v>47</v>
      </c>
      <c r="E1042" s="1" t="s">
        <v>4421</v>
      </c>
      <c r="F1042" s="1" t="s">
        <v>48</v>
      </c>
      <c r="G1042" s="4">
        <v>8.8999999999999999E-3</v>
      </c>
      <c r="H1042" s="1" t="s">
        <v>702</v>
      </c>
      <c r="I1042" s="1" t="s">
        <v>703</v>
      </c>
      <c r="J1042" s="1">
        <v>0.29099999999999998</v>
      </c>
      <c r="K1042" s="1">
        <v>0.22</v>
      </c>
      <c r="L1042" s="4">
        <f t="shared" si="16"/>
        <v>7.099999999999998E-2</v>
      </c>
    </row>
    <row r="1043" spans="1:12" ht="43.2" x14ac:dyDescent="0.3">
      <c r="A1043" s="1">
        <v>22745</v>
      </c>
      <c r="B1043" s="1">
        <v>7614</v>
      </c>
      <c r="C1043" s="3" t="s">
        <v>141</v>
      </c>
      <c r="E1043" s="1" t="s">
        <v>4198</v>
      </c>
      <c r="F1043" s="1" t="s">
        <v>20</v>
      </c>
      <c r="G1043" s="4">
        <v>0.01</v>
      </c>
      <c r="H1043" s="1" t="s">
        <v>884</v>
      </c>
      <c r="I1043" s="1" t="s">
        <v>885</v>
      </c>
      <c r="J1043" s="1">
        <v>0.57199999999999995</v>
      </c>
      <c r="K1043" s="1">
        <v>0.432</v>
      </c>
      <c r="L1043" s="4">
        <f t="shared" si="16"/>
        <v>0.13999999999999996</v>
      </c>
    </row>
    <row r="1044" spans="1:12" ht="28.8" x14ac:dyDescent="0.3">
      <c r="A1044" s="1">
        <v>49940</v>
      </c>
      <c r="B1044" s="1">
        <v>2468</v>
      </c>
      <c r="C1044" s="3" t="s">
        <v>267</v>
      </c>
      <c r="E1044" s="1" t="s">
        <v>4407</v>
      </c>
      <c r="F1044" s="1" t="s">
        <v>48</v>
      </c>
      <c r="G1044" s="4">
        <v>8.0000000000000002E-3</v>
      </c>
      <c r="H1044" s="1" t="s">
        <v>1090</v>
      </c>
      <c r="I1044" s="1" t="s">
        <v>1091</v>
      </c>
      <c r="J1044" s="1">
        <v>7.0999999999999994E-2</v>
      </c>
      <c r="K1044" s="1">
        <v>5.2999999999999999E-2</v>
      </c>
      <c r="L1044" s="4">
        <f t="shared" si="16"/>
        <v>1.7999999999999995E-2</v>
      </c>
    </row>
    <row r="1045" spans="1:12" ht="28.8" x14ac:dyDescent="0.3">
      <c r="A1045" s="1">
        <v>49867</v>
      </c>
      <c r="B1045" s="1">
        <v>3216</v>
      </c>
      <c r="C1045" s="3" t="s">
        <v>146</v>
      </c>
      <c r="E1045" s="1" t="s">
        <v>4256</v>
      </c>
      <c r="F1045" s="1" t="s">
        <v>17</v>
      </c>
      <c r="G1045" s="4">
        <v>4.1399999999999996E-3</v>
      </c>
      <c r="H1045" s="1" t="s">
        <v>894</v>
      </c>
      <c r="I1045" s="1" t="s">
        <v>895</v>
      </c>
      <c r="J1045" s="1">
        <v>0.104</v>
      </c>
      <c r="K1045" s="1">
        <v>7.8E-2</v>
      </c>
      <c r="L1045" s="4">
        <f t="shared" si="16"/>
        <v>2.5999999999999995E-2</v>
      </c>
    </row>
    <row r="1046" spans="1:12" ht="43.2" x14ac:dyDescent="0.3">
      <c r="A1046" s="1">
        <v>10019</v>
      </c>
      <c r="B1046" s="1">
        <v>3216</v>
      </c>
      <c r="C1046" s="3" t="s">
        <v>146</v>
      </c>
      <c r="E1046" s="1" t="s">
        <v>4257</v>
      </c>
      <c r="F1046" s="1" t="s">
        <v>17</v>
      </c>
      <c r="G1046" s="4">
        <v>4.1399999999999996E-3</v>
      </c>
      <c r="H1046" s="1" t="s">
        <v>894</v>
      </c>
      <c r="I1046" s="1" t="s">
        <v>895</v>
      </c>
      <c r="J1046" s="1">
        <v>0.104</v>
      </c>
      <c r="K1046" s="1">
        <v>7.8E-2</v>
      </c>
      <c r="L1046" s="4">
        <f t="shared" si="16"/>
        <v>2.5999999999999995E-2</v>
      </c>
    </row>
    <row r="1047" spans="1:12" ht="28.8" x14ac:dyDescent="0.3">
      <c r="A1047" s="1">
        <v>49917</v>
      </c>
      <c r="B1047" s="1">
        <v>2758</v>
      </c>
      <c r="C1047" s="3" t="s">
        <v>178</v>
      </c>
      <c r="E1047" s="1" t="s">
        <v>4158</v>
      </c>
      <c r="F1047" s="1" t="s">
        <v>17</v>
      </c>
      <c r="G1047" s="4">
        <v>2E-3</v>
      </c>
      <c r="H1047" s="1" t="s">
        <v>958</v>
      </c>
      <c r="I1047" s="1" t="s">
        <v>959</v>
      </c>
      <c r="J1047" s="1">
        <v>0.22500000000000001</v>
      </c>
      <c r="K1047" s="1">
        <v>0.17</v>
      </c>
      <c r="L1047" s="4">
        <f t="shared" si="16"/>
        <v>5.4999999999999993E-2</v>
      </c>
    </row>
    <row r="1048" spans="1:12" ht="43.2" x14ac:dyDescent="0.3">
      <c r="A1048" s="1">
        <v>19937</v>
      </c>
      <c r="B1048" s="1">
        <v>6685</v>
      </c>
      <c r="C1048" s="3" t="s">
        <v>376</v>
      </c>
      <c r="D1048" s="1" t="s">
        <v>377</v>
      </c>
      <c r="E1048" s="1" t="s">
        <v>4539</v>
      </c>
      <c r="F1048" s="1" t="s">
        <v>108</v>
      </c>
      <c r="G1048" s="4">
        <v>7.9349999999999993E-3</v>
      </c>
      <c r="H1048" s="1" t="s">
        <v>1184</v>
      </c>
      <c r="I1048" s="1" t="s">
        <v>1185</v>
      </c>
      <c r="J1048" s="1">
        <v>0.309</v>
      </c>
      <c r="K1048" s="1">
        <v>0.23300000000000001</v>
      </c>
      <c r="L1048" s="4">
        <f t="shared" si="16"/>
        <v>7.5999999999999984E-2</v>
      </c>
    </row>
    <row r="1049" spans="1:12" ht="43.2" x14ac:dyDescent="0.3">
      <c r="A1049" s="1">
        <v>53875</v>
      </c>
      <c r="B1049" s="1">
        <v>6685</v>
      </c>
      <c r="C1049" s="3" t="s">
        <v>376</v>
      </c>
      <c r="D1049" s="1" t="s">
        <v>377</v>
      </c>
      <c r="E1049" s="1" t="s">
        <v>4540</v>
      </c>
      <c r="F1049" s="1" t="s">
        <v>108</v>
      </c>
      <c r="G1049" s="4">
        <v>7.9349999999999993E-3</v>
      </c>
      <c r="H1049" s="1" t="s">
        <v>1184</v>
      </c>
      <c r="I1049" s="1" t="s">
        <v>1185</v>
      </c>
      <c r="J1049" s="1">
        <v>0.309</v>
      </c>
      <c r="K1049" s="1">
        <v>0.23300000000000001</v>
      </c>
      <c r="L1049" s="4">
        <f t="shared" si="16"/>
        <v>7.5999999999999984E-2</v>
      </c>
    </row>
    <row r="1050" spans="1:12" ht="28.8" x14ac:dyDescent="0.3">
      <c r="A1050" s="1">
        <v>14453</v>
      </c>
      <c r="B1050" s="1">
        <v>4850</v>
      </c>
      <c r="C1050" s="3" t="s">
        <v>225</v>
      </c>
      <c r="D1050" s="1" t="s">
        <v>226</v>
      </c>
      <c r="E1050" s="1" t="s">
        <v>3742</v>
      </c>
      <c r="F1050" s="1" t="s">
        <v>48</v>
      </c>
      <c r="G1050" s="4">
        <v>6.6689999999999996E-3</v>
      </c>
      <c r="H1050" s="1" t="s">
        <v>1036</v>
      </c>
      <c r="I1050" s="1" t="s">
        <v>1037</v>
      </c>
      <c r="J1050" s="1">
        <v>0.13100000000000001</v>
      </c>
      <c r="K1050" s="1">
        <v>9.9000000000000005E-2</v>
      </c>
      <c r="L1050" s="4">
        <f t="shared" si="16"/>
        <v>3.2000000000000001E-2</v>
      </c>
    </row>
    <row r="1051" spans="1:12" ht="28.8" x14ac:dyDescent="0.3">
      <c r="A1051" s="1">
        <v>14454</v>
      </c>
      <c r="B1051" s="1">
        <v>4850</v>
      </c>
      <c r="C1051" s="3" t="s">
        <v>225</v>
      </c>
      <c r="D1051" s="1" t="s">
        <v>226</v>
      </c>
      <c r="E1051" s="1" t="s">
        <v>3743</v>
      </c>
      <c r="F1051" s="1" t="s">
        <v>48</v>
      </c>
      <c r="G1051" s="4">
        <v>6.6689999999999996E-3</v>
      </c>
      <c r="H1051" s="1" t="s">
        <v>1036</v>
      </c>
      <c r="I1051" s="1" t="s">
        <v>1037</v>
      </c>
      <c r="J1051" s="1">
        <v>0.13100000000000001</v>
      </c>
      <c r="K1051" s="1">
        <v>9.9000000000000005E-2</v>
      </c>
      <c r="L1051" s="4">
        <f t="shared" si="16"/>
        <v>3.2000000000000001E-2</v>
      </c>
    </row>
    <row r="1052" spans="1:12" ht="28.8" x14ac:dyDescent="0.3">
      <c r="A1052" s="1">
        <v>49816</v>
      </c>
      <c r="B1052" s="1">
        <v>4929</v>
      </c>
      <c r="C1052" s="3" t="s">
        <v>116</v>
      </c>
      <c r="E1052" s="1" t="s">
        <v>4159</v>
      </c>
      <c r="F1052" s="1" t="s">
        <v>20</v>
      </c>
      <c r="G1052" s="4">
        <v>1.89E-3</v>
      </c>
      <c r="H1052" s="1" t="s">
        <v>834</v>
      </c>
      <c r="I1052" s="1" t="s">
        <v>835</v>
      </c>
      <c r="J1052" s="1">
        <v>9.1999999999999998E-2</v>
      </c>
      <c r="K1052" s="1">
        <v>6.9000000000000006E-2</v>
      </c>
      <c r="L1052" s="4">
        <f t="shared" si="16"/>
        <v>2.2999999999999993E-2</v>
      </c>
    </row>
    <row r="1053" spans="1:12" ht="43.2" x14ac:dyDescent="0.3">
      <c r="A1053" s="1">
        <v>24651</v>
      </c>
      <c r="B1053" s="1">
        <v>8134</v>
      </c>
      <c r="C1053" s="3" t="s">
        <v>150</v>
      </c>
      <c r="E1053" s="1" t="s">
        <v>4066</v>
      </c>
      <c r="F1053" s="1" t="s">
        <v>17</v>
      </c>
      <c r="G1053" s="4">
        <v>5.2839999999999996E-3</v>
      </c>
      <c r="H1053" s="1" t="s">
        <v>902</v>
      </c>
      <c r="I1053" s="1" t="s">
        <v>903</v>
      </c>
      <c r="J1053" s="1">
        <v>0.16800000000000001</v>
      </c>
      <c r="K1053" s="1">
        <v>0.127</v>
      </c>
      <c r="L1053" s="4">
        <f t="shared" si="16"/>
        <v>4.1000000000000009E-2</v>
      </c>
    </row>
    <row r="1054" spans="1:12" ht="43.2" x14ac:dyDescent="0.3">
      <c r="A1054" s="1">
        <v>14803</v>
      </c>
      <c r="B1054" s="1">
        <v>4929</v>
      </c>
      <c r="C1054" s="3" t="s">
        <v>116</v>
      </c>
      <c r="E1054" s="1" t="s">
        <v>4148</v>
      </c>
      <c r="F1054" s="1" t="s">
        <v>20</v>
      </c>
      <c r="G1054" s="4">
        <v>6.731E-3</v>
      </c>
      <c r="H1054" s="1" t="s">
        <v>834</v>
      </c>
      <c r="I1054" s="1" t="s">
        <v>835</v>
      </c>
      <c r="J1054" s="1">
        <v>9.1999999999999998E-2</v>
      </c>
      <c r="K1054" s="1">
        <v>6.9000000000000006E-2</v>
      </c>
      <c r="L1054" s="4">
        <f t="shared" si="16"/>
        <v>2.2999999999999993E-2</v>
      </c>
    </row>
    <row r="1055" spans="1:12" ht="28.8" x14ac:dyDescent="0.3">
      <c r="A1055" s="1">
        <v>50875</v>
      </c>
      <c r="B1055" s="1">
        <v>4114</v>
      </c>
      <c r="C1055" s="3" t="s">
        <v>186</v>
      </c>
      <c r="E1055" s="1" t="s">
        <v>4174</v>
      </c>
      <c r="F1055" s="1" t="s">
        <v>48</v>
      </c>
      <c r="G1055" s="4">
        <v>1.89E-3</v>
      </c>
      <c r="H1055" s="1" t="s">
        <v>972</v>
      </c>
      <c r="I1055" s="1" t="s">
        <v>973</v>
      </c>
      <c r="J1055" s="1">
        <v>0.16200000000000001</v>
      </c>
      <c r="K1055" s="1">
        <v>0.122</v>
      </c>
      <c r="L1055" s="4">
        <f t="shared" si="16"/>
        <v>4.0000000000000008E-2</v>
      </c>
    </row>
    <row r="1056" spans="1:12" ht="28.8" x14ac:dyDescent="0.3">
      <c r="A1056" s="1">
        <v>21891</v>
      </c>
      <c r="B1056" s="1">
        <v>7309</v>
      </c>
      <c r="C1056" s="3" t="s">
        <v>32</v>
      </c>
      <c r="E1056" s="1" t="s">
        <v>4191</v>
      </c>
      <c r="F1056" s="1" t="s">
        <v>9</v>
      </c>
      <c r="G1056" s="4">
        <v>5.0670000000000003E-3</v>
      </c>
      <c r="H1056" s="1" t="s">
        <v>672</v>
      </c>
      <c r="I1056" s="1" t="s">
        <v>673</v>
      </c>
      <c r="J1056" s="1">
        <v>0.14699999999999999</v>
      </c>
      <c r="K1056" s="1">
        <v>0.111</v>
      </c>
      <c r="L1056" s="4">
        <f t="shared" si="16"/>
        <v>3.599999999999999E-2</v>
      </c>
    </row>
    <row r="1057" spans="1:12" ht="28.8" x14ac:dyDescent="0.3">
      <c r="A1057" s="1">
        <v>23693</v>
      </c>
      <c r="B1057" s="1">
        <v>7873</v>
      </c>
      <c r="C1057" s="3" t="s">
        <v>34</v>
      </c>
      <c r="E1057" s="1" t="s">
        <v>4190</v>
      </c>
      <c r="F1057" s="1" t="s">
        <v>9</v>
      </c>
      <c r="G1057" s="4">
        <v>6.2519999999999997E-3</v>
      </c>
      <c r="H1057" s="1" t="s">
        <v>676</v>
      </c>
      <c r="I1057" s="1" t="s">
        <v>677</v>
      </c>
      <c r="J1057" s="1">
        <v>0.20399999999999999</v>
      </c>
      <c r="K1057" s="1">
        <v>0.154</v>
      </c>
      <c r="L1057" s="4">
        <f t="shared" si="16"/>
        <v>4.9999999999999989E-2</v>
      </c>
    </row>
    <row r="1058" spans="1:12" ht="28.8" x14ac:dyDescent="0.3">
      <c r="A1058" s="1">
        <v>30100</v>
      </c>
      <c r="B1058" s="1">
        <v>9771</v>
      </c>
      <c r="C1058" s="3" t="s">
        <v>36</v>
      </c>
      <c r="E1058" s="1" t="s">
        <v>4181</v>
      </c>
      <c r="F1058" s="1" t="s">
        <v>17</v>
      </c>
      <c r="G1058" s="4">
        <v>7.522E-3</v>
      </c>
      <c r="H1058" s="1" t="s">
        <v>680</v>
      </c>
      <c r="I1058" s="1" t="s">
        <v>681</v>
      </c>
      <c r="J1058" s="1">
        <v>0.11799999999999999</v>
      </c>
      <c r="K1058" s="1">
        <v>8.8999999999999996E-2</v>
      </c>
      <c r="L1058" s="4">
        <f t="shared" si="16"/>
        <v>2.8999999999999998E-2</v>
      </c>
    </row>
    <row r="1059" spans="1:12" ht="28.8" x14ac:dyDescent="0.3">
      <c r="A1059" s="1">
        <v>30102</v>
      </c>
      <c r="B1059" s="1">
        <v>9771</v>
      </c>
      <c r="C1059" s="3" t="s">
        <v>36</v>
      </c>
      <c r="E1059" s="1" t="s">
        <v>4182</v>
      </c>
      <c r="F1059" s="1" t="s">
        <v>17</v>
      </c>
      <c r="G1059" s="4">
        <v>7.522E-3</v>
      </c>
      <c r="H1059" s="1" t="s">
        <v>680</v>
      </c>
      <c r="I1059" s="1" t="s">
        <v>681</v>
      </c>
      <c r="J1059" s="1">
        <v>0.11799999999999999</v>
      </c>
      <c r="K1059" s="1">
        <v>8.8999999999999996E-2</v>
      </c>
      <c r="L1059" s="4">
        <f t="shared" si="16"/>
        <v>2.8999999999999998E-2</v>
      </c>
    </row>
    <row r="1060" spans="1:12" ht="28.8" x14ac:dyDescent="0.3">
      <c r="A1060" s="1">
        <v>30103</v>
      </c>
      <c r="B1060" s="1">
        <v>9771</v>
      </c>
      <c r="C1060" s="3" t="s">
        <v>36</v>
      </c>
      <c r="E1060" s="1" t="s">
        <v>4183</v>
      </c>
      <c r="F1060" s="1" t="s">
        <v>17</v>
      </c>
      <c r="G1060" s="4">
        <v>7.522E-3</v>
      </c>
      <c r="H1060" s="1" t="s">
        <v>680</v>
      </c>
      <c r="I1060" s="1" t="s">
        <v>681</v>
      </c>
      <c r="J1060" s="1">
        <v>0.11799999999999999</v>
      </c>
      <c r="K1060" s="1">
        <v>8.8999999999999996E-2</v>
      </c>
      <c r="L1060" s="4">
        <f t="shared" si="16"/>
        <v>2.8999999999999998E-2</v>
      </c>
    </row>
    <row r="1061" spans="1:12" ht="28.8" x14ac:dyDescent="0.3">
      <c r="A1061" s="1">
        <v>21063</v>
      </c>
      <c r="B1061" s="1">
        <v>7059</v>
      </c>
      <c r="C1061" s="3" t="s">
        <v>184</v>
      </c>
      <c r="E1061" s="1" t="s">
        <v>4192</v>
      </c>
      <c r="F1061" s="1" t="s">
        <v>72</v>
      </c>
      <c r="G1061" s="4">
        <v>4.4130000000000003E-3</v>
      </c>
      <c r="H1061" s="1" t="s">
        <v>968</v>
      </c>
      <c r="I1061" s="1" t="s">
        <v>969</v>
      </c>
      <c r="J1061" s="1">
        <v>1.238</v>
      </c>
      <c r="K1061" s="1">
        <v>0.93600000000000005</v>
      </c>
      <c r="L1061" s="4">
        <f t="shared" si="16"/>
        <v>0.30199999999999994</v>
      </c>
    </row>
    <row r="1062" spans="1:12" ht="28.8" x14ac:dyDescent="0.3">
      <c r="A1062" s="1">
        <v>30101</v>
      </c>
      <c r="B1062" s="1">
        <v>9771</v>
      </c>
      <c r="C1062" s="3" t="s">
        <v>36</v>
      </c>
      <c r="E1062" s="1" t="s">
        <v>4184</v>
      </c>
      <c r="F1062" s="1" t="s">
        <v>17</v>
      </c>
      <c r="G1062" s="4">
        <v>7.522E-3</v>
      </c>
      <c r="H1062" s="1" t="s">
        <v>680</v>
      </c>
      <c r="I1062" s="1" t="s">
        <v>681</v>
      </c>
      <c r="J1062" s="1">
        <v>0.11799999999999999</v>
      </c>
      <c r="K1062" s="1">
        <v>8.8999999999999996E-2</v>
      </c>
      <c r="L1062" s="4">
        <f t="shared" si="16"/>
        <v>2.8999999999999998E-2</v>
      </c>
    </row>
    <row r="1063" spans="1:12" ht="28.8" x14ac:dyDescent="0.3">
      <c r="A1063" s="1">
        <v>30104</v>
      </c>
      <c r="B1063" s="1">
        <v>9771</v>
      </c>
      <c r="C1063" s="3" t="s">
        <v>36</v>
      </c>
      <c r="E1063" s="1" t="s">
        <v>4185</v>
      </c>
      <c r="F1063" s="1" t="s">
        <v>17</v>
      </c>
      <c r="G1063" s="4">
        <v>7.522E-3</v>
      </c>
      <c r="H1063" s="1" t="s">
        <v>680</v>
      </c>
      <c r="I1063" s="1" t="s">
        <v>681</v>
      </c>
      <c r="J1063" s="1">
        <v>0.11799999999999999</v>
      </c>
      <c r="K1063" s="1">
        <v>8.8999999999999996E-2</v>
      </c>
      <c r="L1063" s="4">
        <f t="shared" si="16"/>
        <v>2.8999999999999998E-2</v>
      </c>
    </row>
    <row r="1064" spans="1:12" ht="43.2" x14ac:dyDescent="0.3">
      <c r="A1064" s="1">
        <v>20962</v>
      </c>
      <c r="B1064" s="1">
        <v>7039</v>
      </c>
      <c r="C1064" s="3" t="s">
        <v>136</v>
      </c>
      <c r="E1064" s="1" t="s">
        <v>4034</v>
      </c>
      <c r="F1064" s="1" t="s">
        <v>20</v>
      </c>
      <c r="G1064" s="4">
        <v>1.3300000000000001E-4</v>
      </c>
      <c r="H1064" s="1" t="s">
        <v>874</v>
      </c>
      <c r="I1064" s="1" t="s">
        <v>875</v>
      </c>
      <c r="J1064" s="1">
        <v>0.377</v>
      </c>
      <c r="K1064" s="1">
        <v>0.28499999999999998</v>
      </c>
      <c r="L1064" s="4">
        <f t="shared" si="16"/>
        <v>9.2000000000000026E-2</v>
      </c>
    </row>
    <row r="1065" spans="1:12" ht="43.2" x14ac:dyDescent="0.3">
      <c r="A1065" s="1">
        <v>14804</v>
      </c>
      <c r="B1065" s="1">
        <v>4929</v>
      </c>
      <c r="C1065" s="3" t="s">
        <v>116</v>
      </c>
      <c r="E1065" s="1" t="s">
        <v>4175</v>
      </c>
      <c r="F1065" s="1" t="s">
        <v>20</v>
      </c>
      <c r="G1065" s="4">
        <v>1.89E-3</v>
      </c>
      <c r="H1065" s="1" t="s">
        <v>834</v>
      </c>
      <c r="I1065" s="1" t="s">
        <v>835</v>
      </c>
      <c r="J1065" s="1">
        <v>9.1999999999999998E-2</v>
      </c>
      <c r="K1065" s="1">
        <v>6.9000000000000006E-2</v>
      </c>
      <c r="L1065" s="4">
        <f t="shared" si="16"/>
        <v>2.2999999999999993E-2</v>
      </c>
    </row>
    <row r="1066" spans="1:12" ht="43.2" x14ac:dyDescent="0.3">
      <c r="A1066" s="1">
        <v>2879</v>
      </c>
      <c r="B1066" s="1">
        <v>926</v>
      </c>
      <c r="C1066" s="3" t="s">
        <v>104</v>
      </c>
      <c r="E1066" s="1" t="s">
        <v>3583</v>
      </c>
      <c r="F1066" s="1" t="s">
        <v>48</v>
      </c>
      <c r="G1066" s="4">
        <v>7.3879999999999996E-3</v>
      </c>
      <c r="H1066" s="1" t="s">
        <v>812</v>
      </c>
      <c r="I1066" s="1" t="s">
        <v>813</v>
      </c>
      <c r="J1066" s="1">
        <v>3.7999999999999999E-2</v>
      </c>
      <c r="K1066" s="1">
        <v>2.9000000000000001E-2</v>
      </c>
      <c r="L1066" s="4">
        <f t="shared" si="16"/>
        <v>8.9999999999999976E-3</v>
      </c>
    </row>
    <row r="1067" spans="1:12" ht="43.2" x14ac:dyDescent="0.3">
      <c r="A1067" s="1">
        <v>19938</v>
      </c>
      <c r="B1067" s="1">
        <v>6685</v>
      </c>
      <c r="C1067" s="3" t="s">
        <v>376</v>
      </c>
      <c r="D1067" s="1" t="s">
        <v>377</v>
      </c>
      <c r="E1067" s="1" t="s">
        <v>4563</v>
      </c>
      <c r="F1067" s="1" t="s">
        <v>108</v>
      </c>
      <c r="G1067" s="4">
        <v>7.9349999999999993E-3</v>
      </c>
      <c r="H1067" s="1" t="s">
        <v>1184</v>
      </c>
      <c r="I1067" s="1" t="s">
        <v>1185</v>
      </c>
      <c r="J1067" s="1">
        <v>0.309</v>
      </c>
      <c r="K1067" s="1">
        <v>0.23300000000000001</v>
      </c>
      <c r="L1067" s="4">
        <f t="shared" si="16"/>
        <v>7.5999999999999984E-2</v>
      </c>
    </row>
    <row r="1068" spans="1:12" ht="28.8" x14ac:dyDescent="0.3">
      <c r="A1068" s="1">
        <v>13330</v>
      </c>
      <c r="B1068" s="1">
        <v>4426</v>
      </c>
      <c r="C1068" s="3" t="s">
        <v>39</v>
      </c>
      <c r="E1068" s="1" t="s">
        <v>4163</v>
      </c>
      <c r="F1068" s="1" t="s">
        <v>20</v>
      </c>
      <c r="G1068" s="4">
        <v>9.7029999999999998E-3</v>
      </c>
      <c r="H1068" s="1" t="s">
        <v>686</v>
      </c>
      <c r="I1068" s="1" t="s">
        <v>687</v>
      </c>
      <c r="J1068" s="1">
        <v>0.41299999999999998</v>
      </c>
      <c r="K1068" s="1">
        <v>0.312</v>
      </c>
      <c r="L1068" s="4">
        <f t="shared" si="16"/>
        <v>0.10099999999999998</v>
      </c>
    </row>
    <row r="1069" spans="1:12" ht="43.2" x14ac:dyDescent="0.3">
      <c r="A1069" s="1">
        <v>8845</v>
      </c>
      <c r="B1069" s="1">
        <v>2758</v>
      </c>
      <c r="C1069" s="3" t="s">
        <v>178</v>
      </c>
      <c r="E1069" s="1" t="s">
        <v>4216</v>
      </c>
      <c r="F1069" s="1" t="s">
        <v>17</v>
      </c>
      <c r="G1069" s="4">
        <v>6.8599999999999998E-3</v>
      </c>
      <c r="H1069" s="1" t="s">
        <v>958</v>
      </c>
      <c r="I1069" s="1" t="s">
        <v>959</v>
      </c>
      <c r="J1069" s="1">
        <v>0.22500000000000001</v>
      </c>
      <c r="K1069" s="1">
        <v>0.17</v>
      </c>
      <c r="L1069" s="4">
        <f t="shared" si="16"/>
        <v>5.4999999999999993E-2</v>
      </c>
    </row>
    <row r="1070" spans="1:12" ht="28.8" x14ac:dyDescent="0.3">
      <c r="A1070" s="1">
        <v>49468</v>
      </c>
      <c r="B1070" s="1">
        <v>567</v>
      </c>
      <c r="C1070" s="3" t="s">
        <v>205</v>
      </c>
      <c r="D1070" s="1" t="s">
        <v>206</v>
      </c>
      <c r="E1070" s="1" t="s">
        <v>4262</v>
      </c>
      <c r="F1070" s="1" t="s">
        <v>20</v>
      </c>
      <c r="G1070" s="4">
        <v>7.9000000000000008E-3</v>
      </c>
      <c r="H1070" s="1" t="s">
        <v>1010</v>
      </c>
      <c r="I1070" s="1" t="s">
        <v>1011</v>
      </c>
      <c r="J1070" s="1">
        <v>0.40899999999999997</v>
      </c>
      <c r="K1070" s="1">
        <v>0.309</v>
      </c>
      <c r="L1070" s="4">
        <f t="shared" si="16"/>
        <v>9.9999999999999978E-2</v>
      </c>
    </row>
    <row r="1071" spans="1:12" ht="28.8" x14ac:dyDescent="0.3">
      <c r="A1071" s="1">
        <v>14455</v>
      </c>
      <c r="B1071" s="1">
        <v>4850</v>
      </c>
      <c r="C1071" s="3" t="s">
        <v>225</v>
      </c>
      <c r="D1071" s="1" t="s">
        <v>226</v>
      </c>
      <c r="E1071" s="1" t="s">
        <v>3851</v>
      </c>
      <c r="F1071" s="1" t="s">
        <v>48</v>
      </c>
      <c r="G1071" s="4">
        <v>6.6689999999999996E-3</v>
      </c>
      <c r="H1071" s="1" t="s">
        <v>1036</v>
      </c>
      <c r="I1071" s="1" t="s">
        <v>1037</v>
      </c>
      <c r="J1071" s="1">
        <v>0.13100000000000001</v>
      </c>
      <c r="K1071" s="1">
        <v>9.9000000000000005E-2</v>
      </c>
      <c r="L1071" s="4">
        <f t="shared" si="16"/>
        <v>3.2000000000000001E-2</v>
      </c>
    </row>
    <row r="1072" spans="1:12" ht="28.8" x14ac:dyDescent="0.3">
      <c r="A1072" s="1">
        <v>11051</v>
      </c>
      <c r="B1072" s="1">
        <v>3600</v>
      </c>
      <c r="C1072" s="3" t="s">
        <v>16</v>
      </c>
      <c r="E1072" s="1" t="s">
        <v>4240</v>
      </c>
      <c r="F1072" s="1" t="s">
        <v>17</v>
      </c>
      <c r="G1072" s="4">
        <v>2.699E-3</v>
      </c>
      <c r="H1072" s="1" t="s">
        <v>644</v>
      </c>
      <c r="I1072" s="1" t="s">
        <v>645</v>
      </c>
      <c r="J1072" s="1">
        <v>7.6999999999999999E-2</v>
      </c>
      <c r="K1072" s="1">
        <v>5.8000000000000003E-2</v>
      </c>
      <c r="L1072" s="4">
        <f t="shared" si="16"/>
        <v>1.8999999999999996E-2</v>
      </c>
    </row>
    <row r="1073" spans="1:12" ht="43.2" x14ac:dyDescent="0.3">
      <c r="A1073" s="1">
        <v>11394</v>
      </c>
      <c r="B1073" s="1">
        <v>3734</v>
      </c>
      <c r="C1073" s="3" t="s">
        <v>59</v>
      </c>
      <c r="E1073" s="1" t="s">
        <v>4226</v>
      </c>
      <c r="F1073" s="1" t="s">
        <v>17</v>
      </c>
      <c r="G1073" s="4">
        <v>7.0000000000000001E-3</v>
      </c>
      <c r="H1073" s="1" t="s">
        <v>724</v>
      </c>
      <c r="I1073" s="1" t="s">
        <v>725</v>
      </c>
      <c r="J1073" s="1">
        <v>0.39500000000000002</v>
      </c>
      <c r="K1073" s="1">
        <v>0.29899999999999999</v>
      </c>
      <c r="L1073" s="4">
        <f t="shared" si="16"/>
        <v>9.600000000000003E-2</v>
      </c>
    </row>
    <row r="1074" spans="1:12" ht="43.2" x14ac:dyDescent="0.3">
      <c r="A1074" s="1">
        <v>2916</v>
      </c>
      <c r="B1074" s="1">
        <v>933</v>
      </c>
      <c r="C1074" s="3" t="s">
        <v>73</v>
      </c>
      <c r="E1074" s="1" t="s">
        <v>4224</v>
      </c>
      <c r="F1074" s="1" t="s">
        <v>17</v>
      </c>
      <c r="G1074" s="4">
        <v>0.01</v>
      </c>
      <c r="H1074" s="1" t="s">
        <v>750</v>
      </c>
      <c r="I1074" s="1" t="s">
        <v>751</v>
      </c>
      <c r="J1074" s="1">
        <v>0.21199999999999999</v>
      </c>
      <c r="K1074" s="1">
        <v>0.161</v>
      </c>
      <c r="L1074" s="4">
        <f t="shared" si="16"/>
        <v>5.099999999999999E-2</v>
      </c>
    </row>
    <row r="1075" spans="1:12" ht="28.8" x14ac:dyDescent="0.3">
      <c r="A1075" s="1">
        <v>27898</v>
      </c>
      <c r="B1075" s="1">
        <v>9077</v>
      </c>
      <c r="C1075" s="3" t="s">
        <v>8</v>
      </c>
      <c r="E1075" s="1" t="s">
        <v>4259</v>
      </c>
      <c r="F1075" s="1" t="s">
        <v>9</v>
      </c>
      <c r="G1075" s="4">
        <v>1.3300000000000001E-4</v>
      </c>
      <c r="H1075" s="1" t="s">
        <v>634</v>
      </c>
      <c r="I1075" s="1" t="s">
        <v>635</v>
      </c>
      <c r="J1075" s="1">
        <v>1.2450000000000001</v>
      </c>
      <c r="K1075" s="1">
        <v>0.94099999999999995</v>
      </c>
      <c r="L1075" s="4">
        <f t="shared" si="16"/>
        <v>0.30400000000000016</v>
      </c>
    </row>
    <row r="1076" spans="1:12" ht="28.8" x14ac:dyDescent="0.3">
      <c r="A1076" s="1">
        <v>25335</v>
      </c>
      <c r="B1076" s="1">
        <v>8340</v>
      </c>
      <c r="C1076" s="3" t="s">
        <v>147</v>
      </c>
      <c r="E1076" s="1" t="s">
        <v>4250</v>
      </c>
      <c r="F1076" s="1" t="s">
        <v>20</v>
      </c>
      <c r="G1076" s="4">
        <v>5.2839999999999996E-3</v>
      </c>
      <c r="H1076" s="1" t="s">
        <v>896</v>
      </c>
      <c r="I1076" s="1" t="s">
        <v>897</v>
      </c>
      <c r="J1076" s="1">
        <v>0.26500000000000001</v>
      </c>
      <c r="K1076" s="1">
        <v>0.2</v>
      </c>
      <c r="L1076" s="4">
        <f t="shared" si="16"/>
        <v>6.5000000000000002E-2</v>
      </c>
    </row>
    <row r="1077" spans="1:12" ht="28.8" x14ac:dyDescent="0.3">
      <c r="A1077" s="1">
        <v>21064</v>
      </c>
      <c r="B1077" s="1">
        <v>7059</v>
      </c>
      <c r="C1077" s="3" t="s">
        <v>184</v>
      </c>
      <c r="E1077" s="1" t="s">
        <v>4254</v>
      </c>
      <c r="F1077" s="1" t="s">
        <v>72</v>
      </c>
      <c r="G1077" s="4">
        <v>4.4130000000000003E-3</v>
      </c>
      <c r="H1077" s="1" t="s">
        <v>968</v>
      </c>
      <c r="I1077" s="1" t="s">
        <v>969</v>
      </c>
      <c r="J1077" s="1">
        <v>1.238</v>
      </c>
      <c r="K1077" s="1">
        <v>0.93600000000000005</v>
      </c>
      <c r="L1077" s="4">
        <f t="shared" si="16"/>
        <v>0.30199999999999994</v>
      </c>
    </row>
    <row r="1078" spans="1:12" ht="43.2" x14ac:dyDescent="0.3">
      <c r="A1078" s="1">
        <v>1667</v>
      </c>
      <c r="B1078" s="1">
        <v>567</v>
      </c>
      <c r="C1078" s="3" t="s">
        <v>205</v>
      </c>
      <c r="D1078" s="1" t="s">
        <v>206</v>
      </c>
      <c r="E1078" s="1" t="s">
        <v>4289</v>
      </c>
      <c r="F1078" s="1" t="s">
        <v>20</v>
      </c>
      <c r="G1078" s="4">
        <v>9.9000000000000008E-3</v>
      </c>
      <c r="H1078" s="1" t="s">
        <v>1010</v>
      </c>
      <c r="I1078" s="1" t="s">
        <v>1011</v>
      </c>
      <c r="J1078" s="1">
        <v>0.40899999999999997</v>
      </c>
      <c r="K1078" s="1">
        <v>0.309</v>
      </c>
      <c r="L1078" s="4">
        <f t="shared" si="16"/>
        <v>9.9999999999999978E-2</v>
      </c>
    </row>
    <row r="1079" spans="1:12" ht="43.2" x14ac:dyDescent="0.3">
      <c r="A1079" s="1">
        <v>11395</v>
      </c>
      <c r="B1079" s="1">
        <v>3734</v>
      </c>
      <c r="C1079" s="3" t="s">
        <v>59</v>
      </c>
      <c r="E1079" s="1" t="s">
        <v>4247</v>
      </c>
      <c r="F1079" s="1" t="s">
        <v>17</v>
      </c>
      <c r="G1079" s="4">
        <v>7.0000000000000001E-3</v>
      </c>
      <c r="H1079" s="1" t="s">
        <v>724</v>
      </c>
      <c r="I1079" s="1" t="s">
        <v>725</v>
      </c>
      <c r="J1079" s="1">
        <v>0.39500000000000002</v>
      </c>
      <c r="K1079" s="1">
        <v>0.29899999999999999</v>
      </c>
      <c r="L1079" s="4">
        <f t="shared" si="16"/>
        <v>9.600000000000003E-2</v>
      </c>
    </row>
    <row r="1080" spans="1:12" ht="43.2" x14ac:dyDescent="0.3">
      <c r="A1080" s="1">
        <v>17646</v>
      </c>
      <c r="B1080" s="1">
        <v>5870</v>
      </c>
      <c r="C1080" s="3" t="s">
        <v>182</v>
      </c>
      <c r="E1080" s="1" t="s">
        <v>4006</v>
      </c>
      <c r="F1080" s="1" t="s">
        <v>20</v>
      </c>
      <c r="G1080" s="4">
        <v>1.89E-3</v>
      </c>
      <c r="H1080" s="1" t="s">
        <v>964</v>
      </c>
      <c r="I1080" s="1" t="s">
        <v>965</v>
      </c>
      <c r="J1080" s="1">
        <v>8.2000000000000003E-2</v>
      </c>
      <c r="K1080" s="1">
        <v>6.2E-2</v>
      </c>
      <c r="L1080" s="4">
        <f t="shared" si="16"/>
        <v>2.0000000000000004E-2</v>
      </c>
    </row>
    <row r="1081" spans="1:12" ht="28.8" x14ac:dyDescent="0.3">
      <c r="A1081" s="1">
        <v>49214</v>
      </c>
      <c r="B1081" s="1">
        <v>8340</v>
      </c>
      <c r="C1081" s="3" t="s">
        <v>147</v>
      </c>
      <c r="E1081" s="1" t="s">
        <v>4251</v>
      </c>
      <c r="F1081" s="1" t="s">
        <v>20</v>
      </c>
      <c r="G1081" s="4">
        <v>5.2839999999999996E-3</v>
      </c>
      <c r="H1081" s="1" t="s">
        <v>896</v>
      </c>
      <c r="I1081" s="1" t="s">
        <v>897</v>
      </c>
      <c r="J1081" s="1">
        <v>0.26500000000000001</v>
      </c>
      <c r="K1081" s="1">
        <v>0.2</v>
      </c>
      <c r="L1081" s="4">
        <f t="shared" si="16"/>
        <v>6.5000000000000002E-2</v>
      </c>
    </row>
    <row r="1082" spans="1:12" ht="43.2" x14ac:dyDescent="0.3">
      <c r="A1082" s="1">
        <v>12450</v>
      </c>
      <c r="B1082" s="1">
        <v>4100</v>
      </c>
      <c r="C1082" s="3" t="s">
        <v>172</v>
      </c>
      <c r="E1082" s="1" t="s">
        <v>4270</v>
      </c>
      <c r="F1082" s="1" t="s">
        <v>20</v>
      </c>
      <c r="G1082" s="4">
        <v>4.4900000000000001E-3</v>
      </c>
      <c r="H1082" s="1" t="s">
        <v>946</v>
      </c>
      <c r="I1082" s="1" t="s">
        <v>947</v>
      </c>
      <c r="J1082" s="1">
        <v>0.153</v>
      </c>
      <c r="K1082" s="1">
        <v>0.11600000000000001</v>
      </c>
      <c r="L1082" s="4">
        <f t="shared" si="16"/>
        <v>3.6999999999999991E-2</v>
      </c>
    </row>
    <row r="1083" spans="1:12" ht="43.2" x14ac:dyDescent="0.3">
      <c r="A1083" s="1">
        <v>24652</v>
      </c>
      <c r="B1083" s="1">
        <v>8134</v>
      </c>
      <c r="C1083" s="3" t="s">
        <v>150</v>
      </c>
      <c r="E1083" s="1" t="s">
        <v>4150</v>
      </c>
      <c r="F1083" s="1" t="s">
        <v>17</v>
      </c>
      <c r="G1083" s="4">
        <v>6.3509999999999999E-3</v>
      </c>
      <c r="H1083" s="1" t="s">
        <v>902</v>
      </c>
      <c r="I1083" s="1" t="s">
        <v>903</v>
      </c>
      <c r="J1083" s="1">
        <v>0.16800000000000001</v>
      </c>
      <c r="K1083" s="1">
        <v>0.127</v>
      </c>
      <c r="L1083" s="4">
        <f t="shared" si="16"/>
        <v>4.1000000000000009E-2</v>
      </c>
    </row>
    <row r="1084" spans="1:12" ht="28.8" x14ac:dyDescent="0.3">
      <c r="A1084" s="1">
        <v>50420</v>
      </c>
      <c r="B1084" s="1">
        <v>7039</v>
      </c>
      <c r="C1084" s="3" t="s">
        <v>136</v>
      </c>
      <c r="E1084" s="1" t="s">
        <v>4108</v>
      </c>
      <c r="F1084" s="1" t="s">
        <v>20</v>
      </c>
      <c r="G1084" s="4">
        <v>1.3300000000000001E-4</v>
      </c>
      <c r="H1084" s="1" t="s">
        <v>874</v>
      </c>
      <c r="I1084" s="1" t="s">
        <v>875</v>
      </c>
      <c r="J1084" s="1">
        <v>0.377</v>
      </c>
      <c r="K1084" s="1">
        <v>0.28499999999999998</v>
      </c>
      <c r="L1084" s="4">
        <f t="shared" si="16"/>
        <v>9.2000000000000026E-2</v>
      </c>
    </row>
    <row r="1085" spans="1:12" ht="28.8" x14ac:dyDescent="0.3">
      <c r="A1085" s="1">
        <v>49461</v>
      </c>
      <c r="B1085" s="1">
        <v>5870</v>
      </c>
      <c r="C1085" s="3" t="s">
        <v>182</v>
      </c>
      <c r="E1085" s="1" t="s">
        <v>4010</v>
      </c>
      <c r="F1085" s="1" t="s">
        <v>20</v>
      </c>
      <c r="G1085" s="4">
        <v>0.01</v>
      </c>
      <c r="H1085" s="1" t="s">
        <v>964</v>
      </c>
      <c r="I1085" s="1" t="s">
        <v>965</v>
      </c>
      <c r="J1085" s="1">
        <v>8.2000000000000003E-2</v>
      </c>
      <c r="K1085" s="1">
        <v>6.2E-2</v>
      </c>
      <c r="L1085" s="4">
        <f t="shared" si="16"/>
        <v>2.0000000000000004E-2</v>
      </c>
    </row>
    <row r="1086" spans="1:12" ht="43.2" x14ac:dyDescent="0.3">
      <c r="A1086" s="1">
        <v>22368</v>
      </c>
      <c r="B1086" s="1">
        <v>7478</v>
      </c>
      <c r="C1086" s="3" t="s">
        <v>190</v>
      </c>
      <c r="E1086" s="1" t="s">
        <v>4237</v>
      </c>
      <c r="F1086" s="1" t="s">
        <v>48</v>
      </c>
      <c r="G1086" s="4">
        <v>2.7390000000000001E-3</v>
      </c>
      <c r="H1086" s="1" t="s">
        <v>980</v>
      </c>
      <c r="I1086" s="1" t="s">
        <v>981</v>
      </c>
      <c r="J1086" s="1">
        <v>0.217</v>
      </c>
      <c r="K1086" s="1">
        <v>0.16400000000000001</v>
      </c>
      <c r="L1086" s="4">
        <f t="shared" si="16"/>
        <v>5.2999999999999992E-2</v>
      </c>
    </row>
    <row r="1087" spans="1:12" ht="43.2" x14ac:dyDescent="0.3">
      <c r="A1087" s="1">
        <v>22369</v>
      </c>
      <c r="B1087" s="1">
        <v>7478</v>
      </c>
      <c r="C1087" s="3" t="s">
        <v>190</v>
      </c>
      <c r="E1087" s="1" t="s">
        <v>4238</v>
      </c>
      <c r="F1087" s="1" t="s">
        <v>48</v>
      </c>
      <c r="G1087" s="4">
        <v>2.7390000000000001E-3</v>
      </c>
      <c r="H1087" s="1" t="s">
        <v>980</v>
      </c>
      <c r="I1087" s="1" t="s">
        <v>981</v>
      </c>
      <c r="J1087" s="1">
        <v>0.217</v>
      </c>
      <c r="K1087" s="1">
        <v>0.16400000000000001</v>
      </c>
      <c r="L1087" s="4">
        <f t="shared" si="16"/>
        <v>5.2999999999999992E-2</v>
      </c>
    </row>
    <row r="1088" spans="1:12" ht="43.2" x14ac:dyDescent="0.3">
      <c r="A1088" s="1">
        <v>20963</v>
      </c>
      <c r="B1088" s="1">
        <v>7039</v>
      </c>
      <c r="C1088" s="3" t="s">
        <v>136</v>
      </c>
      <c r="E1088" s="1" t="s">
        <v>4126</v>
      </c>
      <c r="F1088" s="1" t="s">
        <v>20</v>
      </c>
      <c r="G1088" s="4">
        <v>1.3300000000000001E-4</v>
      </c>
      <c r="H1088" s="1" t="s">
        <v>874</v>
      </c>
      <c r="I1088" s="1" t="s">
        <v>875</v>
      </c>
      <c r="J1088" s="1">
        <v>0.377</v>
      </c>
      <c r="K1088" s="1">
        <v>0.28499999999999998</v>
      </c>
      <c r="L1088" s="4">
        <f t="shared" ref="L1088:L1151" si="17">J1088-K1088</f>
        <v>9.2000000000000026E-2</v>
      </c>
    </row>
    <row r="1089" spans="1:12" ht="43.2" x14ac:dyDescent="0.3">
      <c r="A1089" s="1">
        <v>25322</v>
      </c>
      <c r="B1089" s="1">
        <v>8340</v>
      </c>
      <c r="C1089" s="3" t="s">
        <v>147</v>
      </c>
      <c r="E1089" s="1" t="s">
        <v>4279</v>
      </c>
      <c r="F1089" s="1" t="s">
        <v>20</v>
      </c>
      <c r="G1089" s="4">
        <v>5.2839999999999996E-3</v>
      </c>
      <c r="H1089" s="1" t="s">
        <v>896</v>
      </c>
      <c r="I1089" s="1" t="s">
        <v>897</v>
      </c>
      <c r="J1089" s="1">
        <v>0.26500000000000001</v>
      </c>
      <c r="K1089" s="1">
        <v>0.2</v>
      </c>
      <c r="L1089" s="4">
        <f t="shared" si="17"/>
        <v>6.5000000000000002E-2</v>
      </c>
    </row>
    <row r="1090" spans="1:12" ht="28.8" x14ac:dyDescent="0.3">
      <c r="A1090" s="1">
        <v>27633</v>
      </c>
      <c r="B1090" s="1">
        <v>8997</v>
      </c>
      <c r="C1090" s="3" t="s">
        <v>53</v>
      </c>
      <c r="E1090" s="1" t="s">
        <v>4286</v>
      </c>
      <c r="F1090" s="1" t="s">
        <v>17</v>
      </c>
      <c r="G1090" s="4">
        <v>1.89E-3</v>
      </c>
      <c r="H1090" s="1" t="s">
        <v>712</v>
      </c>
      <c r="I1090" s="1" t="s">
        <v>713</v>
      </c>
      <c r="J1090" s="1">
        <v>0.127</v>
      </c>
      <c r="K1090" s="1">
        <v>9.6000000000000002E-2</v>
      </c>
      <c r="L1090" s="4">
        <f t="shared" si="17"/>
        <v>3.1E-2</v>
      </c>
    </row>
    <row r="1091" spans="1:12" ht="28.8" x14ac:dyDescent="0.3">
      <c r="A1091" s="1">
        <v>2135</v>
      </c>
      <c r="B1091" s="1">
        <v>709</v>
      </c>
      <c r="C1091" s="3" t="s">
        <v>42</v>
      </c>
      <c r="E1091" s="1" t="s">
        <v>4392</v>
      </c>
      <c r="F1091" s="1" t="s">
        <v>17</v>
      </c>
      <c r="G1091" s="4">
        <v>7.9349999999999993E-3</v>
      </c>
      <c r="H1091" s="1" t="s">
        <v>692</v>
      </c>
      <c r="I1091" s="1" t="s">
        <v>693</v>
      </c>
      <c r="J1091" s="1">
        <v>0.40899999999999997</v>
      </c>
      <c r="K1091" s="1">
        <v>0.309</v>
      </c>
      <c r="L1091" s="4">
        <f t="shared" si="17"/>
        <v>9.9999999999999978E-2</v>
      </c>
    </row>
    <row r="1092" spans="1:12" ht="28.8" x14ac:dyDescent="0.3">
      <c r="A1092" s="1">
        <v>6544</v>
      </c>
      <c r="B1092" s="1">
        <v>2012</v>
      </c>
      <c r="C1092" s="3" t="s">
        <v>71</v>
      </c>
      <c r="E1092" s="1" t="s">
        <v>4288</v>
      </c>
      <c r="F1092" s="1" t="s">
        <v>72</v>
      </c>
      <c r="G1092" s="4">
        <v>0.01</v>
      </c>
      <c r="H1092" s="1" t="s">
        <v>748</v>
      </c>
      <c r="I1092" s="1" t="s">
        <v>749</v>
      </c>
      <c r="J1092" s="1">
        <v>8.4000000000000005E-2</v>
      </c>
      <c r="K1092" s="1">
        <v>6.4000000000000001E-2</v>
      </c>
      <c r="L1092" s="4">
        <f t="shared" si="17"/>
        <v>2.0000000000000004E-2</v>
      </c>
    </row>
    <row r="1093" spans="1:12" ht="28.8" x14ac:dyDescent="0.3">
      <c r="A1093" s="1">
        <v>25384</v>
      </c>
      <c r="B1093" s="1">
        <v>8353</v>
      </c>
      <c r="C1093" s="3" t="s">
        <v>40</v>
      </c>
      <c r="E1093" s="1" t="s">
        <v>4221</v>
      </c>
      <c r="F1093" s="1" t="s">
        <v>13</v>
      </c>
      <c r="G1093" s="4">
        <v>5.2839999999999996E-3</v>
      </c>
      <c r="H1093" s="1" t="s">
        <v>688</v>
      </c>
      <c r="I1093" s="1" t="s">
        <v>689</v>
      </c>
      <c r="J1093" s="1">
        <v>5.0999999999999997E-2</v>
      </c>
      <c r="K1093" s="1">
        <v>3.9E-2</v>
      </c>
      <c r="L1093" s="4">
        <f t="shared" si="17"/>
        <v>1.1999999999999997E-2</v>
      </c>
    </row>
    <row r="1094" spans="1:12" ht="43.2" x14ac:dyDescent="0.3">
      <c r="A1094" s="1">
        <v>27618</v>
      </c>
      <c r="B1094" s="1">
        <v>8997</v>
      </c>
      <c r="C1094" s="3" t="s">
        <v>53</v>
      </c>
      <c r="E1094" s="1" t="s">
        <v>4293</v>
      </c>
      <c r="F1094" s="1" t="s">
        <v>17</v>
      </c>
      <c r="G1094" s="4">
        <v>8.0000000000000002E-3</v>
      </c>
      <c r="H1094" s="1" t="s">
        <v>712</v>
      </c>
      <c r="I1094" s="1" t="s">
        <v>713</v>
      </c>
      <c r="J1094" s="1">
        <v>0.127</v>
      </c>
      <c r="K1094" s="1">
        <v>9.6000000000000002E-2</v>
      </c>
      <c r="L1094" s="4">
        <f t="shared" si="17"/>
        <v>3.1E-2</v>
      </c>
    </row>
    <row r="1095" spans="1:12" ht="43.2" x14ac:dyDescent="0.3">
      <c r="A1095" s="1">
        <v>2144</v>
      </c>
      <c r="B1095" s="1">
        <v>709</v>
      </c>
      <c r="C1095" s="3" t="s">
        <v>42</v>
      </c>
      <c r="E1095" s="1" t="s">
        <v>4393</v>
      </c>
      <c r="F1095" s="1" t="s">
        <v>17</v>
      </c>
      <c r="G1095" s="4">
        <v>7.9349999999999993E-3</v>
      </c>
      <c r="H1095" s="1" t="s">
        <v>692</v>
      </c>
      <c r="I1095" s="1" t="s">
        <v>693</v>
      </c>
      <c r="J1095" s="1">
        <v>0.40899999999999997</v>
      </c>
      <c r="K1095" s="1">
        <v>0.309</v>
      </c>
      <c r="L1095" s="4">
        <f t="shared" si="17"/>
        <v>9.9999999999999978E-2</v>
      </c>
    </row>
    <row r="1096" spans="1:12" ht="28.8" x14ac:dyDescent="0.3">
      <c r="A1096" s="1">
        <v>50613</v>
      </c>
      <c r="B1096" s="1">
        <v>8134</v>
      </c>
      <c r="C1096" s="3" t="s">
        <v>150</v>
      </c>
      <c r="E1096" s="1" t="s">
        <v>4208</v>
      </c>
      <c r="F1096" s="1" t="s">
        <v>17</v>
      </c>
      <c r="G1096" s="4">
        <v>6.3509999999999999E-3</v>
      </c>
      <c r="H1096" s="1" t="s">
        <v>902</v>
      </c>
      <c r="I1096" s="1" t="s">
        <v>903</v>
      </c>
      <c r="J1096" s="1">
        <v>0.16800000000000001</v>
      </c>
      <c r="K1096" s="1">
        <v>0.127</v>
      </c>
      <c r="L1096" s="4">
        <f t="shared" si="17"/>
        <v>4.1000000000000009E-2</v>
      </c>
    </row>
    <row r="1097" spans="1:12" ht="43.2" x14ac:dyDescent="0.3">
      <c r="A1097" s="1">
        <v>53876</v>
      </c>
      <c r="B1097" s="1">
        <v>6685</v>
      </c>
      <c r="C1097" s="3" t="s">
        <v>376</v>
      </c>
      <c r="D1097" s="1" t="s">
        <v>377</v>
      </c>
      <c r="E1097" s="1" t="s">
        <v>4618</v>
      </c>
      <c r="F1097" s="1" t="s">
        <v>108</v>
      </c>
      <c r="G1097" s="4">
        <v>7.9349999999999993E-3</v>
      </c>
      <c r="H1097" s="1" t="s">
        <v>1184</v>
      </c>
      <c r="I1097" s="1" t="s">
        <v>1185</v>
      </c>
      <c r="J1097" s="1">
        <v>0.309</v>
      </c>
      <c r="K1097" s="1">
        <v>0.23300000000000001</v>
      </c>
      <c r="L1097" s="4">
        <f t="shared" si="17"/>
        <v>7.5999999999999984E-2</v>
      </c>
    </row>
    <row r="1098" spans="1:12" ht="43.2" x14ac:dyDescent="0.3">
      <c r="A1098" s="1">
        <v>53877</v>
      </c>
      <c r="B1098" s="1">
        <v>6685</v>
      </c>
      <c r="C1098" s="3" t="s">
        <v>376</v>
      </c>
      <c r="D1098" s="1" t="s">
        <v>377</v>
      </c>
      <c r="E1098" s="1" t="s">
        <v>4619</v>
      </c>
      <c r="F1098" s="1" t="s">
        <v>108</v>
      </c>
      <c r="G1098" s="4">
        <v>7.9349999999999993E-3</v>
      </c>
      <c r="H1098" s="1" t="s">
        <v>1184</v>
      </c>
      <c r="I1098" s="1" t="s">
        <v>1185</v>
      </c>
      <c r="J1098" s="1">
        <v>0.309</v>
      </c>
      <c r="K1098" s="1">
        <v>0.23300000000000001</v>
      </c>
      <c r="L1098" s="4">
        <f t="shared" si="17"/>
        <v>7.5999999999999984E-2</v>
      </c>
    </row>
    <row r="1099" spans="1:12" ht="28.8" x14ac:dyDescent="0.3">
      <c r="A1099" s="1">
        <v>17732</v>
      </c>
      <c r="B1099" s="1">
        <v>5902</v>
      </c>
      <c r="C1099" s="3" t="s">
        <v>167</v>
      </c>
      <c r="E1099" s="1" t="s">
        <v>4306</v>
      </c>
      <c r="F1099" s="1" t="s">
        <v>9</v>
      </c>
      <c r="G1099" s="4">
        <v>8.8999999999999999E-3</v>
      </c>
      <c r="H1099" s="1" t="s">
        <v>936</v>
      </c>
      <c r="I1099" s="1" t="s">
        <v>937</v>
      </c>
      <c r="J1099" s="1">
        <v>0.109</v>
      </c>
      <c r="K1099" s="1">
        <v>8.2000000000000003E-2</v>
      </c>
      <c r="L1099" s="4">
        <f t="shared" si="17"/>
        <v>2.6999999999999996E-2</v>
      </c>
    </row>
    <row r="1100" spans="1:12" ht="28.8" x14ac:dyDescent="0.3">
      <c r="A1100" s="1">
        <v>29411</v>
      </c>
      <c r="B1100" s="1">
        <v>9568</v>
      </c>
      <c r="C1100" s="3" t="s">
        <v>239</v>
      </c>
      <c r="E1100" s="1" t="s">
        <v>4329</v>
      </c>
      <c r="F1100" s="1" t="s">
        <v>20</v>
      </c>
      <c r="G1100" s="4">
        <v>0.01</v>
      </c>
      <c r="H1100" s="1" t="s">
        <v>1054</v>
      </c>
      <c r="I1100" s="1" t="s">
        <v>1055</v>
      </c>
      <c r="J1100" s="1">
        <v>0.17399999999999999</v>
      </c>
      <c r="K1100" s="1">
        <v>0.13200000000000001</v>
      </c>
      <c r="L1100" s="4">
        <f t="shared" si="17"/>
        <v>4.1999999999999982E-2</v>
      </c>
    </row>
    <row r="1101" spans="1:12" ht="43.2" x14ac:dyDescent="0.3">
      <c r="A1101" s="1">
        <v>1668</v>
      </c>
      <c r="B1101" s="1">
        <v>567</v>
      </c>
      <c r="C1101" s="3" t="s">
        <v>205</v>
      </c>
      <c r="D1101" s="1" t="s">
        <v>206</v>
      </c>
      <c r="E1101" s="1" t="s">
        <v>4347</v>
      </c>
      <c r="F1101" s="1" t="s">
        <v>20</v>
      </c>
      <c r="G1101" s="4">
        <v>9.9000000000000008E-3</v>
      </c>
      <c r="H1101" s="1" t="s">
        <v>1010</v>
      </c>
      <c r="I1101" s="1" t="s">
        <v>1011</v>
      </c>
      <c r="J1101" s="1">
        <v>0.40899999999999997</v>
      </c>
      <c r="K1101" s="1">
        <v>0.309</v>
      </c>
      <c r="L1101" s="4">
        <f t="shared" si="17"/>
        <v>9.9999999999999978E-2</v>
      </c>
    </row>
    <row r="1102" spans="1:12" ht="43.2" x14ac:dyDescent="0.3">
      <c r="A1102" s="1">
        <v>8383</v>
      </c>
      <c r="B1102" s="1">
        <v>2596</v>
      </c>
      <c r="C1102" s="3" t="s">
        <v>62</v>
      </c>
      <c r="E1102" s="1" t="s">
        <v>5617</v>
      </c>
      <c r="F1102" s="1" t="s">
        <v>48</v>
      </c>
      <c r="G1102" s="4">
        <v>1.3300000000000001E-4</v>
      </c>
      <c r="H1102" s="1" t="s">
        <v>730</v>
      </c>
      <c r="I1102" s="1" t="s">
        <v>731</v>
      </c>
      <c r="J1102" s="1">
        <v>0.11</v>
      </c>
      <c r="K1102" s="1">
        <v>8.4000000000000005E-2</v>
      </c>
      <c r="L1102" s="4">
        <f t="shared" si="17"/>
        <v>2.5999999999999995E-2</v>
      </c>
    </row>
    <row r="1103" spans="1:12" ht="86.4" x14ac:dyDescent="0.3">
      <c r="A1103" s="1">
        <v>50830</v>
      </c>
      <c r="B1103" s="1">
        <v>8661</v>
      </c>
      <c r="C1103" s="3" t="s">
        <v>318</v>
      </c>
      <c r="D1103" s="1" t="s">
        <v>318</v>
      </c>
      <c r="E1103" s="1" t="s">
        <v>4223</v>
      </c>
      <c r="F1103" s="1" t="s">
        <v>20</v>
      </c>
      <c r="G1103" s="4">
        <v>1.89E-3</v>
      </c>
      <c r="H1103" s="1" t="s">
        <v>1491</v>
      </c>
      <c r="I1103" s="1" t="s">
        <v>1492</v>
      </c>
      <c r="J1103" s="1">
        <v>9.2999999999999999E-2</v>
      </c>
      <c r="K1103" s="1">
        <v>7.0000000000000007E-2</v>
      </c>
      <c r="L1103" s="4">
        <f t="shared" si="17"/>
        <v>2.2999999999999993E-2</v>
      </c>
    </row>
    <row r="1104" spans="1:12" ht="43.2" x14ac:dyDescent="0.3">
      <c r="A1104" s="1">
        <v>20964</v>
      </c>
      <c r="B1104" s="1">
        <v>7039</v>
      </c>
      <c r="C1104" s="3" t="s">
        <v>136</v>
      </c>
      <c r="E1104" s="1" t="s">
        <v>4179</v>
      </c>
      <c r="F1104" s="1" t="s">
        <v>20</v>
      </c>
      <c r="G1104" s="4">
        <v>1.3300000000000001E-4</v>
      </c>
      <c r="H1104" s="1" t="s">
        <v>874</v>
      </c>
      <c r="I1104" s="1" t="s">
        <v>875</v>
      </c>
      <c r="J1104" s="1">
        <v>0.377</v>
      </c>
      <c r="K1104" s="1">
        <v>0.28499999999999998</v>
      </c>
      <c r="L1104" s="4">
        <f t="shared" si="17"/>
        <v>9.2000000000000026E-2</v>
      </c>
    </row>
    <row r="1105" spans="1:12" ht="28.8" x14ac:dyDescent="0.3">
      <c r="A1105" s="1">
        <v>27899</v>
      </c>
      <c r="B1105" s="1">
        <v>9077</v>
      </c>
      <c r="C1105" s="3" t="s">
        <v>8</v>
      </c>
      <c r="E1105" s="1" t="s">
        <v>4328</v>
      </c>
      <c r="F1105" s="1" t="s">
        <v>9</v>
      </c>
      <c r="G1105" s="4">
        <v>1.3300000000000001E-4</v>
      </c>
      <c r="H1105" s="1" t="s">
        <v>634</v>
      </c>
      <c r="I1105" s="1" t="s">
        <v>635</v>
      </c>
      <c r="J1105" s="1">
        <v>1.2450000000000001</v>
      </c>
      <c r="K1105" s="1">
        <v>0.94099999999999995</v>
      </c>
      <c r="L1105" s="4">
        <f t="shared" si="17"/>
        <v>0.30400000000000016</v>
      </c>
    </row>
    <row r="1106" spans="1:12" ht="28.8" x14ac:dyDescent="0.3">
      <c r="A1106" s="1">
        <v>23694</v>
      </c>
      <c r="B1106" s="1">
        <v>7873</v>
      </c>
      <c r="C1106" s="3" t="s">
        <v>34</v>
      </c>
      <c r="E1106" s="1" t="s">
        <v>4319</v>
      </c>
      <c r="F1106" s="1" t="s">
        <v>9</v>
      </c>
      <c r="G1106" s="4">
        <v>6.2519999999999997E-3</v>
      </c>
      <c r="H1106" s="1" t="s">
        <v>676</v>
      </c>
      <c r="I1106" s="1" t="s">
        <v>677</v>
      </c>
      <c r="J1106" s="1">
        <v>0.20399999999999999</v>
      </c>
      <c r="K1106" s="1">
        <v>0.154</v>
      </c>
      <c r="L1106" s="4">
        <f t="shared" si="17"/>
        <v>4.9999999999999989E-2</v>
      </c>
    </row>
    <row r="1107" spans="1:12" ht="28.8" x14ac:dyDescent="0.3">
      <c r="A1107" s="1">
        <v>17733</v>
      </c>
      <c r="B1107" s="1">
        <v>5902</v>
      </c>
      <c r="C1107" s="3" t="s">
        <v>167</v>
      </c>
      <c r="E1107" s="1" t="s">
        <v>4316</v>
      </c>
      <c r="F1107" s="1" t="s">
        <v>9</v>
      </c>
      <c r="G1107" s="4">
        <v>8.8999999999999999E-3</v>
      </c>
      <c r="H1107" s="1" t="s">
        <v>936</v>
      </c>
      <c r="I1107" s="1" t="s">
        <v>937</v>
      </c>
      <c r="J1107" s="1">
        <v>0.109</v>
      </c>
      <c r="K1107" s="1">
        <v>8.2000000000000003E-2</v>
      </c>
      <c r="L1107" s="4">
        <f t="shared" si="17"/>
        <v>2.6999999999999996E-2</v>
      </c>
    </row>
    <row r="1108" spans="1:12" ht="28.8" x14ac:dyDescent="0.3">
      <c r="A1108" s="1">
        <v>17734</v>
      </c>
      <c r="B1108" s="1">
        <v>5902</v>
      </c>
      <c r="C1108" s="3" t="s">
        <v>167</v>
      </c>
      <c r="E1108" s="1" t="s">
        <v>4318</v>
      </c>
      <c r="F1108" s="1" t="s">
        <v>9</v>
      </c>
      <c r="G1108" s="4">
        <v>7.4120000000000002E-3</v>
      </c>
      <c r="H1108" s="1" t="s">
        <v>936</v>
      </c>
      <c r="I1108" s="1" t="s">
        <v>937</v>
      </c>
      <c r="J1108" s="1">
        <v>0.109</v>
      </c>
      <c r="K1108" s="1">
        <v>8.2000000000000003E-2</v>
      </c>
      <c r="L1108" s="4">
        <f t="shared" si="17"/>
        <v>2.6999999999999996E-2</v>
      </c>
    </row>
    <row r="1109" spans="1:12" ht="43.2" x14ac:dyDescent="0.3">
      <c r="A1109" s="1">
        <v>19939</v>
      </c>
      <c r="B1109" s="1">
        <v>6685</v>
      </c>
      <c r="C1109" s="3" t="s">
        <v>376</v>
      </c>
      <c r="D1109" s="1" t="s">
        <v>377</v>
      </c>
      <c r="E1109" s="1" t="s">
        <v>4636</v>
      </c>
      <c r="F1109" s="1" t="s">
        <v>108</v>
      </c>
      <c r="G1109" s="4">
        <v>7.9349999999999993E-3</v>
      </c>
      <c r="H1109" s="1" t="s">
        <v>1184</v>
      </c>
      <c r="I1109" s="1" t="s">
        <v>1185</v>
      </c>
      <c r="J1109" s="1">
        <v>0.309</v>
      </c>
      <c r="K1109" s="1">
        <v>0.23300000000000001</v>
      </c>
      <c r="L1109" s="4">
        <f t="shared" si="17"/>
        <v>7.5999999999999984E-2</v>
      </c>
    </row>
    <row r="1110" spans="1:12" ht="43.2" x14ac:dyDescent="0.3">
      <c r="A1110" s="1">
        <v>19940</v>
      </c>
      <c r="B1110" s="1">
        <v>6685</v>
      </c>
      <c r="C1110" s="3" t="s">
        <v>376</v>
      </c>
      <c r="D1110" s="1" t="s">
        <v>377</v>
      </c>
      <c r="E1110" s="1" t="s">
        <v>4637</v>
      </c>
      <c r="F1110" s="1" t="s">
        <v>108</v>
      </c>
      <c r="G1110" s="4">
        <v>7.9349999999999993E-3</v>
      </c>
      <c r="H1110" s="1" t="s">
        <v>1184</v>
      </c>
      <c r="I1110" s="1" t="s">
        <v>1185</v>
      </c>
      <c r="J1110" s="1">
        <v>0.309</v>
      </c>
      <c r="K1110" s="1">
        <v>0.23300000000000001</v>
      </c>
      <c r="L1110" s="4">
        <f t="shared" si="17"/>
        <v>7.5999999999999984E-2</v>
      </c>
    </row>
    <row r="1111" spans="1:12" ht="43.2" x14ac:dyDescent="0.3">
      <c r="A1111" s="1">
        <v>27219</v>
      </c>
      <c r="B1111" s="1">
        <v>8969</v>
      </c>
      <c r="C1111" s="3" t="s">
        <v>33</v>
      </c>
      <c r="E1111" s="1" t="s">
        <v>4350</v>
      </c>
      <c r="F1111" s="1" t="s">
        <v>20</v>
      </c>
      <c r="G1111" s="4">
        <v>6.1910000000000003E-3</v>
      </c>
      <c r="H1111" s="1" t="s">
        <v>674</v>
      </c>
      <c r="I1111" s="1" t="s">
        <v>675</v>
      </c>
      <c r="J1111" s="1">
        <v>6.6000000000000003E-2</v>
      </c>
      <c r="K1111" s="1">
        <v>0.05</v>
      </c>
      <c r="L1111" s="4">
        <f t="shared" si="17"/>
        <v>1.6E-2</v>
      </c>
    </row>
    <row r="1112" spans="1:12" ht="28.8" x14ac:dyDescent="0.3">
      <c r="A1112" s="1">
        <v>27216</v>
      </c>
      <c r="B1112" s="1">
        <v>8969</v>
      </c>
      <c r="C1112" s="3" t="s">
        <v>33</v>
      </c>
      <c r="E1112" s="1" t="s">
        <v>4351</v>
      </c>
      <c r="F1112" s="1" t="s">
        <v>20</v>
      </c>
      <c r="G1112" s="4">
        <v>6.1910000000000003E-3</v>
      </c>
      <c r="H1112" s="1" t="s">
        <v>674</v>
      </c>
      <c r="I1112" s="1" t="s">
        <v>675</v>
      </c>
      <c r="J1112" s="1">
        <v>6.6000000000000003E-2</v>
      </c>
      <c r="K1112" s="1">
        <v>0.05</v>
      </c>
      <c r="L1112" s="4">
        <f t="shared" si="17"/>
        <v>1.6E-2</v>
      </c>
    </row>
    <row r="1113" spans="1:12" ht="28.8" x14ac:dyDescent="0.3">
      <c r="A1113" s="1">
        <v>6571</v>
      </c>
      <c r="B1113" s="1">
        <v>2012</v>
      </c>
      <c r="C1113" s="3" t="s">
        <v>71</v>
      </c>
      <c r="E1113" s="1" t="s">
        <v>4330</v>
      </c>
      <c r="F1113" s="1" t="s">
        <v>72</v>
      </c>
      <c r="G1113" s="4">
        <v>0.01</v>
      </c>
      <c r="H1113" s="1" t="s">
        <v>748</v>
      </c>
      <c r="I1113" s="1" t="s">
        <v>749</v>
      </c>
      <c r="J1113" s="1">
        <v>8.4000000000000005E-2</v>
      </c>
      <c r="K1113" s="1">
        <v>6.4000000000000001E-2</v>
      </c>
      <c r="L1113" s="4">
        <f t="shared" si="17"/>
        <v>2.0000000000000004E-2</v>
      </c>
    </row>
    <row r="1114" spans="1:12" ht="43.2" x14ac:dyDescent="0.3">
      <c r="A1114" s="1">
        <v>1669</v>
      </c>
      <c r="B1114" s="1">
        <v>567</v>
      </c>
      <c r="C1114" s="3" t="s">
        <v>205</v>
      </c>
      <c r="D1114" s="1" t="s">
        <v>206</v>
      </c>
      <c r="E1114" s="1" t="s">
        <v>4382</v>
      </c>
      <c r="F1114" s="1" t="s">
        <v>20</v>
      </c>
      <c r="G1114" s="4">
        <v>5.3070000000000001E-3</v>
      </c>
      <c r="H1114" s="1" t="s">
        <v>1010</v>
      </c>
      <c r="I1114" s="1" t="s">
        <v>1011</v>
      </c>
      <c r="J1114" s="1">
        <v>0.40899999999999997</v>
      </c>
      <c r="K1114" s="1">
        <v>0.309</v>
      </c>
      <c r="L1114" s="4">
        <f t="shared" si="17"/>
        <v>9.9999999999999978E-2</v>
      </c>
    </row>
    <row r="1115" spans="1:12" ht="43.2" x14ac:dyDescent="0.3">
      <c r="A1115" s="1">
        <v>12451</v>
      </c>
      <c r="B1115" s="1">
        <v>4100</v>
      </c>
      <c r="C1115" s="3" t="s">
        <v>172</v>
      </c>
      <c r="E1115" s="1" t="s">
        <v>4357</v>
      </c>
      <c r="F1115" s="1" t="s">
        <v>20</v>
      </c>
      <c r="G1115" s="4">
        <v>4.4900000000000001E-3</v>
      </c>
      <c r="H1115" s="1" t="s">
        <v>946</v>
      </c>
      <c r="I1115" s="1" t="s">
        <v>947</v>
      </c>
      <c r="J1115" s="1">
        <v>0.153</v>
      </c>
      <c r="K1115" s="1">
        <v>0.11600000000000001</v>
      </c>
      <c r="L1115" s="4">
        <f t="shared" si="17"/>
        <v>3.6999999999999991E-2</v>
      </c>
    </row>
    <row r="1116" spans="1:12" ht="28.8" x14ac:dyDescent="0.3">
      <c r="A1116" s="1">
        <v>27900</v>
      </c>
      <c r="B1116" s="1">
        <v>9077</v>
      </c>
      <c r="C1116" s="3" t="s">
        <v>8</v>
      </c>
      <c r="E1116" s="1" t="s">
        <v>4365</v>
      </c>
      <c r="F1116" s="1" t="s">
        <v>9</v>
      </c>
      <c r="G1116" s="4">
        <v>1.3300000000000001E-4</v>
      </c>
      <c r="H1116" s="1" t="s">
        <v>634</v>
      </c>
      <c r="I1116" s="1" t="s">
        <v>635</v>
      </c>
      <c r="J1116" s="1">
        <v>1.2450000000000001</v>
      </c>
      <c r="K1116" s="1">
        <v>0.94099999999999995</v>
      </c>
      <c r="L1116" s="4">
        <f t="shared" si="17"/>
        <v>0.30400000000000016</v>
      </c>
    </row>
    <row r="1117" spans="1:12" ht="28.8" x14ac:dyDescent="0.3">
      <c r="A1117" s="1">
        <v>26963</v>
      </c>
      <c r="B1117" s="1">
        <v>8862</v>
      </c>
      <c r="C1117" s="3" t="s">
        <v>12</v>
      </c>
      <c r="E1117" s="1" t="s">
        <v>4355</v>
      </c>
      <c r="F1117" s="1" t="s">
        <v>13</v>
      </c>
      <c r="G1117" s="4">
        <v>4.9399999999999999E-3</v>
      </c>
      <c r="H1117" s="1" t="s">
        <v>638</v>
      </c>
      <c r="I1117" s="1" t="s">
        <v>639</v>
      </c>
      <c r="J1117" s="1">
        <v>4.8000000000000001E-2</v>
      </c>
      <c r="K1117" s="1">
        <v>3.5999999999999997E-2</v>
      </c>
      <c r="L1117" s="4">
        <f t="shared" si="17"/>
        <v>1.2000000000000004E-2</v>
      </c>
    </row>
    <row r="1118" spans="1:12" ht="28.8" x14ac:dyDescent="0.3">
      <c r="A1118" s="1">
        <v>25385</v>
      </c>
      <c r="B1118" s="1">
        <v>8353</v>
      </c>
      <c r="C1118" s="3" t="s">
        <v>40</v>
      </c>
      <c r="E1118" s="1" t="s">
        <v>4280</v>
      </c>
      <c r="F1118" s="1" t="s">
        <v>13</v>
      </c>
      <c r="G1118" s="4">
        <v>5.2839999999999996E-3</v>
      </c>
      <c r="H1118" s="1" t="s">
        <v>688</v>
      </c>
      <c r="I1118" s="1" t="s">
        <v>689</v>
      </c>
      <c r="J1118" s="1">
        <v>5.0999999999999997E-2</v>
      </c>
      <c r="K1118" s="1">
        <v>3.9E-2</v>
      </c>
      <c r="L1118" s="4">
        <f t="shared" si="17"/>
        <v>1.1999999999999997E-2</v>
      </c>
    </row>
    <row r="1119" spans="1:12" ht="28.8" x14ac:dyDescent="0.3">
      <c r="A1119" s="1">
        <v>50207</v>
      </c>
      <c r="B1119" s="1">
        <v>897</v>
      </c>
      <c r="C1119" s="3" t="s">
        <v>94</v>
      </c>
      <c r="E1119" s="1" t="s">
        <v>4366</v>
      </c>
      <c r="F1119" s="1" t="s">
        <v>20</v>
      </c>
      <c r="G1119" s="4">
        <v>0.01</v>
      </c>
      <c r="H1119" s="1" t="s">
        <v>792</v>
      </c>
      <c r="I1119" s="1" t="s">
        <v>793</v>
      </c>
      <c r="J1119" s="1">
        <v>0.46200000000000002</v>
      </c>
      <c r="K1119" s="1">
        <v>0.34899999999999998</v>
      </c>
      <c r="L1119" s="4">
        <f t="shared" si="17"/>
        <v>0.11300000000000004</v>
      </c>
    </row>
    <row r="1120" spans="1:12" ht="28.8" x14ac:dyDescent="0.3">
      <c r="A1120" s="1">
        <v>50136</v>
      </c>
      <c r="B1120" s="1">
        <v>4100</v>
      </c>
      <c r="C1120" s="3" t="s">
        <v>172</v>
      </c>
      <c r="E1120" s="1" t="s">
        <v>4374</v>
      </c>
      <c r="F1120" s="1" t="s">
        <v>20</v>
      </c>
      <c r="G1120" s="4">
        <v>4.4900000000000001E-3</v>
      </c>
      <c r="H1120" s="1" t="s">
        <v>946</v>
      </c>
      <c r="I1120" s="1" t="s">
        <v>947</v>
      </c>
      <c r="J1120" s="1">
        <v>0.153</v>
      </c>
      <c r="K1120" s="1">
        <v>0.11600000000000001</v>
      </c>
      <c r="L1120" s="4">
        <f t="shared" si="17"/>
        <v>3.6999999999999991E-2</v>
      </c>
    </row>
    <row r="1121" spans="1:12" ht="28.8" x14ac:dyDescent="0.3">
      <c r="A1121" s="1">
        <v>27901</v>
      </c>
      <c r="B1121" s="1">
        <v>9077</v>
      </c>
      <c r="C1121" s="3" t="s">
        <v>8</v>
      </c>
      <c r="E1121" s="1" t="s">
        <v>4375</v>
      </c>
      <c r="F1121" s="1" t="s">
        <v>9</v>
      </c>
      <c r="G1121" s="4">
        <v>1.3300000000000001E-4</v>
      </c>
      <c r="H1121" s="1" t="s">
        <v>634</v>
      </c>
      <c r="I1121" s="1" t="s">
        <v>635</v>
      </c>
      <c r="J1121" s="1">
        <v>1.2450000000000001</v>
      </c>
      <c r="K1121" s="1">
        <v>0.94099999999999995</v>
      </c>
      <c r="L1121" s="4">
        <f t="shared" si="17"/>
        <v>0.30400000000000016</v>
      </c>
    </row>
    <row r="1122" spans="1:12" ht="28.8" x14ac:dyDescent="0.3">
      <c r="A1122" s="1">
        <v>27902</v>
      </c>
      <c r="B1122" s="1">
        <v>9077</v>
      </c>
      <c r="C1122" s="3" t="s">
        <v>8</v>
      </c>
      <c r="E1122" s="1" t="s">
        <v>4376</v>
      </c>
      <c r="F1122" s="1" t="s">
        <v>9</v>
      </c>
      <c r="G1122" s="4">
        <v>1.3300000000000001E-4</v>
      </c>
      <c r="H1122" s="1" t="s">
        <v>634</v>
      </c>
      <c r="I1122" s="1" t="s">
        <v>635</v>
      </c>
      <c r="J1122" s="1">
        <v>1.2450000000000001</v>
      </c>
      <c r="K1122" s="1">
        <v>0.94099999999999995</v>
      </c>
      <c r="L1122" s="4">
        <f t="shared" si="17"/>
        <v>0.30400000000000016</v>
      </c>
    </row>
    <row r="1123" spans="1:12" ht="28.8" x14ac:dyDescent="0.3">
      <c r="A1123" s="1">
        <v>26964</v>
      </c>
      <c r="B1123" s="1">
        <v>8862</v>
      </c>
      <c r="C1123" s="3" t="s">
        <v>12</v>
      </c>
      <c r="E1123" s="1" t="s">
        <v>4371</v>
      </c>
      <c r="F1123" s="1" t="s">
        <v>13</v>
      </c>
      <c r="G1123" s="4">
        <v>4.9399999999999999E-3</v>
      </c>
      <c r="H1123" s="1" t="s">
        <v>638</v>
      </c>
      <c r="I1123" s="1" t="s">
        <v>639</v>
      </c>
      <c r="J1123" s="1">
        <v>4.8000000000000001E-2</v>
      </c>
      <c r="K1123" s="1">
        <v>3.5999999999999997E-2</v>
      </c>
      <c r="L1123" s="4">
        <f t="shared" si="17"/>
        <v>1.2000000000000004E-2</v>
      </c>
    </row>
    <row r="1124" spans="1:12" ht="28.8" x14ac:dyDescent="0.3">
      <c r="A1124" s="1">
        <v>2804</v>
      </c>
      <c r="B1124" s="1">
        <v>918</v>
      </c>
      <c r="C1124" s="3" t="s">
        <v>47</v>
      </c>
      <c r="E1124" s="1" t="s">
        <v>4574</v>
      </c>
      <c r="F1124" s="1" t="s">
        <v>48</v>
      </c>
      <c r="G1124" s="4">
        <v>8.8999999999999999E-3</v>
      </c>
      <c r="H1124" s="1" t="s">
        <v>702</v>
      </c>
      <c r="I1124" s="1" t="s">
        <v>703</v>
      </c>
      <c r="J1124" s="1">
        <v>0.29099999999999998</v>
      </c>
      <c r="K1124" s="1">
        <v>0.22</v>
      </c>
      <c r="L1124" s="4">
        <f t="shared" si="17"/>
        <v>7.099999999999998E-2</v>
      </c>
    </row>
    <row r="1125" spans="1:12" ht="28.8" x14ac:dyDescent="0.3">
      <c r="A1125" s="1">
        <v>17487</v>
      </c>
      <c r="B1125" s="1">
        <v>5832</v>
      </c>
      <c r="C1125" s="3" t="s">
        <v>268</v>
      </c>
      <c r="D1125" s="1" t="s">
        <v>268</v>
      </c>
      <c r="E1125" s="1" t="s">
        <v>4358</v>
      </c>
      <c r="F1125" s="1" t="s">
        <v>20</v>
      </c>
      <c r="G1125" s="4">
        <v>4.4900000000000001E-3</v>
      </c>
      <c r="H1125" s="1" t="s">
        <v>1414</v>
      </c>
      <c r="I1125" s="1" t="s">
        <v>1415</v>
      </c>
      <c r="J1125" s="1">
        <v>0.184</v>
      </c>
      <c r="K1125" s="1">
        <v>0.13900000000000001</v>
      </c>
      <c r="L1125" s="4">
        <f t="shared" si="17"/>
        <v>4.4999999999999984E-2</v>
      </c>
    </row>
    <row r="1126" spans="1:12" ht="43.2" x14ac:dyDescent="0.3">
      <c r="A1126" s="1">
        <v>53878</v>
      </c>
      <c r="B1126" s="1">
        <v>6685</v>
      </c>
      <c r="C1126" s="3" t="s">
        <v>376</v>
      </c>
      <c r="D1126" s="1" t="s">
        <v>377</v>
      </c>
      <c r="E1126" s="1" t="s">
        <v>4663</v>
      </c>
      <c r="F1126" s="1" t="s">
        <v>108</v>
      </c>
      <c r="G1126" s="4">
        <v>7.9349999999999993E-3</v>
      </c>
      <c r="H1126" s="1" t="s">
        <v>1184</v>
      </c>
      <c r="I1126" s="1" t="s">
        <v>1185</v>
      </c>
      <c r="J1126" s="1">
        <v>0.309</v>
      </c>
      <c r="K1126" s="1">
        <v>0.23300000000000001</v>
      </c>
      <c r="L1126" s="4">
        <f t="shared" si="17"/>
        <v>7.5999999999999984E-2</v>
      </c>
    </row>
    <row r="1127" spans="1:12" ht="43.2" x14ac:dyDescent="0.3">
      <c r="A1127" s="1">
        <v>17855</v>
      </c>
      <c r="B1127" s="1">
        <v>5931</v>
      </c>
      <c r="C1127" s="3" t="s">
        <v>183</v>
      </c>
      <c r="E1127" s="1" t="s">
        <v>4402</v>
      </c>
      <c r="F1127" s="1" t="s">
        <v>20</v>
      </c>
      <c r="G1127" s="4">
        <v>0.01</v>
      </c>
      <c r="H1127" s="1" t="s">
        <v>966</v>
      </c>
      <c r="I1127" s="1" t="s">
        <v>967</v>
      </c>
      <c r="J1127" s="1">
        <v>8.2000000000000003E-2</v>
      </c>
      <c r="K1127" s="1">
        <v>6.2E-2</v>
      </c>
      <c r="L1127" s="4">
        <f t="shared" si="17"/>
        <v>2.0000000000000004E-2</v>
      </c>
    </row>
    <row r="1128" spans="1:12" ht="43.2" x14ac:dyDescent="0.3">
      <c r="A1128" s="1">
        <v>17856</v>
      </c>
      <c r="B1128" s="1">
        <v>5931</v>
      </c>
      <c r="C1128" s="3" t="s">
        <v>183</v>
      </c>
      <c r="E1128" s="1" t="s">
        <v>4403</v>
      </c>
      <c r="F1128" s="1" t="s">
        <v>20</v>
      </c>
      <c r="G1128" s="4">
        <v>0.01</v>
      </c>
      <c r="H1128" s="1" t="s">
        <v>966</v>
      </c>
      <c r="I1128" s="1" t="s">
        <v>967</v>
      </c>
      <c r="J1128" s="1">
        <v>8.2000000000000003E-2</v>
      </c>
      <c r="K1128" s="1">
        <v>6.2E-2</v>
      </c>
      <c r="L1128" s="4">
        <f t="shared" si="17"/>
        <v>2.0000000000000004E-2</v>
      </c>
    </row>
    <row r="1129" spans="1:12" ht="28.8" x14ac:dyDescent="0.3">
      <c r="A1129" s="1">
        <v>29478</v>
      </c>
      <c r="B1129" s="1">
        <v>9587</v>
      </c>
      <c r="C1129" s="3" t="s">
        <v>84</v>
      </c>
      <c r="E1129" s="1" t="s">
        <v>4367</v>
      </c>
      <c r="F1129" s="1" t="s">
        <v>9</v>
      </c>
      <c r="G1129" s="4">
        <v>9.7029999999999998E-3</v>
      </c>
      <c r="H1129" s="1" t="s">
        <v>772</v>
      </c>
      <c r="I1129" s="1" t="s">
        <v>773</v>
      </c>
      <c r="J1129" s="1">
        <v>0.14699999999999999</v>
      </c>
      <c r="K1129" s="1">
        <v>0.111</v>
      </c>
      <c r="L1129" s="4">
        <f t="shared" si="17"/>
        <v>3.599999999999999E-2</v>
      </c>
    </row>
    <row r="1130" spans="1:12" ht="28.8" x14ac:dyDescent="0.3">
      <c r="A1130" s="1">
        <v>28853</v>
      </c>
      <c r="B1130" s="1">
        <v>9417</v>
      </c>
      <c r="C1130" s="3" t="s">
        <v>10</v>
      </c>
      <c r="E1130" s="1" t="s">
        <v>4386</v>
      </c>
      <c r="F1130" s="1" t="s">
        <v>11</v>
      </c>
      <c r="G1130" s="4">
        <v>2.7390000000000001E-3</v>
      </c>
      <c r="H1130" s="1" t="s">
        <v>636</v>
      </c>
      <c r="I1130" s="1" t="s">
        <v>637</v>
      </c>
      <c r="J1130" s="1">
        <v>0.33100000000000002</v>
      </c>
      <c r="K1130" s="1">
        <v>0.25</v>
      </c>
      <c r="L1130" s="4">
        <f t="shared" si="17"/>
        <v>8.1000000000000016E-2</v>
      </c>
    </row>
    <row r="1131" spans="1:12" ht="28.8" x14ac:dyDescent="0.3">
      <c r="A1131" s="1">
        <v>28854</v>
      </c>
      <c r="B1131" s="1">
        <v>9417</v>
      </c>
      <c r="C1131" s="3" t="s">
        <v>10</v>
      </c>
      <c r="E1131" s="1" t="s">
        <v>4387</v>
      </c>
      <c r="F1131" s="1" t="s">
        <v>11</v>
      </c>
      <c r="G1131" s="4">
        <v>2.7390000000000001E-3</v>
      </c>
      <c r="H1131" s="1" t="s">
        <v>636</v>
      </c>
      <c r="I1131" s="1" t="s">
        <v>637</v>
      </c>
      <c r="J1131" s="1">
        <v>0.33100000000000002</v>
      </c>
      <c r="K1131" s="1">
        <v>0.25</v>
      </c>
      <c r="L1131" s="4">
        <f t="shared" si="17"/>
        <v>8.1000000000000016E-2</v>
      </c>
    </row>
    <row r="1132" spans="1:12" ht="28.8" x14ac:dyDescent="0.3">
      <c r="A1132" s="1">
        <v>28855</v>
      </c>
      <c r="B1132" s="1">
        <v>9417</v>
      </c>
      <c r="C1132" s="3" t="s">
        <v>10</v>
      </c>
      <c r="E1132" s="1" t="s">
        <v>4388</v>
      </c>
      <c r="F1132" s="1" t="s">
        <v>11</v>
      </c>
      <c r="G1132" s="4">
        <v>2.7390000000000001E-3</v>
      </c>
      <c r="H1132" s="1" t="s">
        <v>636</v>
      </c>
      <c r="I1132" s="1" t="s">
        <v>637</v>
      </c>
      <c r="J1132" s="1">
        <v>0.33100000000000002</v>
      </c>
      <c r="K1132" s="1">
        <v>0.25</v>
      </c>
      <c r="L1132" s="4">
        <f t="shared" si="17"/>
        <v>8.1000000000000016E-2</v>
      </c>
    </row>
    <row r="1133" spans="1:12" ht="28.8" x14ac:dyDescent="0.3">
      <c r="A1133" s="1">
        <v>25386</v>
      </c>
      <c r="B1133" s="1">
        <v>8353</v>
      </c>
      <c r="C1133" s="3" t="s">
        <v>40</v>
      </c>
      <c r="E1133" s="1" t="s">
        <v>4310</v>
      </c>
      <c r="F1133" s="1" t="s">
        <v>13</v>
      </c>
      <c r="G1133" s="4">
        <v>5.2839999999999996E-3</v>
      </c>
      <c r="H1133" s="1" t="s">
        <v>688</v>
      </c>
      <c r="I1133" s="1" t="s">
        <v>689</v>
      </c>
      <c r="J1133" s="1">
        <v>5.0999999999999997E-2</v>
      </c>
      <c r="K1133" s="1">
        <v>3.9E-2</v>
      </c>
      <c r="L1133" s="4">
        <f t="shared" si="17"/>
        <v>1.1999999999999997E-2</v>
      </c>
    </row>
    <row r="1134" spans="1:12" ht="43.2" x14ac:dyDescent="0.3">
      <c r="A1134" s="1">
        <v>12452</v>
      </c>
      <c r="B1134" s="1">
        <v>4100</v>
      </c>
      <c r="C1134" s="3" t="s">
        <v>172</v>
      </c>
      <c r="E1134" s="1" t="s">
        <v>4400</v>
      </c>
      <c r="F1134" s="1" t="s">
        <v>20</v>
      </c>
      <c r="G1134" s="4">
        <v>4.4900000000000001E-3</v>
      </c>
      <c r="H1134" s="1" t="s">
        <v>946</v>
      </c>
      <c r="I1134" s="1" t="s">
        <v>947</v>
      </c>
      <c r="J1134" s="1">
        <v>0.153</v>
      </c>
      <c r="K1134" s="1">
        <v>0.11600000000000001</v>
      </c>
      <c r="L1134" s="4">
        <f t="shared" si="17"/>
        <v>3.6999999999999991E-2</v>
      </c>
    </row>
    <row r="1135" spans="1:12" ht="28.8" x14ac:dyDescent="0.3">
      <c r="A1135" s="1">
        <v>14456</v>
      </c>
      <c r="B1135" s="1">
        <v>4850</v>
      </c>
      <c r="C1135" s="3" t="s">
        <v>225</v>
      </c>
      <c r="D1135" s="1" t="s">
        <v>226</v>
      </c>
      <c r="E1135" s="1" t="s">
        <v>4100</v>
      </c>
      <c r="F1135" s="1" t="s">
        <v>48</v>
      </c>
      <c r="G1135" s="4">
        <v>6.6689999999999996E-3</v>
      </c>
      <c r="H1135" s="1" t="s">
        <v>1036</v>
      </c>
      <c r="I1135" s="1" t="s">
        <v>1037</v>
      </c>
      <c r="J1135" s="1">
        <v>0.13100000000000001</v>
      </c>
      <c r="K1135" s="1">
        <v>9.9000000000000005E-2</v>
      </c>
      <c r="L1135" s="4">
        <f t="shared" si="17"/>
        <v>3.2000000000000001E-2</v>
      </c>
    </row>
    <row r="1136" spans="1:12" ht="28.8" x14ac:dyDescent="0.3">
      <c r="A1136" s="1">
        <v>2805</v>
      </c>
      <c r="B1136" s="1">
        <v>918</v>
      </c>
      <c r="C1136" s="3" t="s">
        <v>47</v>
      </c>
      <c r="E1136" s="1" t="s">
        <v>4593</v>
      </c>
      <c r="F1136" s="1" t="s">
        <v>48</v>
      </c>
      <c r="G1136" s="4">
        <v>8.8999999999999999E-3</v>
      </c>
      <c r="H1136" s="1" t="s">
        <v>702</v>
      </c>
      <c r="I1136" s="1" t="s">
        <v>703</v>
      </c>
      <c r="J1136" s="1">
        <v>0.29099999999999998</v>
      </c>
      <c r="K1136" s="1">
        <v>0.22</v>
      </c>
      <c r="L1136" s="4">
        <f t="shared" si="17"/>
        <v>7.099999999999998E-2</v>
      </c>
    </row>
    <row r="1137" spans="1:12" ht="28.8" x14ac:dyDescent="0.3">
      <c r="A1137" s="1">
        <v>17506</v>
      </c>
      <c r="B1137" s="1">
        <v>5832</v>
      </c>
      <c r="C1137" s="3" t="s">
        <v>268</v>
      </c>
      <c r="D1137" s="1" t="s">
        <v>268</v>
      </c>
      <c r="E1137" s="1" t="s">
        <v>4383</v>
      </c>
      <c r="F1137" s="1" t="s">
        <v>20</v>
      </c>
      <c r="G1137" s="4">
        <v>4.4900000000000001E-3</v>
      </c>
      <c r="H1137" s="1" t="s">
        <v>1414</v>
      </c>
      <c r="I1137" s="1" t="s">
        <v>1415</v>
      </c>
      <c r="J1137" s="1">
        <v>0.184</v>
      </c>
      <c r="K1137" s="1">
        <v>0.13900000000000001</v>
      </c>
      <c r="L1137" s="4">
        <f t="shared" si="17"/>
        <v>4.4999999999999984E-2</v>
      </c>
    </row>
    <row r="1138" spans="1:12" ht="28.8" x14ac:dyDescent="0.3">
      <c r="A1138" s="1">
        <v>13331</v>
      </c>
      <c r="B1138" s="1">
        <v>4426</v>
      </c>
      <c r="C1138" s="3" t="s">
        <v>39</v>
      </c>
      <c r="E1138" s="1" t="s">
        <v>4368</v>
      </c>
      <c r="F1138" s="1" t="s">
        <v>20</v>
      </c>
      <c r="G1138" s="4">
        <v>9.7029999999999998E-3</v>
      </c>
      <c r="H1138" s="1" t="s">
        <v>686</v>
      </c>
      <c r="I1138" s="1" t="s">
        <v>687</v>
      </c>
      <c r="J1138" s="1">
        <v>0.41299999999999998</v>
      </c>
      <c r="K1138" s="1">
        <v>0.312</v>
      </c>
      <c r="L1138" s="4">
        <f t="shared" si="17"/>
        <v>0.10099999999999998</v>
      </c>
    </row>
    <row r="1139" spans="1:12" ht="43.2" x14ac:dyDescent="0.3">
      <c r="A1139" s="1">
        <v>2917</v>
      </c>
      <c r="B1139" s="1">
        <v>933</v>
      </c>
      <c r="C1139" s="3" t="s">
        <v>73</v>
      </c>
      <c r="E1139" s="1" t="s">
        <v>4404</v>
      </c>
      <c r="F1139" s="1" t="s">
        <v>17</v>
      </c>
      <c r="G1139" s="4">
        <v>0.01</v>
      </c>
      <c r="H1139" s="1" t="s">
        <v>750</v>
      </c>
      <c r="I1139" s="1" t="s">
        <v>751</v>
      </c>
      <c r="J1139" s="1">
        <v>0.21199999999999999</v>
      </c>
      <c r="K1139" s="1">
        <v>0.161</v>
      </c>
      <c r="L1139" s="4">
        <f t="shared" si="17"/>
        <v>5.099999999999999E-2</v>
      </c>
    </row>
    <row r="1140" spans="1:12" ht="28.8" x14ac:dyDescent="0.3">
      <c r="A1140" s="1">
        <v>26368</v>
      </c>
      <c r="B1140" s="1">
        <v>8645</v>
      </c>
      <c r="C1140" s="3" t="s">
        <v>188</v>
      </c>
      <c r="E1140" s="1" t="s">
        <v>4428</v>
      </c>
      <c r="F1140" s="1" t="s">
        <v>48</v>
      </c>
      <c r="G1140" s="4">
        <v>6.6689999999999996E-3</v>
      </c>
      <c r="H1140" s="1" t="s">
        <v>976</v>
      </c>
      <c r="I1140" s="1" t="s">
        <v>977</v>
      </c>
      <c r="J1140" s="1">
        <v>7.9000000000000001E-2</v>
      </c>
      <c r="K1140" s="1">
        <v>0.06</v>
      </c>
      <c r="L1140" s="4">
        <f t="shared" si="17"/>
        <v>1.9000000000000003E-2</v>
      </c>
    </row>
    <row r="1141" spans="1:12" ht="43.2" x14ac:dyDescent="0.3">
      <c r="A1141" s="1">
        <v>28368</v>
      </c>
      <c r="B1141" s="1">
        <v>9262</v>
      </c>
      <c r="C1141" s="3" t="s">
        <v>81</v>
      </c>
      <c r="E1141" s="1" t="s">
        <v>4448</v>
      </c>
      <c r="F1141" s="1" t="s">
        <v>20</v>
      </c>
      <c r="G1141" s="4">
        <v>7.522E-3</v>
      </c>
      <c r="H1141" s="1" t="s">
        <v>766</v>
      </c>
      <c r="I1141" s="1" t="s">
        <v>767</v>
      </c>
      <c r="J1141" s="1">
        <v>0.19</v>
      </c>
      <c r="K1141" s="1">
        <v>0.14399999999999999</v>
      </c>
      <c r="L1141" s="4">
        <f t="shared" si="17"/>
        <v>4.6000000000000013E-2</v>
      </c>
    </row>
    <row r="1142" spans="1:12" ht="28.8" x14ac:dyDescent="0.3">
      <c r="A1142" s="1">
        <v>49272</v>
      </c>
      <c r="B1142" s="1">
        <v>8645</v>
      </c>
      <c r="C1142" s="3" t="s">
        <v>188</v>
      </c>
      <c r="E1142" s="1" t="s">
        <v>4429</v>
      </c>
      <c r="F1142" s="1" t="s">
        <v>48</v>
      </c>
      <c r="G1142" s="4">
        <v>6.6689999999999996E-3</v>
      </c>
      <c r="H1142" s="1" t="s">
        <v>976</v>
      </c>
      <c r="I1142" s="1" t="s">
        <v>977</v>
      </c>
      <c r="J1142" s="1">
        <v>7.9000000000000001E-2</v>
      </c>
      <c r="K1142" s="1">
        <v>0.06</v>
      </c>
      <c r="L1142" s="4">
        <f t="shared" si="17"/>
        <v>1.9000000000000003E-2</v>
      </c>
    </row>
    <row r="1143" spans="1:12" ht="43.2" x14ac:dyDescent="0.3">
      <c r="A1143" s="1">
        <v>10020</v>
      </c>
      <c r="B1143" s="1">
        <v>3216</v>
      </c>
      <c r="C1143" s="3" t="s">
        <v>146</v>
      </c>
      <c r="E1143" s="1" t="s">
        <v>4473</v>
      </c>
      <c r="F1143" s="1" t="s">
        <v>17</v>
      </c>
      <c r="G1143" s="4">
        <v>4.1399999999999996E-3</v>
      </c>
      <c r="H1143" s="1" t="s">
        <v>894</v>
      </c>
      <c r="I1143" s="1" t="s">
        <v>895</v>
      </c>
      <c r="J1143" s="1">
        <v>0.104</v>
      </c>
      <c r="K1143" s="1">
        <v>7.8E-2</v>
      </c>
      <c r="L1143" s="4">
        <f t="shared" si="17"/>
        <v>2.5999999999999995E-2</v>
      </c>
    </row>
    <row r="1144" spans="1:12" ht="28.8" x14ac:dyDescent="0.3">
      <c r="A1144" s="1">
        <v>27903</v>
      </c>
      <c r="B1144" s="1">
        <v>9077</v>
      </c>
      <c r="C1144" s="3" t="s">
        <v>8</v>
      </c>
      <c r="E1144" s="1" t="s">
        <v>4420</v>
      </c>
      <c r="F1144" s="1" t="s">
        <v>9</v>
      </c>
      <c r="G1144" s="4">
        <v>1.3300000000000001E-4</v>
      </c>
      <c r="H1144" s="1" t="s">
        <v>634</v>
      </c>
      <c r="I1144" s="1" t="s">
        <v>635</v>
      </c>
      <c r="J1144" s="1">
        <v>1.2450000000000001</v>
      </c>
      <c r="K1144" s="1">
        <v>0.94099999999999995</v>
      </c>
      <c r="L1144" s="4">
        <f t="shared" si="17"/>
        <v>0.30400000000000016</v>
      </c>
    </row>
    <row r="1145" spans="1:12" ht="43.2" x14ac:dyDescent="0.3">
      <c r="A1145" s="1">
        <v>28369</v>
      </c>
      <c r="B1145" s="1">
        <v>9262</v>
      </c>
      <c r="C1145" s="3" t="s">
        <v>81</v>
      </c>
      <c r="E1145" s="1" t="s">
        <v>4458</v>
      </c>
      <c r="F1145" s="1" t="s">
        <v>20</v>
      </c>
      <c r="G1145" s="4">
        <v>7.522E-3</v>
      </c>
      <c r="H1145" s="1" t="s">
        <v>766</v>
      </c>
      <c r="I1145" s="1" t="s">
        <v>767</v>
      </c>
      <c r="J1145" s="1">
        <v>0.19</v>
      </c>
      <c r="K1145" s="1">
        <v>0.14399999999999999</v>
      </c>
      <c r="L1145" s="4">
        <f t="shared" si="17"/>
        <v>4.6000000000000013E-2</v>
      </c>
    </row>
    <row r="1146" spans="1:12" ht="43.2" x14ac:dyDescent="0.3">
      <c r="A1146" s="1">
        <v>30111</v>
      </c>
      <c r="B1146" s="1">
        <v>9771</v>
      </c>
      <c r="C1146" s="3" t="s">
        <v>36</v>
      </c>
      <c r="E1146" s="1" t="s">
        <v>4424</v>
      </c>
      <c r="F1146" s="1" t="s">
        <v>17</v>
      </c>
      <c r="G1146" s="4">
        <v>7.522E-3</v>
      </c>
      <c r="H1146" s="1" t="s">
        <v>680</v>
      </c>
      <c r="I1146" s="1" t="s">
        <v>681</v>
      </c>
      <c r="J1146" s="1">
        <v>0.11799999999999999</v>
      </c>
      <c r="K1146" s="1">
        <v>8.8999999999999996E-2</v>
      </c>
      <c r="L1146" s="4">
        <f t="shared" si="17"/>
        <v>2.8999999999999998E-2</v>
      </c>
    </row>
    <row r="1147" spans="1:12" ht="28.8" x14ac:dyDescent="0.3">
      <c r="A1147" s="1">
        <v>30105</v>
      </c>
      <c r="B1147" s="1">
        <v>9771</v>
      </c>
      <c r="C1147" s="3" t="s">
        <v>36</v>
      </c>
      <c r="E1147" s="1" t="s">
        <v>4425</v>
      </c>
      <c r="F1147" s="1" t="s">
        <v>17</v>
      </c>
      <c r="G1147" s="4">
        <v>7.522E-3</v>
      </c>
      <c r="H1147" s="1" t="s">
        <v>680</v>
      </c>
      <c r="I1147" s="1" t="s">
        <v>681</v>
      </c>
      <c r="J1147" s="1">
        <v>0.11799999999999999</v>
      </c>
      <c r="K1147" s="1">
        <v>8.8999999999999996E-2</v>
      </c>
      <c r="L1147" s="4">
        <f t="shared" si="17"/>
        <v>2.8999999999999998E-2</v>
      </c>
    </row>
    <row r="1148" spans="1:12" ht="28.8" x14ac:dyDescent="0.3">
      <c r="A1148" s="1">
        <v>49918</v>
      </c>
      <c r="B1148" s="1">
        <v>2758</v>
      </c>
      <c r="C1148" s="3" t="s">
        <v>178</v>
      </c>
      <c r="E1148" s="1" t="s">
        <v>4427</v>
      </c>
      <c r="F1148" s="1" t="s">
        <v>17</v>
      </c>
      <c r="G1148" s="4">
        <v>6.8599999999999998E-3</v>
      </c>
      <c r="H1148" s="1" t="s">
        <v>958</v>
      </c>
      <c r="I1148" s="1" t="s">
        <v>959</v>
      </c>
      <c r="J1148" s="1">
        <v>0.22500000000000001</v>
      </c>
      <c r="K1148" s="1">
        <v>0.17</v>
      </c>
      <c r="L1148" s="4">
        <f t="shared" si="17"/>
        <v>5.4999999999999993E-2</v>
      </c>
    </row>
    <row r="1149" spans="1:12" ht="28.8" x14ac:dyDescent="0.3">
      <c r="A1149" s="1">
        <v>20489</v>
      </c>
      <c r="B1149" s="1">
        <v>6902</v>
      </c>
      <c r="C1149" s="3" t="s">
        <v>232</v>
      </c>
      <c r="D1149" s="1" t="s">
        <v>233</v>
      </c>
      <c r="E1149" s="1" t="s">
        <v>4211</v>
      </c>
      <c r="F1149" s="1" t="s">
        <v>72</v>
      </c>
      <c r="G1149" s="4">
        <v>2.8700000000000002E-3</v>
      </c>
      <c r="H1149" s="1" t="s">
        <v>1046</v>
      </c>
      <c r="I1149" s="1" t="s">
        <v>1047</v>
      </c>
      <c r="J1149" s="1">
        <v>3.7999999999999999E-2</v>
      </c>
      <c r="K1149" s="1">
        <v>2.9000000000000001E-2</v>
      </c>
      <c r="L1149" s="4">
        <f t="shared" si="17"/>
        <v>8.9999999999999976E-3</v>
      </c>
    </row>
    <row r="1150" spans="1:12" ht="28.8" x14ac:dyDescent="0.3">
      <c r="A1150" s="1">
        <v>2806</v>
      </c>
      <c r="B1150" s="1">
        <v>918</v>
      </c>
      <c r="C1150" s="3" t="s">
        <v>47</v>
      </c>
      <c r="E1150" s="1" t="s">
        <v>4627</v>
      </c>
      <c r="F1150" s="1" t="s">
        <v>48</v>
      </c>
      <c r="G1150" s="4">
        <v>8.8999999999999999E-3</v>
      </c>
      <c r="H1150" s="1" t="s">
        <v>702</v>
      </c>
      <c r="I1150" s="1" t="s">
        <v>703</v>
      </c>
      <c r="J1150" s="1">
        <v>0.29099999999999998</v>
      </c>
      <c r="K1150" s="1">
        <v>0.22</v>
      </c>
      <c r="L1150" s="4">
        <f t="shared" si="17"/>
        <v>7.099999999999998E-2</v>
      </c>
    </row>
    <row r="1151" spans="1:12" ht="28.8" x14ac:dyDescent="0.3">
      <c r="A1151" s="1">
        <v>10646</v>
      </c>
      <c r="B1151" s="1">
        <v>3454</v>
      </c>
      <c r="C1151" s="3" t="s">
        <v>56</v>
      </c>
      <c r="E1151" s="1" t="s">
        <v>4447</v>
      </c>
      <c r="F1151" s="1" t="s">
        <v>17</v>
      </c>
      <c r="G1151" s="4">
        <v>1.89E-3</v>
      </c>
      <c r="H1151" s="1" t="s">
        <v>718</v>
      </c>
      <c r="I1151" s="1" t="s">
        <v>719</v>
      </c>
      <c r="J1151" s="1">
        <v>0.16300000000000001</v>
      </c>
      <c r="K1151" s="1">
        <v>0.123</v>
      </c>
      <c r="L1151" s="4">
        <f t="shared" si="17"/>
        <v>4.0000000000000008E-2</v>
      </c>
    </row>
    <row r="1152" spans="1:12" ht="28.8" x14ac:dyDescent="0.3">
      <c r="A1152" s="1">
        <v>10642</v>
      </c>
      <c r="B1152" s="1">
        <v>3454</v>
      </c>
      <c r="C1152" s="3" t="s">
        <v>56</v>
      </c>
      <c r="E1152" s="1" t="s">
        <v>4439</v>
      </c>
      <c r="F1152" s="1" t="s">
        <v>17</v>
      </c>
      <c r="G1152" s="4">
        <v>6.0000000000000001E-3</v>
      </c>
      <c r="H1152" s="1" t="s">
        <v>718</v>
      </c>
      <c r="I1152" s="1" t="s">
        <v>719</v>
      </c>
      <c r="J1152" s="1">
        <v>0.16300000000000001</v>
      </c>
      <c r="K1152" s="1">
        <v>0.123</v>
      </c>
      <c r="L1152" s="4">
        <f t="shared" ref="L1152:L1215" si="18">J1152-K1152</f>
        <v>4.0000000000000008E-2</v>
      </c>
    </row>
    <row r="1153" spans="1:12" ht="43.2" x14ac:dyDescent="0.3">
      <c r="A1153" s="1">
        <v>8846</v>
      </c>
      <c r="B1153" s="1">
        <v>2758</v>
      </c>
      <c r="C1153" s="3" t="s">
        <v>178</v>
      </c>
      <c r="E1153" s="1" t="s">
        <v>4435</v>
      </c>
      <c r="F1153" s="1" t="s">
        <v>17</v>
      </c>
      <c r="G1153" s="4">
        <v>0.01</v>
      </c>
      <c r="H1153" s="1" t="s">
        <v>958</v>
      </c>
      <c r="I1153" s="1" t="s">
        <v>959</v>
      </c>
      <c r="J1153" s="1">
        <v>0.22500000000000001</v>
      </c>
      <c r="K1153" s="1">
        <v>0.17</v>
      </c>
      <c r="L1153" s="4">
        <f t="shared" si="18"/>
        <v>5.4999999999999993E-2</v>
      </c>
    </row>
    <row r="1154" spans="1:12" ht="43.2" x14ac:dyDescent="0.3">
      <c r="A1154" s="1">
        <v>26333</v>
      </c>
      <c r="B1154" s="1">
        <v>8645</v>
      </c>
      <c r="C1154" s="3" t="s">
        <v>188</v>
      </c>
      <c r="E1154" s="1" t="s">
        <v>4459</v>
      </c>
      <c r="F1154" s="1" t="s">
        <v>48</v>
      </c>
      <c r="G1154" s="4">
        <v>6.6689999999999996E-3</v>
      </c>
      <c r="H1154" s="1" t="s">
        <v>976</v>
      </c>
      <c r="I1154" s="1" t="s">
        <v>977</v>
      </c>
      <c r="J1154" s="1">
        <v>7.9000000000000001E-2</v>
      </c>
      <c r="K1154" s="1">
        <v>0.06</v>
      </c>
      <c r="L1154" s="4">
        <f t="shared" si="18"/>
        <v>1.9000000000000003E-2</v>
      </c>
    </row>
    <row r="1155" spans="1:12" ht="28.8" x14ac:dyDescent="0.3">
      <c r="A1155" s="1">
        <v>26369</v>
      </c>
      <c r="B1155" s="1">
        <v>8645</v>
      </c>
      <c r="C1155" s="3" t="s">
        <v>188</v>
      </c>
      <c r="E1155" s="1" t="s">
        <v>4460</v>
      </c>
      <c r="F1155" s="1" t="s">
        <v>48</v>
      </c>
      <c r="G1155" s="4">
        <v>6.6689999999999996E-3</v>
      </c>
      <c r="H1155" s="1" t="s">
        <v>976</v>
      </c>
      <c r="I1155" s="1" t="s">
        <v>977</v>
      </c>
      <c r="J1155" s="1">
        <v>7.9000000000000001E-2</v>
      </c>
      <c r="K1155" s="1">
        <v>0.06</v>
      </c>
      <c r="L1155" s="4">
        <f t="shared" si="18"/>
        <v>1.9000000000000003E-2</v>
      </c>
    </row>
    <row r="1156" spans="1:12" ht="28.8" x14ac:dyDescent="0.3">
      <c r="A1156" s="1">
        <v>2754</v>
      </c>
      <c r="B1156" s="1">
        <v>918</v>
      </c>
      <c r="C1156" s="3" t="s">
        <v>47</v>
      </c>
      <c r="E1156" s="1" t="s">
        <v>4628</v>
      </c>
      <c r="F1156" s="1" t="s">
        <v>48</v>
      </c>
      <c r="G1156" s="4">
        <v>8.8999999999999999E-3</v>
      </c>
      <c r="H1156" s="1" t="s">
        <v>702</v>
      </c>
      <c r="I1156" s="1" t="s">
        <v>703</v>
      </c>
      <c r="J1156" s="1">
        <v>0.29099999999999998</v>
      </c>
      <c r="K1156" s="1">
        <v>0.22</v>
      </c>
      <c r="L1156" s="4">
        <f t="shared" si="18"/>
        <v>7.099999999999998E-2</v>
      </c>
    </row>
    <row r="1157" spans="1:12" ht="28.8" x14ac:dyDescent="0.3">
      <c r="A1157" s="1">
        <v>2755</v>
      </c>
      <c r="B1157" s="1">
        <v>918</v>
      </c>
      <c r="C1157" s="3" t="s">
        <v>47</v>
      </c>
      <c r="E1157" s="1" t="s">
        <v>4629</v>
      </c>
      <c r="F1157" s="1" t="s">
        <v>48</v>
      </c>
      <c r="G1157" s="4">
        <v>8.8999999999999999E-3</v>
      </c>
      <c r="H1157" s="1" t="s">
        <v>702</v>
      </c>
      <c r="I1157" s="1" t="s">
        <v>703</v>
      </c>
      <c r="J1157" s="1">
        <v>0.29099999999999998</v>
      </c>
      <c r="K1157" s="1">
        <v>0.22</v>
      </c>
      <c r="L1157" s="4">
        <f t="shared" si="18"/>
        <v>7.099999999999998E-2</v>
      </c>
    </row>
    <row r="1158" spans="1:12" ht="28.8" x14ac:dyDescent="0.3">
      <c r="A1158" s="1">
        <v>27904</v>
      </c>
      <c r="B1158" s="1">
        <v>9077</v>
      </c>
      <c r="C1158" s="3" t="s">
        <v>8</v>
      </c>
      <c r="E1158" s="1" t="s">
        <v>4453</v>
      </c>
      <c r="F1158" s="1" t="s">
        <v>9</v>
      </c>
      <c r="G1158" s="4">
        <v>1.3300000000000001E-4</v>
      </c>
      <c r="H1158" s="1" t="s">
        <v>634</v>
      </c>
      <c r="I1158" s="1" t="s">
        <v>635</v>
      </c>
      <c r="J1158" s="1">
        <v>1.2450000000000001</v>
      </c>
      <c r="K1158" s="1">
        <v>0.94099999999999995</v>
      </c>
      <c r="L1158" s="4">
        <f t="shared" si="18"/>
        <v>0.30400000000000016</v>
      </c>
    </row>
    <row r="1159" spans="1:12" ht="28.8" x14ac:dyDescent="0.3">
      <c r="A1159" s="1">
        <v>21892</v>
      </c>
      <c r="B1159" s="1">
        <v>7309</v>
      </c>
      <c r="C1159" s="3" t="s">
        <v>32</v>
      </c>
      <c r="E1159" s="1" t="s">
        <v>4450</v>
      </c>
      <c r="F1159" s="1" t="s">
        <v>9</v>
      </c>
      <c r="G1159" s="4">
        <v>5.0670000000000003E-3</v>
      </c>
      <c r="H1159" s="1" t="s">
        <v>672</v>
      </c>
      <c r="I1159" s="1" t="s">
        <v>673</v>
      </c>
      <c r="J1159" s="1">
        <v>0.14699999999999999</v>
      </c>
      <c r="K1159" s="1">
        <v>0.111</v>
      </c>
      <c r="L1159" s="4">
        <f t="shared" si="18"/>
        <v>3.599999999999999E-2</v>
      </c>
    </row>
    <row r="1160" spans="1:12" ht="28.8" x14ac:dyDescent="0.3">
      <c r="A1160" s="1">
        <v>50209</v>
      </c>
      <c r="B1160" s="1">
        <v>897</v>
      </c>
      <c r="C1160" s="3" t="s">
        <v>94</v>
      </c>
      <c r="E1160" s="1" t="s">
        <v>4466</v>
      </c>
      <c r="F1160" s="1" t="s">
        <v>20</v>
      </c>
      <c r="G1160" s="4">
        <v>-1.13E-4</v>
      </c>
      <c r="H1160" s="1" t="s">
        <v>792</v>
      </c>
      <c r="I1160" s="1" t="s">
        <v>793</v>
      </c>
      <c r="J1160" s="1">
        <v>0.46200000000000002</v>
      </c>
      <c r="K1160" s="1">
        <v>0.34899999999999998</v>
      </c>
      <c r="L1160" s="4">
        <f t="shared" si="18"/>
        <v>0.11300000000000004</v>
      </c>
    </row>
    <row r="1161" spans="1:12" ht="28.8" x14ac:dyDescent="0.3">
      <c r="A1161" s="1">
        <v>17488</v>
      </c>
      <c r="B1161" s="1">
        <v>5832</v>
      </c>
      <c r="C1161" s="3" t="s">
        <v>268</v>
      </c>
      <c r="D1161" s="1" t="s">
        <v>268</v>
      </c>
      <c r="E1161" s="1" t="s">
        <v>4444</v>
      </c>
      <c r="F1161" s="1" t="s">
        <v>20</v>
      </c>
      <c r="G1161" s="4">
        <v>4.4900000000000001E-3</v>
      </c>
      <c r="H1161" s="1" t="s">
        <v>1414</v>
      </c>
      <c r="I1161" s="1" t="s">
        <v>1415</v>
      </c>
      <c r="J1161" s="1">
        <v>0.184</v>
      </c>
      <c r="K1161" s="1">
        <v>0.13900000000000001</v>
      </c>
      <c r="L1161" s="4">
        <f t="shared" si="18"/>
        <v>4.4999999999999984E-2</v>
      </c>
    </row>
    <row r="1162" spans="1:12" ht="43.2" x14ac:dyDescent="0.3">
      <c r="A1162" s="1">
        <v>8384</v>
      </c>
      <c r="B1162" s="1">
        <v>2596</v>
      </c>
      <c r="C1162" s="3" t="s">
        <v>62</v>
      </c>
      <c r="E1162" s="1" t="s">
        <v>5626</v>
      </c>
      <c r="F1162" s="1" t="s">
        <v>48</v>
      </c>
      <c r="G1162" s="4">
        <v>1.3300000000000001E-4</v>
      </c>
      <c r="H1162" s="1" t="s">
        <v>730</v>
      </c>
      <c r="I1162" s="1" t="s">
        <v>731</v>
      </c>
      <c r="J1162" s="1">
        <v>0.11</v>
      </c>
      <c r="K1162" s="1">
        <v>8.4000000000000005E-2</v>
      </c>
      <c r="L1162" s="4">
        <f t="shared" si="18"/>
        <v>2.5999999999999995E-2</v>
      </c>
    </row>
    <row r="1163" spans="1:12" ht="28.8" x14ac:dyDescent="0.3">
      <c r="A1163" s="1">
        <v>27634</v>
      </c>
      <c r="B1163" s="1">
        <v>8997</v>
      </c>
      <c r="C1163" s="3" t="s">
        <v>53</v>
      </c>
      <c r="E1163" s="1" t="s">
        <v>4452</v>
      </c>
      <c r="F1163" s="1" t="s">
        <v>17</v>
      </c>
      <c r="G1163" s="4">
        <v>1.89E-3</v>
      </c>
      <c r="H1163" s="1" t="s">
        <v>712</v>
      </c>
      <c r="I1163" s="1" t="s">
        <v>713</v>
      </c>
      <c r="J1163" s="1">
        <v>0.127</v>
      </c>
      <c r="K1163" s="1">
        <v>9.6000000000000002E-2</v>
      </c>
      <c r="L1163" s="4">
        <f t="shared" si="18"/>
        <v>3.1E-2</v>
      </c>
    </row>
    <row r="1164" spans="1:12" ht="28.8" x14ac:dyDescent="0.3">
      <c r="A1164" s="1">
        <v>14457</v>
      </c>
      <c r="B1164" s="1">
        <v>4850</v>
      </c>
      <c r="C1164" s="3" t="s">
        <v>225</v>
      </c>
      <c r="D1164" s="1" t="s">
        <v>226</v>
      </c>
      <c r="E1164" s="1" t="s">
        <v>4207</v>
      </c>
      <c r="F1164" s="1" t="s">
        <v>48</v>
      </c>
      <c r="G1164" s="4">
        <v>6.6689999999999996E-3</v>
      </c>
      <c r="H1164" s="1" t="s">
        <v>1036</v>
      </c>
      <c r="I1164" s="1" t="s">
        <v>1037</v>
      </c>
      <c r="J1164" s="1">
        <v>0.13100000000000001</v>
      </c>
      <c r="K1164" s="1">
        <v>9.9000000000000005E-2</v>
      </c>
      <c r="L1164" s="4">
        <f t="shared" si="18"/>
        <v>3.2000000000000001E-2</v>
      </c>
    </row>
    <row r="1165" spans="1:12" ht="28.8" x14ac:dyDescent="0.3">
      <c r="A1165" s="1">
        <v>27905</v>
      </c>
      <c r="B1165" s="1">
        <v>9077</v>
      </c>
      <c r="C1165" s="3" t="s">
        <v>8</v>
      </c>
      <c r="E1165" s="1" t="s">
        <v>4465</v>
      </c>
      <c r="F1165" s="1" t="s">
        <v>9</v>
      </c>
      <c r="G1165" s="4">
        <v>1.3300000000000001E-4</v>
      </c>
      <c r="H1165" s="1" t="s">
        <v>634</v>
      </c>
      <c r="I1165" s="1" t="s">
        <v>635</v>
      </c>
      <c r="J1165" s="1">
        <v>1.2450000000000001</v>
      </c>
      <c r="K1165" s="1">
        <v>0.94099999999999995</v>
      </c>
      <c r="L1165" s="4">
        <f t="shared" si="18"/>
        <v>0.30400000000000016</v>
      </c>
    </row>
    <row r="1166" spans="1:12" ht="28.8" x14ac:dyDescent="0.3">
      <c r="A1166" s="1">
        <v>2807</v>
      </c>
      <c r="B1166" s="1">
        <v>918</v>
      </c>
      <c r="C1166" s="3" t="s">
        <v>47</v>
      </c>
      <c r="E1166" s="1" t="s">
        <v>4645</v>
      </c>
      <c r="F1166" s="1" t="s">
        <v>48</v>
      </c>
      <c r="G1166" s="4">
        <v>8.8999999999999999E-3</v>
      </c>
      <c r="H1166" s="1" t="s">
        <v>702</v>
      </c>
      <c r="I1166" s="1" t="s">
        <v>703</v>
      </c>
      <c r="J1166" s="1">
        <v>0.29099999999999998</v>
      </c>
      <c r="K1166" s="1">
        <v>0.22</v>
      </c>
      <c r="L1166" s="4">
        <f t="shared" si="18"/>
        <v>7.099999999999998E-2</v>
      </c>
    </row>
    <row r="1167" spans="1:12" ht="28.8" x14ac:dyDescent="0.3">
      <c r="A1167" s="1">
        <v>50208</v>
      </c>
      <c r="B1167" s="1">
        <v>897</v>
      </c>
      <c r="C1167" s="3" t="s">
        <v>94</v>
      </c>
      <c r="E1167" s="1" t="s">
        <v>4478</v>
      </c>
      <c r="F1167" s="1" t="s">
        <v>20</v>
      </c>
      <c r="G1167" s="4">
        <v>-1.13E-4</v>
      </c>
      <c r="H1167" s="1" t="s">
        <v>792</v>
      </c>
      <c r="I1167" s="1" t="s">
        <v>793</v>
      </c>
      <c r="J1167" s="1">
        <v>0.46200000000000002</v>
      </c>
      <c r="K1167" s="1">
        <v>0.34899999999999998</v>
      </c>
      <c r="L1167" s="4">
        <f t="shared" si="18"/>
        <v>0.11300000000000004</v>
      </c>
    </row>
    <row r="1168" spans="1:12" ht="28.8" x14ac:dyDescent="0.3">
      <c r="A1168" s="1">
        <v>1651</v>
      </c>
      <c r="B1168" s="1">
        <v>567</v>
      </c>
      <c r="C1168" s="3" t="s">
        <v>205</v>
      </c>
      <c r="D1168" s="1" t="s">
        <v>206</v>
      </c>
      <c r="E1168" s="1" t="s">
        <v>4505</v>
      </c>
      <c r="F1168" s="1" t="s">
        <v>20</v>
      </c>
      <c r="G1168" s="4">
        <v>5.3070000000000001E-3</v>
      </c>
      <c r="H1168" s="1" t="s">
        <v>1010</v>
      </c>
      <c r="I1168" s="1" t="s">
        <v>1011</v>
      </c>
      <c r="J1168" s="1">
        <v>0.40899999999999997</v>
      </c>
      <c r="K1168" s="1">
        <v>0.309</v>
      </c>
      <c r="L1168" s="4">
        <f t="shared" si="18"/>
        <v>9.9999999999999978E-2</v>
      </c>
    </row>
    <row r="1169" spans="1:12" ht="43.2" x14ac:dyDescent="0.3">
      <c r="A1169" s="1">
        <v>12453</v>
      </c>
      <c r="B1169" s="1">
        <v>4100</v>
      </c>
      <c r="C1169" s="3" t="s">
        <v>172</v>
      </c>
      <c r="E1169" s="1" t="s">
        <v>4472</v>
      </c>
      <c r="F1169" s="1" t="s">
        <v>20</v>
      </c>
      <c r="G1169" s="4">
        <v>4.4900000000000001E-3</v>
      </c>
      <c r="H1169" s="1" t="s">
        <v>946</v>
      </c>
      <c r="I1169" s="1" t="s">
        <v>947</v>
      </c>
      <c r="J1169" s="1">
        <v>0.153</v>
      </c>
      <c r="K1169" s="1">
        <v>0.11600000000000001</v>
      </c>
      <c r="L1169" s="4">
        <f t="shared" si="18"/>
        <v>3.6999999999999991E-2</v>
      </c>
    </row>
    <row r="1170" spans="1:12" ht="28.8" x14ac:dyDescent="0.3">
      <c r="A1170" s="1">
        <v>14458</v>
      </c>
      <c r="B1170" s="1">
        <v>4850</v>
      </c>
      <c r="C1170" s="3" t="s">
        <v>225</v>
      </c>
      <c r="D1170" s="1" t="s">
        <v>226</v>
      </c>
      <c r="E1170" s="1" t="s">
        <v>4217</v>
      </c>
      <c r="F1170" s="1" t="s">
        <v>48</v>
      </c>
      <c r="G1170" s="4">
        <v>6.6689999999999996E-3</v>
      </c>
      <c r="H1170" s="1" t="s">
        <v>1036</v>
      </c>
      <c r="I1170" s="1" t="s">
        <v>1037</v>
      </c>
      <c r="J1170" s="1">
        <v>0.13100000000000001</v>
      </c>
      <c r="K1170" s="1">
        <v>9.9000000000000005E-2</v>
      </c>
      <c r="L1170" s="4">
        <f t="shared" si="18"/>
        <v>3.2000000000000001E-2</v>
      </c>
    </row>
    <row r="1171" spans="1:12" ht="43.2" x14ac:dyDescent="0.3">
      <c r="A1171" s="1">
        <v>53879</v>
      </c>
      <c r="B1171" s="1">
        <v>6685</v>
      </c>
      <c r="C1171" s="3" t="s">
        <v>376</v>
      </c>
      <c r="D1171" s="1" t="s">
        <v>377</v>
      </c>
      <c r="E1171" s="1" t="s">
        <v>4724</v>
      </c>
      <c r="F1171" s="1" t="s">
        <v>108</v>
      </c>
      <c r="G1171" s="4">
        <v>7.9349999999999993E-3</v>
      </c>
      <c r="H1171" s="1" t="s">
        <v>1184</v>
      </c>
      <c r="I1171" s="1" t="s">
        <v>1185</v>
      </c>
      <c r="J1171" s="1">
        <v>0.309</v>
      </c>
      <c r="K1171" s="1">
        <v>0.23300000000000001</v>
      </c>
      <c r="L1171" s="4">
        <f t="shared" si="18"/>
        <v>7.5999999999999984E-2</v>
      </c>
    </row>
    <row r="1172" spans="1:12" ht="28.8" x14ac:dyDescent="0.3">
      <c r="A1172" s="1">
        <v>28856</v>
      </c>
      <c r="B1172" s="1">
        <v>9417</v>
      </c>
      <c r="C1172" s="3" t="s">
        <v>10</v>
      </c>
      <c r="E1172" s="1" t="s">
        <v>4476</v>
      </c>
      <c r="F1172" s="1" t="s">
        <v>11</v>
      </c>
      <c r="G1172" s="4">
        <v>2.7390000000000001E-3</v>
      </c>
      <c r="H1172" s="1" t="s">
        <v>636</v>
      </c>
      <c r="I1172" s="1" t="s">
        <v>637</v>
      </c>
      <c r="J1172" s="1">
        <v>0.33100000000000002</v>
      </c>
      <c r="K1172" s="1">
        <v>0.25</v>
      </c>
      <c r="L1172" s="4">
        <f t="shared" si="18"/>
        <v>8.1000000000000016E-2</v>
      </c>
    </row>
    <row r="1173" spans="1:12" ht="43.2" x14ac:dyDescent="0.3">
      <c r="A1173" s="1">
        <v>25323</v>
      </c>
      <c r="B1173" s="1">
        <v>8340</v>
      </c>
      <c r="C1173" s="3" t="s">
        <v>147</v>
      </c>
      <c r="E1173" s="1" t="s">
        <v>4471</v>
      </c>
      <c r="F1173" s="1" t="s">
        <v>20</v>
      </c>
      <c r="G1173" s="4">
        <v>5.2839999999999996E-3</v>
      </c>
      <c r="H1173" s="1" t="s">
        <v>896</v>
      </c>
      <c r="I1173" s="1" t="s">
        <v>897</v>
      </c>
      <c r="J1173" s="1">
        <v>0.26500000000000001</v>
      </c>
      <c r="K1173" s="1">
        <v>0.2</v>
      </c>
      <c r="L1173" s="4">
        <f t="shared" si="18"/>
        <v>6.5000000000000002E-2</v>
      </c>
    </row>
    <row r="1174" spans="1:12" ht="43.2" x14ac:dyDescent="0.3">
      <c r="A1174" s="1">
        <v>19032</v>
      </c>
      <c r="B1174" s="1">
        <v>6331</v>
      </c>
      <c r="C1174" s="3" t="s">
        <v>161</v>
      </c>
      <c r="E1174" s="1" t="s">
        <v>4479</v>
      </c>
      <c r="F1174" s="1" t="s">
        <v>17</v>
      </c>
      <c r="G1174" s="4">
        <v>-1.13E-4</v>
      </c>
      <c r="H1174" s="1" t="s">
        <v>924</v>
      </c>
      <c r="I1174" s="1" t="s">
        <v>925</v>
      </c>
      <c r="J1174" s="1">
        <v>9.2999999999999999E-2</v>
      </c>
      <c r="K1174" s="1">
        <v>7.0000000000000007E-2</v>
      </c>
      <c r="L1174" s="4">
        <f t="shared" si="18"/>
        <v>2.2999999999999993E-2</v>
      </c>
    </row>
    <row r="1175" spans="1:12" ht="28.8" x14ac:dyDescent="0.3">
      <c r="A1175" s="1">
        <v>2808</v>
      </c>
      <c r="B1175" s="1">
        <v>918</v>
      </c>
      <c r="C1175" s="3" t="s">
        <v>47</v>
      </c>
      <c r="E1175" s="1" t="s">
        <v>4661</v>
      </c>
      <c r="F1175" s="1" t="s">
        <v>48</v>
      </c>
      <c r="G1175" s="4">
        <v>8.8999999999999999E-3</v>
      </c>
      <c r="H1175" s="1" t="s">
        <v>702</v>
      </c>
      <c r="I1175" s="1" t="s">
        <v>703</v>
      </c>
      <c r="J1175" s="1">
        <v>0.29099999999999998</v>
      </c>
      <c r="K1175" s="1">
        <v>0.22</v>
      </c>
      <c r="L1175" s="4">
        <f t="shared" si="18"/>
        <v>7.099999999999998E-2</v>
      </c>
    </row>
    <row r="1176" spans="1:12" ht="28.8" x14ac:dyDescent="0.3">
      <c r="A1176" s="1">
        <v>48874</v>
      </c>
      <c r="B1176" s="1">
        <v>918</v>
      </c>
      <c r="C1176" s="3" t="s">
        <v>47</v>
      </c>
      <c r="E1176" s="1" t="s">
        <v>4662</v>
      </c>
      <c r="F1176" s="1" t="s">
        <v>48</v>
      </c>
      <c r="G1176" s="4">
        <v>8.8999999999999999E-3</v>
      </c>
      <c r="H1176" s="1" t="s">
        <v>702</v>
      </c>
      <c r="I1176" s="1" t="s">
        <v>703</v>
      </c>
      <c r="J1176" s="1">
        <v>0.29099999999999998</v>
      </c>
      <c r="K1176" s="1">
        <v>0.22</v>
      </c>
      <c r="L1176" s="4">
        <f t="shared" si="18"/>
        <v>7.099999999999998E-2</v>
      </c>
    </row>
    <row r="1177" spans="1:12" ht="43.2" x14ac:dyDescent="0.3">
      <c r="A1177" s="1">
        <v>25324</v>
      </c>
      <c r="B1177" s="1">
        <v>8340</v>
      </c>
      <c r="C1177" s="3" t="s">
        <v>147</v>
      </c>
      <c r="E1177" s="1" t="s">
        <v>4488</v>
      </c>
      <c r="F1177" s="1" t="s">
        <v>20</v>
      </c>
      <c r="G1177" s="4">
        <v>5.2839999999999996E-3</v>
      </c>
      <c r="H1177" s="1" t="s">
        <v>896</v>
      </c>
      <c r="I1177" s="1" t="s">
        <v>897</v>
      </c>
      <c r="J1177" s="1">
        <v>0.26500000000000001</v>
      </c>
      <c r="K1177" s="1">
        <v>0.2</v>
      </c>
      <c r="L1177" s="4">
        <f t="shared" si="18"/>
        <v>6.5000000000000002E-2</v>
      </c>
    </row>
    <row r="1178" spans="1:12" ht="43.2" x14ac:dyDescent="0.3">
      <c r="A1178" s="1">
        <v>20965</v>
      </c>
      <c r="B1178" s="1">
        <v>7039</v>
      </c>
      <c r="C1178" s="3" t="s">
        <v>136</v>
      </c>
      <c r="E1178" s="1" t="s">
        <v>4389</v>
      </c>
      <c r="F1178" s="1" t="s">
        <v>20</v>
      </c>
      <c r="G1178" s="4">
        <v>2.7390000000000001E-3</v>
      </c>
      <c r="H1178" s="1" t="s">
        <v>874</v>
      </c>
      <c r="I1178" s="1" t="s">
        <v>875</v>
      </c>
      <c r="J1178" s="1">
        <v>0.377</v>
      </c>
      <c r="K1178" s="1">
        <v>0.28499999999999998</v>
      </c>
      <c r="L1178" s="4">
        <f t="shared" si="18"/>
        <v>9.2000000000000026E-2</v>
      </c>
    </row>
    <row r="1179" spans="1:12" ht="28.8" x14ac:dyDescent="0.3">
      <c r="A1179" s="1">
        <v>50421</v>
      </c>
      <c r="B1179" s="1">
        <v>7039</v>
      </c>
      <c r="C1179" s="3" t="s">
        <v>136</v>
      </c>
      <c r="E1179" s="1" t="s">
        <v>4390</v>
      </c>
      <c r="F1179" s="1" t="s">
        <v>20</v>
      </c>
      <c r="G1179" s="4">
        <v>2.7390000000000001E-3</v>
      </c>
      <c r="H1179" s="1" t="s">
        <v>874</v>
      </c>
      <c r="I1179" s="1" t="s">
        <v>875</v>
      </c>
      <c r="J1179" s="1">
        <v>0.377</v>
      </c>
      <c r="K1179" s="1">
        <v>0.28499999999999998</v>
      </c>
      <c r="L1179" s="4">
        <f t="shared" si="18"/>
        <v>9.2000000000000026E-2</v>
      </c>
    </row>
    <row r="1180" spans="1:12" ht="43.2" x14ac:dyDescent="0.3">
      <c r="A1180" s="1">
        <v>10021</v>
      </c>
      <c r="B1180" s="1">
        <v>3216</v>
      </c>
      <c r="C1180" s="3" t="s">
        <v>146</v>
      </c>
      <c r="E1180" s="1" t="s">
        <v>4555</v>
      </c>
      <c r="F1180" s="1" t="s">
        <v>17</v>
      </c>
      <c r="G1180" s="4">
        <v>4.1399999999999996E-3</v>
      </c>
      <c r="H1180" s="1" t="s">
        <v>894</v>
      </c>
      <c r="I1180" s="1" t="s">
        <v>895</v>
      </c>
      <c r="J1180" s="1">
        <v>0.104</v>
      </c>
      <c r="K1180" s="1">
        <v>7.8E-2</v>
      </c>
      <c r="L1180" s="4">
        <f t="shared" si="18"/>
        <v>2.5999999999999995E-2</v>
      </c>
    </row>
    <row r="1181" spans="1:12" ht="28.8" x14ac:dyDescent="0.3">
      <c r="A1181" s="1">
        <v>14459</v>
      </c>
      <c r="B1181" s="1">
        <v>4850</v>
      </c>
      <c r="C1181" s="3" t="s">
        <v>225</v>
      </c>
      <c r="D1181" s="1" t="s">
        <v>226</v>
      </c>
      <c r="E1181" s="1" t="s">
        <v>4249</v>
      </c>
      <c r="F1181" s="1" t="s">
        <v>48</v>
      </c>
      <c r="G1181" s="4">
        <v>6.6689999999999996E-3</v>
      </c>
      <c r="H1181" s="1" t="s">
        <v>1036</v>
      </c>
      <c r="I1181" s="1" t="s">
        <v>1037</v>
      </c>
      <c r="J1181" s="1">
        <v>0.13100000000000001</v>
      </c>
      <c r="K1181" s="1">
        <v>9.9000000000000005E-2</v>
      </c>
      <c r="L1181" s="4">
        <f t="shared" si="18"/>
        <v>3.2000000000000001E-2</v>
      </c>
    </row>
    <row r="1182" spans="1:12" ht="28.8" x14ac:dyDescent="0.3">
      <c r="A1182" s="1">
        <v>62651</v>
      </c>
      <c r="B1182" s="1">
        <v>9125</v>
      </c>
      <c r="C1182" s="3" t="s">
        <v>99</v>
      </c>
      <c r="E1182" s="1" t="s">
        <v>4467</v>
      </c>
      <c r="F1182" s="1" t="s">
        <v>9</v>
      </c>
      <c r="G1182" s="4">
        <v>-1.13E-4</v>
      </c>
      <c r="H1182" s="1" t="s">
        <v>802</v>
      </c>
      <c r="I1182" s="1" t="s">
        <v>803</v>
      </c>
      <c r="J1182" s="1">
        <v>3.9E-2</v>
      </c>
      <c r="K1182" s="1">
        <v>2.9000000000000001E-2</v>
      </c>
      <c r="L1182" s="4">
        <f t="shared" si="18"/>
        <v>9.9999999999999985E-3</v>
      </c>
    </row>
    <row r="1183" spans="1:12" ht="43.2" x14ac:dyDescent="0.3">
      <c r="A1183" s="1">
        <v>13300</v>
      </c>
      <c r="B1183" s="1">
        <v>4410</v>
      </c>
      <c r="C1183" s="3" t="s">
        <v>103</v>
      </c>
      <c r="E1183" s="1" t="s">
        <v>2615</v>
      </c>
      <c r="F1183" s="1" t="s">
        <v>48</v>
      </c>
      <c r="G1183" s="4">
        <v>-1.13E-4</v>
      </c>
      <c r="H1183" s="1" t="s">
        <v>810</v>
      </c>
      <c r="I1183" s="1" t="s">
        <v>811</v>
      </c>
      <c r="J1183" s="1">
        <v>4.2000000000000003E-2</v>
      </c>
      <c r="K1183" s="1">
        <v>3.1E-2</v>
      </c>
      <c r="L1183" s="4">
        <f t="shared" si="18"/>
        <v>1.1000000000000003E-2</v>
      </c>
    </row>
    <row r="1184" spans="1:12" ht="43.2" x14ac:dyDescent="0.3">
      <c r="A1184" s="1">
        <v>30112</v>
      </c>
      <c r="B1184" s="1">
        <v>9771</v>
      </c>
      <c r="C1184" s="3" t="s">
        <v>36</v>
      </c>
      <c r="E1184" s="1" t="s">
        <v>4514</v>
      </c>
      <c r="F1184" s="1" t="s">
        <v>17</v>
      </c>
      <c r="G1184" s="4">
        <v>7.522E-3</v>
      </c>
      <c r="H1184" s="1" t="s">
        <v>680</v>
      </c>
      <c r="I1184" s="1" t="s">
        <v>681</v>
      </c>
      <c r="J1184" s="1">
        <v>0.11799999999999999</v>
      </c>
      <c r="K1184" s="1">
        <v>8.8999999999999996E-2</v>
      </c>
      <c r="L1184" s="4">
        <f t="shared" si="18"/>
        <v>2.8999999999999998E-2</v>
      </c>
    </row>
    <row r="1185" spans="1:12" ht="28.8" x14ac:dyDescent="0.3">
      <c r="A1185" s="1">
        <v>30106</v>
      </c>
      <c r="B1185" s="1">
        <v>9771</v>
      </c>
      <c r="C1185" s="3" t="s">
        <v>36</v>
      </c>
      <c r="E1185" s="1" t="s">
        <v>4515</v>
      </c>
      <c r="F1185" s="1" t="s">
        <v>17</v>
      </c>
      <c r="G1185" s="4">
        <v>7.522E-3</v>
      </c>
      <c r="H1185" s="1" t="s">
        <v>680</v>
      </c>
      <c r="I1185" s="1" t="s">
        <v>681</v>
      </c>
      <c r="J1185" s="1">
        <v>0.11799999999999999</v>
      </c>
      <c r="K1185" s="1">
        <v>8.8999999999999996E-2</v>
      </c>
      <c r="L1185" s="4">
        <f t="shared" si="18"/>
        <v>2.8999999999999998E-2</v>
      </c>
    </row>
    <row r="1186" spans="1:12" ht="28.8" x14ac:dyDescent="0.3">
      <c r="A1186" s="1">
        <v>2918</v>
      </c>
      <c r="B1186" s="1">
        <v>933</v>
      </c>
      <c r="C1186" s="3" t="s">
        <v>73</v>
      </c>
      <c r="E1186" s="1" t="s">
        <v>4510</v>
      </c>
      <c r="F1186" s="1" t="s">
        <v>17</v>
      </c>
      <c r="G1186" s="4">
        <v>0.01</v>
      </c>
      <c r="H1186" s="1" t="s">
        <v>750</v>
      </c>
      <c r="I1186" s="1" t="s">
        <v>751</v>
      </c>
      <c r="J1186" s="1">
        <v>0.21199999999999999</v>
      </c>
      <c r="K1186" s="1">
        <v>0.161</v>
      </c>
      <c r="L1186" s="4">
        <f t="shared" si="18"/>
        <v>5.099999999999999E-2</v>
      </c>
    </row>
    <row r="1187" spans="1:12" ht="28.8" x14ac:dyDescent="0.3">
      <c r="A1187" s="1">
        <v>17735</v>
      </c>
      <c r="B1187" s="1">
        <v>5902</v>
      </c>
      <c r="C1187" s="3" t="s">
        <v>167</v>
      </c>
      <c r="E1187" s="1" t="s">
        <v>4524</v>
      </c>
      <c r="F1187" s="1" t="s">
        <v>9</v>
      </c>
      <c r="G1187" s="4">
        <v>4.4400000000000004E-3</v>
      </c>
      <c r="H1187" s="1" t="s">
        <v>936</v>
      </c>
      <c r="I1187" s="1" t="s">
        <v>937</v>
      </c>
      <c r="J1187" s="1">
        <v>0.109</v>
      </c>
      <c r="K1187" s="1">
        <v>8.2000000000000003E-2</v>
      </c>
      <c r="L1187" s="4">
        <f t="shared" si="18"/>
        <v>2.6999999999999996E-2</v>
      </c>
    </row>
    <row r="1188" spans="1:12" ht="28.8" x14ac:dyDescent="0.3">
      <c r="A1188" s="1">
        <v>21065</v>
      </c>
      <c r="B1188" s="1">
        <v>7059</v>
      </c>
      <c r="C1188" s="3" t="s">
        <v>184</v>
      </c>
      <c r="E1188" s="1" t="s">
        <v>4522</v>
      </c>
      <c r="F1188" s="1" t="s">
        <v>72</v>
      </c>
      <c r="G1188" s="4">
        <v>5.0670000000000003E-3</v>
      </c>
      <c r="H1188" s="1" t="s">
        <v>968</v>
      </c>
      <c r="I1188" s="1" t="s">
        <v>969</v>
      </c>
      <c r="J1188" s="1">
        <v>1.238</v>
      </c>
      <c r="K1188" s="1">
        <v>0.93600000000000005</v>
      </c>
      <c r="L1188" s="4">
        <f t="shared" si="18"/>
        <v>0.30199999999999994</v>
      </c>
    </row>
    <row r="1189" spans="1:12" ht="43.2" x14ac:dyDescent="0.3">
      <c r="A1189" s="1">
        <v>25325</v>
      </c>
      <c r="B1189" s="1">
        <v>8340</v>
      </c>
      <c r="C1189" s="3" t="s">
        <v>147</v>
      </c>
      <c r="E1189" s="1" t="s">
        <v>4521</v>
      </c>
      <c r="F1189" s="1" t="s">
        <v>20</v>
      </c>
      <c r="G1189" s="4">
        <v>5.2839999999999996E-3</v>
      </c>
      <c r="H1189" s="1" t="s">
        <v>896</v>
      </c>
      <c r="I1189" s="1" t="s">
        <v>897</v>
      </c>
      <c r="J1189" s="1">
        <v>0.26500000000000001</v>
      </c>
      <c r="K1189" s="1">
        <v>0.2</v>
      </c>
      <c r="L1189" s="4">
        <f t="shared" si="18"/>
        <v>6.5000000000000002E-2</v>
      </c>
    </row>
    <row r="1190" spans="1:12" ht="43.2" x14ac:dyDescent="0.3">
      <c r="A1190" s="1">
        <v>20966</v>
      </c>
      <c r="B1190" s="1">
        <v>7039</v>
      </c>
      <c r="C1190" s="3" t="s">
        <v>136</v>
      </c>
      <c r="E1190" s="1" t="s">
        <v>4412</v>
      </c>
      <c r="F1190" s="1" t="s">
        <v>20</v>
      </c>
      <c r="G1190" s="4">
        <v>2.7390000000000001E-3</v>
      </c>
      <c r="H1190" s="1" t="s">
        <v>874</v>
      </c>
      <c r="I1190" s="1" t="s">
        <v>875</v>
      </c>
      <c r="J1190" s="1">
        <v>0.377</v>
      </c>
      <c r="K1190" s="1">
        <v>0.28499999999999998</v>
      </c>
      <c r="L1190" s="4">
        <f t="shared" si="18"/>
        <v>9.2000000000000026E-2</v>
      </c>
    </row>
    <row r="1191" spans="1:12" ht="43.2" x14ac:dyDescent="0.3">
      <c r="A1191" s="1">
        <v>49869</v>
      </c>
      <c r="B1191" s="1">
        <v>3216</v>
      </c>
      <c r="C1191" s="3" t="s">
        <v>146</v>
      </c>
      <c r="E1191" s="1" t="s">
        <v>4569</v>
      </c>
      <c r="F1191" s="1" t="s">
        <v>17</v>
      </c>
      <c r="G1191" s="4">
        <v>4.1399999999999996E-3</v>
      </c>
      <c r="H1191" s="1" t="s">
        <v>894</v>
      </c>
      <c r="I1191" s="1" t="s">
        <v>895</v>
      </c>
      <c r="J1191" s="1">
        <v>0.104</v>
      </c>
      <c r="K1191" s="1">
        <v>7.8E-2</v>
      </c>
      <c r="L1191" s="4">
        <f t="shared" si="18"/>
        <v>2.5999999999999995E-2</v>
      </c>
    </row>
    <row r="1192" spans="1:12" ht="28.8" x14ac:dyDescent="0.3">
      <c r="A1192" s="1">
        <v>29479</v>
      </c>
      <c r="B1192" s="1">
        <v>9587</v>
      </c>
      <c r="C1192" s="3" t="s">
        <v>84</v>
      </c>
      <c r="E1192" s="1" t="s">
        <v>4528</v>
      </c>
      <c r="F1192" s="1" t="s">
        <v>9</v>
      </c>
      <c r="G1192" s="4">
        <v>9.7029999999999998E-3</v>
      </c>
      <c r="H1192" s="1" t="s">
        <v>772</v>
      </c>
      <c r="I1192" s="1" t="s">
        <v>773</v>
      </c>
      <c r="J1192" s="1">
        <v>0.14699999999999999</v>
      </c>
      <c r="K1192" s="1">
        <v>0.111</v>
      </c>
      <c r="L1192" s="4">
        <f t="shared" si="18"/>
        <v>3.599999999999999E-2</v>
      </c>
    </row>
    <row r="1193" spans="1:12" ht="28.8" x14ac:dyDescent="0.3">
      <c r="A1193" s="1">
        <v>49368</v>
      </c>
      <c r="B1193" s="1">
        <v>9587</v>
      </c>
      <c r="C1193" s="3" t="s">
        <v>84</v>
      </c>
      <c r="E1193" s="1" t="s">
        <v>4529</v>
      </c>
      <c r="F1193" s="1" t="s">
        <v>9</v>
      </c>
      <c r="G1193" s="4">
        <v>9.7029999999999998E-3</v>
      </c>
      <c r="H1193" s="1" t="s">
        <v>772</v>
      </c>
      <c r="I1193" s="1" t="s">
        <v>773</v>
      </c>
      <c r="J1193" s="1">
        <v>0.14699999999999999</v>
      </c>
      <c r="K1193" s="1">
        <v>0.111</v>
      </c>
      <c r="L1193" s="4">
        <f t="shared" si="18"/>
        <v>3.599999999999999E-2</v>
      </c>
    </row>
    <row r="1194" spans="1:12" ht="43.2" x14ac:dyDescent="0.3">
      <c r="A1194" s="1">
        <v>17647</v>
      </c>
      <c r="B1194" s="1">
        <v>5870</v>
      </c>
      <c r="C1194" s="3" t="s">
        <v>182</v>
      </c>
      <c r="E1194" s="1" t="s">
        <v>4363</v>
      </c>
      <c r="F1194" s="1" t="s">
        <v>20</v>
      </c>
      <c r="G1194" s="4">
        <v>1.89E-3</v>
      </c>
      <c r="H1194" s="1" t="s">
        <v>964</v>
      </c>
      <c r="I1194" s="1" t="s">
        <v>965</v>
      </c>
      <c r="J1194" s="1">
        <v>8.2000000000000003E-2</v>
      </c>
      <c r="K1194" s="1">
        <v>6.2E-2</v>
      </c>
      <c r="L1194" s="4">
        <f t="shared" si="18"/>
        <v>2.0000000000000004E-2</v>
      </c>
    </row>
    <row r="1195" spans="1:12" ht="28.8" x14ac:dyDescent="0.3">
      <c r="A1195" s="1">
        <v>26370</v>
      </c>
      <c r="B1195" s="1">
        <v>8645</v>
      </c>
      <c r="C1195" s="3" t="s">
        <v>188</v>
      </c>
      <c r="E1195" s="1" t="s">
        <v>4541</v>
      </c>
      <c r="F1195" s="1" t="s">
        <v>48</v>
      </c>
      <c r="G1195" s="4">
        <v>6.6689999999999996E-3</v>
      </c>
      <c r="H1195" s="1" t="s">
        <v>976</v>
      </c>
      <c r="I1195" s="1" t="s">
        <v>977</v>
      </c>
      <c r="J1195" s="1">
        <v>7.9000000000000001E-2</v>
      </c>
      <c r="K1195" s="1">
        <v>0.06</v>
      </c>
      <c r="L1195" s="4">
        <f t="shared" si="18"/>
        <v>1.9000000000000003E-2</v>
      </c>
    </row>
    <row r="1196" spans="1:12" ht="43.2" x14ac:dyDescent="0.3">
      <c r="A1196" s="1">
        <v>26334</v>
      </c>
      <c r="B1196" s="1">
        <v>8645</v>
      </c>
      <c r="C1196" s="3" t="s">
        <v>188</v>
      </c>
      <c r="E1196" s="1" t="s">
        <v>4542</v>
      </c>
      <c r="F1196" s="1" t="s">
        <v>48</v>
      </c>
      <c r="G1196" s="4">
        <v>6.6689999999999996E-3</v>
      </c>
      <c r="H1196" s="1" t="s">
        <v>976</v>
      </c>
      <c r="I1196" s="1" t="s">
        <v>977</v>
      </c>
      <c r="J1196" s="1">
        <v>7.9000000000000001E-2</v>
      </c>
      <c r="K1196" s="1">
        <v>0.06</v>
      </c>
      <c r="L1196" s="4">
        <f t="shared" si="18"/>
        <v>1.9000000000000003E-2</v>
      </c>
    </row>
    <row r="1197" spans="1:12" ht="28.8" x14ac:dyDescent="0.3">
      <c r="A1197" s="1">
        <v>49919</v>
      </c>
      <c r="B1197" s="1">
        <v>2758</v>
      </c>
      <c r="C1197" s="3" t="s">
        <v>178</v>
      </c>
      <c r="E1197" s="1" t="s">
        <v>4527</v>
      </c>
      <c r="F1197" s="1" t="s">
        <v>17</v>
      </c>
      <c r="G1197" s="4">
        <v>0.01</v>
      </c>
      <c r="H1197" s="1" t="s">
        <v>958</v>
      </c>
      <c r="I1197" s="1" t="s">
        <v>959</v>
      </c>
      <c r="J1197" s="1">
        <v>0.22500000000000001</v>
      </c>
      <c r="K1197" s="1">
        <v>0.17</v>
      </c>
      <c r="L1197" s="4">
        <f t="shared" si="18"/>
        <v>5.4999999999999993E-2</v>
      </c>
    </row>
    <row r="1198" spans="1:12" ht="43.2" x14ac:dyDescent="0.3">
      <c r="A1198" s="1">
        <v>24653</v>
      </c>
      <c r="B1198" s="1">
        <v>8134</v>
      </c>
      <c r="C1198" s="3" t="s">
        <v>150</v>
      </c>
      <c r="E1198" s="1" t="s">
        <v>4457</v>
      </c>
      <c r="F1198" s="1" t="s">
        <v>17</v>
      </c>
      <c r="G1198" s="4">
        <v>7.9349999999999993E-3</v>
      </c>
      <c r="H1198" s="1" t="s">
        <v>902</v>
      </c>
      <c r="I1198" s="1" t="s">
        <v>903</v>
      </c>
      <c r="J1198" s="1">
        <v>0.16800000000000001</v>
      </c>
      <c r="K1198" s="1">
        <v>0.127</v>
      </c>
      <c r="L1198" s="4">
        <f t="shared" si="18"/>
        <v>4.1000000000000009E-2</v>
      </c>
    </row>
    <row r="1199" spans="1:12" ht="28.8" x14ac:dyDescent="0.3">
      <c r="A1199" s="1">
        <v>12171</v>
      </c>
      <c r="B1199" s="1">
        <v>4022</v>
      </c>
      <c r="C1199" s="3" t="s">
        <v>144</v>
      </c>
      <c r="E1199" s="1" t="s">
        <v>4553</v>
      </c>
      <c r="F1199" s="1" t="s">
        <v>9</v>
      </c>
      <c r="G1199" s="4">
        <v>4.4130000000000003E-3</v>
      </c>
      <c r="H1199" s="1" t="s">
        <v>890</v>
      </c>
      <c r="I1199" s="1" t="s">
        <v>891</v>
      </c>
      <c r="J1199" s="1">
        <v>1.2390000000000001</v>
      </c>
      <c r="K1199" s="1">
        <v>0.93700000000000006</v>
      </c>
      <c r="L1199" s="4">
        <f t="shared" si="18"/>
        <v>0.30200000000000005</v>
      </c>
    </row>
    <row r="1200" spans="1:12" ht="43.2" x14ac:dyDescent="0.3">
      <c r="A1200" s="1">
        <v>53880</v>
      </c>
      <c r="B1200" s="1">
        <v>6685</v>
      </c>
      <c r="C1200" s="3" t="s">
        <v>376</v>
      </c>
      <c r="D1200" s="1" t="s">
        <v>377</v>
      </c>
      <c r="E1200" s="1" t="s">
        <v>4774</v>
      </c>
      <c r="F1200" s="1" t="s">
        <v>108</v>
      </c>
      <c r="G1200" s="4">
        <v>7.9349999999999993E-3</v>
      </c>
      <c r="H1200" s="1" t="s">
        <v>1184</v>
      </c>
      <c r="I1200" s="1" t="s">
        <v>1185</v>
      </c>
      <c r="J1200" s="1">
        <v>0.309</v>
      </c>
      <c r="K1200" s="1">
        <v>0.23300000000000001</v>
      </c>
      <c r="L1200" s="4">
        <f t="shared" si="18"/>
        <v>7.5999999999999984E-2</v>
      </c>
    </row>
    <row r="1201" spans="1:12" ht="28.8" x14ac:dyDescent="0.3">
      <c r="A1201" s="1">
        <v>25387</v>
      </c>
      <c r="B1201" s="1">
        <v>8353</v>
      </c>
      <c r="C1201" s="3" t="s">
        <v>40</v>
      </c>
      <c r="E1201" s="1" t="s">
        <v>4506</v>
      </c>
      <c r="F1201" s="1" t="s">
        <v>13</v>
      </c>
      <c r="G1201" s="4">
        <v>5.2839999999999996E-3</v>
      </c>
      <c r="H1201" s="1" t="s">
        <v>688</v>
      </c>
      <c r="I1201" s="1" t="s">
        <v>689</v>
      </c>
      <c r="J1201" s="1">
        <v>5.0999999999999997E-2</v>
      </c>
      <c r="K1201" s="1">
        <v>3.9E-2</v>
      </c>
      <c r="L1201" s="4">
        <f t="shared" si="18"/>
        <v>1.1999999999999997E-2</v>
      </c>
    </row>
    <row r="1202" spans="1:12" ht="43.2" x14ac:dyDescent="0.3">
      <c r="A1202" s="1">
        <v>10022</v>
      </c>
      <c r="B1202" s="1">
        <v>3216</v>
      </c>
      <c r="C1202" s="3" t="s">
        <v>146</v>
      </c>
      <c r="E1202" s="1" t="s">
        <v>4610</v>
      </c>
      <c r="F1202" s="1" t="s">
        <v>17</v>
      </c>
      <c r="G1202" s="4">
        <v>4.1399999999999996E-3</v>
      </c>
      <c r="H1202" s="1" t="s">
        <v>894</v>
      </c>
      <c r="I1202" s="1" t="s">
        <v>895</v>
      </c>
      <c r="J1202" s="1">
        <v>0.104</v>
      </c>
      <c r="K1202" s="1">
        <v>7.8E-2</v>
      </c>
      <c r="L1202" s="4">
        <f t="shared" si="18"/>
        <v>2.5999999999999995E-2</v>
      </c>
    </row>
    <row r="1203" spans="1:12" ht="43.2" x14ac:dyDescent="0.3">
      <c r="A1203" s="1">
        <v>53881</v>
      </c>
      <c r="B1203" s="1">
        <v>6685</v>
      </c>
      <c r="C1203" s="3" t="s">
        <v>376</v>
      </c>
      <c r="D1203" s="1" t="s">
        <v>377</v>
      </c>
      <c r="E1203" s="1" t="s">
        <v>4778</v>
      </c>
      <c r="F1203" s="1" t="s">
        <v>108</v>
      </c>
      <c r="G1203" s="4">
        <v>7.9349999999999993E-3</v>
      </c>
      <c r="H1203" s="1" t="s">
        <v>1184</v>
      </c>
      <c r="I1203" s="1" t="s">
        <v>1185</v>
      </c>
      <c r="J1203" s="1">
        <v>0.309</v>
      </c>
      <c r="K1203" s="1">
        <v>0.23300000000000001</v>
      </c>
      <c r="L1203" s="4">
        <f t="shared" si="18"/>
        <v>7.5999999999999984E-2</v>
      </c>
    </row>
    <row r="1204" spans="1:12" ht="28.8" x14ac:dyDescent="0.3">
      <c r="A1204" s="1">
        <v>27217</v>
      </c>
      <c r="B1204" s="1">
        <v>8969</v>
      </c>
      <c r="C1204" s="3" t="s">
        <v>33</v>
      </c>
      <c r="E1204" s="1" t="s">
        <v>4564</v>
      </c>
      <c r="F1204" s="1" t="s">
        <v>20</v>
      </c>
      <c r="G1204" s="4">
        <v>6.1910000000000003E-3</v>
      </c>
      <c r="H1204" s="1" t="s">
        <v>674</v>
      </c>
      <c r="I1204" s="1" t="s">
        <v>675</v>
      </c>
      <c r="J1204" s="1">
        <v>6.6000000000000003E-2</v>
      </c>
      <c r="K1204" s="1">
        <v>0.05</v>
      </c>
      <c r="L1204" s="4">
        <f t="shared" si="18"/>
        <v>1.6E-2</v>
      </c>
    </row>
    <row r="1205" spans="1:12" ht="28.8" x14ac:dyDescent="0.3">
      <c r="A1205" s="1">
        <v>28085</v>
      </c>
      <c r="B1205" s="1">
        <v>9125</v>
      </c>
      <c r="C1205" s="3" t="s">
        <v>99</v>
      </c>
      <c r="E1205" s="1" t="s">
        <v>4537</v>
      </c>
      <c r="F1205" s="1" t="s">
        <v>9</v>
      </c>
      <c r="G1205" s="4">
        <v>-1.13E-4</v>
      </c>
      <c r="H1205" s="1" t="s">
        <v>802</v>
      </c>
      <c r="I1205" s="1" t="s">
        <v>803</v>
      </c>
      <c r="J1205" s="1">
        <v>3.9E-2</v>
      </c>
      <c r="K1205" s="1">
        <v>2.9000000000000001E-2</v>
      </c>
      <c r="L1205" s="4">
        <f t="shared" si="18"/>
        <v>9.9999999999999985E-3</v>
      </c>
    </row>
    <row r="1206" spans="1:12" ht="43.2" x14ac:dyDescent="0.3">
      <c r="A1206" s="1">
        <v>63859</v>
      </c>
      <c r="B1206" s="1">
        <v>6685</v>
      </c>
      <c r="C1206" s="3" t="s">
        <v>376</v>
      </c>
      <c r="D1206" s="1" t="s">
        <v>377</v>
      </c>
      <c r="E1206" s="1" t="s">
        <v>4783</v>
      </c>
      <c r="F1206" s="1" t="s">
        <v>108</v>
      </c>
      <c r="G1206" s="4">
        <v>7.9349999999999993E-3</v>
      </c>
      <c r="H1206" s="1" t="s">
        <v>1184</v>
      </c>
      <c r="I1206" s="1" t="s">
        <v>1185</v>
      </c>
      <c r="J1206" s="1">
        <v>0.309</v>
      </c>
      <c r="K1206" s="1">
        <v>0.23300000000000001</v>
      </c>
      <c r="L1206" s="4">
        <f t="shared" si="18"/>
        <v>7.5999999999999984E-2</v>
      </c>
    </row>
    <row r="1207" spans="1:12" ht="43.2" x14ac:dyDescent="0.3">
      <c r="A1207" s="1">
        <v>27220</v>
      </c>
      <c r="B1207" s="1">
        <v>8969</v>
      </c>
      <c r="C1207" s="3" t="s">
        <v>33</v>
      </c>
      <c r="E1207" s="1" t="s">
        <v>4565</v>
      </c>
      <c r="F1207" s="1" t="s">
        <v>20</v>
      </c>
      <c r="G1207" s="4">
        <v>6.1910000000000003E-3</v>
      </c>
      <c r="H1207" s="1" t="s">
        <v>674</v>
      </c>
      <c r="I1207" s="1" t="s">
        <v>675</v>
      </c>
      <c r="J1207" s="1">
        <v>6.6000000000000003E-2</v>
      </c>
      <c r="K1207" s="1">
        <v>0.05</v>
      </c>
      <c r="L1207" s="4">
        <f t="shared" si="18"/>
        <v>1.6E-2</v>
      </c>
    </row>
    <row r="1208" spans="1:12" ht="43.2" x14ac:dyDescent="0.3">
      <c r="A1208" s="1">
        <v>19941</v>
      </c>
      <c r="B1208" s="1">
        <v>6685</v>
      </c>
      <c r="C1208" s="3" t="s">
        <v>376</v>
      </c>
      <c r="D1208" s="1" t="s">
        <v>377</v>
      </c>
      <c r="E1208" s="1" t="s">
        <v>4784</v>
      </c>
      <c r="F1208" s="1" t="s">
        <v>108</v>
      </c>
      <c r="G1208" s="4">
        <v>7.9349999999999993E-3</v>
      </c>
      <c r="H1208" s="1" t="s">
        <v>1184</v>
      </c>
      <c r="I1208" s="1" t="s">
        <v>1185</v>
      </c>
      <c r="J1208" s="1">
        <v>0.309</v>
      </c>
      <c r="K1208" s="1">
        <v>0.23300000000000001</v>
      </c>
      <c r="L1208" s="4">
        <f t="shared" si="18"/>
        <v>7.5999999999999984E-2</v>
      </c>
    </row>
    <row r="1209" spans="1:12" ht="28.8" x14ac:dyDescent="0.3">
      <c r="A1209" s="1">
        <v>2136</v>
      </c>
      <c r="B1209" s="1">
        <v>709</v>
      </c>
      <c r="C1209" s="3" t="s">
        <v>42</v>
      </c>
      <c r="E1209" s="1" t="s">
        <v>4633</v>
      </c>
      <c r="F1209" s="1" t="s">
        <v>17</v>
      </c>
      <c r="G1209" s="4">
        <v>7.9349999999999993E-3</v>
      </c>
      <c r="H1209" s="1" t="s">
        <v>692</v>
      </c>
      <c r="I1209" s="1" t="s">
        <v>693</v>
      </c>
      <c r="J1209" s="1">
        <v>0.40899999999999997</v>
      </c>
      <c r="K1209" s="1">
        <v>0.309</v>
      </c>
      <c r="L1209" s="4">
        <f t="shared" si="18"/>
        <v>9.9999999999999978E-2</v>
      </c>
    </row>
    <row r="1210" spans="1:12" ht="28.8" x14ac:dyDescent="0.3">
      <c r="A1210" s="1">
        <v>21066</v>
      </c>
      <c r="B1210" s="1">
        <v>7059</v>
      </c>
      <c r="C1210" s="3" t="s">
        <v>184</v>
      </c>
      <c r="E1210" s="1" t="s">
        <v>4567</v>
      </c>
      <c r="F1210" s="1" t="s">
        <v>72</v>
      </c>
      <c r="G1210" s="4">
        <v>5.0670000000000003E-3</v>
      </c>
      <c r="H1210" s="1" t="s">
        <v>968</v>
      </c>
      <c r="I1210" s="1" t="s">
        <v>969</v>
      </c>
      <c r="J1210" s="1">
        <v>1.238</v>
      </c>
      <c r="K1210" s="1">
        <v>0.93600000000000005</v>
      </c>
      <c r="L1210" s="4">
        <f t="shared" si="18"/>
        <v>0.30199999999999994</v>
      </c>
    </row>
    <row r="1211" spans="1:12" ht="28.8" x14ac:dyDescent="0.3">
      <c r="A1211" s="1">
        <v>26371</v>
      </c>
      <c r="B1211" s="1">
        <v>8645</v>
      </c>
      <c r="C1211" s="3" t="s">
        <v>188</v>
      </c>
      <c r="E1211" s="1" t="s">
        <v>4588</v>
      </c>
      <c r="F1211" s="1" t="s">
        <v>48</v>
      </c>
      <c r="G1211" s="4">
        <v>6.6689999999999996E-3</v>
      </c>
      <c r="H1211" s="1" t="s">
        <v>976</v>
      </c>
      <c r="I1211" s="1" t="s">
        <v>977</v>
      </c>
      <c r="J1211" s="1">
        <v>7.9000000000000001E-2</v>
      </c>
      <c r="K1211" s="1">
        <v>0.06</v>
      </c>
      <c r="L1211" s="4">
        <f t="shared" si="18"/>
        <v>1.9000000000000003E-2</v>
      </c>
    </row>
    <row r="1212" spans="1:12" ht="28.8" x14ac:dyDescent="0.3">
      <c r="A1212" s="1">
        <v>26281</v>
      </c>
      <c r="B1212" s="1">
        <v>8634</v>
      </c>
      <c r="C1212" s="3" t="s">
        <v>75</v>
      </c>
      <c r="E1212" s="1" t="s">
        <v>4573</v>
      </c>
      <c r="F1212" s="1" t="s">
        <v>13</v>
      </c>
      <c r="G1212" s="4">
        <v>0.01</v>
      </c>
      <c r="H1212" s="1" t="s">
        <v>754</v>
      </c>
      <c r="I1212" s="1" t="s">
        <v>755</v>
      </c>
      <c r="J1212" s="1">
        <v>0.38100000000000001</v>
      </c>
      <c r="K1212" s="1">
        <v>0.28799999999999998</v>
      </c>
      <c r="L1212" s="4">
        <f t="shared" si="18"/>
        <v>9.3000000000000027E-2</v>
      </c>
    </row>
    <row r="1213" spans="1:12" ht="43.2" x14ac:dyDescent="0.3">
      <c r="A1213" s="1">
        <v>1670</v>
      </c>
      <c r="B1213" s="1">
        <v>567</v>
      </c>
      <c r="C1213" s="3" t="s">
        <v>205</v>
      </c>
      <c r="D1213" s="1" t="s">
        <v>206</v>
      </c>
      <c r="E1213" s="1" t="s">
        <v>4600</v>
      </c>
      <c r="F1213" s="1" t="s">
        <v>20</v>
      </c>
      <c r="G1213" s="4">
        <v>5.3070000000000001E-3</v>
      </c>
      <c r="H1213" s="1" t="s">
        <v>1010</v>
      </c>
      <c r="I1213" s="1" t="s">
        <v>1011</v>
      </c>
      <c r="J1213" s="1">
        <v>0.40899999999999997</v>
      </c>
      <c r="K1213" s="1">
        <v>0.309</v>
      </c>
      <c r="L1213" s="4">
        <f t="shared" si="18"/>
        <v>9.9999999999999978E-2</v>
      </c>
    </row>
    <row r="1214" spans="1:12" ht="43.2" x14ac:dyDescent="0.3">
      <c r="A1214" s="1">
        <v>25326</v>
      </c>
      <c r="B1214" s="1">
        <v>8340</v>
      </c>
      <c r="C1214" s="3" t="s">
        <v>147</v>
      </c>
      <c r="E1214" s="1" t="s">
        <v>4566</v>
      </c>
      <c r="F1214" s="1" t="s">
        <v>20</v>
      </c>
      <c r="G1214" s="4">
        <v>5.2839999999999996E-3</v>
      </c>
      <c r="H1214" s="1" t="s">
        <v>896</v>
      </c>
      <c r="I1214" s="1" t="s">
        <v>897</v>
      </c>
      <c r="J1214" s="1">
        <v>0.26500000000000001</v>
      </c>
      <c r="K1214" s="1">
        <v>0.2</v>
      </c>
      <c r="L1214" s="4">
        <f t="shared" si="18"/>
        <v>6.5000000000000002E-2</v>
      </c>
    </row>
    <row r="1215" spans="1:12" ht="43.2" x14ac:dyDescent="0.3">
      <c r="A1215" s="1">
        <v>2145</v>
      </c>
      <c r="B1215" s="1">
        <v>709</v>
      </c>
      <c r="C1215" s="3" t="s">
        <v>42</v>
      </c>
      <c r="E1215" s="1" t="s">
        <v>4634</v>
      </c>
      <c r="F1215" s="1" t="s">
        <v>17</v>
      </c>
      <c r="G1215" s="4">
        <v>7.9349999999999993E-3</v>
      </c>
      <c r="H1215" s="1" t="s">
        <v>692</v>
      </c>
      <c r="I1215" s="1" t="s">
        <v>693</v>
      </c>
      <c r="J1215" s="1">
        <v>0.40899999999999997</v>
      </c>
      <c r="K1215" s="1">
        <v>0.309</v>
      </c>
      <c r="L1215" s="4">
        <f t="shared" si="18"/>
        <v>9.9999999999999978E-2</v>
      </c>
    </row>
    <row r="1216" spans="1:12" ht="43.2" x14ac:dyDescent="0.3">
      <c r="A1216" s="1">
        <v>20967</v>
      </c>
      <c r="B1216" s="1">
        <v>7039</v>
      </c>
      <c r="C1216" s="3" t="s">
        <v>136</v>
      </c>
      <c r="E1216" s="1" t="s">
        <v>4477</v>
      </c>
      <c r="F1216" s="1" t="s">
        <v>20</v>
      </c>
      <c r="G1216" s="4">
        <v>2.7390000000000001E-3</v>
      </c>
      <c r="H1216" s="1" t="s">
        <v>874</v>
      </c>
      <c r="I1216" s="1" t="s">
        <v>875</v>
      </c>
      <c r="J1216" s="1">
        <v>0.377</v>
      </c>
      <c r="K1216" s="1">
        <v>0.28499999999999998</v>
      </c>
      <c r="L1216" s="4">
        <f t="shared" ref="L1216:L1279" si="19">J1216-K1216</f>
        <v>9.2000000000000026E-2</v>
      </c>
    </row>
    <row r="1217" spans="1:12" ht="28.8" x14ac:dyDescent="0.3">
      <c r="A1217" s="1">
        <v>14460</v>
      </c>
      <c r="B1217" s="1">
        <v>4850</v>
      </c>
      <c r="C1217" s="3" t="s">
        <v>225</v>
      </c>
      <c r="D1217" s="1" t="s">
        <v>226</v>
      </c>
      <c r="E1217" s="1" t="s">
        <v>4370</v>
      </c>
      <c r="F1217" s="1" t="s">
        <v>48</v>
      </c>
      <c r="G1217" s="4">
        <v>6.6689999999999996E-3</v>
      </c>
      <c r="H1217" s="1" t="s">
        <v>1036</v>
      </c>
      <c r="I1217" s="1" t="s">
        <v>1037</v>
      </c>
      <c r="J1217" s="1">
        <v>0.13100000000000001</v>
      </c>
      <c r="K1217" s="1">
        <v>9.9000000000000005E-2</v>
      </c>
      <c r="L1217" s="4">
        <f t="shared" si="19"/>
        <v>3.2000000000000001E-2</v>
      </c>
    </row>
    <row r="1218" spans="1:12" ht="28.8" x14ac:dyDescent="0.3">
      <c r="A1218" s="1">
        <v>25336</v>
      </c>
      <c r="B1218" s="1">
        <v>8340</v>
      </c>
      <c r="C1218" s="3" t="s">
        <v>147</v>
      </c>
      <c r="E1218" s="1" t="s">
        <v>4579</v>
      </c>
      <c r="F1218" s="1" t="s">
        <v>20</v>
      </c>
      <c r="G1218" s="4">
        <v>5.2839999999999996E-3</v>
      </c>
      <c r="H1218" s="1" t="s">
        <v>896</v>
      </c>
      <c r="I1218" s="1" t="s">
        <v>897</v>
      </c>
      <c r="J1218" s="1">
        <v>0.26500000000000001</v>
      </c>
      <c r="K1218" s="1">
        <v>0.2</v>
      </c>
      <c r="L1218" s="4">
        <f t="shared" si="19"/>
        <v>6.5000000000000002E-2</v>
      </c>
    </row>
    <row r="1219" spans="1:12" ht="28.8" x14ac:dyDescent="0.3">
      <c r="A1219" s="1">
        <v>26372</v>
      </c>
      <c r="B1219" s="1">
        <v>8645</v>
      </c>
      <c r="C1219" s="3" t="s">
        <v>188</v>
      </c>
      <c r="E1219" s="1" t="s">
        <v>4597</v>
      </c>
      <c r="F1219" s="1" t="s">
        <v>48</v>
      </c>
      <c r="G1219" s="4">
        <v>6.6689999999999996E-3</v>
      </c>
      <c r="H1219" s="1" t="s">
        <v>976</v>
      </c>
      <c r="I1219" s="1" t="s">
        <v>977</v>
      </c>
      <c r="J1219" s="1">
        <v>7.9000000000000001E-2</v>
      </c>
      <c r="K1219" s="1">
        <v>0.06</v>
      </c>
      <c r="L1219" s="4">
        <f t="shared" si="19"/>
        <v>1.9000000000000003E-2</v>
      </c>
    </row>
    <row r="1220" spans="1:12" ht="28.8" x14ac:dyDescent="0.3">
      <c r="A1220" s="1">
        <v>1652</v>
      </c>
      <c r="B1220" s="1">
        <v>567</v>
      </c>
      <c r="C1220" s="3" t="s">
        <v>205</v>
      </c>
      <c r="D1220" s="1" t="s">
        <v>206</v>
      </c>
      <c r="E1220" s="1" t="s">
        <v>4608</v>
      </c>
      <c r="F1220" s="1" t="s">
        <v>20</v>
      </c>
      <c r="G1220" s="4">
        <v>5.3070000000000001E-3</v>
      </c>
      <c r="H1220" s="1" t="s">
        <v>1010</v>
      </c>
      <c r="I1220" s="1" t="s">
        <v>1011</v>
      </c>
      <c r="J1220" s="1">
        <v>0.40899999999999997</v>
      </c>
      <c r="K1220" s="1">
        <v>0.309</v>
      </c>
      <c r="L1220" s="4">
        <f t="shared" si="19"/>
        <v>9.9999999999999978E-2</v>
      </c>
    </row>
    <row r="1221" spans="1:12" ht="28.8" x14ac:dyDescent="0.3">
      <c r="A1221" s="1">
        <v>26373</v>
      </c>
      <c r="B1221" s="1">
        <v>8645</v>
      </c>
      <c r="C1221" s="3" t="s">
        <v>188</v>
      </c>
      <c r="E1221" s="1" t="s">
        <v>4598</v>
      </c>
      <c r="F1221" s="1" t="s">
        <v>48</v>
      </c>
      <c r="G1221" s="4">
        <v>6.6689999999999996E-3</v>
      </c>
      <c r="H1221" s="1" t="s">
        <v>976</v>
      </c>
      <c r="I1221" s="1" t="s">
        <v>977</v>
      </c>
      <c r="J1221" s="1">
        <v>7.9000000000000001E-2</v>
      </c>
      <c r="K1221" s="1">
        <v>0.06</v>
      </c>
      <c r="L1221" s="4">
        <f t="shared" si="19"/>
        <v>1.9000000000000003E-2</v>
      </c>
    </row>
    <row r="1222" spans="1:12" ht="28.8" x14ac:dyDescent="0.3">
      <c r="A1222" s="1">
        <v>26310</v>
      </c>
      <c r="B1222" s="1">
        <v>8645</v>
      </c>
      <c r="C1222" s="3" t="s">
        <v>188</v>
      </c>
      <c r="E1222" s="1" t="s">
        <v>4604</v>
      </c>
      <c r="F1222" s="1" t="s">
        <v>48</v>
      </c>
      <c r="G1222" s="4">
        <v>6.6689999999999996E-3</v>
      </c>
      <c r="H1222" s="1" t="s">
        <v>976</v>
      </c>
      <c r="I1222" s="1" t="s">
        <v>977</v>
      </c>
      <c r="J1222" s="1">
        <v>7.9000000000000001E-2</v>
      </c>
      <c r="K1222" s="1">
        <v>0.06</v>
      </c>
      <c r="L1222" s="4">
        <f t="shared" si="19"/>
        <v>1.9000000000000003E-2</v>
      </c>
    </row>
    <row r="1223" spans="1:12" ht="28.8" x14ac:dyDescent="0.3">
      <c r="A1223" s="1">
        <v>26311</v>
      </c>
      <c r="B1223" s="1">
        <v>8645</v>
      </c>
      <c r="C1223" s="3" t="s">
        <v>188</v>
      </c>
      <c r="E1223" s="1" t="s">
        <v>4605</v>
      </c>
      <c r="F1223" s="1" t="s">
        <v>48</v>
      </c>
      <c r="G1223" s="4">
        <v>6.6689999999999996E-3</v>
      </c>
      <c r="H1223" s="1" t="s">
        <v>976</v>
      </c>
      <c r="I1223" s="1" t="s">
        <v>977</v>
      </c>
      <c r="J1223" s="1">
        <v>7.9000000000000001E-2</v>
      </c>
      <c r="K1223" s="1">
        <v>0.06</v>
      </c>
      <c r="L1223" s="4">
        <f t="shared" si="19"/>
        <v>1.9000000000000003E-2</v>
      </c>
    </row>
    <row r="1224" spans="1:12" ht="28.8" x14ac:dyDescent="0.3">
      <c r="A1224" s="1">
        <v>10909</v>
      </c>
      <c r="B1224" s="1">
        <v>3550</v>
      </c>
      <c r="C1224" s="3" t="s">
        <v>86</v>
      </c>
      <c r="E1224" s="1" t="s">
        <v>4594</v>
      </c>
      <c r="F1224" s="1" t="s">
        <v>9</v>
      </c>
      <c r="G1224" s="4">
        <v>7.9349999999999993E-3</v>
      </c>
      <c r="H1224" s="1" t="s">
        <v>776</v>
      </c>
      <c r="I1224" s="1" t="s">
        <v>777</v>
      </c>
      <c r="J1224" s="1">
        <v>0.06</v>
      </c>
      <c r="K1224" s="1">
        <v>4.5999999999999999E-2</v>
      </c>
      <c r="L1224" s="4">
        <f t="shared" si="19"/>
        <v>1.3999999999999999E-2</v>
      </c>
    </row>
    <row r="1225" spans="1:12" ht="28.8" x14ac:dyDescent="0.3">
      <c r="A1225" s="1">
        <v>10930</v>
      </c>
      <c r="B1225" s="1">
        <v>3550</v>
      </c>
      <c r="C1225" s="3" t="s">
        <v>86</v>
      </c>
      <c r="E1225" s="1" t="s">
        <v>4595</v>
      </c>
      <c r="F1225" s="1" t="s">
        <v>9</v>
      </c>
      <c r="G1225" s="4">
        <v>7.9349999999999993E-3</v>
      </c>
      <c r="H1225" s="1" t="s">
        <v>776</v>
      </c>
      <c r="I1225" s="1" t="s">
        <v>777</v>
      </c>
      <c r="J1225" s="1">
        <v>0.06</v>
      </c>
      <c r="K1225" s="1">
        <v>4.5999999999999999E-2</v>
      </c>
      <c r="L1225" s="4">
        <f t="shared" si="19"/>
        <v>1.3999999999999999E-2</v>
      </c>
    </row>
    <row r="1226" spans="1:12" ht="28.8" x14ac:dyDescent="0.3">
      <c r="A1226" s="1">
        <v>49493</v>
      </c>
      <c r="B1226" s="1">
        <v>3550</v>
      </c>
      <c r="C1226" s="3" t="s">
        <v>86</v>
      </c>
      <c r="E1226" s="1" t="s">
        <v>4596</v>
      </c>
      <c r="F1226" s="1" t="s">
        <v>9</v>
      </c>
      <c r="G1226" s="4">
        <v>7.9349999999999993E-3</v>
      </c>
      <c r="H1226" s="1" t="s">
        <v>776</v>
      </c>
      <c r="I1226" s="1" t="s">
        <v>777</v>
      </c>
      <c r="J1226" s="1">
        <v>0.06</v>
      </c>
      <c r="K1226" s="1">
        <v>4.5999999999999999E-2</v>
      </c>
      <c r="L1226" s="4">
        <f t="shared" si="19"/>
        <v>1.3999999999999999E-2</v>
      </c>
    </row>
    <row r="1227" spans="1:12" ht="28.8" x14ac:dyDescent="0.3">
      <c r="A1227" s="1">
        <v>25388</v>
      </c>
      <c r="B1227" s="1">
        <v>8353</v>
      </c>
      <c r="C1227" s="3" t="s">
        <v>40</v>
      </c>
      <c r="E1227" s="1" t="s">
        <v>4552</v>
      </c>
      <c r="F1227" s="1" t="s">
        <v>13</v>
      </c>
      <c r="G1227" s="4">
        <v>5.2839999999999996E-3</v>
      </c>
      <c r="H1227" s="1" t="s">
        <v>688</v>
      </c>
      <c r="I1227" s="1" t="s">
        <v>689</v>
      </c>
      <c r="J1227" s="1">
        <v>5.0999999999999997E-2</v>
      </c>
      <c r="K1227" s="1">
        <v>3.9E-2</v>
      </c>
      <c r="L1227" s="4">
        <f t="shared" si="19"/>
        <v>1.1999999999999997E-2</v>
      </c>
    </row>
    <row r="1228" spans="1:12" ht="43.2" x14ac:dyDescent="0.3">
      <c r="A1228" s="1">
        <v>19942</v>
      </c>
      <c r="B1228" s="1">
        <v>6685</v>
      </c>
      <c r="C1228" s="3" t="s">
        <v>376</v>
      </c>
      <c r="D1228" s="1" t="s">
        <v>377</v>
      </c>
      <c r="E1228" s="1" t="s">
        <v>4816</v>
      </c>
      <c r="F1228" s="1" t="s">
        <v>108</v>
      </c>
      <c r="G1228" s="4">
        <v>7.9349999999999993E-3</v>
      </c>
      <c r="H1228" s="1" t="s">
        <v>1184</v>
      </c>
      <c r="I1228" s="1" t="s">
        <v>1185</v>
      </c>
      <c r="J1228" s="1">
        <v>0.309</v>
      </c>
      <c r="K1228" s="1">
        <v>0.23300000000000001</v>
      </c>
      <c r="L1228" s="4">
        <f t="shared" si="19"/>
        <v>7.5999999999999984E-2</v>
      </c>
    </row>
    <row r="1229" spans="1:12" ht="43.2" x14ac:dyDescent="0.3">
      <c r="A1229" s="1">
        <v>53882</v>
      </c>
      <c r="B1229" s="1">
        <v>6685</v>
      </c>
      <c r="C1229" s="3" t="s">
        <v>376</v>
      </c>
      <c r="D1229" s="1" t="s">
        <v>377</v>
      </c>
      <c r="E1229" s="1" t="s">
        <v>4817</v>
      </c>
      <c r="F1229" s="1" t="s">
        <v>108</v>
      </c>
      <c r="G1229" s="4">
        <v>7.9349999999999993E-3</v>
      </c>
      <c r="H1229" s="1" t="s">
        <v>1184</v>
      </c>
      <c r="I1229" s="1" t="s">
        <v>1185</v>
      </c>
      <c r="J1229" s="1">
        <v>0.309</v>
      </c>
      <c r="K1229" s="1">
        <v>0.23300000000000001</v>
      </c>
      <c r="L1229" s="4">
        <f t="shared" si="19"/>
        <v>7.5999999999999984E-2</v>
      </c>
    </row>
    <row r="1230" spans="1:12" ht="28.8" x14ac:dyDescent="0.3">
      <c r="A1230" s="1">
        <v>27906</v>
      </c>
      <c r="B1230" s="1">
        <v>9077</v>
      </c>
      <c r="C1230" s="3" t="s">
        <v>8</v>
      </c>
      <c r="E1230" s="1" t="s">
        <v>4616</v>
      </c>
      <c r="F1230" s="1" t="s">
        <v>9</v>
      </c>
      <c r="G1230" s="4">
        <v>1.3300000000000001E-4</v>
      </c>
      <c r="H1230" s="1" t="s">
        <v>634</v>
      </c>
      <c r="I1230" s="1" t="s">
        <v>635</v>
      </c>
      <c r="J1230" s="1">
        <v>1.2450000000000001</v>
      </c>
      <c r="K1230" s="1">
        <v>0.94099999999999995</v>
      </c>
      <c r="L1230" s="4">
        <f t="shared" si="19"/>
        <v>0.30400000000000016</v>
      </c>
    </row>
    <row r="1231" spans="1:12" ht="43.2" x14ac:dyDescent="0.3">
      <c r="A1231" s="1">
        <v>53883</v>
      </c>
      <c r="B1231" s="1">
        <v>6685</v>
      </c>
      <c r="C1231" s="3" t="s">
        <v>376</v>
      </c>
      <c r="D1231" s="1" t="s">
        <v>377</v>
      </c>
      <c r="E1231" s="1" t="s">
        <v>4821</v>
      </c>
      <c r="F1231" s="1" t="s">
        <v>108</v>
      </c>
      <c r="G1231" s="4">
        <v>7.9349999999999993E-3</v>
      </c>
      <c r="H1231" s="1" t="s">
        <v>1184</v>
      </c>
      <c r="I1231" s="1" t="s">
        <v>1185</v>
      </c>
      <c r="J1231" s="1">
        <v>0.309</v>
      </c>
      <c r="K1231" s="1">
        <v>0.23300000000000001</v>
      </c>
      <c r="L1231" s="4">
        <f t="shared" si="19"/>
        <v>7.5999999999999984E-2</v>
      </c>
    </row>
    <row r="1232" spans="1:12" ht="43.2" x14ac:dyDescent="0.3">
      <c r="A1232" s="1">
        <v>19943</v>
      </c>
      <c r="B1232" s="1">
        <v>6685</v>
      </c>
      <c r="C1232" s="3" t="s">
        <v>376</v>
      </c>
      <c r="D1232" s="1" t="s">
        <v>377</v>
      </c>
      <c r="E1232" s="1" t="s">
        <v>4822</v>
      </c>
      <c r="F1232" s="1" t="s">
        <v>108</v>
      </c>
      <c r="G1232" s="4">
        <v>7.9349999999999993E-3</v>
      </c>
      <c r="H1232" s="1" t="s">
        <v>1184</v>
      </c>
      <c r="I1232" s="1" t="s">
        <v>1185</v>
      </c>
      <c r="J1232" s="1">
        <v>0.309</v>
      </c>
      <c r="K1232" s="1">
        <v>0.23300000000000001</v>
      </c>
      <c r="L1232" s="4">
        <f t="shared" si="19"/>
        <v>7.5999999999999984E-2</v>
      </c>
    </row>
    <row r="1233" spans="1:12" ht="43.2" x14ac:dyDescent="0.3">
      <c r="A1233" s="1">
        <v>1671</v>
      </c>
      <c r="B1233" s="1">
        <v>567</v>
      </c>
      <c r="C1233" s="3" t="s">
        <v>205</v>
      </c>
      <c r="D1233" s="1" t="s">
        <v>206</v>
      </c>
      <c r="E1233" s="1" t="s">
        <v>4649</v>
      </c>
      <c r="F1233" s="1" t="s">
        <v>20</v>
      </c>
      <c r="G1233" s="4">
        <v>4.4400000000000004E-3</v>
      </c>
      <c r="H1233" s="1" t="s">
        <v>1010</v>
      </c>
      <c r="I1233" s="1" t="s">
        <v>1011</v>
      </c>
      <c r="J1233" s="1">
        <v>0.40899999999999997</v>
      </c>
      <c r="K1233" s="1">
        <v>0.309</v>
      </c>
      <c r="L1233" s="4">
        <f t="shared" si="19"/>
        <v>9.9999999999999978E-2</v>
      </c>
    </row>
    <row r="1234" spans="1:12" ht="43.2" x14ac:dyDescent="0.3">
      <c r="A1234" s="1">
        <v>25327</v>
      </c>
      <c r="B1234" s="1">
        <v>8340</v>
      </c>
      <c r="C1234" s="3" t="s">
        <v>147</v>
      </c>
      <c r="E1234" s="1" t="s">
        <v>4625</v>
      </c>
      <c r="F1234" s="1" t="s">
        <v>20</v>
      </c>
      <c r="G1234" s="4">
        <v>5.2839999999999996E-3</v>
      </c>
      <c r="H1234" s="1" t="s">
        <v>896</v>
      </c>
      <c r="I1234" s="1" t="s">
        <v>897</v>
      </c>
      <c r="J1234" s="1">
        <v>0.26500000000000001</v>
      </c>
      <c r="K1234" s="1">
        <v>0.2</v>
      </c>
      <c r="L1234" s="4">
        <f t="shared" si="19"/>
        <v>6.5000000000000002E-2</v>
      </c>
    </row>
    <row r="1235" spans="1:12" ht="86.4" x14ac:dyDescent="0.3">
      <c r="A1235" s="1">
        <v>50841</v>
      </c>
      <c r="B1235" s="1">
        <v>8661</v>
      </c>
      <c r="C1235" s="3" t="s">
        <v>318</v>
      </c>
      <c r="D1235" s="1" t="s">
        <v>318</v>
      </c>
      <c r="E1235" s="1" t="s">
        <v>4571</v>
      </c>
      <c r="F1235" s="1" t="s">
        <v>20</v>
      </c>
      <c r="G1235" s="4">
        <v>1.89E-3</v>
      </c>
      <c r="H1235" s="1" t="s">
        <v>1491</v>
      </c>
      <c r="I1235" s="1" t="s">
        <v>1492</v>
      </c>
      <c r="J1235" s="1">
        <v>9.2999999999999999E-2</v>
      </c>
      <c r="K1235" s="1">
        <v>7.0000000000000007E-2</v>
      </c>
      <c r="L1235" s="4">
        <f t="shared" si="19"/>
        <v>2.2999999999999993E-2</v>
      </c>
    </row>
    <row r="1236" spans="1:12" ht="28.8" x14ac:dyDescent="0.3">
      <c r="A1236" s="1">
        <v>49349</v>
      </c>
      <c r="B1236" s="1">
        <v>7478</v>
      </c>
      <c r="C1236" s="3" t="s">
        <v>190</v>
      </c>
      <c r="E1236" s="1" t="s">
        <v>4611</v>
      </c>
      <c r="F1236" s="1" t="s">
        <v>48</v>
      </c>
      <c r="G1236" s="4">
        <v>2.7390000000000001E-3</v>
      </c>
      <c r="H1236" s="1" t="s">
        <v>980</v>
      </c>
      <c r="I1236" s="1" t="s">
        <v>981</v>
      </c>
      <c r="J1236" s="1">
        <v>0.217</v>
      </c>
      <c r="K1236" s="1">
        <v>0.16400000000000001</v>
      </c>
      <c r="L1236" s="4">
        <f t="shared" si="19"/>
        <v>5.2999999999999992E-2</v>
      </c>
    </row>
    <row r="1237" spans="1:12" ht="28.8" x14ac:dyDescent="0.3">
      <c r="A1237" s="1">
        <v>13332</v>
      </c>
      <c r="B1237" s="1">
        <v>4426</v>
      </c>
      <c r="C1237" s="3" t="s">
        <v>39</v>
      </c>
      <c r="E1237" s="1" t="s">
        <v>4603</v>
      </c>
      <c r="F1237" s="1" t="s">
        <v>20</v>
      </c>
      <c r="G1237" s="4">
        <v>9.7029999999999998E-3</v>
      </c>
      <c r="H1237" s="1" t="s">
        <v>686</v>
      </c>
      <c r="I1237" s="1" t="s">
        <v>687</v>
      </c>
      <c r="J1237" s="1">
        <v>0.41299999999999998</v>
      </c>
      <c r="K1237" s="1">
        <v>0.312</v>
      </c>
      <c r="L1237" s="4">
        <f t="shared" si="19"/>
        <v>0.10099999999999998</v>
      </c>
    </row>
    <row r="1238" spans="1:12" ht="28.8" x14ac:dyDescent="0.3">
      <c r="A1238" s="1">
        <v>10910</v>
      </c>
      <c r="B1238" s="1">
        <v>3550</v>
      </c>
      <c r="C1238" s="3" t="s">
        <v>86</v>
      </c>
      <c r="E1238" s="1" t="s">
        <v>4630</v>
      </c>
      <c r="F1238" s="1" t="s">
        <v>9</v>
      </c>
      <c r="G1238" s="4">
        <v>7.9349999999999993E-3</v>
      </c>
      <c r="H1238" s="1" t="s">
        <v>776</v>
      </c>
      <c r="I1238" s="1" t="s">
        <v>777</v>
      </c>
      <c r="J1238" s="1">
        <v>0.06</v>
      </c>
      <c r="K1238" s="1">
        <v>4.5999999999999999E-2</v>
      </c>
      <c r="L1238" s="4">
        <f t="shared" si="19"/>
        <v>1.3999999999999999E-2</v>
      </c>
    </row>
    <row r="1239" spans="1:12" ht="28.8" x14ac:dyDescent="0.3">
      <c r="A1239" s="1">
        <v>10931</v>
      </c>
      <c r="B1239" s="1">
        <v>3550</v>
      </c>
      <c r="C1239" s="3" t="s">
        <v>86</v>
      </c>
      <c r="E1239" s="1" t="s">
        <v>4631</v>
      </c>
      <c r="F1239" s="1" t="s">
        <v>9</v>
      </c>
      <c r="G1239" s="4">
        <v>7.9349999999999993E-3</v>
      </c>
      <c r="H1239" s="1" t="s">
        <v>776</v>
      </c>
      <c r="I1239" s="1" t="s">
        <v>777</v>
      </c>
      <c r="J1239" s="1">
        <v>0.06</v>
      </c>
      <c r="K1239" s="1">
        <v>4.5999999999999999E-2</v>
      </c>
      <c r="L1239" s="4">
        <f t="shared" si="19"/>
        <v>1.3999999999999999E-2</v>
      </c>
    </row>
    <row r="1240" spans="1:12" ht="28.8" x14ac:dyDescent="0.3">
      <c r="A1240" s="1">
        <v>49491</v>
      </c>
      <c r="B1240" s="1">
        <v>3550</v>
      </c>
      <c r="C1240" s="3" t="s">
        <v>86</v>
      </c>
      <c r="E1240" s="1" t="s">
        <v>4632</v>
      </c>
      <c r="F1240" s="1" t="s">
        <v>9</v>
      </c>
      <c r="G1240" s="4">
        <v>7.9349999999999993E-3</v>
      </c>
      <c r="H1240" s="1" t="s">
        <v>776</v>
      </c>
      <c r="I1240" s="1" t="s">
        <v>777</v>
      </c>
      <c r="J1240" s="1">
        <v>0.06</v>
      </c>
      <c r="K1240" s="1">
        <v>4.5999999999999999E-2</v>
      </c>
      <c r="L1240" s="4">
        <f t="shared" si="19"/>
        <v>1.3999999999999999E-2</v>
      </c>
    </row>
    <row r="1241" spans="1:12" ht="28.8" x14ac:dyDescent="0.3">
      <c r="A1241" s="1">
        <v>50210</v>
      </c>
      <c r="B1241" s="1">
        <v>897</v>
      </c>
      <c r="C1241" s="3" t="s">
        <v>94</v>
      </c>
      <c r="E1241" s="1" t="s">
        <v>4641</v>
      </c>
      <c r="F1241" s="1" t="s">
        <v>20</v>
      </c>
      <c r="G1241" s="4">
        <v>-1.13E-4</v>
      </c>
      <c r="H1241" s="1" t="s">
        <v>792</v>
      </c>
      <c r="I1241" s="1" t="s">
        <v>793</v>
      </c>
      <c r="J1241" s="1">
        <v>0.46200000000000002</v>
      </c>
      <c r="K1241" s="1">
        <v>0.34899999999999998</v>
      </c>
      <c r="L1241" s="4">
        <f t="shared" si="19"/>
        <v>0.11300000000000004</v>
      </c>
    </row>
    <row r="1242" spans="1:12" ht="28.8" x14ac:dyDescent="0.3">
      <c r="A1242" s="1">
        <v>28086</v>
      </c>
      <c r="B1242" s="1">
        <v>9125</v>
      </c>
      <c r="C1242" s="3" t="s">
        <v>99</v>
      </c>
      <c r="E1242" s="1" t="s">
        <v>4612</v>
      </c>
      <c r="F1242" s="1" t="s">
        <v>9</v>
      </c>
      <c r="G1242" s="4">
        <v>-1.13E-4</v>
      </c>
      <c r="H1242" s="1" t="s">
        <v>802</v>
      </c>
      <c r="I1242" s="1" t="s">
        <v>803</v>
      </c>
      <c r="J1242" s="1">
        <v>3.9E-2</v>
      </c>
      <c r="K1242" s="1">
        <v>2.9000000000000001E-2</v>
      </c>
      <c r="L1242" s="4">
        <f t="shared" si="19"/>
        <v>9.9999999999999985E-3</v>
      </c>
    </row>
    <row r="1243" spans="1:12" ht="28.8" x14ac:dyDescent="0.3">
      <c r="A1243" s="1">
        <v>62652</v>
      </c>
      <c r="B1243" s="1">
        <v>9125</v>
      </c>
      <c r="C1243" s="3" t="s">
        <v>99</v>
      </c>
      <c r="E1243" s="1" t="s">
        <v>4613</v>
      </c>
      <c r="F1243" s="1" t="s">
        <v>9</v>
      </c>
      <c r="G1243" s="4">
        <v>-1.13E-4</v>
      </c>
      <c r="H1243" s="1" t="s">
        <v>802</v>
      </c>
      <c r="I1243" s="1" t="s">
        <v>803</v>
      </c>
      <c r="J1243" s="1">
        <v>3.9E-2</v>
      </c>
      <c r="K1243" s="1">
        <v>2.9000000000000001E-2</v>
      </c>
      <c r="L1243" s="4">
        <f t="shared" si="19"/>
        <v>9.9999999999999985E-3</v>
      </c>
    </row>
    <row r="1244" spans="1:12" ht="43.2" x14ac:dyDescent="0.3">
      <c r="A1244" s="1">
        <v>24654</v>
      </c>
      <c r="B1244" s="1">
        <v>8134</v>
      </c>
      <c r="C1244" s="3" t="s">
        <v>150</v>
      </c>
      <c r="E1244" s="1" t="s">
        <v>4575</v>
      </c>
      <c r="F1244" s="1" t="s">
        <v>17</v>
      </c>
      <c r="G1244" s="4">
        <v>7.9349999999999993E-3</v>
      </c>
      <c r="H1244" s="1" t="s">
        <v>902</v>
      </c>
      <c r="I1244" s="1" t="s">
        <v>903</v>
      </c>
      <c r="J1244" s="1">
        <v>0.16800000000000001</v>
      </c>
      <c r="K1244" s="1">
        <v>0.127</v>
      </c>
      <c r="L1244" s="4">
        <f t="shared" si="19"/>
        <v>4.1000000000000009E-2</v>
      </c>
    </row>
    <row r="1245" spans="1:12" ht="43.2" x14ac:dyDescent="0.3">
      <c r="A1245" s="1">
        <v>20968</v>
      </c>
      <c r="B1245" s="1">
        <v>7039</v>
      </c>
      <c r="C1245" s="3" t="s">
        <v>136</v>
      </c>
      <c r="E1245" s="1" t="s">
        <v>4556</v>
      </c>
      <c r="F1245" s="1" t="s">
        <v>20</v>
      </c>
      <c r="G1245" s="4">
        <v>2.7390000000000001E-3</v>
      </c>
      <c r="H1245" s="1" t="s">
        <v>874</v>
      </c>
      <c r="I1245" s="1" t="s">
        <v>875</v>
      </c>
      <c r="J1245" s="1">
        <v>0.377</v>
      </c>
      <c r="K1245" s="1">
        <v>0.28499999999999998</v>
      </c>
      <c r="L1245" s="4">
        <f t="shared" si="19"/>
        <v>9.2000000000000026E-2</v>
      </c>
    </row>
    <row r="1246" spans="1:12" ht="28.8" x14ac:dyDescent="0.3">
      <c r="A1246" s="1">
        <v>20490</v>
      </c>
      <c r="B1246" s="1">
        <v>6902</v>
      </c>
      <c r="C1246" s="3" t="s">
        <v>232</v>
      </c>
      <c r="D1246" s="1" t="s">
        <v>233</v>
      </c>
      <c r="E1246" s="1" t="s">
        <v>4474</v>
      </c>
      <c r="F1246" s="1" t="s">
        <v>72</v>
      </c>
      <c r="G1246" s="4">
        <v>2.8700000000000002E-3</v>
      </c>
      <c r="H1246" s="1" t="s">
        <v>1046</v>
      </c>
      <c r="I1246" s="1" t="s">
        <v>1047</v>
      </c>
      <c r="J1246" s="1">
        <v>3.7999999999999999E-2</v>
      </c>
      <c r="K1246" s="1">
        <v>2.9000000000000001E-2</v>
      </c>
      <c r="L1246" s="4">
        <f t="shared" si="19"/>
        <v>8.9999999999999976E-3</v>
      </c>
    </row>
    <row r="1247" spans="1:12" ht="28.8" x14ac:dyDescent="0.3">
      <c r="A1247" s="1">
        <v>20491</v>
      </c>
      <c r="B1247" s="1">
        <v>6902</v>
      </c>
      <c r="C1247" s="3" t="s">
        <v>232</v>
      </c>
      <c r="D1247" s="1" t="s">
        <v>233</v>
      </c>
      <c r="E1247" s="1" t="s">
        <v>4475</v>
      </c>
      <c r="F1247" s="1" t="s">
        <v>72</v>
      </c>
      <c r="G1247" s="4">
        <v>2.8700000000000002E-3</v>
      </c>
      <c r="H1247" s="1" t="s">
        <v>1046</v>
      </c>
      <c r="I1247" s="1" t="s">
        <v>1047</v>
      </c>
      <c r="J1247" s="1">
        <v>3.7999999999999999E-2</v>
      </c>
      <c r="K1247" s="1">
        <v>2.9000000000000001E-2</v>
      </c>
      <c r="L1247" s="4">
        <f t="shared" si="19"/>
        <v>8.9999999999999976E-3</v>
      </c>
    </row>
    <row r="1248" spans="1:12" ht="28.8" x14ac:dyDescent="0.3">
      <c r="A1248" s="1">
        <v>50422</v>
      </c>
      <c r="B1248" s="1">
        <v>7039</v>
      </c>
      <c r="C1248" s="3" t="s">
        <v>136</v>
      </c>
      <c r="E1248" s="1" t="s">
        <v>4557</v>
      </c>
      <c r="F1248" s="1" t="s">
        <v>20</v>
      </c>
      <c r="G1248" s="4">
        <v>2.7390000000000001E-3</v>
      </c>
      <c r="H1248" s="1" t="s">
        <v>874</v>
      </c>
      <c r="I1248" s="1" t="s">
        <v>875</v>
      </c>
      <c r="J1248" s="1">
        <v>0.377</v>
      </c>
      <c r="K1248" s="1">
        <v>0.28499999999999998</v>
      </c>
      <c r="L1248" s="4">
        <f t="shared" si="19"/>
        <v>9.2000000000000026E-2</v>
      </c>
    </row>
    <row r="1249" spans="1:12" ht="28.8" x14ac:dyDescent="0.3">
      <c r="A1249" s="1">
        <v>2809</v>
      </c>
      <c r="B1249" s="1">
        <v>918</v>
      </c>
      <c r="C1249" s="3" t="s">
        <v>47</v>
      </c>
      <c r="E1249" s="1" t="s">
        <v>4776</v>
      </c>
      <c r="F1249" s="1" t="s">
        <v>48</v>
      </c>
      <c r="G1249" s="4">
        <v>8.8999999999999999E-3</v>
      </c>
      <c r="H1249" s="1" t="s">
        <v>702</v>
      </c>
      <c r="I1249" s="1" t="s">
        <v>703</v>
      </c>
      <c r="J1249" s="1">
        <v>0.29099999999999998</v>
      </c>
      <c r="K1249" s="1">
        <v>0.22</v>
      </c>
      <c r="L1249" s="4">
        <f t="shared" si="19"/>
        <v>7.099999999999998E-2</v>
      </c>
    </row>
    <row r="1250" spans="1:12" ht="28.8" x14ac:dyDescent="0.3">
      <c r="A1250" s="1">
        <v>48888</v>
      </c>
      <c r="B1250" s="1">
        <v>918</v>
      </c>
      <c r="C1250" s="3" t="s">
        <v>47</v>
      </c>
      <c r="E1250" s="1" t="s">
        <v>4777</v>
      </c>
      <c r="F1250" s="1" t="s">
        <v>48</v>
      </c>
      <c r="G1250" s="4">
        <v>8.8999999999999999E-3</v>
      </c>
      <c r="H1250" s="1" t="s">
        <v>702</v>
      </c>
      <c r="I1250" s="1" t="s">
        <v>703</v>
      </c>
      <c r="J1250" s="1">
        <v>0.29099999999999998</v>
      </c>
      <c r="K1250" s="1">
        <v>0.22</v>
      </c>
      <c r="L1250" s="4">
        <f t="shared" si="19"/>
        <v>7.099999999999998E-2</v>
      </c>
    </row>
    <row r="1251" spans="1:12" ht="28.8" x14ac:dyDescent="0.3">
      <c r="A1251" s="1">
        <v>48707</v>
      </c>
      <c r="B1251" s="1">
        <v>9568</v>
      </c>
      <c r="C1251" s="3" t="s">
        <v>239</v>
      </c>
      <c r="E1251" s="1" t="s">
        <v>4651</v>
      </c>
      <c r="F1251" s="1" t="s">
        <v>20</v>
      </c>
      <c r="G1251" s="4">
        <v>0.01</v>
      </c>
      <c r="H1251" s="1" t="s">
        <v>1054</v>
      </c>
      <c r="I1251" s="1" t="s">
        <v>1055</v>
      </c>
      <c r="J1251" s="1">
        <v>0.17399999999999999</v>
      </c>
      <c r="K1251" s="1">
        <v>0.13200000000000001</v>
      </c>
      <c r="L1251" s="4">
        <f t="shared" si="19"/>
        <v>4.1999999999999982E-2</v>
      </c>
    </row>
    <row r="1252" spans="1:12" ht="28.8" x14ac:dyDescent="0.3">
      <c r="A1252" s="1">
        <v>27907</v>
      </c>
      <c r="B1252" s="1">
        <v>9077</v>
      </c>
      <c r="C1252" s="3" t="s">
        <v>8</v>
      </c>
      <c r="E1252" s="1" t="s">
        <v>4650</v>
      </c>
      <c r="F1252" s="1" t="s">
        <v>9</v>
      </c>
      <c r="G1252" s="4">
        <v>1.3300000000000001E-4</v>
      </c>
      <c r="H1252" s="1" t="s">
        <v>634</v>
      </c>
      <c r="I1252" s="1" t="s">
        <v>635</v>
      </c>
      <c r="J1252" s="1">
        <v>1.2450000000000001</v>
      </c>
      <c r="K1252" s="1">
        <v>0.94099999999999995</v>
      </c>
      <c r="L1252" s="4">
        <f t="shared" si="19"/>
        <v>0.30400000000000016</v>
      </c>
    </row>
    <row r="1253" spans="1:12" ht="28.8" x14ac:dyDescent="0.3">
      <c r="A1253" s="1">
        <v>13333</v>
      </c>
      <c r="B1253" s="1">
        <v>4426</v>
      </c>
      <c r="C1253" s="3" t="s">
        <v>39</v>
      </c>
      <c r="E1253" s="1" t="s">
        <v>4617</v>
      </c>
      <c r="F1253" s="1" t="s">
        <v>20</v>
      </c>
      <c r="G1253" s="4">
        <v>9.7029999999999998E-3</v>
      </c>
      <c r="H1253" s="1" t="s">
        <v>686</v>
      </c>
      <c r="I1253" s="1" t="s">
        <v>687</v>
      </c>
      <c r="J1253" s="1">
        <v>0.41299999999999998</v>
      </c>
      <c r="K1253" s="1">
        <v>0.312</v>
      </c>
      <c r="L1253" s="4">
        <f t="shared" si="19"/>
        <v>0.10099999999999998</v>
      </c>
    </row>
    <row r="1254" spans="1:12" ht="28.8" x14ac:dyDescent="0.3">
      <c r="A1254" s="1">
        <v>17843</v>
      </c>
      <c r="B1254" s="1">
        <v>5931</v>
      </c>
      <c r="C1254" s="3" t="s">
        <v>183</v>
      </c>
      <c r="E1254" s="1" t="s">
        <v>4667</v>
      </c>
      <c r="F1254" s="1" t="s">
        <v>20</v>
      </c>
      <c r="G1254" s="4">
        <v>0.01</v>
      </c>
      <c r="H1254" s="1" t="s">
        <v>966</v>
      </c>
      <c r="I1254" s="1" t="s">
        <v>967</v>
      </c>
      <c r="J1254" s="1">
        <v>8.2000000000000003E-2</v>
      </c>
      <c r="K1254" s="1">
        <v>6.2E-2</v>
      </c>
      <c r="L1254" s="4">
        <f t="shared" si="19"/>
        <v>2.0000000000000004E-2</v>
      </c>
    </row>
    <row r="1255" spans="1:12" ht="28.8" x14ac:dyDescent="0.3">
      <c r="A1255" s="1">
        <v>50637</v>
      </c>
      <c r="B1255" s="1">
        <v>5931</v>
      </c>
      <c r="C1255" s="3" t="s">
        <v>183</v>
      </c>
      <c r="E1255" s="1" t="s">
        <v>4668</v>
      </c>
      <c r="F1255" s="1" t="s">
        <v>20</v>
      </c>
      <c r="G1255" s="4">
        <v>0.01</v>
      </c>
      <c r="H1255" s="1" t="s">
        <v>966</v>
      </c>
      <c r="I1255" s="1" t="s">
        <v>967</v>
      </c>
      <c r="J1255" s="1">
        <v>8.2000000000000003E-2</v>
      </c>
      <c r="K1255" s="1">
        <v>6.2E-2</v>
      </c>
      <c r="L1255" s="4">
        <f t="shared" si="19"/>
        <v>2.0000000000000004E-2</v>
      </c>
    </row>
    <row r="1256" spans="1:12" ht="28.8" x14ac:dyDescent="0.3">
      <c r="A1256" s="1">
        <v>14461</v>
      </c>
      <c r="B1256" s="1">
        <v>4850</v>
      </c>
      <c r="C1256" s="3" t="s">
        <v>225</v>
      </c>
      <c r="D1256" s="1" t="s">
        <v>226</v>
      </c>
      <c r="E1256" s="1" t="s">
        <v>4468</v>
      </c>
      <c r="F1256" s="1" t="s">
        <v>48</v>
      </c>
      <c r="G1256" s="4">
        <v>6.6689999999999996E-3</v>
      </c>
      <c r="H1256" s="1" t="s">
        <v>1036</v>
      </c>
      <c r="I1256" s="1" t="s">
        <v>1037</v>
      </c>
      <c r="J1256" s="1">
        <v>0.13100000000000001</v>
      </c>
      <c r="K1256" s="1">
        <v>9.9000000000000005E-2</v>
      </c>
      <c r="L1256" s="4">
        <f t="shared" si="19"/>
        <v>3.2000000000000001E-2</v>
      </c>
    </row>
    <row r="1257" spans="1:12" ht="43.2" x14ac:dyDescent="0.3">
      <c r="A1257" s="1">
        <v>12485</v>
      </c>
      <c r="B1257" s="1">
        <v>4114</v>
      </c>
      <c r="C1257" s="3" t="s">
        <v>186</v>
      </c>
      <c r="E1257" s="1" t="s">
        <v>4658</v>
      </c>
      <c r="F1257" s="1" t="s">
        <v>48</v>
      </c>
      <c r="G1257" s="4">
        <v>1.89E-3</v>
      </c>
      <c r="H1257" s="1" t="s">
        <v>972</v>
      </c>
      <c r="I1257" s="1" t="s">
        <v>973</v>
      </c>
      <c r="J1257" s="1">
        <v>0.16200000000000001</v>
      </c>
      <c r="K1257" s="1">
        <v>0.122</v>
      </c>
      <c r="L1257" s="4">
        <f t="shared" si="19"/>
        <v>4.0000000000000008E-2</v>
      </c>
    </row>
    <row r="1258" spans="1:12" ht="28.8" x14ac:dyDescent="0.3">
      <c r="A1258" s="1">
        <v>30107</v>
      </c>
      <c r="B1258" s="1">
        <v>9771</v>
      </c>
      <c r="C1258" s="3" t="s">
        <v>36</v>
      </c>
      <c r="E1258" s="1" t="s">
        <v>4664</v>
      </c>
      <c r="F1258" s="1" t="s">
        <v>17</v>
      </c>
      <c r="G1258" s="4">
        <v>7.522E-3</v>
      </c>
      <c r="H1258" s="1" t="s">
        <v>680</v>
      </c>
      <c r="I1258" s="1" t="s">
        <v>681</v>
      </c>
      <c r="J1258" s="1">
        <v>0.11799999999999999</v>
      </c>
      <c r="K1258" s="1">
        <v>8.8999999999999996E-2</v>
      </c>
      <c r="L1258" s="4">
        <f t="shared" si="19"/>
        <v>2.8999999999999998E-2</v>
      </c>
    </row>
    <row r="1259" spans="1:12" ht="43.2" x14ac:dyDescent="0.3">
      <c r="A1259" s="1">
        <v>25328</v>
      </c>
      <c r="B1259" s="1">
        <v>8340</v>
      </c>
      <c r="C1259" s="3" t="s">
        <v>147</v>
      </c>
      <c r="E1259" s="1" t="s">
        <v>4665</v>
      </c>
      <c r="F1259" s="1" t="s">
        <v>20</v>
      </c>
      <c r="G1259" s="4">
        <v>5.2839999999999996E-3</v>
      </c>
      <c r="H1259" s="1" t="s">
        <v>896</v>
      </c>
      <c r="I1259" s="1" t="s">
        <v>897</v>
      </c>
      <c r="J1259" s="1">
        <v>0.26500000000000001</v>
      </c>
      <c r="K1259" s="1">
        <v>0.2</v>
      </c>
      <c r="L1259" s="4">
        <f t="shared" si="19"/>
        <v>6.5000000000000002E-2</v>
      </c>
    </row>
    <row r="1260" spans="1:12" ht="28.8" x14ac:dyDescent="0.3">
      <c r="A1260" s="1">
        <v>49385</v>
      </c>
      <c r="B1260" s="1">
        <v>6040</v>
      </c>
      <c r="C1260" s="3" t="s">
        <v>337</v>
      </c>
      <c r="D1260" s="1" t="s">
        <v>338</v>
      </c>
      <c r="E1260" s="1" t="s">
        <v>4746</v>
      </c>
      <c r="F1260" s="1" t="s">
        <v>48</v>
      </c>
      <c r="G1260" s="4">
        <v>8.8999999999999999E-3</v>
      </c>
      <c r="H1260" s="1" t="s">
        <v>1501</v>
      </c>
      <c r="I1260" s="1" t="s">
        <v>1502</v>
      </c>
      <c r="J1260" s="1">
        <v>0.18</v>
      </c>
      <c r="K1260" s="1">
        <v>0.13600000000000001</v>
      </c>
      <c r="L1260" s="4">
        <f t="shared" si="19"/>
        <v>4.3999999999999984E-2</v>
      </c>
    </row>
    <row r="1261" spans="1:12" ht="28.8" x14ac:dyDescent="0.3">
      <c r="A1261" s="1">
        <v>50030</v>
      </c>
      <c r="B1261" s="1">
        <v>4410</v>
      </c>
      <c r="C1261" s="3" t="s">
        <v>103</v>
      </c>
      <c r="E1261" s="1" t="s">
        <v>3508</v>
      </c>
      <c r="F1261" s="1" t="s">
        <v>48</v>
      </c>
      <c r="G1261" s="4">
        <v>-1.13E-4</v>
      </c>
      <c r="H1261" s="1" t="s">
        <v>810</v>
      </c>
      <c r="I1261" s="1" t="s">
        <v>811</v>
      </c>
      <c r="J1261" s="1">
        <v>4.2000000000000003E-2</v>
      </c>
      <c r="K1261" s="1">
        <v>3.1E-2</v>
      </c>
      <c r="L1261" s="4">
        <f t="shared" si="19"/>
        <v>1.1000000000000003E-2</v>
      </c>
    </row>
    <row r="1262" spans="1:12" ht="43.2" x14ac:dyDescent="0.3">
      <c r="A1262" s="1">
        <v>10023</v>
      </c>
      <c r="B1262" s="1">
        <v>3216</v>
      </c>
      <c r="C1262" s="3" t="s">
        <v>146</v>
      </c>
      <c r="E1262" s="1" t="s">
        <v>4721</v>
      </c>
      <c r="F1262" s="1" t="s">
        <v>17</v>
      </c>
      <c r="G1262" s="4">
        <v>4.1399999999999996E-3</v>
      </c>
      <c r="H1262" s="1" t="s">
        <v>894</v>
      </c>
      <c r="I1262" s="1" t="s">
        <v>895</v>
      </c>
      <c r="J1262" s="1">
        <v>0.104</v>
      </c>
      <c r="K1262" s="1">
        <v>7.8E-2</v>
      </c>
      <c r="L1262" s="4">
        <f t="shared" si="19"/>
        <v>2.5999999999999995E-2</v>
      </c>
    </row>
    <row r="1263" spans="1:12" ht="28.8" x14ac:dyDescent="0.3">
      <c r="A1263" s="1">
        <v>21893</v>
      </c>
      <c r="B1263" s="1">
        <v>7309</v>
      </c>
      <c r="C1263" s="3" t="s">
        <v>32</v>
      </c>
      <c r="E1263" s="1" t="s">
        <v>4682</v>
      </c>
      <c r="F1263" s="1" t="s">
        <v>9</v>
      </c>
      <c r="G1263" s="4">
        <v>5.0670000000000003E-3</v>
      </c>
      <c r="H1263" s="1" t="s">
        <v>672</v>
      </c>
      <c r="I1263" s="1" t="s">
        <v>673</v>
      </c>
      <c r="J1263" s="1">
        <v>0.14699999999999999</v>
      </c>
      <c r="K1263" s="1">
        <v>0.111</v>
      </c>
      <c r="L1263" s="4">
        <f t="shared" si="19"/>
        <v>3.599999999999999E-2</v>
      </c>
    </row>
    <row r="1264" spans="1:12" ht="28.8" x14ac:dyDescent="0.3">
      <c r="A1264" s="1">
        <v>6572</v>
      </c>
      <c r="B1264" s="1">
        <v>2012</v>
      </c>
      <c r="C1264" s="3" t="s">
        <v>71</v>
      </c>
      <c r="E1264" s="1" t="s">
        <v>4675</v>
      </c>
      <c r="F1264" s="1" t="s">
        <v>72</v>
      </c>
      <c r="G1264" s="4">
        <v>0.01</v>
      </c>
      <c r="H1264" s="1" t="s">
        <v>748</v>
      </c>
      <c r="I1264" s="1" t="s">
        <v>749</v>
      </c>
      <c r="J1264" s="1">
        <v>8.4000000000000005E-2</v>
      </c>
      <c r="K1264" s="1">
        <v>6.4000000000000001E-2</v>
      </c>
      <c r="L1264" s="4">
        <f t="shared" si="19"/>
        <v>2.0000000000000004E-2</v>
      </c>
    </row>
    <row r="1265" spans="1:12" ht="28.8" x14ac:dyDescent="0.3">
      <c r="A1265" s="1">
        <v>49001</v>
      </c>
      <c r="B1265" s="1">
        <v>2012</v>
      </c>
      <c r="C1265" s="3" t="s">
        <v>71</v>
      </c>
      <c r="E1265" s="1" t="s">
        <v>4676</v>
      </c>
      <c r="F1265" s="1" t="s">
        <v>72</v>
      </c>
      <c r="G1265" s="4">
        <v>0.01</v>
      </c>
      <c r="H1265" s="1" t="s">
        <v>748</v>
      </c>
      <c r="I1265" s="1" t="s">
        <v>749</v>
      </c>
      <c r="J1265" s="1">
        <v>8.4000000000000005E-2</v>
      </c>
      <c r="K1265" s="1">
        <v>6.4000000000000001E-2</v>
      </c>
      <c r="L1265" s="4">
        <f t="shared" si="19"/>
        <v>2.0000000000000004E-2</v>
      </c>
    </row>
    <row r="1266" spans="1:12" ht="28.8" x14ac:dyDescent="0.3">
      <c r="A1266" s="1">
        <v>29480</v>
      </c>
      <c r="B1266" s="1">
        <v>9587</v>
      </c>
      <c r="C1266" s="3" t="s">
        <v>84</v>
      </c>
      <c r="E1266" s="1" t="s">
        <v>4685</v>
      </c>
      <c r="F1266" s="1" t="s">
        <v>9</v>
      </c>
      <c r="G1266" s="4">
        <v>9.7029999999999998E-3</v>
      </c>
      <c r="H1266" s="1" t="s">
        <v>772</v>
      </c>
      <c r="I1266" s="1" t="s">
        <v>773</v>
      </c>
      <c r="J1266" s="1">
        <v>0.14699999999999999</v>
      </c>
      <c r="K1266" s="1">
        <v>0.111</v>
      </c>
      <c r="L1266" s="4">
        <f t="shared" si="19"/>
        <v>3.599999999999999E-2</v>
      </c>
    </row>
    <row r="1267" spans="1:12" ht="28.8" x14ac:dyDescent="0.3">
      <c r="A1267" s="1">
        <v>10911</v>
      </c>
      <c r="B1267" s="1">
        <v>3550</v>
      </c>
      <c r="C1267" s="3" t="s">
        <v>86</v>
      </c>
      <c r="E1267" s="1" t="s">
        <v>4687</v>
      </c>
      <c r="F1267" s="1" t="s">
        <v>9</v>
      </c>
      <c r="G1267" s="4">
        <v>7.9349999999999993E-3</v>
      </c>
      <c r="H1267" s="1" t="s">
        <v>776</v>
      </c>
      <c r="I1267" s="1" t="s">
        <v>777</v>
      </c>
      <c r="J1267" s="1">
        <v>0.06</v>
      </c>
      <c r="K1267" s="1">
        <v>4.5999999999999999E-2</v>
      </c>
      <c r="L1267" s="4">
        <f t="shared" si="19"/>
        <v>1.3999999999999999E-2</v>
      </c>
    </row>
    <row r="1268" spans="1:12" ht="28.8" x14ac:dyDescent="0.3">
      <c r="A1268" s="1">
        <v>10912</v>
      </c>
      <c r="B1268" s="1">
        <v>3550</v>
      </c>
      <c r="C1268" s="3" t="s">
        <v>86</v>
      </c>
      <c r="E1268" s="1" t="s">
        <v>4688</v>
      </c>
      <c r="F1268" s="1" t="s">
        <v>9</v>
      </c>
      <c r="G1268" s="4">
        <v>7.9349999999999993E-3</v>
      </c>
      <c r="H1268" s="1" t="s">
        <v>776</v>
      </c>
      <c r="I1268" s="1" t="s">
        <v>777</v>
      </c>
      <c r="J1268" s="1">
        <v>0.06</v>
      </c>
      <c r="K1268" s="1">
        <v>4.5999999999999999E-2</v>
      </c>
      <c r="L1268" s="4">
        <f t="shared" si="19"/>
        <v>1.3999999999999999E-2</v>
      </c>
    </row>
    <row r="1269" spans="1:12" ht="28.8" x14ac:dyDescent="0.3">
      <c r="A1269" s="1">
        <v>10913</v>
      </c>
      <c r="B1269" s="1">
        <v>3550</v>
      </c>
      <c r="C1269" s="3" t="s">
        <v>86</v>
      </c>
      <c r="E1269" s="1" t="s">
        <v>4689</v>
      </c>
      <c r="F1269" s="1" t="s">
        <v>9</v>
      </c>
      <c r="G1269" s="4">
        <v>7.9349999999999993E-3</v>
      </c>
      <c r="H1269" s="1" t="s">
        <v>776</v>
      </c>
      <c r="I1269" s="1" t="s">
        <v>777</v>
      </c>
      <c r="J1269" s="1">
        <v>0.06</v>
      </c>
      <c r="K1269" s="1">
        <v>4.5999999999999999E-2</v>
      </c>
      <c r="L1269" s="4">
        <f t="shared" si="19"/>
        <v>1.3999999999999999E-2</v>
      </c>
    </row>
    <row r="1270" spans="1:12" ht="28.8" x14ac:dyDescent="0.3">
      <c r="A1270" s="1">
        <v>10932</v>
      </c>
      <c r="B1270" s="1">
        <v>3550</v>
      </c>
      <c r="C1270" s="3" t="s">
        <v>86</v>
      </c>
      <c r="E1270" s="1" t="s">
        <v>4690</v>
      </c>
      <c r="F1270" s="1" t="s">
        <v>9</v>
      </c>
      <c r="G1270" s="4">
        <v>7.9349999999999993E-3</v>
      </c>
      <c r="H1270" s="1" t="s">
        <v>776</v>
      </c>
      <c r="I1270" s="1" t="s">
        <v>777</v>
      </c>
      <c r="J1270" s="1">
        <v>0.06</v>
      </c>
      <c r="K1270" s="1">
        <v>4.5999999999999999E-2</v>
      </c>
      <c r="L1270" s="4">
        <f t="shared" si="19"/>
        <v>1.3999999999999999E-2</v>
      </c>
    </row>
    <row r="1271" spans="1:12" ht="28.8" x14ac:dyDescent="0.3">
      <c r="A1271" s="1">
        <v>49488</v>
      </c>
      <c r="B1271" s="1">
        <v>3550</v>
      </c>
      <c r="C1271" s="3" t="s">
        <v>86</v>
      </c>
      <c r="E1271" s="1" t="s">
        <v>4691</v>
      </c>
      <c r="F1271" s="1" t="s">
        <v>9</v>
      </c>
      <c r="G1271" s="4">
        <v>7.9349999999999993E-3</v>
      </c>
      <c r="H1271" s="1" t="s">
        <v>776</v>
      </c>
      <c r="I1271" s="1" t="s">
        <v>777</v>
      </c>
      <c r="J1271" s="1">
        <v>0.06</v>
      </c>
      <c r="K1271" s="1">
        <v>4.5999999999999999E-2</v>
      </c>
      <c r="L1271" s="4">
        <f t="shared" si="19"/>
        <v>1.3999999999999999E-2</v>
      </c>
    </row>
    <row r="1272" spans="1:12" ht="43.2" x14ac:dyDescent="0.3">
      <c r="A1272" s="1">
        <v>8385</v>
      </c>
      <c r="B1272" s="1">
        <v>2596</v>
      </c>
      <c r="C1272" s="3" t="s">
        <v>62</v>
      </c>
      <c r="E1272" s="1" t="s">
        <v>5638</v>
      </c>
      <c r="F1272" s="1" t="s">
        <v>48</v>
      </c>
      <c r="G1272" s="4">
        <v>1.3300000000000001E-4</v>
      </c>
      <c r="H1272" s="1" t="s">
        <v>730</v>
      </c>
      <c r="I1272" s="1" t="s">
        <v>731</v>
      </c>
      <c r="J1272" s="1">
        <v>0.11</v>
      </c>
      <c r="K1272" s="1">
        <v>8.4000000000000005E-2</v>
      </c>
      <c r="L1272" s="4">
        <f t="shared" si="19"/>
        <v>2.5999999999999995E-2</v>
      </c>
    </row>
    <row r="1273" spans="1:12" ht="28.8" x14ac:dyDescent="0.3">
      <c r="A1273" s="1">
        <v>29503</v>
      </c>
      <c r="B1273" s="1">
        <v>9587</v>
      </c>
      <c r="C1273" s="3" t="s">
        <v>84</v>
      </c>
      <c r="E1273" s="1" t="s">
        <v>4686</v>
      </c>
      <c r="F1273" s="1" t="s">
        <v>9</v>
      </c>
      <c r="G1273" s="4">
        <v>9.7029999999999998E-3</v>
      </c>
      <c r="H1273" s="1" t="s">
        <v>772</v>
      </c>
      <c r="I1273" s="1" t="s">
        <v>773</v>
      </c>
      <c r="J1273" s="1">
        <v>0.14699999999999999</v>
      </c>
      <c r="K1273" s="1">
        <v>0.111</v>
      </c>
      <c r="L1273" s="4">
        <f t="shared" si="19"/>
        <v>3.599999999999999E-2</v>
      </c>
    </row>
    <row r="1274" spans="1:12" ht="86.4" x14ac:dyDescent="0.3">
      <c r="A1274" s="1">
        <v>50827</v>
      </c>
      <c r="B1274" s="1">
        <v>8661</v>
      </c>
      <c r="C1274" s="3" t="s">
        <v>318</v>
      </c>
      <c r="D1274" s="1" t="s">
        <v>318</v>
      </c>
      <c r="E1274" s="1" t="s">
        <v>4640</v>
      </c>
      <c r="F1274" s="1" t="s">
        <v>20</v>
      </c>
      <c r="G1274" s="4">
        <v>1.89E-3</v>
      </c>
      <c r="H1274" s="1" t="s">
        <v>1491</v>
      </c>
      <c r="I1274" s="1" t="s">
        <v>1492</v>
      </c>
      <c r="J1274" s="1">
        <v>9.2999999999999999E-2</v>
      </c>
      <c r="K1274" s="1">
        <v>7.0000000000000007E-2</v>
      </c>
      <c r="L1274" s="4">
        <f t="shared" si="19"/>
        <v>2.2999999999999993E-2</v>
      </c>
    </row>
    <row r="1275" spans="1:12" ht="28.8" x14ac:dyDescent="0.3">
      <c r="A1275" s="1">
        <v>2810</v>
      </c>
      <c r="B1275" s="1">
        <v>918</v>
      </c>
      <c r="C1275" s="3" t="s">
        <v>47</v>
      </c>
      <c r="E1275" s="1" t="s">
        <v>4819</v>
      </c>
      <c r="F1275" s="1" t="s">
        <v>48</v>
      </c>
      <c r="G1275" s="4">
        <v>8.8999999999999999E-3</v>
      </c>
      <c r="H1275" s="1" t="s">
        <v>702</v>
      </c>
      <c r="I1275" s="1" t="s">
        <v>703</v>
      </c>
      <c r="J1275" s="1">
        <v>0.29099999999999998</v>
      </c>
      <c r="K1275" s="1">
        <v>0.22</v>
      </c>
      <c r="L1275" s="4">
        <f t="shared" si="19"/>
        <v>7.099999999999998E-2</v>
      </c>
    </row>
    <row r="1276" spans="1:12" ht="43.2" x14ac:dyDescent="0.3">
      <c r="A1276" s="1">
        <v>29481</v>
      </c>
      <c r="B1276" s="1">
        <v>9587</v>
      </c>
      <c r="C1276" s="3" t="s">
        <v>84</v>
      </c>
      <c r="E1276" s="1" t="s">
        <v>4697</v>
      </c>
      <c r="F1276" s="1" t="s">
        <v>9</v>
      </c>
      <c r="G1276" s="4">
        <v>9.7029999999999998E-3</v>
      </c>
      <c r="H1276" s="1" t="s">
        <v>772</v>
      </c>
      <c r="I1276" s="1" t="s">
        <v>773</v>
      </c>
      <c r="J1276" s="1">
        <v>0.14699999999999999</v>
      </c>
      <c r="K1276" s="1">
        <v>0.111</v>
      </c>
      <c r="L1276" s="4">
        <f t="shared" si="19"/>
        <v>3.599999999999999E-2</v>
      </c>
    </row>
    <row r="1277" spans="1:12" ht="43.2" x14ac:dyDescent="0.3">
      <c r="A1277" s="1">
        <v>49357</v>
      </c>
      <c r="B1277" s="1">
        <v>9587</v>
      </c>
      <c r="C1277" s="3" t="s">
        <v>84</v>
      </c>
      <c r="E1277" s="1" t="s">
        <v>4698</v>
      </c>
      <c r="F1277" s="1" t="s">
        <v>9</v>
      </c>
      <c r="G1277" s="4">
        <v>9.7029999999999998E-3</v>
      </c>
      <c r="H1277" s="1" t="s">
        <v>772</v>
      </c>
      <c r="I1277" s="1" t="s">
        <v>773</v>
      </c>
      <c r="J1277" s="1">
        <v>0.14699999999999999</v>
      </c>
      <c r="K1277" s="1">
        <v>0.111</v>
      </c>
      <c r="L1277" s="4">
        <f t="shared" si="19"/>
        <v>3.599999999999999E-2</v>
      </c>
    </row>
    <row r="1278" spans="1:12" ht="43.2" x14ac:dyDescent="0.3">
      <c r="A1278" s="1">
        <v>53884</v>
      </c>
      <c r="B1278" s="1">
        <v>6685</v>
      </c>
      <c r="C1278" s="3" t="s">
        <v>376</v>
      </c>
      <c r="D1278" s="1" t="s">
        <v>377</v>
      </c>
      <c r="E1278" s="1" t="s">
        <v>4872</v>
      </c>
      <c r="F1278" s="1" t="s">
        <v>108</v>
      </c>
      <c r="G1278" s="4">
        <v>7.9349999999999993E-3</v>
      </c>
      <c r="H1278" s="1" t="s">
        <v>1184</v>
      </c>
      <c r="I1278" s="1" t="s">
        <v>1185</v>
      </c>
      <c r="J1278" s="1">
        <v>0.309</v>
      </c>
      <c r="K1278" s="1">
        <v>0.23300000000000001</v>
      </c>
      <c r="L1278" s="4">
        <f t="shared" si="19"/>
        <v>7.5999999999999984E-2</v>
      </c>
    </row>
    <row r="1279" spans="1:12" ht="28.8" x14ac:dyDescent="0.3">
      <c r="A1279" s="1">
        <v>28857</v>
      </c>
      <c r="B1279" s="1">
        <v>9417</v>
      </c>
      <c r="C1279" s="3" t="s">
        <v>10</v>
      </c>
      <c r="E1279" s="1" t="s">
        <v>4707</v>
      </c>
      <c r="F1279" s="1" t="s">
        <v>11</v>
      </c>
      <c r="G1279" s="4">
        <v>2.7390000000000001E-3</v>
      </c>
      <c r="H1279" s="1" t="s">
        <v>636</v>
      </c>
      <c r="I1279" s="1" t="s">
        <v>637</v>
      </c>
      <c r="J1279" s="1">
        <v>0.33100000000000002</v>
      </c>
      <c r="K1279" s="1">
        <v>0.25</v>
      </c>
      <c r="L1279" s="4">
        <f t="shared" si="19"/>
        <v>8.1000000000000016E-2</v>
      </c>
    </row>
    <row r="1280" spans="1:12" ht="28.8" x14ac:dyDescent="0.3">
      <c r="A1280" s="1">
        <v>2811</v>
      </c>
      <c r="B1280" s="1">
        <v>918</v>
      </c>
      <c r="C1280" s="3" t="s">
        <v>47</v>
      </c>
      <c r="E1280" s="1" t="s">
        <v>4825</v>
      </c>
      <c r="F1280" s="1" t="s">
        <v>48</v>
      </c>
      <c r="G1280" s="4">
        <v>8.8999999999999999E-3</v>
      </c>
      <c r="H1280" s="1" t="s">
        <v>702</v>
      </c>
      <c r="I1280" s="1" t="s">
        <v>703</v>
      </c>
      <c r="J1280" s="1">
        <v>0.29099999999999998</v>
      </c>
      <c r="K1280" s="1">
        <v>0.22</v>
      </c>
      <c r="L1280" s="4">
        <f t="shared" ref="L1280:L1343" si="20">J1280-K1280</f>
        <v>7.099999999999998E-2</v>
      </c>
    </row>
    <row r="1281" spans="1:12" ht="28.8" x14ac:dyDescent="0.3">
      <c r="A1281" s="1">
        <v>14462</v>
      </c>
      <c r="B1281" s="1">
        <v>4850</v>
      </c>
      <c r="C1281" s="3" t="s">
        <v>225</v>
      </c>
      <c r="D1281" s="1" t="s">
        <v>226</v>
      </c>
      <c r="E1281" s="1" t="s">
        <v>4548</v>
      </c>
      <c r="F1281" s="1" t="s">
        <v>48</v>
      </c>
      <c r="G1281" s="4">
        <v>6.6689999999999996E-3</v>
      </c>
      <c r="H1281" s="1" t="s">
        <v>1036</v>
      </c>
      <c r="I1281" s="1" t="s">
        <v>1037</v>
      </c>
      <c r="J1281" s="1">
        <v>0.13100000000000001</v>
      </c>
      <c r="K1281" s="1">
        <v>9.9000000000000005E-2</v>
      </c>
      <c r="L1281" s="4">
        <f t="shared" si="20"/>
        <v>3.2000000000000001E-2</v>
      </c>
    </row>
    <row r="1282" spans="1:12" ht="28.8" x14ac:dyDescent="0.3">
      <c r="A1282" s="1">
        <v>26374</v>
      </c>
      <c r="B1282" s="1">
        <v>8645</v>
      </c>
      <c r="C1282" s="3" t="s">
        <v>188</v>
      </c>
      <c r="E1282" s="1" t="s">
        <v>4717</v>
      </c>
      <c r="F1282" s="1" t="s">
        <v>48</v>
      </c>
      <c r="G1282" s="4">
        <v>6.6689999999999996E-3</v>
      </c>
      <c r="H1282" s="1" t="s">
        <v>976</v>
      </c>
      <c r="I1282" s="1" t="s">
        <v>977</v>
      </c>
      <c r="J1282" s="1">
        <v>7.9000000000000001E-2</v>
      </c>
      <c r="K1282" s="1">
        <v>0.06</v>
      </c>
      <c r="L1282" s="4">
        <f t="shared" si="20"/>
        <v>1.9000000000000003E-2</v>
      </c>
    </row>
    <row r="1283" spans="1:12" ht="28.8" x14ac:dyDescent="0.3">
      <c r="A1283" s="1">
        <v>27908</v>
      </c>
      <c r="B1283" s="1">
        <v>9077</v>
      </c>
      <c r="C1283" s="3" t="s">
        <v>8</v>
      </c>
      <c r="E1283" s="1" t="s">
        <v>4715</v>
      </c>
      <c r="F1283" s="1" t="s">
        <v>9</v>
      </c>
      <c r="G1283" s="4">
        <v>1.3300000000000001E-4</v>
      </c>
      <c r="H1283" s="1" t="s">
        <v>634</v>
      </c>
      <c r="I1283" s="1" t="s">
        <v>635</v>
      </c>
      <c r="J1283" s="1">
        <v>1.2450000000000001</v>
      </c>
      <c r="K1283" s="1">
        <v>0.94099999999999995</v>
      </c>
      <c r="L1283" s="4">
        <f t="shared" si="20"/>
        <v>0.30400000000000016</v>
      </c>
    </row>
    <row r="1284" spans="1:12" ht="28.8" x14ac:dyDescent="0.3">
      <c r="A1284" s="1">
        <v>2756</v>
      </c>
      <c r="B1284" s="1">
        <v>918</v>
      </c>
      <c r="C1284" s="3" t="s">
        <v>47</v>
      </c>
      <c r="E1284" s="1" t="s">
        <v>4832</v>
      </c>
      <c r="F1284" s="1" t="s">
        <v>48</v>
      </c>
      <c r="G1284" s="4">
        <v>8.8999999999999999E-3</v>
      </c>
      <c r="H1284" s="1" t="s">
        <v>702</v>
      </c>
      <c r="I1284" s="1" t="s">
        <v>703</v>
      </c>
      <c r="J1284" s="1">
        <v>0.29099999999999998</v>
      </c>
      <c r="K1284" s="1">
        <v>0.22</v>
      </c>
      <c r="L1284" s="4">
        <f t="shared" si="20"/>
        <v>7.099999999999998E-2</v>
      </c>
    </row>
    <row r="1285" spans="1:12" ht="28.8" x14ac:dyDescent="0.3">
      <c r="A1285" s="1">
        <v>27635</v>
      </c>
      <c r="B1285" s="1">
        <v>8997</v>
      </c>
      <c r="C1285" s="3" t="s">
        <v>53</v>
      </c>
      <c r="E1285" s="1" t="s">
        <v>4714</v>
      </c>
      <c r="F1285" s="1" t="s">
        <v>17</v>
      </c>
      <c r="G1285" s="4">
        <v>1.89E-3</v>
      </c>
      <c r="H1285" s="1" t="s">
        <v>712</v>
      </c>
      <c r="I1285" s="1" t="s">
        <v>713</v>
      </c>
      <c r="J1285" s="1">
        <v>0.127</v>
      </c>
      <c r="K1285" s="1">
        <v>9.6000000000000002E-2</v>
      </c>
      <c r="L1285" s="4">
        <f t="shared" si="20"/>
        <v>3.1E-2</v>
      </c>
    </row>
    <row r="1286" spans="1:12" ht="43.2" x14ac:dyDescent="0.3">
      <c r="A1286" s="1">
        <v>53885</v>
      </c>
      <c r="B1286" s="1">
        <v>6685</v>
      </c>
      <c r="C1286" s="3" t="s">
        <v>376</v>
      </c>
      <c r="D1286" s="1" t="s">
        <v>377</v>
      </c>
      <c r="E1286" s="1" t="s">
        <v>4883</v>
      </c>
      <c r="F1286" s="1" t="s">
        <v>108</v>
      </c>
      <c r="G1286" s="4">
        <v>7.9349999999999993E-3</v>
      </c>
      <c r="H1286" s="1" t="s">
        <v>1184</v>
      </c>
      <c r="I1286" s="1" t="s">
        <v>1185</v>
      </c>
      <c r="J1286" s="1">
        <v>0.309</v>
      </c>
      <c r="K1286" s="1">
        <v>0.23300000000000001</v>
      </c>
      <c r="L1286" s="4">
        <f t="shared" si="20"/>
        <v>7.5999999999999984E-2</v>
      </c>
    </row>
    <row r="1287" spans="1:12" ht="28.8" x14ac:dyDescent="0.3">
      <c r="A1287" s="1">
        <v>21067</v>
      </c>
      <c r="B1287" s="1">
        <v>7059</v>
      </c>
      <c r="C1287" s="3" t="s">
        <v>184</v>
      </c>
      <c r="E1287" s="1" t="s">
        <v>4719</v>
      </c>
      <c r="F1287" s="1" t="s">
        <v>72</v>
      </c>
      <c r="G1287" s="4">
        <v>5.0670000000000003E-3</v>
      </c>
      <c r="H1287" s="1" t="s">
        <v>968</v>
      </c>
      <c r="I1287" s="1" t="s">
        <v>969</v>
      </c>
      <c r="J1287" s="1">
        <v>1.238</v>
      </c>
      <c r="K1287" s="1">
        <v>0.93600000000000005</v>
      </c>
      <c r="L1287" s="4">
        <f t="shared" si="20"/>
        <v>0.30199999999999994</v>
      </c>
    </row>
    <row r="1288" spans="1:12" ht="28.8" x14ac:dyDescent="0.3">
      <c r="A1288" s="1">
        <v>26375</v>
      </c>
      <c r="B1288" s="1">
        <v>8645</v>
      </c>
      <c r="C1288" s="3" t="s">
        <v>188</v>
      </c>
      <c r="E1288" s="1" t="s">
        <v>4735</v>
      </c>
      <c r="F1288" s="1" t="s">
        <v>48</v>
      </c>
      <c r="G1288" s="4">
        <v>6.6689999999999996E-3</v>
      </c>
      <c r="H1288" s="1" t="s">
        <v>976</v>
      </c>
      <c r="I1288" s="1" t="s">
        <v>977</v>
      </c>
      <c r="J1288" s="1">
        <v>7.9000000000000001E-2</v>
      </c>
      <c r="K1288" s="1">
        <v>0.06</v>
      </c>
      <c r="L1288" s="4">
        <f t="shared" si="20"/>
        <v>1.9000000000000003E-2</v>
      </c>
    </row>
    <row r="1289" spans="1:12" ht="28.8" x14ac:dyDescent="0.3">
      <c r="A1289" s="1">
        <v>49274</v>
      </c>
      <c r="B1289" s="1">
        <v>8645</v>
      </c>
      <c r="C1289" s="3" t="s">
        <v>188</v>
      </c>
      <c r="E1289" s="1" t="s">
        <v>4736</v>
      </c>
      <c r="F1289" s="1" t="s">
        <v>48</v>
      </c>
      <c r="G1289" s="4">
        <v>6.6689999999999996E-3</v>
      </c>
      <c r="H1289" s="1" t="s">
        <v>976</v>
      </c>
      <c r="I1289" s="1" t="s">
        <v>977</v>
      </c>
      <c r="J1289" s="1">
        <v>7.9000000000000001E-2</v>
      </c>
      <c r="K1289" s="1">
        <v>0.06</v>
      </c>
      <c r="L1289" s="4">
        <f t="shared" si="20"/>
        <v>1.9000000000000003E-2</v>
      </c>
    </row>
    <row r="1290" spans="1:12" ht="43.2" x14ac:dyDescent="0.3">
      <c r="A1290" s="1">
        <v>8386</v>
      </c>
      <c r="B1290" s="1">
        <v>2596</v>
      </c>
      <c r="C1290" s="3" t="s">
        <v>62</v>
      </c>
      <c r="E1290" s="1" t="s">
        <v>5640</v>
      </c>
      <c r="F1290" s="1" t="s">
        <v>48</v>
      </c>
      <c r="G1290" s="4">
        <v>1.3300000000000001E-4</v>
      </c>
      <c r="H1290" s="1" t="s">
        <v>730</v>
      </c>
      <c r="I1290" s="1" t="s">
        <v>731</v>
      </c>
      <c r="J1290" s="1">
        <v>0.11</v>
      </c>
      <c r="K1290" s="1">
        <v>8.4000000000000005E-2</v>
      </c>
      <c r="L1290" s="4">
        <f t="shared" si="20"/>
        <v>2.5999999999999995E-2</v>
      </c>
    </row>
    <row r="1291" spans="1:12" ht="43.2" x14ac:dyDescent="0.3">
      <c r="A1291" s="1">
        <v>10024</v>
      </c>
      <c r="B1291" s="1">
        <v>3216</v>
      </c>
      <c r="C1291" s="3" t="s">
        <v>146</v>
      </c>
      <c r="E1291" s="1" t="s">
        <v>4763</v>
      </c>
      <c r="F1291" s="1" t="s">
        <v>17</v>
      </c>
      <c r="G1291" s="4">
        <v>4.1399999999999996E-3</v>
      </c>
      <c r="H1291" s="1" t="s">
        <v>894</v>
      </c>
      <c r="I1291" s="1" t="s">
        <v>895</v>
      </c>
      <c r="J1291" s="1">
        <v>0.104</v>
      </c>
      <c r="K1291" s="1">
        <v>7.8E-2</v>
      </c>
      <c r="L1291" s="4">
        <f t="shared" si="20"/>
        <v>2.5999999999999995E-2</v>
      </c>
    </row>
    <row r="1292" spans="1:12" ht="28.8" x14ac:dyDescent="0.3">
      <c r="A1292" s="1">
        <v>6343</v>
      </c>
      <c r="B1292" s="1">
        <v>1974</v>
      </c>
      <c r="C1292" s="3" t="s">
        <v>64</v>
      </c>
      <c r="E1292" s="1" t="s">
        <v>4706</v>
      </c>
      <c r="F1292" s="1" t="s">
        <v>17</v>
      </c>
      <c r="G1292" s="4">
        <v>2.8700000000000002E-3</v>
      </c>
      <c r="H1292" s="1" t="s">
        <v>734</v>
      </c>
      <c r="I1292" s="1" t="s">
        <v>735</v>
      </c>
      <c r="J1292" s="1">
        <v>0.1</v>
      </c>
      <c r="K1292" s="1">
        <v>7.4999999999999997E-2</v>
      </c>
      <c r="L1292" s="4">
        <f t="shared" si="20"/>
        <v>2.5000000000000008E-2</v>
      </c>
    </row>
    <row r="1293" spans="1:12" ht="28.8" x14ac:dyDescent="0.3">
      <c r="A1293" s="1">
        <v>10647</v>
      </c>
      <c r="B1293" s="1">
        <v>3454</v>
      </c>
      <c r="C1293" s="3" t="s">
        <v>56</v>
      </c>
      <c r="E1293" s="1" t="s">
        <v>4737</v>
      </c>
      <c r="F1293" s="1" t="s">
        <v>17</v>
      </c>
      <c r="G1293" s="4">
        <v>1.89E-3</v>
      </c>
      <c r="H1293" s="1" t="s">
        <v>718</v>
      </c>
      <c r="I1293" s="1" t="s">
        <v>719</v>
      </c>
      <c r="J1293" s="1">
        <v>0.16300000000000001</v>
      </c>
      <c r="K1293" s="1">
        <v>0.123</v>
      </c>
      <c r="L1293" s="4">
        <f t="shared" si="20"/>
        <v>4.0000000000000008E-2</v>
      </c>
    </row>
    <row r="1294" spans="1:12" ht="28.8" x14ac:dyDescent="0.3">
      <c r="A1294" s="1">
        <v>10643</v>
      </c>
      <c r="B1294" s="1">
        <v>3454</v>
      </c>
      <c r="C1294" s="3" t="s">
        <v>56</v>
      </c>
      <c r="E1294" s="1" t="s">
        <v>4732</v>
      </c>
      <c r="F1294" s="1" t="s">
        <v>17</v>
      </c>
      <c r="G1294" s="4">
        <v>7.0000000000000001E-3</v>
      </c>
      <c r="H1294" s="1" t="s">
        <v>718</v>
      </c>
      <c r="I1294" s="1" t="s">
        <v>719</v>
      </c>
      <c r="J1294" s="1">
        <v>0.16300000000000001</v>
      </c>
      <c r="K1294" s="1">
        <v>0.123</v>
      </c>
      <c r="L1294" s="4">
        <f t="shared" si="20"/>
        <v>4.0000000000000008E-2</v>
      </c>
    </row>
    <row r="1295" spans="1:12" ht="43.2" x14ac:dyDescent="0.3">
      <c r="A1295" s="1">
        <v>19944</v>
      </c>
      <c r="B1295" s="1">
        <v>6685</v>
      </c>
      <c r="C1295" s="3" t="s">
        <v>376</v>
      </c>
      <c r="D1295" s="1" t="s">
        <v>377</v>
      </c>
      <c r="E1295" s="1" t="s">
        <v>4903</v>
      </c>
      <c r="F1295" s="1" t="s">
        <v>108</v>
      </c>
      <c r="G1295" s="4">
        <v>7.9349999999999993E-3</v>
      </c>
      <c r="H1295" s="1" t="s">
        <v>1184</v>
      </c>
      <c r="I1295" s="1" t="s">
        <v>1185</v>
      </c>
      <c r="J1295" s="1">
        <v>0.309</v>
      </c>
      <c r="K1295" s="1">
        <v>0.23300000000000001</v>
      </c>
      <c r="L1295" s="4">
        <f t="shared" si="20"/>
        <v>7.5999999999999984E-2</v>
      </c>
    </row>
    <row r="1296" spans="1:12" ht="28.8" x14ac:dyDescent="0.3">
      <c r="A1296" s="1">
        <v>50211</v>
      </c>
      <c r="B1296" s="1">
        <v>897</v>
      </c>
      <c r="C1296" s="3" t="s">
        <v>94</v>
      </c>
      <c r="E1296" s="1" t="s">
        <v>4752</v>
      </c>
      <c r="F1296" s="1" t="s">
        <v>20</v>
      </c>
      <c r="G1296" s="4">
        <v>-1.13E-4</v>
      </c>
      <c r="H1296" s="1" t="s">
        <v>792</v>
      </c>
      <c r="I1296" s="1" t="s">
        <v>793</v>
      </c>
      <c r="J1296" s="1">
        <v>0.46200000000000002</v>
      </c>
      <c r="K1296" s="1">
        <v>0.34899999999999998</v>
      </c>
      <c r="L1296" s="4">
        <f t="shared" si="20"/>
        <v>0.11300000000000004</v>
      </c>
    </row>
    <row r="1297" spans="1:12" ht="43.2" x14ac:dyDescent="0.3">
      <c r="A1297" s="1">
        <v>19945</v>
      </c>
      <c r="B1297" s="1">
        <v>6685</v>
      </c>
      <c r="C1297" s="3" t="s">
        <v>376</v>
      </c>
      <c r="D1297" s="1" t="s">
        <v>377</v>
      </c>
      <c r="E1297" s="1" t="s">
        <v>4907</v>
      </c>
      <c r="F1297" s="1" t="s">
        <v>108</v>
      </c>
      <c r="G1297" s="4">
        <v>2.5240000000000002E-3</v>
      </c>
      <c r="H1297" s="1" t="s">
        <v>1184</v>
      </c>
      <c r="I1297" s="1" t="s">
        <v>1185</v>
      </c>
      <c r="J1297" s="1">
        <v>0.309</v>
      </c>
      <c r="K1297" s="1">
        <v>0.23300000000000001</v>
      </c>
      <c r="L1297" s="4">
        <f t="shared" si="20"/>
        <v>7.5999999999999984E-2</v>
      </c>
    </row>
    <row r="1298" spans="1:12" ht="28.8" x14ac:dyDescent="0.3">
      <c r="A1298" s="1">
        <v>2137</v>
      </c>
      <c r="B1298" s="1">
        <v>709</v>
      </c>
      <c r="C1298" s="3" t="s">
        <v>42</v>
      </c>
      <c r="E1298" s="1" t="s">
        <v>4796</v>
      </c>
      <c r="F1298" s="1" t="s">
        <v>17</v>
      </c>
      <c r="G1298" s="4">
        <v>7.9349999999999993E-3</v>
      </c>
      <c r="H1298" s="1" t="s">
        <v>692</v>
      </c>
      <c r="I1298" s="1" t="s">
        <v>693</v>
      </c>
      <c r="J1298" s="1">
        <v>0.40899999999999997</v>
      </c>
      <c r="K1298" s="1">
        <v>0.309</v>
      </c>
      <c r="L1298" s="4">
        <f t="shared" si="20"/>
        <v>9.9999999999999978E-2</v>
      </c>
    </row>
    <row r="1299" spans="1:12" ht="28.8" x14ac:dyDescent="0.3">
      <c r="A1299" s="1">
        <v>2812</v>
      </c>
      <c r="B1299" s="1">
        <v>918</v>
      </c>
      <c r="C1299" s="3" t="s">
        <v>47</v>
      </c>
      <c r="E1299" s="1" t="s">
        <v>4855</v>
      </c>
      <c r="F1299" s="1" t="s">
        <v>48</v>
      </c>
      <c r="G1299" s="4">
        <v>7.4120000000000002E-3</v>
      </c>
      <c r="H1299" s="1" t="s">
        <v>702</v>
      </c>
      <c r="I1299" s="1" t="s">
        <v>703</v>
      </c>
      <c r="J1299" s="1">
        <v>0.29099999999999998</v>
      </c>
      <c r="K1299" s="1">
        <v>0.22</v>
      </c>
      <c r="L1299" s="4">
        <f t="shared" si="20"/>
        <v>7.099999999999998E-2</v>
      </c>
    </row>
    <row r="1300" spans="1:12" ht="28.8" x14ac:dyDescent="0.3">
      <c r="A1300" s="1">
        <v>48875</v>
      </c>
      <c r="B1300" s="1">
        <v>918</v>
      </c>
      <c r="C1300" s="3" t="s">
        <v>47</v>
      </c>
      <c r="E1300" s="1" t="s">
        <v>4856</v>
      </c>
      <c r="F1300" s="1" t="s">
        <v>48</v>
      </c>
      <c r="G1300" s="4">
        <v>4.4400000000000004E-3</v>
      </c>
      <c r="H1300" s="1" t="s">
        <v>702</v>
      </c>
      <c r="I1300" s="1" t="s">
        <v>703</v>
      </c>
      <c r="J1300" s="1">
        <v>0.29099999999999998</v>
      </c>
      <c r="K1300" s="1">
        <v>0.22</v>
      </c>
      <c r="L1300" s="4">
        <f t="shared" si="20"/>
        <v>7.099999999999998E-2</v>
      </c>
    </row>
    <row r="1301" spans="1:12" ht="28.8" x14ac:dyDescent="0.3">
      <c r="A1301" s="1">
        <v>21068</v>
      </c>
      <c r="B1301" s="1">
        <v>7059</v>
      </c>
      <c r="C1301" s="3" t="s">
        <v>184</v>
      </c>
      <c r="E1301" s="1" t="s">
        <v>4747</v>
      </c>
      <c r="F1301" s="1" t="s">
        <v>72</v>
      </c>
      <c r="G1301" s="4">
        <v>5.0670000000000003E-3</v>
      </c>
      <c r="H1301" s="1" t="s">
        <v>968</v>
      </c>
      <c r="I1301" s="1" t="s">
        <v>969</v>
      </c>
      <c r="J1301" s="1">
        <v>1.238</v>
      </c>
      <c r="K1301" s="1">
        <v>0.93600000000000005</v>
      </c>
      <c r="L1301" s="4">
        <f t="shared" si="20"/>
        <v>0.30199999999999994</v>
      </c>
    </row>
    <row r="1302" spans="1:12" ht="28.8" x14ac:dyDescent="0.3">
      <c r="A1302" s="1">
        <v>26376</v>
      </c>
      <c r="B1302" s="1">
        <v>8645</v>
      </c>
      <c r="C1302" s="3" t="s">
        <v>188</v>
      </c>
      <c r="E1302" s="1" t="s">
        <v>4761</v>
      </c>
      <c r="F1302" s="1" t="s">
        <v>48</v>
      </c>
      <c r="G1302" s="4">
        <v>6.6689999999999996E-3</v>
      </c>
      <c r="H1302" s="1" t="s">
        <v>976</v>
      </c>
      <c r="I1302" s="1" t="s">
        <v>977</v>
      </c>
      <c r="J1302" s="1">
        <v>7.9000000000000001E-2</v>
      </c>
      <c r="K1302" s="1">
        <v>0.06</v>
      </c>
      <c r="L1302" s="4">
        <f t="shared" si="20"/>
        <v>1.9000000000000003E-2</v>
      </c>
    </row>
    <row r="1303" spans="1:12" ht="43.2" x14ac:dyDescent="0.3">
      <c r="A1303" s="1">
        <v>2146</v>
      </c>
      <c r="B1303" s="1">
        <v>709</v>
      </c>
      <c r="C1303" s="3" t="s">
        <v>42</v>
      </c>
      <c r="E1303" s="1" t="s">
        <v>4797</v>
      </c>
      <c r="F1303" s="1" t="s">
        <v>17</v>
      </c>
      <c r="G1303" s="4">
        <v>7.9349999999999993E-3</v>
      </c>
      <c r="H1303" s="1" t="s">
        <v>692</v>
      </c>
      <c r="I1303" s="1" t="s">
        <v>693</v>
      </c>
      <c r="J1303" s="1">
        <v>0.40899999999999997</v>
      </c>
      <c r="K1303" s="1">
        <v>0.309</v>
      </c>
      <c r="L1303" s="4">
        <f t="shared" si="20"/>
        <v>9.9999999999999978E-2</v>
      </c>
    </row>
    <row r="1304" spans="1:12" ht="28.8" x14ac:dyDescent="0.3">
      <c r="A1304" s="1">
        <v>49460</v>
      </c>
      <c r="B1304" s="1">
        <v>5870</v>
      </c>
      <c r="C1304" s="3" t="s">
        <v>182</v>
      </c>
      <c r="E1304" s="1" t="s">
        <v>4635</v>
      </c>
      <c r="F1304" s="1" t="s">
        <v>20</v>
      </c>
      <c r="G1304" s="4">
        <v>8.0000000000000002E-3</v>
      </c>
      <c r="H1304" s="1" t="s">
        <v>964</v>
      </c>
      <c r="I1304" s="1" t="s">
        <v>965</v>
      </c>
      <c r="J1304" s="1">
        <v>8.2000000000000003E-2</v>
      </c>
      <c r="K1304" s="1">
        <v>6.2E-2</v>
      </c>
      <c r="L1304" s="4">
        <f t="shared" si="20"/>
        <v>2.0000000000000004E-2</v>
      </c>
    </row>
    <row r="1305" spans="1:12" ht="43.2" x14ac:dyDescent="0.3">
      <c r="A1305" s="1">
        <v>10025</v>
      </c>
      <c r="B1305" s="1">
        <v>3216</v>
      </c>
      <c r="C1305" s="3" t="s">
        <v>146</v>
      </c>
      <c r="E1305" s="1" t="s">
        <v>4786</v>
      </c>
      <c r="F1305" s="1" t="s">
        <v>17</v>
      </c>
      <c r="G1305" s="4">
        <v>4.1399999999999996E-3</v>
      </c>
      <c r="H1305" s="1" t="s">
        <v>894</v>
      </c>
      <c r="I1305" s="1" t="s">
        <v>895</v>
      </c>
      <c r="J1305" s="1">
        <v>0.104</v>
      </c>
      <c r="K1305" s="1">
        <v>7.8E-2</v>
      </c>
      <c r="L1305" s="4">
        <f t="shared" si="20"/>
        <v>2.5999999999999995E-2</v>
      </c>
    </row>
    <row r="1306" spans="1:12" ht="28.8" x14ac:dyDescent="0.3">
      <c r="A1306" s="1">
        <v>30108</v>
      </c>
      <c r="B1306" s="1">
        <v>9771</v>
      </c>
      <c r="C1306" s="3" t="s">
        <v>36</v>
      </c>
      <c r="E1306" s="1" t="s">
        <v>4753</v>
      </c>
      <c r="F1306" s="1" t="s">
        <v>17</v>
      </c>
      <c r="G1306" s="4">
        <v>7.522E-3</v>
      </c>
      <c r="H1306" s="1" t="s">
        <v>680</v>
      </c>
      <c r="I1306" s="1" t="s">
        <v>681</v>
      </c>
      <c r="J1306" s="1">
        <v>0.11799999999999999</v>
      </c>
      <c r="K1306" s="1">
        <v>8.8999999999999996E-2</v>
      </c>
      <c r="L1306" s="4">
        <f t="shared" si="20"/>
        <v>2.8999999999999998E-2</v>
      </c>
    </row>
    <row r="1307" spans="1:12" ht="28.8" x14ac:dyDescent="0.3">
      <c r="A1307" s="1">
        <v>8392</v>
      </c>
      <c r="B1307" s="1">
        <v>2596</v>
      </c>
      <c r="C1307" s="3" t="s">
        <v>62</v>
      </c>
      <c r="E1307" s="1" t="s">
        <v>5645</v>
      </c>
      <c r="F1307" s="1" t="s">
        <v>48</v>
      </c>
      <c r="G1307" s="4">
        <v>1.3300000000000001E-4</v>
      </c>
      <c r="H1307" s="1" t="s">
        <v>730</v>
      </c>
      <c r="I1307" s="1" t="s">
        <v>731</v>
      </c>
      <c r="J1307" s="1">
        <v>0.11</v>
      </c>
      <c r="K1307" s="1">
        <v>8.4000000000000005E-2</v>
      </c>
      <c r="L1307" s="4">
        <f t="shared" si="20"/>
        <v>2.5999999999999995E-2</v>
      </c>
    </row>
    <row r="1308" spans="1:12" ht="28.8" x14ac:dyDescent="0.3">
      <c r="A1308" s="1">
        <v>8367</v>
      </c>
      <c r="B1308" s="1">
        <v>2596</v>
      </c>
      <c r="C1308" s="3" t="s">
        <v>62</v>
      </c>
      <c r="E1308" s="1" t="s">
        <v>5646</v>
      </c>
      <c r="F1308" s="1" t="s">
        <v>48</v>
      </c>
      <c r="G1308" s="4">
        <v>1.3300000000000001E-4</v>
      </c>
      <c r="H1308" s="1" t="s">
        <v>730</v>
      </c>
      <c r="I1308" s="1" t="s">
        <v>731</v>
      </c>
      <c r="J1308" s="1">
        <v>0.11</v>
      </c>
      <c r="K1308" s="1">
        <v>8.4000000000000005E-2</v>
      </c>
      <c r="L1308" s="4">
        <f t="shared" si="20"/>
        <v>2.5999999999999995E-2</v>
      </c>
    </row>
    <row r="1309" spans="1:12" ht="43.2" x14ac:dyDescent="0.3">
      <c r="A1309" s="1">
        <v>30113</v>
      </c>
      <c r="B1309" s="1">
        <v>9771</v>
      </c>
      <c r="C1309" s="3" t="s">
        <v>36</v>
      </c>
      <c r="E1309" s="1" t="s">
        <v>4754</v>
      </c>
      <c r="F1309" s="1" t="s">
        <v>17</v>
      </c>
      <c r="G1309" s="4">
        <v>7.522E-3</v>
      </c>
      <c r="H1309" s="1" t="s">
        <v>680</v>
      </c>
      <c r="I1309" s="1" t="s">
        <v>681</v>
      </c>
      <c r="J1309" s="1">
        <v>0.11799999999999999</v>
      </c>
      <c r="K1309" s="1">
        <v>8.8999999999999996E-2</v>
      </c>
      <c r="L1309" s="4">
        <f t="shared" si="20"/>
        <v>2.8999999999999998E-2</v>
      </c>
    </row>
    <row r="1310" spans="1:12" ht="28.8" x14ac:dyDescent="0.3">
      <c r="A1310" s="1">
        <v>10914</v>
      </c>
      <c r="B1310" s="1">
        <v>3550</v>
      </c>
      <c r="C1310" s="3" t="s">
        <v>86</v>
      </c>
      <c r="E1310" s="1" t="s">
        <v>4756</v>
      </c>
      <c r="F1310" s="1" t="s">
        <v>9</v>
      </c>
      <c r="G1310" s="4">
        <v>7.9349999999999993E-3</v>
      </c>
      <c r="H1310" s="1" t="s">
        <v>776</v>
      </c>
      <c r="I1310" s="1" t="s">
        <v>777</v>
      </c>
      <c r="J1310" s="1">
        <v>0.06</v>
      </c>
      <c r="K1310" s="1">
        <v>4.5999999999999999E-2</v>
      </c>
      <c r="L1310" s="4">
        <f t="shared" si="20"/>
        <v>1.3999999999999999E-2</v>
      </c>
    </row>
    <row r="1311" spans="1:12" ht="28.8" x14ac:dyDescent="0.3">
      <c r="A1311" s="1">
        <v>10933</v>
      </c>
      <c r="B1311" s="1">
        <v>3550</v>
      </c>
      <c r="C1311" s="3" t="s">
        <v>86</v>
      </c>
      <c r="E1311" s="1" t="s">
        <v>4757</v>
      </c>
      <c r="F1311" s="1" t="s">
        <v>9</v>
      </c>
      <c r="G1311" s="4">
        <v>7.9349999999999993E-3</v>
      </c>
      <c r="H1311" s="1" t="s">
        <v>776</v>
      </c>
      <c r="I1311" s="1" t="s">
        <v>777</v>
      </c>
      <c r="J1311" s="1">
        <v>0.06</v>
      </c>
      <c r="K1311" s="1">
        <v>4.5999999999999999E-2</v>
      </c>
      <c r="L1311" s="4">
        <f t="shared" si="20"/>
        <v>1.3999999999999999E-2</v>
      </c>
    </row>
    <row r="1312" spans="1:12" ht="28.8" x14ac:dyDescent="0.3">
      <c r="A1312" s="1">
        <v>49490</v>
      </c>
      <c r="B1312" s="1">
        <v>3550</v>
      </c>
      <c r="C1312" s="3" t="s">
        <v>86</v>
      </c>
      <c r="E1312" s="1" t="s">
        <v>4768</v>
      </c>
      <c r="F1312" s="1" t="s">
        <v>9</v>
      </c>
      <c r="G1312" s="4">
        <v>2.5240000000000002E-3</v>
      </c>
      <c r="H1312" s="1" t="s">
        <v>776</v>
      </c>
      <c r="I1312" s="1" t="s">
        <v>777</v>
      </c>
      <c r="J1312" s="1">
        <v>0.06</v>
      </c>
      <c r="K1312" s="1">
        <v>4.5999999999999999E-2</v>
      </c>
      <c r="L1312" s="4">
        <f t="shared" si="20"/>
        <v>1.3999999999999999E-2</v>
      </c>
    </row>
    <row r="1313" spans="1:12" ht="28.8" x14ac:dyDescent="0.3">
      <c r="A1313" s="1">
        <v>49868</v>
      </c>
      <c r="B1313" s="1">
        <v>3216</v>
      </c>
      <c r="C1313" s="3" t="s">
        <v>146</v>
      </c>
      <c r="E1313" s="1" t="s">
        <v>4798</v>
      </c>
      <c r="F1313" s="1" t="s">
        <v>17</v>
      </c>
      <c r="G1313" s="4">
        <v>4.1399999999999996E-3</v>
      </c>
      <c r="H1313" s="1" t="s">
        <v>894</v>
      </c>
      <c r="I1313" s="1" t="s">
        <v>895</v>
      </c>
      <c r="J1313" s="1">
        <v>0.104</v>
      </c>
      <c r="K1313" s="1">
        <v>7.8E-2</v>
      </c>
      <c r="L1313" s="4">
        <f t="shared" si="20"/>
        <v>2.5999999999999995E-2</v>
      </c>
    </row>
    <row r="1314" spans="1:12" ht="28.8" x14ac:dyDescent="0.3">
      <c r="A1314" s="1">
        <v>12093</v>
      </c>
      <c r="B1314" s="1">
        <v>3990</v>
      </c>
      <c r="C1314" s="3" t="s">
        <v>122</v>
      </c>
      <c r="E1314" s="1" t="s">
        <v>4810</v>
      </c>
      <c r="F1314" s="1" t="s">
        <v>13</v>
      </c>
      <c r="G1314" s="4">
        <v>7.0000000000000001E-3</v>
      </c>
      <c r="H1314" s="1" t="s">
        <v>846</v>
      </c>
      <c r="I1314" s="1" t="s">
        <v>847</v>
      </c>
      <c r="J1314" s="1">
        <v>0.05</v>
      </c>
      <c r="K1314" s="1">
        <v>3.7999999999999999E-2</v>
      </c>
      <c r="L1314" s="4">
        <f t="shared" si="20"/>
        <v>1.2000000000000004E-2</v>
      </c>
    </row>
    <row r="1315" spans="1:12" ht="28.8" x14ac:dyDescent="0.3">
      <c r="A1315" s="1">
        <v>49573</v>
      </c>
      <c r="B1315" s="1">
        <v>3990</v>
      </c>
      <c r="C1315" s="3" t="s">
        <v>122</v>
      </c>
      <c r="E1315" s="1" t="s">
        <v>4811</v>
      </c>
      <c r="F1315" s="1" t="s">
        <v>13</v>
      </c>
      <c r="G1315" s="4">
        <v>7.0000000000000001E-3</v>
      </c>
      <c r="H1315" s="1" t="s">
        <v>846</v>
      </c>
      <c r="I1315" s="1" t="s">
        <v>847</v>
      </c>
      <c r="J1315" s="1">
        <v>0.05</v>
      </c>
      <c r="K1315" s="1">
        <v>3.7999999999999999E-2</v>
      </c>
      <c r="L1315" s="4">
        <f t="shared" si="20"/>
        <v>1.2000000000000004E-2</v>
      </c>
    </row>
    <row r="1316" spans="1:12" ht="43.2" x14ac:dyDescent="0.3">
      <c r="A1316" s="1">
        <v>12486</v>
      </c>
      <c r="B1316" s="1">
        <v>4114</v>
      </c>
      <c r="C1316" s="3" t="s">
        <v>186</v>
      </c>
      <c r="E1316" s="1" t="s">
        <v>4775</v>
      </c>
      <c r="F1316" s="1" t="s">
        <v>48</v>
      </c>
      <c r="G1316" s="4">
        <v>1.89E-3</v>
      </c>
      <c r="H1316" s="1" t="s">
        <v>972</v>
      </c>
      <c r="I1316" s="1" t="s">
        <v>973</v>
      </c>
      <c r="J1316" s="1">
        <v>0.16200000000000001</v>
      </c>
      <c r="K1316" s="1">
        <v>0.122</v>
      </c>
      <c r="L1316" s="4">
        <f t="shared" si="20"/>
        <v>4.0000000000000008E-2</v>
      </c>
    </row>
    <row r="1317" spans="1:12" ht="43.2" x14ac:dyDescent="0.3">
      <c r="A1317" s="1">
        <v>24655</v>
      </c>
      <c r="B1317" s="1">
        <v>8134</v>
      </c>
      <c r="C1317" s="3" t="s">
        <v>150</v>
      </c>
      <c r="E1317" s="1" t="s">
        <v>4731</v>
      </c>
      <c r="F1317" s="1" t="s">
        <v>17</v>
      </c>
      <c r="G1317" s="4">
        <v>7.9349999999999993E-3</v>
      </c>
      <c r="H1317" s="1" t="s">
        <v>902</v>
      </c>
      <c r="I1317" s="1" t="s">
        <v>903</v>
      </c>
      <c r="J1317" s="1">
        <v>0.16800000000000001</v>
      </c>
      <c r="K1317" s="1">
        <v>0.127</v>
      </c>
      <c r="L1317" s="4">
        <f t="shared" si="20"/>
        <v>4.1000000000000009E-2</v>
      </c>
    </row>
    <row r="1318" spans="1:12" ht="28.8" x14ac:dyDescent="0.3">
      <c r="A1318" s="1">
        <v>49925</v>
      </c>
      <c r="B1318" s="1">
        <v>2758</v>
      </c>
      <c r="C1318" s="3" t="s">
        <v>178</v>
      </c>
      <c r="E1318" s="1" t="s">
        <v>4773</v>
      </c>
      <c r="F1318" s="1" t="s">
        <v>17</v>
      </c>
      <c r="G1318" s="4">
        <v>0.01</v>
      </c>
      <c r="H1318" s="1" t="s">
        <v>958</v>
      </c>
      <c r="I1318" s="1" t="s">
        <v>959</v>
      </c>
      <c r="J1318" s="1">
        <v>0.22500000000000001</v>
      </c>
      <c r="K1318" s="1">
        <v>0.17</v>
      </c>
      <c r="L1318" s="4">
        <f t="shared" si="20"/>
        <v>5.4999999999999993E-2</v>
      </c>
    </row>
    <row r="1319" spans="1:12" ht="28.8" x14ac:dyDescent="0.3">
      <c r="A1319" s="1">
        <v>18995</v>
      </c>
      <c r="B1319" s="1">
        <v>6325</v>
      </c>
      <c r="C1319" s="3" t="s">
        <v>45</v>
      </c>
      <c r="E1319" s="1" t="s">
        <v>4835</v>
      </c>
      <c r="F1319" s="1" t="s">
        <v>13</v>
      </c>
      <c r="G1319" s="4">
        <v>5.9800000000000001E-3</v>
      </c>
      <c r="H1319" s="1" t="s">
        <v>698</v>
      </c>
      <c r="I1319" s="1" t="s">
        <v>699</v>
      </c>
      <c r="J1319" s="1">
        <v>6.0999999999999999E-2</v>
      </c>
      <c r="K1319" s="1">
        <v>4.5999999999999999E-2</v>
      </c>
      <c r="L1319" s="4">
        <f t="shared" si="20"/>
        <v>1.4999999999999999E-2</v>
      </c>
    </row>
    <row r="1320" spans="1:12" ht="28.8" x14ac:dyDescent="0.3">
      <c r="A1320" s="1">
        <v>49386</v>
      </c>
      <c r="B1320" s="1">
        <v>6040</v>
      </c>
      <c r="C1320" s="3" t="s">
        <v>337</v>
      </c>
      <c r="D1320" s="1" t="s">
        <v>338</v>
      </c>
      <c r="E1320" s="1" t="s">
        <v>4843</v>
      </c>
      <c r="F1320" s="1" t="s">
        <v>48</v>
      </c>
      <c r="G1320" s="4">
        <v>8.8999999999999999E-3</v>
      </c>
      <c r="H1320" s="1" t="s">
        <v>1501</v>
      </c>
      <c r="I1320" s="1" t="s">
        <v>1502</v>
      </c>
      <c r="J1320" s="1">
        <v>0.18</v>
      </c>
      <c r="K1320" s="1">
        <v>0.13600000000000001</v>
      </c>
      <c r="L1320" s="4">
        <f t="shared" si="20"/>
        <v>4.3999999999999984E-2</v>
      </c>
    </row>
    <row r="1321" spans="1:12" ht="28.8" x14ac:dyDescent="0.3">
      <c r="A1321" s="1">
        <v>10915</v>
      </c>
      <c r="B1321" s="1">
        <v>3550</v>
      </c>
      <c r="C1321" s="3" t="s">
        <v>86</v>
      </c>
      <c r="E1321" s="1" t="s">
        <v>4791</v>
      </c>
      <c r="F1321" s="1" t="s">
        <v>9</v>
      </c>
      <c r="G1321" s="4">
        <v>2.5240000000000002E-3</v>
      </c>
      <c r="H1321" s="1" t="s">
        <v>776</v>
      </c>
      <c r="I1321" s="1" t="s">
        <v>777</v>
      </c>
      <c r="J1321" s="1">
        <v>0.06</v>
      </c>
      <c r="K1321" s="1">
        <v>4.5999999999999999E-2</v>
      </c>
      <c r="L1321" s="4">
        <f t="shared" si="20"/>
        <v>1.3999999999999999E-2</v>
      </c>
    </row>
    <row r="1322" spans="1:12" ht="28.8" x14ac:dyDescent="0.3">
      <c r="A1322" s="1">
        <v>10916</v>
      </c>
      <c r="B1322" s="1">
        <v>3550</v>
      </c>
      <c r="C1322" s="3" t="s">
        <v>86</v>
      </c>
      <c r="E1322" s="1" t="s">
        <v>4787</v>
      </c>
      <c r="F1322" s="1" t="s">
        <v>9</v>
      </c>
      <c r="G1322" s="4">
        <v>3.2989999999999998E-3</v>
      </c>
      <c r="H1322" s="1" t="s">
        <v>776</v>
      </c>
      <c r="I1322" s="1" t="s">
        <v>777</v>
      </c>
      <c r="J1322" s="1">
        <v>0.06</v>
      </c>
      <c r="K1322" s="1">
        <v>4.5999999999999999E-2</v>
      </c>
      <c r="L1322" s="4">
        <f t="shared" si="20"/>
        <v>1.3999999999999999E-2</v>
      </c>
    </row>
    <row r="1323" spans="1:12" ht="28.8" x14ac:dyDescent="0.3">
      <c r="A1323" s="1">
        <v>10917</v>
      </c>
      <c r="B1323" s="1">
        <v>3550</v>
      </c>
      <c r="C1323" s="3" t="s">
        <v>86</v>
      </c>
      <c r="E1323" s="1" t="s">
        <v>4788</v>
      </c>
      <c r="F1323" s="1" t="s">
        <v>9</v>
      </c>
      <c r="G1323" s="4">
        <v>3.2989999999999998E-3</v>
      </c>
      <c r="H1323" s="1" t="s">
        <v>776</v>
      </c>
      <c r="I1323" s="1" t="s">
        <v>777</v>
      </c>
      <c r="J1323" s="1">
        <v>0.06</v>
      </c>
      <c r="K1323" s="1">
        <v>4.5999999999999999E-2</v>
      </c>
      <c r="L1323" s="4">
        <f t="shared" si="20"/>
        <v>1.3999999999999999E-2</v>
      </c>
    </row>
    <row r="1324" spans="1:12" ht="28.8" x14ac:dyDescent="0.3">
      <c r="A1324" s="1">
        <v>10934</v>
      </c>
      <c r="B1324" s="1">
        <v>3550</v>
      </c>
      <c r="C1324" s="3" t="s">
        <v>86</v>
      </c>
      <c r="E1324" s="1" t="s">
        <v>4789</v>
      </c>
      <c r="F1324" s="1" t="s">
        <v>9</v>
      </c>
      <c r="G1324" s="4">
        <v>3.2989999999999998E-3</v>
      </c>
      <c r="H1324" s="1" t="s">
        <v>776</v>
      </c>
      <c r="I1324" s="1" t="s">
        <v>777</v>
      </c>
      <c r="J1324" s="1">
        <v>0.06</v>
      </c>
      <c r="K1324" s="1">
        <v>4.5999999999999999E-2</v>
      </c>
      <c r="L1324" s="4">
        <f t="shared" si="20"/>
        <v>1.3999999999999999E-2</v>
      </c>
    </row>
    <row r="1325" spans="1:12" ht="28.8" x14ac:dyDescent="0.3">
      <c r="A1325" s="1">
        <v>49487</v>
      </c>
      <c r="B1325" s="1">
        <v>3550</v>
      </c>
      <c r="C1325" s="3" t="s">
        <v>86</v>
      </c>
      <c r="E1325" s="1" t="s">
        <v>4790</v>
      </c>
      <c r="F1325" s="1" t="s">
        <v>9</v>
      </c>
      <c r="G1325" s="4">
        <v>3.2989999999999998E-3</v>
      </c>
      <c r="H1325" s="1" t="s">
        <v>776</v>
      </c>
      <c r="I1325" s="1" t="s">
        <v>777</v>
      </c>
      <c r="J1325" s="1">
        <v>0.06</v>
      </c>
      <c r="K1325" s="1">
        <v>4.5999999999999999E-2</v>
      </c>
      <c r="L1325" s="4">
        <f t="shared" si="20"/>
        <v>1.3999999999999999E-2</v>
      </c>
    </row>
    <row r="1326" spans="1:12" ht="43.2" x14ac:dyDescent="0.3">
      <c r="A1326" s="1">
        <v>6228</v>
      </c>
      <c r="B1326" s="1">
        <v>1924</v>
      </c>
      <c r="C1326" s="3" t="s">
        <v>164</v>
      </c>
      <c r="E1326" s="1" t="s">
        <v>4739</v>
      </c>
      <c r="F1326" s="1" t="s">
        <v>48</v>
      </c>
      <c r="G1326" s="4">
        <v>9.8770000000000004E-3</v>
      </c>
      <c r="H1326" s="1" t="s">
        <v>930</v>
      </c>
      <c r="I1326" s="1" t="s">
        <v>931</v>
      </c>
      <c r="J1326" s="1">
        <v>0.27200000000000002</v>
      </c>
      <c r="K1326" s="1">
        <v>0.20499999999999999</v>
      </c>
      <c r="L1326" s="4">
        <f t="shared" si="20"/>
        <v>6.7000000000000032E-2</v>
      </c>
    </row>
    <row r="1327" spans="1:12" ht="43.2" x14ac:dyDescent="0.3">
      <c r="A1327" s="1">
        <v>12487</v>
      </c>
      <c r="B1327" s="1">
        <v>4114</v>
      </c>
      <c r="C1327" s="3" t="s">
        <v>186</v>
      </c>
      <c r="E1327" s="1" t="s">
        <v>4792</v>
      </c>
      <c r="F1327" s="1" t="s">
        <v>48</v>
      </c>
      <c r="G1327" s="4">
        <v>1.89E-3</v>
      </c>
      <c r="H1327" s="1" t="s">
        <v>972</v>
      </c>
      <c r="I1327" s="1" t="s">
        <v>973</v>
      </c>
      <c r="J1327" s="1">
        <v>0.16200000000000001</v>
      </c>
      <c r="K1327" s="1">
        <v>0.122</v>
      </c>
      <c r="L1327" s="4">
        <f t="shared" si="20"/>
        <v>4.0000000000000008E-2</v>
      </c>
    </row>
    <row r="1328" spans="1:12" ht="28.8" x14ac:dyDescent="0.3">
      <c r="A1328" s="1">
        <v>20492</v>
      </c>
      <c r="B1328" s="1">
        <v>6902</v>
      </c>
      <c r="C1328" s="3" t="s">
        <v>232</v>
      </c>
      <c r="D1328" s="1" t="s">
        <v>233</v>
      </c>
      <c r="E1328" s="1" t="s">
        <v>4673</v>
      </c>
      <c r="F1328" s="1" t="s">
        <v>72</v>
      </c>
      <c r="G1328" s="4">
        <v>2.8700000000000002E-3</v>
      </c>
      <c r="H1328" s="1" t="s">
        <v>1046</v>
      </c>
      <c r="I1328" s="1" t="s">
        <v>1047</v>
      </c>
      <c r="J1328" s="1">
        <v>3.7999999999999999E-2</v>
      </c>
      <c r="K1328" s="1">
        <v>2.9000000000000001E-2</v>
      </c>
      <c r="L1328" s="4">
        <f t="shared" si="20"/>
        <v>8.9999999999999976E-3</v>
      </c>
    </row>
    <row r="1329" spans="1:12" ht="28.8" x14ac:dyDescent="0.3">
      <c r="A1329" s="1">
        <v>20493</v>
      </c>
      <c r="B1329" s="1">
        <v>6902</v>
      </c>
      <c r="C1329" s="3" t="s">
        <v>232</v>
      </c>
      <c r="D1329" s="1" t="s">
        <v>233</v>
      </c>
      <c r="E1329" s="1" t="s">
        <v>4674</v>
      </c>
      <c r="F1329" s="1" t="s">
        <v>72</v>
      </c>
      <c r="G1329" s="4">
        <v>2.8700000000000002E-3</v>
      </c>
      <c r="H1329" s="1" t="s">
        <v>1046</v>
      </c>
      <c r="I1329" s="1" t="s">
        <v>1047</v>
      </c>
      <c r="J1329" s="1">
        <v>3.7999999999999999E-2</v>
      </c>
      <c r="K1329" s="1">
        <v>2.9000000000000001E-2</v>
      </c>
      <c r="L1329" s="4">
        <f t="shared" si="20"/>
        <v>8.9999999999999976E-3</v>
      </c>
    </row>
    <row r="1330" spans="1:12" ht="43.2" x14ac:dyDescent="0.3">
      <c r="A1330" s="1">
        <v>10026</v>
      </c>
      <c r="B1330" s="1">
        <v>3216</v>
      </c>
      <c r="C1330" s="3" t="s">
        <v>146</v>
      </c>
      <c r="E1330" s="1" t="s">
        <v>4823</v>
      </c>
      <c r="F1330" s="1" t="s">
        <v>17</v>
      </c>
      <c r="G1330" s="4">
        <v>4.1399999999999996E-3</v>
      </c>
      <c r="H1330" s="1" t="s">
        <v>894</v>
      </c>
      <c r="I1330" s="1" t="s">
        <v>895</v>
      </c>
      <c r="J1330" s="1">
        <v>0.104</v>
      </c>
      <c r="K1330" s="1">
        <v>7.8E-2</v>
      </c>
      <c r="L1330" s="4">
        <f t="shared" si="20"/>
        <v>2.5999999999999995E-2</v>
      </c>
    </row>
    <row r="1331" spans="1:12" ht="43.2" x14ac:dyDescent="0.3">
      <c r="A1331" s="1">
        <v>22370</v>
      </c>
      <c r="B1331" s="1">
        <v>7478</v>
      </c>
      <c r="C1331" s="3" t="s">
        <v>190</v>
      </c>
      <c r="E1331" s="1" t="s">
        <v>4780</v>
      </c>
      <c r="F1331" s="1" t="s">
        <v>48</v>
      </c>
      <c r="G1331" s="4">
        <v>2.7390000000000001E-3</v>
      </c>
      <c r="H1331" s="1" t="s">
        <v>980</v>
      </c>
      <c r="I1331" s="1" t="s">
        <v>981</v>
      </c>
      <c r="J1331" s="1">
        <v>0.217</v>
      </c>
      <c r="K1331" s="1">
        <v>0.16400000000000001</v>
      </c>
      <c r="L1331" s="4">
        <f t="shared" si="20"/>
        <v>5.2999999999999992E-2</v>
      </c>
    </row>
    <row r="1332" spans="1:12" ht="28.8" x14ac:dyDescent="0.3">
      <c r="A1332" s="1">
        <v>18996</v>
      </c>
      <c r="B1332" s="1">
        <v>6325</v>
      </c>
      <c r="C1332" s="3" t="s">
        <v>45</v>
      </c>
      <c r="E1332" s="1" t="s">
        <v>4848</v>
      </c>
      <c r="F1332" s="1" t="s">
        <v>13</v>
      </c>
      <c r="G1332" s="4">
        <v>5.9800000000000001E-3</v>
      </c>
      <c r="H1332" s="1" t="s">
        <v>698</v>
      </c>
      <c r="I1332" s="1" t="s">
        <v>699</v>
      </c>
      <c r="J1332" s="1">
        <v>6.0999999999999999E-2</v>
      </c>
      <c r="K1332" s="1">
        <v>4.5999999999999999E-2</v>
      </c>
      <c r="L1332" s="4">
        <f t="shared" si="20"/>
        <v>1.4999999999999999E-2</v>
      </c>
    </row>
    <row r="1333" spans="1:12" ht="28.8" x14ac:dyDescent="0.3">
      <c r="A1333" s="1">
        <v>20940</v>
      </c>
      <c r="B1333" s="1">
        <v>7039</v>
      </c>
      <c r="C1333" s="3" t="s">
        <v>136</v>
      </c>
      <c r="E1333" s="1" t="s">
        <v>4741</v>
      </c>
      <c r="F1333" s="1" t="s">
        <v>20</v>
      </c>
      <c r="G1333" s="4">
        <v>2.7390000000000001E-3</v>
      </c>
      <c r="H1333" s="1" t="s">
        <v>874</v>
      </c>
      <c r="I1333" s="1" t="s">
        <v>875</v>
      </c>
      <c r="J1333" s="1">
        <v>0.377</v>
      </c>
      <c r="K1333" s="1">
        <v>0.28499999999999998</v>
      </c>
      <c r="L1333" s="4">
        <f t="shared" si="20"/>
        <v>9.2000000000000026E-2</v>
      </c>
    </row>
    <row r="1334" spans="1:12" ht="28.8" x14ac:dyDescent="0.3">
      <c r="A1334" s="1">
        <v>26377</v>
      </c>
      <c r="B1334" s="1">
        <v>8645</v>
      </c>
      <c r="C1334" s="3" t="s">
        <v>188</v>
      </c>
      <c r="E1334" s="1" t="s">
        <v>4812</v>
      </c>
      <c r="F1334" s="1" t="s">
        <v>48</v>
      </c>
      <c r="G1334" s="4">
        <v>6.6689999999999996E-3</v>
      </c>
      <c r="H1334" s="1" t="s">
        <v>976</v>
      </c>
      <c r="I1334" s="1" t="s">
        <v>977</v>
      </c>
      <c r="J1334" s="1">
        <v>7.9000000000000001E-2</v>
      </c>
      <c r="K1334" s="1">
        <v>0.06</v>
      </c>
      <c r="L1334" s="4">
        <f t="shared" si="20"/>
        <v>1.9000000000000003E-2</v>
      </c>
    </row>
    <row r="1335" spans="1:12" ht="43.2" x14ac:dyDescent="0.3">
      <c r="A1335" s="1">
        <v>20969</v>
      </c>
      <c r="B1335" s="1">
        <v>7039</v>
      </c>
      <c r="C1335" s="3" t="s">
        <v>136</v>
      </c>
      <c r="E1335" s="1" t="s">
        <v>4742</v>
      </c>
      <c r="F1335" s="1" t="s">
        <v>20</v>
      </c>
      <c r="G1335" s="4">
        <v>2.7390000000000001E-3</v>
      </c>
      <c r="H1335" s="1" t="s">
        <v>874</v>
      </c>
      <c r="I1335" s="1" t="s">
        <v>875</v>
      </c>
      <c r="J1335" s="1">
        <v>0.377</v>
      </c>
      <c r="K1335" s="1">
        <v>0.28499999999999998</v>
      </c>
      <c r="L1335" s="4">
        <f t="shared" si="20"/>
        <v>9.2000000000000026E-2</v>
      </c>
    </row>
    <row r="1336" spans="1:12" ht="28.8" x14ac:dyDescent="0.3">
      <c r="A1336" s="1">
        <v>50416</v>
      </c>
      <c r="B1336" s="1">
        <v>7039</v>
      </c>
      <c r="C1336" s="3" t="s">
        <v>136</v>
      </c>
      <c r="E1336" s="1" t="s">
        <v>4750</v>
      </c>
      <c r="F1336" s="1" t="s">
        <v>20</v>
      </c>
      <c r="G1336" s="4">
        <v>2.7390000000000001E-3</v>
      </c>
      <c r="H1336" s="1" t="s">
        <v>874</v>
      </c>
      <c r="I1336" s="1" t="s">
        <v>875</v>
      </c>
      <c r="J1336" s="1">
        <v>0.377</v>
      </c>
      <c r="K1336" s="1">
        <v>0.28499999999999998</v>
      </c>
      <c r="L1336" s="4">
        <f t="shared" si="20"/>
        <v>9.2000000000000026E-2</v>
      </c>
    </row>
    <row r="1337" spans="1:12" ht="28.8" x14ac:dyDescent="0.3">
      <c r="A1337" s="1">
        <v>49469</v>
      </c>
      <c r="B1337" s="1">
        <v>567</v>
      </c>
      <c r="C1337" s="3" t="s">
        <v>205</v>
      </c>
      <c r="D1337" s="1" t="s">
        <v>206</v>
      </c>
      <c r="E1337" s="1" t="s">
        <v>4820</v>
      </c>
      <c r="F1337" s="1" t="s">
        <v>20</v>
      </c>
      <c r="G1337" s="4">
        <v>7.979E-3</v>
      </c>
      <c r="H1337" s="1" t="s">
        <v>1010</v>
      </c>
      <c r="I1337" s="1" t="s">
        <v>1011</v>
      </c>
      <c r="J1337" s="1">
        <v>0.40899999999999997</v>
      </c>
      <c r="K1337" s="1">
        <v>0.309</v>
      </c>
      <c r="L1337" s="4">
        <f t="shared" si="20"/>
        <v>9.9999999999999978E-2</v>
      </c>
    </row>
    <row r="1338" spans="1:12" ht="86.4" x14ac:dyDescent="0.3">
      <c r="A1338" s="1">
        <v>50829</v>
      </c>
      <c r="B1338" s="1">
        <v>8661</v>
      </c>
      <c r="C1338" s="3" t="s">
        <v>318</v>
      </c>
      <c r="D1338" s="1" t="s">
        <v>318</v>
      </c>
      <c r="E1338" s="1" t="s">
        <v>4772</v>
      </c>
      <c r="F1338" s="1" t="s">
        <v>20</v>
      </c>
      <c r="G1338" s="4">
        <v>1.89E-3</v>
      </c>
      <c r="H1338" s="1" t="s">
        <v>1491</v>
      </c>
      <c r="I1338" s="1" t="s">
        <v>1492</v>
      </c>
      <c r="J1338" s="1">
        <v>9.2999999999999999E-2</v>
      </c>
      <c r="K1338" s="1">
        <v>7.0000000000000007E-2</v>
      </c>
      <c r="L1338" s="4">
        <f t="shared" si="20"/>
        <v>2.2999999999999993E-2</v>
      </c>
    </row>
    <row r="1339" spans="1:12" ht="28.8" x14ac:dyDescent="0.3">
      <c r="A1339" s="1">
        <v>11360</v>
      </c>
      <c r="B1339" s="1">
        <v>3732</v>
      </c>
      <c r="C1339" s="3" t="s">
        <v>283</v>
      </c>
      <c r="E1339" s="1" t="s">
        <v>4547</v>
      </c>
      <c r="F1339" s="1" t="s">
        <v>20</v>
      </c>
      <c r="G1339" s="4">
        <v>1.3300000000000001E-4</v>
      </c>
      <c r="H1339" s="1" t="s">
        <v>1106</v>
      </c>
      <c r="I1339" s="1" t="s">
        <v>1107</v>
      </c>
      <c r="J1339" s="1">
        <v>0.33100000000000002</v>
      </c>
      <c r="K1339" s="1">
        <v>0.25</v>
      </c>
      <c r="L1339" s="4">
        <f t="shared" si="20"/>
        <v>8.1000000000000016E-2</v>
      </c>
    </row>
    <row r="1340" spans="1:12" ht="28.8" x14ac:dyDescent="0.3">
      <c r="A1340" s="1">
        <v>20941</v>
      </c>
      <c r="B1340" s="1">
        <v>7039</v>
      </c>
      <c r="C1340" s="3" t="s">
        <v>136</v>
      </c>
      <c r="E1340" s="1" t="s">
        <v>4765</v>
      </c>
      <c r="F1340" s="1" t="s">
        <v>20</v>
      </c>
      <c r="G1340" s="4">
        <v>2.7390000000000001E-3</v>
      </c>
      <c r="H1340" s="1" t="s">
        <v>874</v>
      </c>
      <c r="I1340" s="1" t="s">
        <v>875</v>
      </c>
      <c r="J1340" s="1">
        <v>0.377</v>
      </c>
      <c r="K1340" s="1">
        <v>0.28499999999999998</v>
      </c>
      <c r="L1340" s="4">
        <f t="shared" si="20"/>
        <v>9.2000000000000026E-2</v>
      </c>
    </row>
    <row r="1341" spans="1:12" ht="43.2" x14ac:dyDescent="0.3">
      <c r="A1341" s="1">
        <v>20970</v>
      </c>
      <c r="B1341" s="1">
        <v>7039</v>
      </c>
      <c r="C1341" s="3" t="s">
        <v>136</v>
      </c>
      <c r="E1341" s="1" t="s">
        <v>4766</v>
      </c>
      <c r="F1341" s="1" t="s">
        <v>20</v>
      </c>
      <c r="G1341" s="4">
        <v>2.7390000000000001E-3</v>
      </c>
      <c r="H1341" s="1" t="s">
        <v>874</v>
      </c>
      <c r="I1341" s="1" t="s">
        <v>875</v>
      </c>
      <c r="J1341" s="1">
        <v>0.377</v>
      </c>
      <c r="K1341" s="1">
        <v>0.28499999999999998</v>
      </c>
      <c r="L1341" s="4">
        <f t="shared" si="20"/>
        <v>9.2000000000000026E-2</v>
      </c>
    </row>
    <row r="1342" spans="1:12" ht="86.4" x14ac:dyDescent="0.3">
      <c r="A1342" s="1">
        <v>50842</v>
      </c>
      <c r="B1342" s="1">
        <v>8661</v>
      </c>
      <c r="C1342" s="3" t="s">
        <v>318</v>
      </c>
      <c r="D1342" s="1" t="s">
        <v>318</v>
      </c>
      <c r="E1342" s="1" t="s">
        <v>4781</v>
      </c>
      <c r="F1342" s="1" t="s">
        <v>20</v>
      </c>
      <c r="G1342" s="4">
        <v>1.89E-3</v>
      </c>
      <c r="H1342" s="1" t="s">
        <v>1491</v>
      </c>
      <c r="I1342" s="1" t="s">
        <v>1492</v>
      </c>
      <c r="J1342" s="1">
        <v>9.2999999999999999E-2</v>
      </c>
      <c r="K1342" s="1">
        <v>7.0000000000000007E-2</v>
      </c>
      <c r="L1342" s="4">
        <f t="shared" si="20"/>
        <v>2.2999999999999993E-2</v>
      </c>
    </row>
    <row r="1343" spans="1:12" ht="43.2" x14ac:dyDescent="0.3">
      <c r="A1343" s="1">
        <v>2150</v>
      </c>
      <c r="B1343" s="1">
        <v>709</v>
      </c>
      <c r="C1343" s="3" t="s">
        <v>42</v>
      </c>
      <c r="E1343" s="1" t="s">
        <v>4854</v>
      </c>
      <c r="F1343" s="1" t="s">
        <v>17</v>
      </c>
      <c r="G1343" s="4">
        <v>7.9349999999999993E-3</v>
      </c>
      <c r="H1343" s="1" t="s">
        <v>692</v>
      </c>
      <c r="I1343" s="1" t="s">
        <v>693</v>
      </c>
      <c r="J1343" s="1">
        <v>0.40899999999999997</v>
      </c>
      <c r="K1343" s="1">
        <v>0.309</v>
      </c>
      <c r="L1343" s="4">
        <f t="shared" si="20"/>
        <v>9.9999999999999978E-2</v>
      </c>
    </row>
    <row r="1344" spans="1:12" ht="28.8" x14ac:dyDescent="0.3">
      <c r="A1344" s="1">
        <v>27909</v>
      </c>
      <c r="B1344" s="1">
        <v>9077</v>
      </c>
      <c r="C1344" s="3" t="s">
        <v>8</v>
      </c>
      <c r="E1344" s="1" t="s">
        <v>4831</v>
      </c>
      <c r="F1344" s="1" t="s">
        <v>9</v>
      </c>
      <c r="G1344" s="4">
        <v>1.3300000000000001E-4</v>
      </c>
      <c r="H1344" s="1" t="s">
        <v>634</v>
      </c>
      <c r="I1344" s="1" t="s">
        <v>635</v>
      </c>
      <c r="J1344" s="1">
        <v>1.2450000000000001</v>
      </c>
      <c r="K1344" s="1">
        <v>0.94099999999999995</v>
      </c>
      <c r="L1344" s="4">
        <f t="shared" ref="L1344:L1407" si="21">J1344-K1344</f>
        <v>0.30400000000000016</v>
      </c>
    </row>
    <row r="1345" spans="1:12" ht="43.2" x14ac:dyDescent="0.3">
      <c r="A1345" s="1">
        <v>19946</v>
      </c>
      <c r="B1345" s="1">
        <v>6685</v>
      </c>
      <c r="C1345" s="3" t="s">
        <v>376</v>
      </c>
      <c r="D1345" s="1" t="s">
        <v>377</v>
      </c>
      <c r="E1345" s="1" t="s">
        <v>4985</v>
      </c>
      <c r="F1345" s="1" t="s">
        <v>108</v>
      </c>
      <c r="G1345" s="4">
        <v>2.5240000000000002E-3</v>
      </c>
      <c r="H1345" s="1" t="s">
        <v>1184</v>
      </c>
      <c r="I1345" s="1" t="s">
        <v>1185</v>
      </c>
      <c r="J1345" s="1">
        <v>0.309</v>
      </c>
      <c r="K1345" s="1">
        <v>0.23300000000000001</v>
      </c>
      <c r="L1345" s="4">
        <f t="shared" si="21"/>
        <v>7.5999999999999984E-2</v>
      </c>
    </row>
    <row r="1346" spans="1:12" ht="43.2" x14ac:dyDescent="0.3">
      <c r="A1346" s="1">
        <v>53886</v>
      </c>
      <c r="B1346" s="1">
        <v>6685</v>
      </c>
      <c r="C1346" s="3" t="s">
        <v>376</v>
      </c>
      <c r="D1346" s="1" t="s">
        <v>377</v>
      </c>
      <c r="E1346" s="1" t="s">
        <v>4984</v>
      </c>
      <c r="F1346" s="1" t="s">
        <v>108</v>
      </c>
      <c r="G1346" s="4">
        <v>3.2989999999999998E-3</v>
      </c>
      <c r="H1346" s="1" t="s">
        <v>1184</v>
      </c>
      <c r="I1346" s="1" t="s">
        <v>1185</v>
      </c>
      <c r="J1346" s="1">
        <v>0.309</v>
      </c>
      <c r="K1346" s="1">
        <v>0.23300000000000001</v>
      </c>
      <c r="L1346" s="4">
        <f t="shared" si="21"/>
        <v>7.5999999999999984E-2</v>
      </c>
    </row>
    <row r="1347" spans="1:12" ht="28.8" x14ac:dyDescent="0.3">
      <c r="A1347" s="1">
        <v>18997</v>
      </c>
      <c r="B1347" s="1">
        <v>6325</v>
      </c>
      <c r="C1347" s="3" t="s">
        <v>45</v>
      </c>
      <c r="E1347" s="1" t="s">
        <v>4884</v>
      </c>
      <c r="F1347" s="1" t="s">
        <v>13</v>
      </c>
      <c r="G1347" s="4">
        <v>5.9800000000000001E-3</v>
      </c>
      <c r="H1347" s="1" t="s">
        <v>698</v>
      </c>
      <c r="I1347" s="1" t="s">
        <v>699</v>
      </c>
      <c r="J1347" s="1">
        <v>6.0999999999999999E-2</v>
      </c>
      <c r="K1347" s="1">
        <v>4.5999999999999999E-2</v>
      </c>
      <c r="L1347" s="4">
        <f t="shared" si="21"/>
        <v>1.4999999999999999E-2</v>
      </c>
    </row>
    <row r="1348" spans="1:12" ht="28.8" x14ac:dyDescent="0.3">
      <c r="A1348" s="1">
        <v>18998</v>
      </c>
      <c r="B1348" s="1">
        <v>6325</v>
      </c>
      <c r="C1348" s="3" t="s">
        <v>45</v>
      </c>
      <c r="E1348" s="1" t="s">
        <v>4885</v>
      </c>
      <c r="F1348" s="1" t="s">
        <v>13</v>
      </c>
      <c r="G1348" s="4">
        <v>5.9800000000000001E-3</v>
      </c>
      <c r="H1348" s="1" t="s">
        <v>698</v>
      </c>
      <c r="I1348" s="1" t="s">
        <v>699</v>
      </c>
      <c r="J1348" s="1">
        <v>6.0999999999999999E-2</v>
      </c>
      <c r="K1348" s="1">
        <v>4.5999999999999999E-2</v>
      </c>
      <c r="L1348" s="4">
        <f t="shared" si="21"/>
        <v>1.4999999999999999E-2</v>
      </c>
    </row>
    <row r="1349" spans="1:12" ht="28.8" x14ac:dyDescent="0.3">
      <c r="A1349" s="1">
        <v>18999</v>
      </c>
      <c r="B1349" s="1">
        <v>6325</v>
      </c>
      <c r="C1349" s="3" t="s">
        <v>45</v>
      </c>
      <c r="E1349" s="1" t="s">
        <v>4886</v>
      </c>
      <c r="F1349" s="1" t="s">
        <v>13</v>
      </c>
      <c r="G1349" s="4">
        <v>5.9800000000000001E-3</v>
      </c>
      <c r="H1349" s="1" t="s">
        <v>698</v>
      </c>
      <c r="I1349" s="1" t="s">
        <v>699</v>
      </c>
      <c r="J1349" s="1">
        <v>6.0999999999999999E-2</v>
      </c>
      <c r="K1349" s="1">
        <v>4.5999999999999999E-2</v>
      </c>
      <c r="L1349" s="4">
        <f t="shared" si="21"/>
        <v>1.4999999999999999E-2</v>
      </c>
    </row>
    <row r="1350" spans="1:12" ht="28.8" x14ac:dyDescent="0.3">
      <c r="A1350" s="1">
        <v>50029</v>
      </c>
      <c r="B1350" s="1">
        <v>4410</v>
      </c>
      <c r="C1350" s="3" t="s">
        <v>103</v>
      </c>
      <c r="E1350" s="1" t="s">
        <v>4127</v>
      </c>
      <c r="F1350" s="1" t="s">
        <v>48</v>
      </c>
      <c r="G1350" s="4">
        <v>-1.13E-4</v>
      </c>
      <c r="H1350" s="1" t="s">
        <v>810</v>
      </c>
      <c r="I1350" s="1" t="s">
        <v>811</v>
      </c>
      <c r="J1350" s="1">
        <v>4.2000000000000003E-2</v>
      </c>
      <c r="K1350" s="1">
        <v>3.1E-2</v>
      </c>
      <c r="L1350" s="4">
        <f t="shared" si="21"/>
        <v>1.1000000000000003E-2</v>
      </c>
    </row>
    <row r="1351" spans="1:12" ht="43.2" x14ac:dyDescent="0.3">
      <c r="A1351" s="1">
        <v>53887</v>
      </c>
      <c r="B1351" s="1">
        <v>6685</v>
      </c>
      <c r="C1351" s="3" t="s">
        <v>376</v>
      </c>
      <c r="D1351" s="1" t="s">
        <v>377</v>
      </c>
      <c r="E1351" s="1" t="s">
        <v>4991</v>
      </c>
      <c r="F1351" s="1" t="s">
        <v>108</v>
      </c>
      <c r="G1351" s="4">
        <v>3.2989999999999998E-3</v>
      </c>
      <c r="H1351" s="1" t="s">
        <v>1184</v>
      </c>
      <c r="I1351" s="1" t="s">
        <v>1185</v>
      </c>
      <c r="J1351" s="1">
        <v>0.309</v>
      </c>
      <c r="K1351" s="1">
        <v>0.23300000000000001</v>
      </c>
      <c r="L1351" s="4">
        <f t="shared" si="21"/>
        <v>7.5999999999999984E-2</v>
      </c>
    </row>
    <row r="1352" spans="1:12" ht="43.2" x14ac:dyDescent="0.3">
      <c r="A1352" s="1">
        <v>8387</v>
      </c>
      <c r="B1352" s="1">
        <v>2596</v>
      </c>
      <c r="C1352" s="3" t="s">
        <v>62</v>
      </c>
      <c r="E1352" s="1" t="s">
        <v>5654</v>
      </c>
      <c r="F1352" s="1" t="s">
        <v>48</v>
      </c>
      <c r="G1352" s="4">
        <v>1.3300000000000001E-4</v>
      </c>
      <c r="H1352" s="1" t="s">
        <v>730</v>
      </c>
      <c r="I1352" s="1" t="s">
        <v>731</v>
      </c>
      <c r="J1352" s="1">
        <v>0.11</v>
      </c>
      <c r="K1352" s="1">
        <v>8.4000000000000005E-2</v>
      </c>
      <c r="L1352" s="4">
        <f t="shared" si="21"/>
        <v>2.5999999999999995E-2</v>
      </c>
    </row>
    <row r="1353" spans="1:12" ht="28.8" x14ac:dyDescent="0.3">
      <c r="A1353" s="1">
        <v>48876</v>
      </c>
      <c r="B1353" s="1">
        <v>918</v>
      </c>
      <c r="C1353" s="3" t="s">
        <v>47</v>
      </c>
      <c r="E1353" s="1" t="s">
        <v>4938</v>
      </c>
      <c r="F1353" s="1" t="s">
        <v>48</v>
      </c>
      <c r="G1353" s="4">
        <v>4.8970000000000003E-3</v>
      </c>
      <c r="H1353" s="1" t="s">
        <v>702</v>
      </c>
      <c r="I1353" s="1" t="s">
        <v>703</v>
      </c>
      <c r="J1353" s="1">
        <v>0.29099999999999998</v>
      </c>
      <c r="K1353" s="1">
        <v>0.22</v>
      </c>
      <c r="L1353" s="4">
        <f t="shared" si="21"/>
        <v>7.099999999999998E-2</v>
      </c>
    </row>
    <row r="1354" spans="1:12" ht="28.8" x14ac:dyDescent="0.3">
      <c r="A1354" s="1">
        <v>2813</v>
      </c>
      <c r="B1354" s="1">
        <v>918</v>
      </c>
      <c r="C1354" s="3" t="s">
        <v>47</v>
      </c>
      <c r="E1354" s="1" t="s">
        <v>4945</v>
      </c>
      <c r="F1354" s="1" t="s">
        <v>48</v>
      </c>
      <c r="G1354" s="4">
        <v>2.519E-3</v>
      </c>
      <c r="H1354" s="1" t="s">
        <v>702</v>
      </c>
      <c r="I1354" s="1" t="s">
        <v>703</v>
      </c>
      <c r="J1354" s="1">
        <v>0.29099999999999998</v>
      </c>
      <c r="K1354" s="1">
        <v>0.22</v>
      </c>
      <c r="L1354" s="4">
        <f t="shared" si="21"/>
        <v>7.099999999999998E-2</v>
      </c>
    </row>
    <row r="1355" spans="1:12" ht="28.8" x14ac:dyDescent="0.3">
      <c r="A1355" s="1">
        <v>27636</v>
      </c>
      <c r="B1355" s="1">
        <v>8997</v>
      </c>
      <c r="C1355" s="3" t="s">
        <v>53</v>
      </c>
      <c r="E1355" s="1" t="s">
        <v>4851</v>
      </c>
      <c r="F1355" s="1" t="s">
        <v>17</v>
      </c>
      <c r="G1355" s="4">
        <v>1.89E-3</v>
      </c>
      <c r="H1355" s="1" t="s">
        <v>712</v>
      </c>
      <c r="I1355" s="1" t="s">
        <v>713</v>
      </c>
      <c r="J1355" s="1">
        <v>0.127</v>
      </c>
      <c r="K1355" s="1">
        <v>9.6000000000000002E-2</v>
      </c>
      <c r="L1355" s="4">
        <f t="shared" si="21"/>
        <v>3.1E-2</v>
      </c>
    </row>
    <row r="1356" spans="1:12" ht="86.4" x14ac:dyDescent="0.3">
      <c r="A1356" s="1">
        <v>50828</v>
      </c>
      <c r="B1356" s="1">
        <v>8661</v>
      </c>
      <c r="C1356" s="3" t="s">
        <v>318</v>
      </c>
      <c r="D1356" s="1" t="s">
        <v>318</v>
      </c>
      <c r="E1356" s="1" t="s">
        <v>4814</v>
      </c>
      <c r="F1356" s="1" t="s">
        <v>20</v>
      </c>
      <c r="G1356" s="4">
        <v>1.89E-3</v>
      </c>
      <c r="H1356" s="1" t="s">
        <v>1491</v>
      </c>
      <c r="I1356" s="1" t="s">
        <v>1492</v>
      </c>
      <c r="J1356" s="1">
        <v>9.2999999999999999E-2</v>
      </c>
      <c r="K1356" s="1">
        <v>7.0000000000000007E-2</v>
      </c>
      <c r="L1356" s="4">
        <f t="shared" si="21"/>
        <v>2.2999999999999993E-2</v>
      </c>
    </row>
    <row r="1357" spans="1:12" ht="28.8" x14ac:dyDescent="0.3">
      <c r="A1357" s="1">
        <v>19000</v>
      </c>
      <c r="B1357" s="1">
        <v>6325</v>
      </c>
      <c r="C1357" s="3" t="s">
        <v>45</v>
      </c>
      <c r="E1357" s="1" t="s">
        <v>4899</v>
      </c>
      <c r="F1357" s="1" t="s">
        <v>13</v>
      </c>
      <c r="G1357" s="4">
        <v>5.9800000000000001E-3</v>
      </c>
      <c r="H1357" s="1" t="s">
        <v>698</v>
      </c>
      <c r="I1357" s="1" t="s">
        <v>699</v>
      </c>
      <c r="J1357" s="1">
        <v>6.0999999999999999E-2</v>
      </c>
      <c r="K1357" s="1">
        <v>4.5999999999999999E-2</v>
      </c>
      <c r="L1357" s="4">
        <f t="shared" si="21"/>
        <v>1.4999999999999999E-2</v>
      </c>
    </row>
    <row r="1358" spans="1:12" ht="28.8" x14ac:dyDescent="0.3">
      <c r="A1358" s="1">
        <v>49389</v>
      </c>
      <c r="B1358" s="1">
        <v>6040</v>
      </c>
      <c r="C1358" s="3" t="s">
        <v>337</v>
      </c>
      <c r="D1358" s="1" t="s">
        <v>338</v>
      </c>
      <c r="E1358" s="1" t="s">
        <v>4904</v>
      </c>
      <c r="F1358" s="1" t="s">
        <v>48</v>
      </c>
      <c r="G1358" s="4">
        <v>8.8999999999999999E-3</v>
      </c>
      <c r="H1358" s="1" t="s">
        <v>1501</v>
      </c>
      <c r="I1358" s="1" t="s">
        <v>1502</v>
      </c>
      <c r="J1358" s="1">
        <v>0.18</v>
      </c>
      <c r="K1358" s="1">
        <v>0.13600000000000001</v>
      </c>
      <c r="L1358" s="4">
        <f t="shared" si="21"/>
        <v>4.3999999999999984E-2</v>
      </c>
    </row>
    <row r="1359" spans="1:12" ht="43.2" x14ac:dyDescent="0.3">
      <c r="A1359" s="1">
        <v>13301</v>
      </c>
      <c r="B1359" s="1">
        <v>4410</v>
      </c>
      <c r="C1359" s="3" t="s">
        <v>103</v>
      </c>
      <c r="E1359" s="1" t="s">
        <v>4161</v>
      </c>
      <c r="F1359" s="1" t="s">
        <v>48</v>
      </c>
      <c r="G1359" s="4">
        <v>-1.13E-4</v>
      </c>
      <c r="H1359" s="1" t="s">
        <v>810</v>
      </c>
      <c r="I1359" s="1" t="s">
        <v>811</v>
      </c>
      <c r="J1359" s="1">
        <v>4.2000000000000003E-2</v>
      </c>
      <c r="K1359" s="1">
        <v>3.1E-2</v>
      </c>
      <c r="L1359" s="4">
        <f t="shared" si="21"/>
        <v>1.1000000000000003E-2</v>
      </c>
    </row>
    <row r="1360" spans="1:12" ht="28.8" x14ac:dyDescent="0.3">
      <c r="A1360" s="1">
        <v>19054</v>
      </c>
      <c r="B1360" s="1">
        <v>6334</v>
      </c>
      <c r="C1360" s="3" t="s">
        <v>107</v>
      </c>
      <c r="E1360" s="1" t="s">
        <v>4869</v>
      </c>
      <c r="F1360" s="1" t="s">
        <v>108</v>
      </c>
      <c r="G1360" s="4">
        <v>7.4999999999999997E-3</v>
      </c>
      <c r="H1360" s="1" t="s">
        <v>818</v>
      </c>
      <c r="I1360" s="1" t="s">
        <v>819</v>
      </c>
      <c r="J1360" s="1">
        <v>0.26100000000000001</v>
      </c>
      <c r="K1360" s="1">
        <v>0.19700000000000001</v>
      </c>
      <c r="L1360" s="4">
        <f t="shared" si="21"/>
        <v>6.4000000000000001E-2</v>
      </c>
    </row>
    <row r="1361" spans="1:12" ht="28.8" x14ac:dyDescent="0.3">
      <c r="A1361" s="1">
        <v>49392</v>
      </c>
      <c r="B1361" s="1">
        <v>6334</v>
      </c>
      <c r="C1361" s="3" t="s">
        <v>107</v>
      </c>
      <c r="E1361" s="1" t="s">
        <v>4864</v>
      </c>
      <c r="F1361" s="1" t="s">
        <v>108</v>
      </c>
      <c r="G1361" s="4">
        <v>0.01</v>
      </c>
      <c r="H1361" s="1" t="s">
        <v>818</v>
      </c>
      <c r="I1361" s="1" t="s">
        <v>819</v>
      </c>
      <c r="J1361" s="1">
        <v>0.26100000000000001</v>
      </c>
      <c r="K1361" s="1">
        <v>0.19700000000000001</v>
      </c>
      <c r="L1361" s="4">
        <f t="shared" si="21"/>
        <v>6.4000000000000001E-2</v>
      </c>
    </row>
    <row r="1362" spans="1:12" ht="43.2" x14ac:dyDescent="0.3">
      <c r="A1362" s="1">
        <v>13302</v>
      </c>
      <c r="B1362" s="1">
        <v>4410</v>
      </c>
      <c r="C1362" s="3" t="s">
        <v>103</v>
      </c>
      <c r="E1362" s="1" t="s">
        <v>4180</v>
      </c>
      <c r="F1362" s="1" t="s">
        <v>48</v>
      </c>
      <c r="G1362" s="4">
        <v>-1.13E-4</v>
      </c>
      <c r="H1362" s="1" t="s">
        <v>810</v>
      </c>
      <c r="I1362" s="1" t="s">
        <v>811</v>
      </c>
      <c r="J1362" s="1">
        <v>4.2000000000000003E-2</v>
      </c>
      <c r="K1362" s="1">
        <v>3.1E-2</v>
      </c>
      <c r="L1362" s="4">
        <f t="shared" si="21"/>
        <v>1.1000000000000003E-2</v>
      </c>
    </row>
    <row r="1363" spans="1:12" ht="28.8" x14ac:dyDescent="0.3">
      <c r="A1363" s="1">
        <v>2814</v>
      </c>
      <c r="B1363" s="1">
        <v>918</v>
      </c>
      <c r="C1363" s="3" t="s">
        <v>47</v>
      </c>
      <c r="E1363" s="1" t="s">
        <v>4952</v>
      </c>
      <c r="F1363" s="1" t="s">
        <v>48</v>
      </c>
      <c r="G1363" s="4">
        <v>8.0000000000000002E-3</v>
      </c>
      <c r="H1363" s="1" t="s">
        <v>702</v>
      </c>
      <c r="I1363" s="1" t="s">
        <v>703</v>
      </c>
      <c r="J1363" s="1">
        <v>0.29099999999999998</v>
      </c>
      <c r="K1363" s="1">
        <v>0.22</v>
      </c>
      <c r="L1363" s="4">
        <f t="shared" si="21"/>
        <v>7.099999999999998E-2</v>
      </c>
    </row>
    <row r="1364" spans="1:12" ht="28.8" x14ac:dyDescent="0.3">
      <c r="A1364" s="1">
        <v>12455</v>
      </c>
      <c r="B1364" s="1">
        <v>4100</v>
      </c>
      <c r="C1364" s="3" t="s">
        <v>172</v>
      </c>
      <c r="E1364" s="1" t="s">
        <v>4863</v>
      </c>
      <c r="F1364" s="1" t="s">
        <v>20</v>
      </c>
      <c r="G1364" s="4">
        <v>4.4900000000000001E-3</v>
      </c>
      <c r="H1364" s="1" t="s">
        <v>946</v>
      </c>
      <c r="I1364" s="1" t="s">
        <v>947</v>
      </c>
      <c r="J1364" s="1">
        <v>0.153</v>
      </c>
      <c r="K1364" s="1">
        <v>0.11600000000000001</v>
      </c>
      <c r="L1364" s="4">
        <f t="shared" si="21"/>
        <v>3.6999999999999991E-2</v>
      </c>
    </row>
    <row r="1365" spans="1:12" ht="43.2" x14ac:dyDescent="0.3">
      <c r="A1365" s="1">
        <v>10027</v>
      </c>
      <c r="B1365" s="1">
        <v>3216</v>
      </c>
      <c r="C1365" s="3" t="s">
        <v>146</v>
      </c>
      <c r="E1365" s="1" t="s">
        <v>4890</v>
      </c>
      <c r="F1365" s="1" t="s">
        <v>17</v>
      </c>
      <c r="G1365" s="4">
        <v>4.1399999999999996E-3</v>
      </c>
      <c r="H1365" s="1" t="s">
        <v>894</v>
      </c>
      <c r="I1365" s="1" t="s">
        <v>895</v>
      </c>
      <c r="J1365" s="1">
        <v>0.104</v>
      </c>
      <c r="K1365" s="1">
        <v>7.8E-2</v>
      </c>
      <c r="L1365" s="4">
        <f t="shared" si="21"/>
        <v>2.5999999999999995E-2</v>
      </c>
    </row>
    <row r="1366" spans="1:12" ht="28.8" x14ac:dyDescent="0.3">
      <c r="A1366" s="1">
        <v>6573</v>
      </c>
      <c r="B1366" s="1">
        <v>2012</v>
      </c>
      <c r="C1366" s="3" t="s">
        <v>71</v>
      </c>
      <c r="E1366" s="1" t="s">
        <v>4857</v>
      </c>
      <c r="F1366" s="1" t="s">
        <v>72</v>
      </c>
      <c r="G1366" s="4">
        <v>0.01</v>
      </c>
      <c r="H1366" s="1" t="s">
        <v>748</v>
      </c>
      <c r="I1366" s="1" t="s">
        <v>749</v>
      </c>
      <c r="J1366" s="1">
        <v>8.4000000000000005E-2</v>
      </c>
      <c r="K1366" s="1">
        <v>6.4000000000000001E-2</v>
      </c>
      <c r="L1366" s="4">
        <f t="shared" si="21"/>
        <v>2.0000000000000004E-2</v>
      </c>
    </row>
    <row r="1367" spans="1:12" ht="28.8" x14ac:dyDescent="0.3">
      <c r="A1367" s="1">
        <v>49002</v>
      </c>
      <c r="B1367" s="1">
        <v>2012</v>
      </c>
      <c r="C1367" s="3" t="s">
        <v>71</v>
      </c>
      <c r="E1367" s="1" t="s">
        <v>4858</v>
      </c>
      <c r="F1367" s="1" t="s">
        <v>72</v>
      </c>
      <c r="G1367" s="4">
        <v>0.01</v>
      </c>
      <c r="H1367" s="1" t="s">
        <v>748</v>
      </c>
      <c r="I1367" s="1" t="s">
        <v>749</v>
      </c>
      <c r="J1367" s="1">
        <v>8.4000000000000005E-2</v>
      </c>
      <c r="K1367" s="1">
        <v>6.4000000000000001E-2</v>
      </c>
      <c r="L1367" s="4">
        <f t="shared" si="21"/>
        <v>2.0000000000000004E-2</v>
      </c>
    </row>
    <row r="1368" spans="1:12" ht="43.2" x14ac:dyDescent="0.3">
      <c r="A1368" s="1">
        <v>10028</v>
      </c>
      <c r="B1368" s="1">
        <v>3216</v>
      </c>
      <c r="C1368" s="3" t="s">
        <v>146</v>
      </c>
      <c r="E1368" s="1" t="s">
        <v>4901</v>
      </c>
      <c r="F1368" s="1" t="s">
        <v>17</v>
      </c>
      <c r="G1368" s="4">
        <v>4.1399999999999996E-3</v>
      </c>
      <c r="H1368" s="1" t="s">
        <v>894</v>
      </c>
      <c r="I1368" s="1" t="s">
        <v>895</v>
      </c>
      <c r="J1368" s="1">
        <v>0.104</v>
      </c>
      <c r="K1368" s="1">
        <v>7.8E-2</v>
      </c>
      <c r="L1368" s="4">
        <f t="shared" si="21"/>
        <v>2.5999999999999995E-2</v>
      </c>
    </row>
    <row r="1369" spans="1:12" ht="28.8" x14ac:dyDescent="0.3">
      <c r="A1369" s="1">
        <v>29482</v>
      </c>
      <c r="B1369" s="1">
        <v>9587</v>
      </c>
      <c r="C1369" s="3" t="s">
        <v>84</v>
      </c>
      <c r="E1369" s="1" t="s">
        <v>4866</v>
      </c>
      <c r="F1369" s="1" t="s">
        <v>9</v>
      </c>
      <c r="G1369" s="4">
        <v>9.7029999999999998E-3</v>
      </c>
      <c r="H1369" s="1" t="s">
        <v>772</v>
      </c>
      <c r="I1369" s="1" t="s">
        <v>773</v>
      </c>
      <c r="J1369" s="1">
        <v>0.14699999999999999</v>
      </c>
      <c r="K1369" s="1">
        <v>0.111</v>
      </c>
      <c r="L1369" s="4">
        <f t="shared" si="21"/>
        <v>3.599999999999999E-2</v>
      </c>
    </row>
    <row r="1370" spans="1:12" ht="28.8" x14ac:dyDescent="0.3">
      <c r="A1370" s="1">
        <v>26378</v>
      </c>
      <c r="B1370" s="1">
        <v>8645</v>
      </c>
      <c r="C1370" s="3" t="s">
        <v>188</v>
      </c>
      <c r="E1370" s="1" t="s">
        <v>4877</v>
      </c>
      <c r="F1370" s="1" t="s">
        <v>48</v>
      </c>
      <c r="G1370" s="4">
        <v>6.6689999999999996E-3</v>
      </c>
      <c r="H1370" s="1" t="s">
        <v>976</v>
      </c>
      <c r="I1370" s="1" t="s">
        <v>977</v>
      </c>
      <c r="J1370" s="1">
        <v>7.9000000000000001E-2</v>
      </c>
      <c r="K1370" s="1">
        <v>0.06</v>
      </c>
      <c r="L1370" s="4">
        <f t="shared" si="21"/>
        <v>1.9000000000000003E-2</v>
      </c>
    </row>
    <row r="1371" spans="1:12" ht="28.8" x14ac:dyDescent="0.3">
      <c r="A1371" s="1">
        <v>29504</v>
      </c>
      <c r="B1371" s="1">
        <v>9587</v>
      </c>
      <c r="C1371" s="3" t="s">
        <v>84</v>
      </c>
      <c r="E1371" s="1" t="s">
        <v>4867</v>
      </c>
      <c r="F1371" s="1" t="s">
        <v>9</v>
      </c>
      <c r="G1371" s="4">
        <v>9.7029999999999998E-3</v>
      </c>
      <c r="H1371" s="1" t="s">
        <v>772</v>
      </c>
      <c r="I1371" s="1" t="s">
        <v>773</v>
      </c>
      <c r="J1371" s="1">
        <v>0.14699999999999999</v>
      </c>
      <c r="K1371" s="1">
        <v>0.111</v>
      </c>
      <c r="L1371" s="4">
        <f t="shared" si="21"/>
        <v>3.599999999999999E-2</v>
      </c>
    </row>
    <row r="1372" spans="1:12" ht="28.8" x14ac:dyDescent="0.3">
      <c r="A1372" s="1">
        <v>20494</v>
      </c>
      <c r="B1372" s="1">
        <v>6902</v>
      </c>
      <c r="C1372" s="3" t="s">
        <v>232</v>
      </c>
      <c r="D1372" s="1" t="s">
        <v>233</v>
      </c>
      <c r="E1372" s="1" t="s">
        <v>4779</v>
      </c>
      <c r="F1372" s="1" t="s">
        <v>72</v>
      </c>
      <c r="G1372" s="4">
        <v>2.8700000000000002E-3</v>
      </c>
      <c r="H1372" s="1" t="s">
        <v>1046</v>
      </c>
      <c r="I1372" s="1" t="s">
        <v>1047</v>
      </c>
      <c r="J1372" s="1">
        <v>3.7999999999999999E-2</v>
      </c>
      <c r="K1372" s="1">
        <v>2.9000000000000001E-2</v>
      </c>
      <c r="L1372" s="4">
        <f t="shared" si="21"/>
        <v>8.9999999999999976E-3</v>
      </c>
    </row>
    <row r="1373" spans="1:12" ht="43.2" x14ac:dyDescent="0.3">
      <c r="A1373" s="1">
        <v>19947</v>
      </c>
      <c r="B1373" s="1">
        <v>6685</v>
      </c>
      <c r="C1373" s="3" t="s">
        <v>376</v>
      </c>
      <c r="D1373" s="1" t="s">
        <v>377</v>
      </c>
      <c r="E1373" s="1" t="s">
        <v>5020</v>
      </c>
      <c r="F1373" s="1" t="s">
        <v>108</v>
      </c>
      <c r="G1373" s="4">
        <v>3.2989999999999998E-3</v>
      </c>
      <c r="H1373" s="1" t="s">
        <v>1184</v>
      </c>
      <c r="I1373" s="1" t="s">
        <v>1185</v>
      </c>
      <c r="J1373" s="1">
        <v>0.309</v>
      </c>
      <c r="K1373" s="1">
        <v>0.23300000000000001</v>
      </c>
      <c r="L1373" s="4">
        <f t="shared" si="21"/>
        <v>7.5999999999999984E-2</v>
      </c>
    </row>
    <row r="1374" spans="1:12" ht="28.8" x14ac:dyDescent="0.3">
      <c r="A1374" s="1">
        <v>20495</v>
      </c>
      <c r="B1374" s="1">
        <v>6902</v>
      </c>
      <c r="C1374" s="3" t="s">
        <v>232</v>
      </c>
      <c r="D1374" s="1" t="s">
        <v>233</v>
      </c>
      <c r="E1374" s="1" t="s">
        <v>4793</v>
      </c>
      <c r="F1374" s="1" t="s">
        <v>72</v>
      </c>
      <c r="G1374" s="4">
        <v>1.7099999999999999E-3</v>
      </c>
      <c r="H1374" s="1" t="s">
        <v>1046</v>
      </c>
      <c r="I1374" s="1" t="s">
        <v>1047</v>
      </c>
      <c r="J1374" s="1">
        <v>3.7999999999999999E-2</v>
      </c>
      <c r="K1374" s="1">
        <v>2.9000000000000001E-2</v>
      </c>
      <c r="L1374" s="4">
        <f t="shared" si="21"/>
        <v>8.9999999999999976E-3</v>
      </c>
    </row>
    <row r="1375" spans="1:12" ht="28.8" x14ac:dyDescent="0.3">
      <c r="A1375" s="1">
        <v>2919</v>
      </c>
      <c r="B1375" s="1">
        <v>933</v>
      </c>
      <c r="C1375" s="3" t="s">
        <v>73</v>
      </c>
      <c r="E1375" s="1" t="s">
        <v>4879</v>
      </c>
      <c r="F1375" s="1" t="s">
        <v>17</v>
      </c>
      <c r="G1375" s="4">
        <v>0.01</v>
      </c>
      <c r="H1375" s="1" t="s">
        <v>750</v>
      </c>
      <c r="I1375" s="1" t="s">
        <v>751</v>
      </c>
      <c r="J1375" s="1">
        <v>0.21199999999999999</v>
      </c>
      <c r="K1375" s="1">
        <v>0.161</v>
      </c>
      <c r="L1375" s="4">
        <f t="shared" si="21"/>
        <v>5.099999999999999E-2</v>
      </c>
    </row>
    <row r="1376" spans="1:12" ht="28.8" x14ac:dyDescent="0.3">
      <c r="A1376" s="1">
        <v>2920</v>
      </c>
      <c r="B1376" s="1">
        <v>933</v>
      </c>
      <c r="C1376" s="3" t="s">
        <v>73</v>
      </c>
      <c r="E1376" s="1" t="s">
        <v>4880</v>
      </c>
      <c r="F1376" s="1" t="s">
        <v>17</v>
      </c>
      <c r="G1376" s="4">
        <v>0.01</v>
      </c>
      <c r="H1376" s="1" t="s">
        <v>750</v>
      </c>
      <c r="I1376" s="1" t="s">
        <v>751</v>
      </c>
      <c r="J1376" s="1">
        <v>0.21199999999999999</v>
      </c>
      <c r="K1376" s="1">
        <v>0.161</v>
      </c>
      <c r="L1376" s="4">
        <f t="shared" si="21"/>
        <v>5.099999999999999E-2</v>
      </c>
    </row>
    <row r="1377" spans="1:12" ht="28.8" x14ac:dyDescent="0.3">
      <c r="A1377" s="1">
        <v>2921</v>
      </c>
      <c r="B1377" s="1">
        <v>933</v>
      </c>
      <c r="C1377" s="3" t="s">
        <v>73</v>
      </c>
      <c r="E1377" s="1" t="s">
        <v>4881</v>
      </c>
      <c r="F1377" s="1" t="s">
        <v>17</v>
      </c>
      <c r="G1377" s="4">
        <v>0.01</v>
      </c>
      <c r="H1377" s="1" t="s">
        <v>750</v>
      </c>
      <c r="I1377" s="1" t="s">
        <v>751</v>
      </c>
      <c r="J1377" s="1">
        <v>0.21199999999999999</v>
      </c>
      <c r="K1377" s="1">
        <v>0.161</v>
      </c>
      <c r="L1377" s="4">
        <f t="shared" si="21"/>
        <v>5.099999999999999E-2</v>
      </c>
    </row>
    <row r="1378" spans="1:12" ht="28.8" x14ac:dyDescent="0.3">
      <c r="A1378" s="1">
        <v>49924</v>
      </c>
      <c r="B1378" s="1">
        <v>2758</v>
      </c>
      <c r="C1378" s="3" t="s">
        <v>178</v>
      </c>
      <c r="E1378" s="1" t="s">
        <v>4882</v>
      </c>
      <c r="F1378" s="1" t="s">
        <v>17</v>
      </c>
      <c r="G1378" s="4">
        <v>0.01</v>
      </c>
      <c r="H1378" s="1" t="s">
        <v>958</v>
      </c>
      <c r="I1378" s="1" t="s">
        <v>959</v>
      </c>
      <c r="J1378" s="1">
        <v>0.22500000000000001</v>
      </c>
      <c r="K1378" s="1">
        <v>0.17</v>
      </c>
      <c r="L1378" s="4">
        <f t="shared" si="21"/>
        <v>5.4999999999999993E-2</v>
      </c>
    </row>
    <row r="1379" spans="1:12" ht="43.2" x14ac:dyDescent="0.3">
      <c r="A1379" s="1">
        <v>19948</v>
      </c>
      <c r="B1379" s="1">
        <v>6685</v>
      </c>
      <c r="C1379" s="3" t="s">
        <v>376</v>
      </c>
      <c r="D1379" s="1" t="s">
        <v>377</v>
      </c>
      <c r="E1379" s="1" t="s">
        <v>5030</v>
      </c>
      <c r="F1379" s="1" t="s">
        <v>108</v>
      </c>
      <c r="G1379" s="4">
        <v>3.2989999999999998E-3</v>
      </c>
      <c r="H1379" s="1" t="s">
        <v>1184</v>
      </c>
      <c r="I1379" s="1" t="s">
        <v>1185</v>
      </c>
      <c r="J1379" s="1">
        <v>0.309</v>
      </c>
      <c r="K1379" s="1">
        <v>0.23300000000000001</v>
      </c>
      <c r="L1379" s="4">
        <f t="shared" si="21"/>
        <v>7.5999999999999984E-2</v>
      </c>
    </row>
    <row r="1380" spans="1:12" ht="28.8" x14ac:dyDescent="0.3">
      <c r="A1380" s="1">
        <v>20496</v>
      </c>
      <c r="B1380" s="1">
        <v>6902</v>
      </c>
      <c r="C1380" s="3" t="s">
        <v>232</v>
      </c>
      <c r="D1380" s="1" t="s">
        <v>233</v>
      </c>
      <c r="E1380" s="1" t="s">
        <v>4799</v>
      </c>
      <c r="F1380" s="1" t="s">
        <v>72</v>
      </c>
      <c r="G1380" s="4">
        <v>1.7099999999999999E-3</v>
      </c>
      <c r="H1380" s="1" t="s">
        <v>1046</v>
      </c>
      <c r="I1380" s="1" t="s">
        <v>1047</v>
      </c>
      <c r="J1380" s="1">
        <v>3.7999999999999999E-2</v>
      </c>
      <c r="K1380" s="1">
        <v>2.9000000000000001E-2</v>
      </c>
      <c r="L1380" s="4">
        <f t="shared" si="21"/>
        <v>8.9999999999999976E-3</v>
      </c>
    </row>
    <row r="1381" spans="1:12" ht="28.8" x14ac:dyDescent="0.3">
      <c r="A1381" s="1">
        <v>25389</v>
      </c>
      <c r="B1381" s="1">
        <v>8353</v>
      </c>
      <c r="C1381" s="3" t="s">
        <v>40</v>
      </c>
      <c r="E1381" s="1" t="s">
        <v>4862</v>
      </c>
      <c r="F1381" s="1" t="s">
        <v>13</v>
      </c>
      <c r="G1381" s="4">
        <v>5.2839999999999996E-3</v>
      </c>
      <c r="H1381" s="1" t="s">
        <v>688</v>
      </c>
      <c r="I1381" s="1" t="s">
        <v>689</v>
      </c>
      <c r="J1381" s="1">
        <v>5.0999999999999997E-2</v>
      </c>
      <c r="K1381" s="1">
        <v>3.9E-2</v>
      </c>
      <c r="L1381" s="4">
        <f t="shared" si="21"/>
        <v>1.1999999999999997E-2</v>
      </c>
    </row>
    <row r="1382" spans="1:12" ht="28.8" x14ac:dyDescent="0.3">
      <c r="A1382" s="1">
        <v>8393</v>
      </c>
      <c r="B1382" s="1">
        <v>2596</v>
      </c>
      <c r="C1382" s="3" t="s">
        <v>62</v>
      </c>
      <c r="E1382" s="1" t="s">
        <v>5657</v>
      </c>
      <c r="F1382" s="1" t="s">
        <v>48</v>
      </c>
      <c r="G1382" s="4">
        <v>1.3300000000000001E-4</v>
      </c>
      <c r="H1382" s="1" t="s">
        <v>730</v>
      </c>
      <c r="I1382" s="1" t="s">
        <v>731</v>
      </c>
      <c r="J1382" s="1">
        <v>0.11</v>
      </c>
      <c r="K1382" s="1">
        <v>8.4000000000000005E-2</v>
      </c>
      <c r="L1382" s="4">
        <f t="shared" si="21"/>
        <v>2.5999999999999995E-2</v>
      </c>
    </row>
    <row r="1383" spans="1:12" ht="28.8" x14ac:dyDescent="0.3">
      <c r="A1383" s="1">
        <v>8368</v>
      </c>
      <c r="B1383" s="1">
        <v>2596</v>
      </c>
      <c r="C1383" s="3" t="s">
        <v>62</v>
      </c>
      <c r="E1383" s="1" t="s">
        <v>5658</v>
      </c>
      <c r="F1383" s="1" t="s">
        <v>48</v>
      </c>
      <c r="G1383" s="4">
        <v>1.3300000000000001E-4</v>
      </c>
      <c r="H1383" s="1" t="s">
        <v>730</v>
      </c>
      <c r="I1383" s="1" t="s">
        <v>731</v>
      </c>
      <c r="J1383" s="1">
        <v>0.11</v>
      </c>
      <c r="K1383" s="1">
        <v>8.4000000000000005E-2</v>
      </c>
      <c r="L1383" s="4">
        <f t="shared" si="21"/>
        <v>2.5999999999999995E-2</v>
      </c>
    </row>
    <row r="1384" spans="1:12" ht="28.8" x14ac:dyDescent="0.3">
      <c r="A1384" s="1">
        <v>6574</v>
      </c>
      <c r="B1384" s="1">
        <v>2012</v>
      </c>
      <c r="C1384" s="3" t="s">
        <v>71</v>
      </c>
      <c r="E1384" s="1" t="s">
        <v>4893</v>
      </c>
      <c r="F1384" s="1" t="s">
        <v>72</v>
      </c>
      <c r="G1384" s="4">
        <v>0.01</v>
      </c>
      <c r="H1384" s="1" t="s">
        <v>748</v>
      </c>
      <c r="I1384" s="1" t="s">
        <v>749</v>
      </c>
      <c r="J1384" s="1">
        <v>8.4000000000000005E-2</v>
      </c>
      <c r="K1384" s="1">
        <v>6.4000000000000001E-2</v>
      </c>
      <c r="L1384" s="4">
        <f t="shared" si="21"/>
        <v>2.0000000000000004E-2</v>
      </c>
    </row>
    <row r="1385" spans="1:12" ht="28.8" x14ac:dyDescent="0.3">
      <c r="A1385" s="1">
        <v>49008</v>
      </c>
      <c r="B1385" s="1">
        <v>2012</v>
      </c>
      <c r="C1385" s="3" t="s">
        <v>71</v>
      </c>
      <c r="E1385" s="1" t="s">
        <v>4894</v>
      </c>
      <c r="F1385" s="1" t="s">
        <v>72</v>
      </c>
      <c r="G1385" s="4">
        <v>0.01</v>
      </c>
      <c r="H1385" s="1" t="s">
        <v>748</v>
      </c>
      <c r="I1385" s="1" t="s">
        <v>749</v>
      </c>
      <c r="J1385" s="1">
        <v>8.4000000000000005E-2</v>
      </c>
      <c r="K1385" s="1">
        <v>6.4000000000000001E-2</v>
      </c>
      <c r="L1385" s="4">
        <f t="shared" si="21"/>
        <v>2.0000000000000004E-2</v>
      </c>
    </row>
    <row r="1386" spans="1:12" ht="28.8" x14ac:dyDescent="0.3">
      <c r="A1386" s="1">
        <v>19055</v>
      </c>
      <c r="B1386" s="1">
        <v>6334</v>
      </c>
      <c r="C1386" s="3" t="s">
        <v>107</v>
      </c>
      <c r="E1386" s="1" t="s">
        <v>4910</v>
      </c>
      <c r="F1386" s="1" t="s">
        <v>108</v>
      </c>
      <c r="G1386" s="4">
        <v>9.8770000000000004E-3</v>
      </c>
      <c r="H1386" s="1" t="s">
        <v>818</v>
      </c>
      <c r="I1386" s="1" t="s">
        <v>819</v>
      </c>
      <c r="J1386" s="1">
        <v>0.26100000000000001</v>
      </c>
      <c r="K1386" s="1">
        <v>0.19700000000000001</v>
      </c>
      <c r="L1386" s="4">
        <f t="shared" si="21"/>
        <v>6.4000000000000001E-2</v>
      </c>
    </row>
    <row r="1387" spans="1:12" ht="28.8" x14ac:dyDescent="0.3">
      <c r="A1387" s="1">
        <v>49394</v>
      </c>
      <c r="B1387" s="1">
        <v>6334</v>
      </c>
      <c r="C1387" s="3" t="s">
        <v>107</v>
      </c>
      <c r="E1387" s="1" t="s">
        <v>4911</v>
      </c>
      <c r="F1387" s="1" t="s">
        <v>108</v>
      </c>
      <c r="G1387" s="4">
        <v>9.8770000000000004E-3</v>
      </c>
      <c r="H1387" s="1" t="s">
        <v>818</v>
      </c>
      <c r="I1387" s="1" t="s">
        <v>819</v>
      </c>
      <c r="J1387" s="1">
        <v>0.26100000000000001</v>
      </c>
      <c r="K1387" s="1">
        <v>0.19700000000000001</v>
      </c>
      <c r="L1387" s="4">
        <f t="shared" si="21"/>
        <v>6.4000000000000001E-2</v>
      </c>
    </row>
    <row r="1388" spans="1:12" ht="28.8" x14ac:dyDescent="0.3">
      <c r="A1388" s="1">
        <v>17844</v>
      </c>
      <c r="B1388" s="1">
        <v>5931</v>
      </c>
      <c r="C1388" s="3" t="s">
        <v>183</v>
      </c>
      <c r="E1388" s="1" t="s">
        <v>4908</v>
      </c>
      <c r="F1388" s="1" t="s">
        <v>20</v>
      </c>
      <c r="G1388" s="4">
        <v>0.01</v>
      </c>
      <c r="H1388" s="1" t="s">
        <v>966</v>
      </c>
      <c r="I1388" s="1" t="s">
        <v>967</v>
      </c>
      <c r="J1388" s="1">
        <v>8.2000000000000003E-2</v>
      </c>
      <c r="K1388" s="1">
        <v>6.2E-2</v>
      </c>
      <c r="L1388" s="4">
        <f t="shared" si="21"/>
        <v>2.0000000000000004E-2</v>
      </c>
    </row>
    <row r="1389" spans="1:12" ht="28.8" x14ac:dyDescent="0.3">
      <c r="A1389" s="1">
        <v>50638</v>
      </c>
      <c r="B1389" s="1">
        <v>5931</v>
      </c>
      <c r="C1389" s="3" t="s">
        <v>183</v>
      </c>
      <c r="E1389" s="1" t="s">
        <v>4909</v>
      </c>
      <c r="F1389" s="1" t="s">
        <v>20</v>
      </c>
      <c r="G1389" s="4">
        <v>0.01</v>
      </c>
      <c r="H1389" s="1" t="s">
        <v>966</v>
      </c>
      <c r="I1389" s="1" t="s">
        <v>967</v>
      </c>
      <c r="J1389" s="1">
        <v>8.2000000000000003E-2</v>
      </c>
      <c r="K1389" s="1">
        <v>6.2E-2</v>
      </c>
      <c r="L1389" s="4">
        <f t="shared" si="21"/>
        <v>2.0000000000000004E-2</v>
      </c>
    </row>
    <row r="1390" spans="1:12" ht="28.8" x14ac:dyDescent="0.3">
      <c r="A1390" s="1">
        <v>26379</v>
      </c>
      <c r="B1390" s="1">
        <v>8645</v>
      </c>
      <c r="C1390" s="3" t="s">
        <v>188</v>
      </c>
      <c r="E1390" s="1" t="s">
        <v>4914</v>
      </c>
      <c r="F1390" s="1" t="s">
        <v>48</v>
      </c>
      <c r="G1390" s="4">
        <v>1.3300000000000001E-4</v>
      </c>
      <c r="H1390" s="1" t="s">
        <v>976</v>
      </c>
      <c r="I1390" s="1" t="s">
        <v>977</v>
      </c>
      <c r="J1390" s="1">
        <v>7.9000000000000001E-2</v>
      </c>
      <c r="K1390" s="1">
        <v>0.06</v>
      </c>
      <c r="L1390" s="4">
        <f t="shared" si="21"/>
        <v>1.9000000000000003E-2</v>
      </c>
    </row>
    <row r="1391" spans="1:12" ht="43.2" x14ac:dyDescent="0.3">
      <c r="A1391" s="1">
        <v>53888</v>
      </c>
      <c r="B1391" s="1">
        <v>6685</v>
      </c>
      <c r="C1391" s="3" t="s">
        <v>376</v>
      </c>
      <c r="D1391" s="1" t="s">
        <v>377</v>
      </c>
      <c r="E1391" s="1" t="s">
        <v>5056</v>
      </c>
      <c r="F1391" s="1" t="s">
        <v>108</v>
      </c>
      <c r="G1391" s="4">
        <v>3.2989999999999998E-3</v>
      </c>
      <c r="H1391" s="1" t="s">
        <v>1184</v>
      </c>
      <c r="I1391" s="1" t="s">
        <v>1185</v>
      </c>
      <c r="J1391" s="1">
        <v>0.309</v>
      </c>
      <c r="K1391" s="1">
        <v>0.23300000000000001</v>
      </c>
      <c r="L1391" s="4">
        <f t="shared" si="21"/>
        <v>7.5999999999999984E-2</v>
      </c>
    </row>
    <row r="1392" spans="1:12" ht="28.8" x14ac:dyDescent="0.3">
      <c r="A1392" s="1">
        <v>26380</v>
      </c>
      <c r="B1392" s="1">
        <v>8645</v>
      </c>
      <c r="C1392" s="3" t="s">
        <v>188</v>
      </c>
      <c r="E1392" s="1" t="s">
        <v>4925</v>
      </c>
      <c r="F1392" s="1" t="s">
        <v>48</v>
      </c>
      <c r="G1392" s="4">
        <v>1.3300000000000001E-4</v>
      </c>
      <c r="H1392" s="1" t="s">
        <v>976</v>
      </c>
      <c r="I1392" s="1" t="s">
        <v>977</v>
      </c>
      <c r="J1392" s="1">
        <v>7.9000000000000001E-2</v>
      </c>
      <c r="K1392" s="1">
        <v>0.06</v>
      </c>
      <c r="L1392" s="4">
        <f t="shared" si="21"/>
        <v>1.9000000000000003E-2</v>
      </c>
    </row>
    <row r="1393" spans="1:12" ht="43.2" x14ac:dyDescent="0.3">
      <c r="A1393" s="1">
        <v>8388</v>
      </c>
      <c r="B1393" s="1">
        <v>2596</v>
      </c>
      <c r="C1393" s="3" t="s">
        <v>62</v>
      </c>
      <c r="E1393" s="1" t="s">
        <v>5659</v>
      </c>
      <c r="F1393" s="1" t="s">
        <v>48</v>
      </c>
      <c r="G1393" s="4">
        <v>1.3300000000000001E-4</v>
      </c>
      <c r="H1393" s="1" t="s">
        <v>730</v>
      </c>
      <c r="I1393" s="1" t="s">
        <v>731</v>
      </c>
      <c r="J1393" s="1">
        <v>0.11</v>
      </c>
      <c r="K1393" s="1">
        <v>8.4000000000000005E-2</v>
      </c>
      <c r="L1393" s="4">
        <f t="shared" si="21"/>
        <v>2.5999999999999995E-2</v>
      </c>
    </row>
    <row r="1394" spans="1:12" ht="28.8" x14ac:dyDescent="0.3">
      <c r="A1394" s="1">
        <v>50415</v>
      </c>
      <c r="B1394" s="1">
        <v>7039</v>
      </c>
      <c r="C1394" s="3" t="s">
        <v>136</v>
      </c>
      <c r="E1394" s="1" t="s">
        <v>4871</v>
      </c>
      <c r="F1394" s="1" t="s">
        <v>20</v>
      </c>
      <c r="G1394" s="4">
        <v>2.7390000000000001E-3</v>
      </c>
      <c r="H1394" s="1" t="s">
        <v>874</v>
      </c>
      <c r="I1394" s="1" t="s">
        <v>875</v>
      </c>
      <c r="J1394" s="1">
        <v>0.377</v>
      </c>
      <c r="K1394" s="1">
        <v>0.28499999999999998</v>
      </c>
      <c r="L1394" s="4">
        <f t="shared" si="21"/>
        <v>9.2000000000000026E-2</v>
      </c>
    </row>
    <row r="1395" spans="1:12" ht="43.2" x14ac:dyDescent="0.3">
      <c r="A1395" s="1">
        <v>10029</v>
      </c>
      <c r="B1395" s="1">
        <v>3216</v>
      </c>
      <c r="C1395" s="3" t="s">
        <v>146</v>
      </c>
      <c r="E1395" s="1" t="s">
        <v>4949</v>
      </c>
      <c r="F1395" s="1" t="s">
        <v>17</v>
      </c>
      <c r="G1395" s="4">
        <v>4.1399999999999996E-3</v>
      </c>
      <c r="H1395" s="1" t="s">
        <v>894</v>
      </c>
      <c r="I1395" s="1" t="s">
        <v>895</v>
      </c>
      <c r="J1395" s="1">
        <v>0.104</v>
      </c>
      <c r="K1395" s="1">
        <v>7.8E-2</v>
      </c>
      <c r="L1395" s="4">
        <f t="shared" si="21"/>
        <v>2.5999999999999995E-2</v>
      </c>
    </row>
    <row r="1396" spans="1:12" ht="28.8" x14ac:dyDescent="0.3">
      <c r="A1396" s="1">
        <v>2138</v>
      </c>
      <c r="B1396" s="1">
        <v>709</v>
      </c>
      <c r="C1396" s="3" t="s">
        <v>42</v>
      </c>
      <c r="E1396" s="1" t="s">
        <v>4953</v>
      </c>
      <c r="F1396" s="1" t="s">
        <v>17</v>
      </c>
      <c r="G1396" s="4">
        <v>7.9349999999999993E-3</v>
      </c>
      <c r="H1396" s="1" t="s">
        <v>692</v>
      </c>
      <c r="I1396" s="1" t="s">
        <v>693</v>
      </c>
      <c r="J1396" s="1">
        <v>0.40899999999999997</v>
      </c>
      <c r="K1396" s="1">
        <v>0.309</v>
      </c>
      <c r="L1396" s="4">
        <f t="shared" si="21"/>
        <v>9.9999999999999978E-2</v>
      </c>
    </row>
    <row r="1397" spans="1:12" ht="28.8" x14ac:dyDescent="0.3">
      <c r="A1397" s="1">
        <v>14463</v>
      </c>
      <c r="B1397" s="1">
        <v>4850</v>
      </c>
      <c r="C1397" s="3" t="s">
        <v>225</v>
      </c>
      <c r="D1397" s="1" t="s">
        <v>226</v>
      </c>
      <c r="E1397" s="1" t="s">
        <v>4827</v>
      </c>
      <c r="F1397" s="1" t="s">
        <v>48</v>
      </c>
      <c r="G1397" s="4">
        <v>6.6689999999999996E-3</v>
      </c>
      <c r="H1397" s="1" t="s">
        <v>1036</v>
      </c>
      <c r="I1397" s="1" t="s">
        <v>1037</v>
      </c>
      <c r="J1397" s="1">
        <v>0.13100000000000001</v>
      </c>
      <c r="K1397" s="1">
        <v>9.9000000000000005E-2</v>
      </c>
      <c r="L1397" s="4">
        <f t="shared" si="21"/>
        <v>3.2000000000000001E-2</v>
      </c>
    </row>
    <row r="1398" spans="1:12" ht="43.2" x14ac:dyDescent="0.3">
      <c r="A1398" s="1">
        <v>2147</v>
      </c>
      <c r="B1398" s="1">
        <v>709</v>
      </c>
      <c r="C1398" s="3" t="s">
        <v>42</v>
      </c>
      <c r="E1398" s="1" t="s">
        <v>4954</v>
      </c>
      <c r="F1398" s="1" t="s">
        <v>17</v>
      </c>
      <c r="G1398" s="4">
        <v>7.9349999999999993E-3</v>
      </c>
      <c r="H1398" s="1" t="s">
        <v>692</v>
      </c>
      <c r="I1398" s="1" t="s">
        <v>693</v>
      </c>
      <c r="J1398" s="1">
        <v>0.40899999999999997</v>
      </c>
      <c r="K1398" s="1">
        <v>0.309</v>
      </c>
      <c r="L1398" s="4">
        <f t="shared" si="21"/>
        <v>9.9999999999999978E-2</v>
      </c>
    </row>
    <row r="1399" spans="1:12" ht="43.2" x14ac:dyDescent="0.3">
      <c r="A1399" s="1">
        <v>53889</v>
      </c>
      <c r="B1399" s="1">
        <v>6685</v>
      </c>
      <c r="C1399" s="3" t="s">
        <v>376</v>
      </c>
      <c r="D1399" s="1" t="s">
        <v>377</v>
      </c>
      <c r="E1399" s="1" t="s">
        <v>5072</v>
      </c>
      <c r="F1399" s="1" t="s">
        <v>108</v>
      </c>
      <c r="G1399" s="4">
        <v>3.2989999999999998E-3</v>
      </c>
      <c r="H1399" s="1" t="s">
        <v>1184</v>
      </c>
      <c r="I1399" s="1" t="s">
        <v>1185</v>
      </c>
      <c r="J1399" s="1">
        <v>0.309</v>
      </c>
      <c r="K1399" s="1">
        <v>0.23300000000000001</v>
      </c>
      <c r="L1399" s="4">
        <f t="shared" si="21"/>
        <v>7.5999999999999984E-2</v>
      </c>
    </row>
    <row r="1400" spans="1:12" ht="28.8" x14ac:dyDescent="0.3">
      <c r="A1400" s="1">
        <v>19001</v>
      </c>
      <c r="B1400" s="1">
        <v>6325</v>
      </c>
      <c r="C1400" s="3" t="s">
        <v>45</v>
      </c>
      <c r="E1400" s="1" t="s">
        <v>4976</v>
      </c>
      <c r="F1400" s="1" t="s">
        <v>13</v>
      </c>
      <c r="G1400" s="4">
        <v>5.9800000000000001E-3</v>
      </c>
      <c r="H1400" s="1" t="s">
        <v>698</v>
      </c>
      <c r="I1400" s="1" t="s">
        <v>699</v>
      </c>
      <c r="J1400" s="1">
        <v>6.0999999999999999E-2</v>
      </c>
      <c r="K1400" s="1">
        <v>4.5999999999999999E-2</v>
      </c>
      <c r="L1400" s="4">
        <f t="shared" si="21"/>
        <v>1.4999999999999999E-2</v>
      </c>
    </row>
    <row r="1401" spans="1:12" ht="28.8" x14ac:dyDescent="0.3">
      <c r="A1401" s="1">
        <v>10918</v>
      </c>
      <c r="B1401" s="1">
        <v>3550</v>
      </c>
      <c r="C1401" s="3" t="s">
        <v>86</v>
      </c>
      <c r="E1401" s="1" t="s">
        <v>4930</v>
      </c>
      <c r="F1401" s="1" t="s">
        <v>9</v>
      </c>
      <c r="G1401" s="4">
        <v>3.2989999999999998E-3</v>
      </c>
      <c r="H1401" s="1" t="s">
        <v>776</v>
      </c>
      <c r="I1401" s="1" t="s">
        <v>777</v>
      </c>
      <c r="J1401" s="1">
        <v>0.06</v>
      </c>
      <c r="K1401" s="1">
        <v>4.5999999999999999E-2</v>
      </c>
      <c r="L1401" s="4">
        <f t="shared" si="21"/>
        <v>1.3999999999999999E-2</v>
      </c>
    </row>
    <row r="1402" spans="1:12" ht="28.8" x14ac:dyDescent="0.3">
      <c r="A1402" s="1">
        <v>10935</v>
      </c>
      <c r="B1402" s="1">
        <v>3550</v>
      </c>
      <c r="C1402" s="3" t="s">
        <v>86</v>
      </c>
      <c r="E1402" s="1" t="s">
        <v>4931</v>
      </c>
      <c r="F1402" s="1" t="s">
        <v>9</v>
      </c>
      <c r="G1402" s="4">
        <v>3.2989999999999998E-3</v>
      </c>
      <c r="H1402" s="1" t="s">
        <v>776</v>
      </c>
      <c r="I1402" s="1" t="s">
        <v>777</v>
      </c>
      <c r="J1402" s="1">
        <v>0.06</v>
      </c>
      <c r="K1402" s="1">
        <v>4.5999999999999999E-2</v>
      </c>
      <c r="L1402" s="4">
        <f t="shared" si="21"/>
        <v>1.3999999999999999E-2</v>
      </c>
    </row>
    <row r="1403" spans="1:12" ht="28.8" x14ac:dyDescent="0.3">
      <c r="A1403" s="1">
        <v>49495</v>
      </c>
      <c r="B1403" s="1">
        <v>3550</v>
      </c>
      <c r="C1403" s="3" t="s">
        <v>86</v>
      </c>
      <c r="E1403" s="1" t="s">
        <v>4932</v>
      </c>
      <c r="F1403" s="1" t="s">
        <v>9</v>
      </c>
      <c r="G1403" s="4">
        <v>3.2989999999999998E-3</v>
      </c>
      <c r="H1403" s="1" t="s">
        <v>776</v>
      </c>
      <c r="I1403" s="1" t="s">
        <v>777</v>
      </c>
      <c r="J1403" s="1">
        <v>0.06</v>
      </c>
      <c r="K1403" s="1">
        <v>4.5999999999999999E-2</v>
      </c>
      <c r="L1403" s="4">
        <f t="shared" si="21"/>
        <v>1.3999999999999999E-2</v>
      </c>
    </row>
    <row r="1404" spans="1:12" ht="28.8" x14ac:dyDescent="0.3">
      <c r="A1404" s="1">
        <v>14464</v>
      </c>
      <c r="B1404" s="1">
        <v>4850</v>
      </c>
      <c r="C1404" s="3" t="s">
        <v>225</v>
      </c>
      <c r="D1404" s="1" t="s">
        <v>226</v>
      </c>
      <c r="E1404" s="1" t="s">
        <v>4846</v>
      </c>
      <c r="F1404" s="1" t="s">
        <v>48</v>
      </c>
      <c r="G1404" s="4">
        <v>6.6689999999999996E-3</v>
      </c>
      <c r="H1404" s="1" t="s">
        <v>1036</v>
      </c>
      <c r="I1404" s="1" t="s">
        <v>1037</v>
      </c>
      <c r="J1404" s="1">
        <v>0.13100000000000001</v>
      </c>
      <c r="K1404" s="1">
        <v>9.9000000000000005E-2</v>
      </c>
      <c r="L1404" s="4">
        <f t="shared" si="21"/>
        <v>3.2000000000000001E-2</v>
      </c>
    </row>
    <row r="1405" spans="1:12" ht="28.8" x14ac:dyDescent="0.3">
      <c r="A1405" s="1">
        <v>29483</v>
      </c>
      <c r="B1405" s="1">
        <v>9587</v>
      </c>
      <c r="C1405" s="3" t="s">
        <v>84</v>
      </c>
      <c r="E1405" s="1" t="s">
        <v>4936</v>
      </c>
      <c r="F1405" s="1" t="s">
        <v>9</v>
      </c>
      <c r="G1405" s="4">
        <v>9.7029999999999998E-3</v>
      </c>
      <c r="H1405" s="1" t="s">
        <v>772</v>
      </c>
      <c r="I1405" s="1" t="s">
        <v>773</v>
      </c>
      <c r="J1405" s="1">
        <v>0.14699999999999999</v>
      </c>
      <c r="K1405" s="1">
        <v>0.111</v>
      </c>
      <c r="L1405" s="4">
        <f t="shared" si="21"/>
        <v>3.599999999999999E-2</v>
      </c>
    </row>
    <row r="1406" spans="1:12" ht="28.8" x14ac:dyDescent="0.3">
      <c r="A1406" s="1">
        <v>49358</v>
      </c>
      <c r="B1406" s="1">
        <v>9587</v>
      </c>
      <c r="C1406" s="3" t="s">
        <v>84</v>
      </c>
      <c r="E1406" s="1" t="s">
        <v>4937</v>
      </c>
      <c r="F1406" s="1" t="s">
        <v>9</v>
      </c>
      <c r="G1406" s="4">
        <v>9.7029999999999998E-3</v>
      </c>
      <c r="H1406" s="1" t="s">
        <v>772</v>
      </c>
      <c r="I1406" s="1" t="s">
        <v>773</v>
      </c>
      <c r="J1406" s="1">
        <v>0.14699999999999999</v>
      </c>
      <c r="K1406" s="1">
        <v>0.111</v>
      </c>
      <c r="L1406" s="4">
        <f t="shared" si="21"/>
        <v>3.599999999999999E-2</v>
      </c>
    </row>
    <row r="1407" spans="1:12" ht="28.8" x14ac:dyDescent="0.3">
      <c r="A1407" s="1">
        <v>10919</v>
      </c>
      <c r="B1407" s="1">
        <v>3550</v>
      </c>
      <c r="C1407" s="3" t="s">
        <v>86</v>
      </c>
      <c r="E1407" s="1" t="s">
        <v>4942</v>
      </c>
      <c r="F1407" s="1" t="s">
        <v>9</v>
      </c>
      <c r="G1407" s="4">
        <v>3.2989999999999998E-3</v>
      </c>
      <c r="H1407" s="1" t="s">
        <v>776</v>
      </c>
      <c r="I1407" s="1" t="s">
        <v>777</v>
      </c>
      <c r="J1407" s="1">
        <v>0.06</v>
      </c>
      <c r="K1407" s="1">
        <v>4.5999999999999999E-2</v>
      </c>
      <c r="L1407" s="4">
        <f t="shared" si="21"/>
        <v>1.3999999999999999E-2</v>
      </c>
    </row>
    <row r="1408" spans="1:12" ht="28.8" x14ac:dyDescent="0.3">
      <c r="A1408" s="1">
        <v>10920</v>
      </c>
      <c r="B1408" s="1">
        <v>3550</v>
      </c>
      <c r="C1408" s="3" t="s">
        <v>86</v>
      </c>
      <c r="E1408" s="1" t="s">
        <v>4943</v>
      </c>
      <c r="F1408" s="1" t="s">
        <v>9</v>
      </c>
      <c r="G1408" s="4">
        <v>3.2989999999999998E-3</v>
      </c>
      <c r="H1408" s="1" t="s">
        <v>776</v>
      </c>
      <c r="I1408" s="1" t="s">
        <v>777</v>
      </c>
      <c r="J1408" s="1">
        <v>0.06</v>
      </c>
      <c r="K1408" s="1">
        <v>4.5999999999999999E-2</v>
      </c>
      <c r="L1408" s="4">
        <f t="shared" ref="L1408:L1471" si="22">J1408-K1408</f>
        <v>1.3999999999999999E-2</v>
      </c>
    </row>
    <row r="1409" spans="1:12" ht="28.8" x14ac:dyDescent="0.3">
      <c r="A1409" s="1">
        <v>10921</v>
      </c>
      <c r="B1409" s="1">
        <v>3550</v>
      </c>
      <c r="C1409" s="3" t="s">
        <v>86</v>
      </c>
      <c r="E1409" s="1" t="s">
        <v>4939</v>
      </c>
      <c r="F1409" s="1" t="s">
        <v>9</v>
      </c>
      <c r="G1409" s="4">
        <v>4.2399999999999998E-3</v>
      </c>
      <c r="H1409" s="1" t="s">
        <v>776</v>
      </c>
      <c r="I1409" s="1" t="s">
        <v>777</v>
      </c>
      <c r="J1409" s="1">
        <v>0.06</v>
      </c>
      <c r="K1409" s="1">
        <v>4.5999999999999999E-2</v>
      </c>
      <c r="L1409" s="4">
        <f t="shared" si="22"/>
        <v>1.3999999999999999E-2</v>
      </c>
    </row>
    <row r="1410" spans="1:12" ht="28.8" x14ac:dyDescent="0.3">
      <c r="A1410" s="1">
        <v>10936</v>
      </c>
      <c r="B1410" s="1">
        <v>3550</v>
      </c>
      <c r="C1410" s="3" t="s">
        <v>86</v>
      </c>
      <c r="E1410" s="1" t="s">
        <v>4940</v>
      </c>
      <c r="F1410" s="1" t="s">
        <v>9</v>
      </c>
      <c r="G1410" s="4">
        <v>4.2399999999999998E-3</v>
      </c>
      <c r="H1410" s="1" t="s">
        <v>776</v>
      </c>
      <c r="I1410" s="1" t="s">
        <v>777</v>
      </c>
      <c r="J1410" s="1">
        <v>0.06</v>
      </c>
      <c r="K1410" s="1">
        <v>4.5999999999999999E-2</v>
      </c>
      <c r="L1410" s="4">
        <f t="shared" si="22"/>
        <v>1.3999999999999999E-2</v>
      </c>
    </row>
    <row r="1411" spans="1:12" ht="28.8" x14ac:dyDescent="0.3">
      <c r="A1411" s="1">
        <v>49489</v>
      </c>
      <c r="B1411" s="1">
        <v>3550</v>
      </c>
      <c r="C1411" s="3" t="s">
        <v>86</v>
      </c>
      <c r="E1411" s="1" t="s">
        <v>4941</v>
      </c>
      <c r="F1411" s="1" t="s">
        <v>9</v>
      </c>
      <c r="G1411" s="4">
        <v>4.2399999999999998E-3</v>
      </c>
      <c r="H1411" s="1" t="s">
        <v>776</v>
      </c>
      <c r="I1411" s="1" t="s">
        <v>777</v>
      </c>
      <c r="J1411" s="1">
        <v>0.06</v>
      </c>
      <c r="K1411" s="1">
        <v>4.5999999999999999E-2</v>
      </c>
      <c r="L1411" s="4">
        <f t="shared" si="22"/>
        <v>1.3999999999999999E-2</v>
      </c>
    </row>
    <row r="1412" spans="1:12" ht="28.8" x14ac:dyDescent="0.3">
      <c r="A1412" s="1">
        <v>24659</v>
      </c>
      <c r="B1412" s="1">
        <v>8134</v>
      </c>
      <c r="C1412" s="3" t="s">
        <v>150</v>
      </c>
      <c r="E1412" s="1" t="s">
        <v>4912</v>
      </c>
      <c r="F1412" s="1" t="s">
        <v>17</v>
      </c>
      <c r="G1412" s="4">
        <v>7.9349999999999993E-3</v>
      </c>
      <c r="H1412" s="1" t="s">
        <v>902</v>
      </c>
      <c r="I1412" s="1" t="s">
        <v>903</v>
      </c>
      <c r="J1412" s="1">
        <v>0.16800000000000001</v>
      </c>
      <c r="K1412" s="1">
        <v>0.127</v>
      </c>
      <c r="L1412" s="4">
        <f t="shared" si="22"/>
        <v>4.1000000000000009E-2</v>
      </c>
    </row>
    <row r="1413" spans="1:12" ht="28.8" x14ac:dyDescent="0.3">
      <c r="A1413" s="1">
        <v>26381</v>
      </c>
      <c r="B1413" s="1">
        <v>8645</v>
      </c>
      <c r="C1413" s="3" t="s">
        <v>188</v>
      </c>
      <c r="E1413" s="1" t="s">
        <v>4959</v>
      </c>
      <c r="F1413" s="1" t="s">
        <v>48</v>
      </c>
      <c r="G1413" s="4">
        <v>1.3300000000000001E-4</v>
      </c>
      <c r="H1413" s="1" t="s">
        <v>976</v>
      </c>
      <c r="I1413" s="1" t="s">
        <v>977</v>
      </c>
      <c r="J1413" s="1">
        <v>7.9000000000000001E-2</v>
      </c>
      <c r="K1413" s="1">
        <v>0.06</v>
      </c>
      <c r="L1413" s="4">
        <f t="shared" si="22"/>
        <v>1.9000000000000003E-2</v>
      </c>
    </row>
    <row r="1414" spans="1:12" ht="28.8" x14ac:dyDescent="0.3">
      <c r="A1414" s="1">
        <v>26382</v>
      </c>
      <c r="B1414" s="1">
        <v>8645</v>
      </c>
      <c r="C1414" s="3" t="s">
        <v>188</v>
      </c>
      <c r="E1414" s="1" t="s">
        <v>4960</v>
      </c>
      <c r="F1414" s="1" t="s">
        <v>48</v>
      </c>
      <c r="G1414" s="4">
        <v>1.3300000000000001E-4</v>
      </c>
      <c r="H1414" s="1" t="s">
        <v>976</v>
      </c>
      <c r="I1414" s="1" t="s">
        <v>977</v>
      </c>
      <c r="J1414" s="1">
        <v>7.9000000000000001E-2</v>
      </c>
      <c r="K1414" s="1">
        <v>0.06</v>
      </c>
      <c r="L1414" s="4">
        <f t="shared" si="22"/>
        <v>1.9000000000000003E-2</v>
      </c>
    </row>
    <row r="1415" spans="1:12" ht="28.8" x14ac:dyDescent="0.3">
      <c r="A1415" s="1">
        <v>49276</v>
      </c>
      <c r="B1415" s="1">
        <v>8645</v>
      </c>
      <c r="C1415" s="3" t="s">
        <v>188</v>
      </c>
      <c r="E1415" s="1" t="s">
        <v>4961</v>
      </c>
      <c r="F1415" s="1" t="s">
        <v>48</v>
      </c>
      <c r="G1415" s="4">
        <v>1.3300000000000001E-4</v>
      </c>
      <c r="H1415" s="1" t="s">
        <v>976</v>
      </c>
      <c r="I1415" s="1" t="s">
        <v>977</v>
      </c>
      <c r="J1415" s="1">
        <v>7.9000000000000001E-2</v>
      </c>
      <c r="K1415" s="1">
        <v>0.06</v>
      </c>
      <c r="L1415" s="4">
        <f t="shared" si="22"/>
        <v>1.9000000000000003E-2</v>
      </c>
    </row>
    <row r="1416" spans="1:12" ht="28.8" x14ac:dyDescent="0.3">
      <c r="A1416" s="1">
        <v>49277</v>
      </c>
      <c r="B1416" s="1">
        <v>8645</v>
      </c>
      <c r="C1416" s="3" t="s">
        <v>188</v>
      </c>
      <c r="E1416" s="1" t="s">
        <v>4962</v>
      </c>
      <c r="F1416" s="1" t="s">
        <v>48</v>
      </c>
      <c r="G1416" s="4">
        <v>1.3300000000000001E-4</v>
      </c>
      <c r="H1416" s="1" t="s">
        <v>976</v>
      </c>
      <c r="I1416" s="1" t="s">
        <v>977</v>
      </c>
      <c r="J1416" s="1">
        <v>7.9000000000000001E-2</v>
      </c>
      <c r="K1416" s="1">
        <v>0.06</v>
      </c>
      <c r="L1416" s="4">
        <f t="shared" si="22"/>
        <v>1.9000000000000003E-2</v>
      </c>
    </row>
    <row r="1417" spans="1:12" ht="43.2" x14ac:dyDescent="0.3">
      <c r="A1417" s="1">
        <v>24656</v>
      </c>
      <c r="B1417" s="1">
        <v>8134</v>
      </c>
      <c r="C1417" s="3" t="s">
        <v>150</v>
      </c>
      <c r="E1417" s="1" t="s">
        <v>4913</v>
      </c>
      <c r="F1417" s="1" t="s">
        <v>17</v>
      </c>
      <c r="G1417" s="4">
        <v>7.9349999999999993E-3</v>
      </c>
      <c r="H1417" s="1" t="s">
        <v>902</v>
      </c>
      <c r="I1417" s="1" t="s">
        <v>903</v>
      </c>
      <c r="J1417" s="1">
        <v>0.16800000000000001</v>
      </c>
      <c r="K1417" s="1">
        <v>0.127</v>
      </c>
      <c r="L1417" s="4">
        <f t="shared" si="22"/>
        <v>4.1000000000000009E-2</v>
      </c>
    </row>
    <row r="1418" spans="1:12" ht="28.8" x14ac:dyDescent="0.3">
      <c r="A1418" s="1">
        <v>49347</v>
      </c>
      <c r="B1418" s="1">
        <v>7478</v>
      </c>
      <c r="C1418" s="3" t="s">
        <v>190</v>
      </c>
      <c r="E1418" s="1" t="s">
        <v>4935</v>
      </c>
      <c r="F1418" s="1" t="s">
        <v>48</v>
      </c>
      <c r="G1418" s="4">
        <v>2.7390000000000001E-3</v>
      </c>
      <c r="H1418" s="1" t="s">
        <v>980</v>
      </c>
      <c r="I1418" s="1" t="s">
        <v>981</v>
      </c>
      <c r="J1418" s="1">
        <v>0.217</v>
      </c>
      <c r="K1418" s="1">
        <v>0.16400000000000001</v>
      </c>
      <c r="L1418" s="4">
        <f t="shared" si="22"/>
        <v>5.2999999999999992E-2</v>
      </c>
    </row>
    <row r="1419" spans="1:12" ht="28.8" x14ac:dyDescent="0.3">
      <c r="A1419" s="1">
        <v>27218</v>
      </c>
      <c r="B1419" s="1">
        <v>8969</v>
      </c>
      <c r="C1419" s="3" t="s">
        <v>33</v>
      </c>
      <c r="E1419" s="1" t="s">
        <v>4955</v>
      </c>
      <c r="F1419" s="1" t="s">
        <v>20</v>
      </c>
      <c r="G1419" s="4">
        <v>6.1910000000000003E-3</v>
      </c>
      <c r="H1419" s="1" t="s">
        <v>674</v>
      </c>
      <c r="I1419" s="1" t="s">
        <v>675</v>
      </c>
      <c r="J1419" s="1">
        <v>6.6000000000000003E-2</v>
      </c>
      <c r="K1419" s="1">
        <v>0.05</v>
      </c>
      <c r="L1419" s="4">
        <f t="shared" si="22"/>
        <v>1.6E-2</v>
      </c>
    </row>
    <row r="1420" spans="1:12" ht="43.2" x14ac:dyDescent="0.3">
      <c r="A1420" s="1">
        <v>27221</v>
      </c>
      <c r="B1420" s="1">
        <v>8969</v>
      </c>
      <c r="C1420" s="3" t="s">
        <v>33</v>
      </c>
      <c r="E1420" s="1" t="s">
        <v>4956</v>
      </c>
      <c r="F1420" s="1" t="s">
        <v>20</v>
      </c>
      <c r="G1420" s="4">
        <v>6.1910000000000003E-3</v>
      </c>
      <c r="H1420" s="1" t="s">
        <v>674</v>
      </c>
      <c r="I1420" s="1" t="s">
        <v>675</v>
      </c>
      <c r="J1420" s="1">
        <v>6.6000000000000003E-2</v>
      </c>
      <c r="K1420" s="1">
        <v>0.05</v>
      </c>
      <c r="L1420" s="4">
        <f t="shared" si="22"/>
        <v>1.6E-2</v>
      </c>
    </row>
    <row r="1421" spans="1:12" ht="28.8" x14ac:dyDescent="0.3">
      <c r="A1421" s="1">
        <v>19003</v>
      </c>
      <c r="B1421" s="1">
        <v>6325</v>
      </c>
      <c r="C1421" s="3" t="s">
        <v>45</v>
      </c>
      <c r="E1421" s="1" t="s">
        <v>5004</v>
      </c>
      <c r="F1421" s="1" t="s">
        <v>13</v>
      </c>
      <c r="G1421" s="4">
        <v>5.9800000000000001E-3</v>
      </c>
      <c r="H1421" s="1" t="s">
        <v>698</v>
      </c>
      <c r="I1421" s="1" t="s">
        <v>699</v>
      </c>
      <c r="J1421" s="1">
        <v>6.0999999999999999E-2</v>
      </c>
      <c r="K1421" s="1">
        <v>4.5999999999999999E-2</v>
      </c>
      <c r="L1421" s="4">
        <f t="shared" si="22"/>
        <v>1.4999999999999999E-2</v>
      </c>
    </row>
    <row r="1422" spans="1:12" ht="28.8" x14ac:dyDescent="0.3">
      <c r="A1422" s="1">
        <v>49387</v>
      </c>
      <c r="B1422" s="1">
        <v>6040</v>
      </c>
      <c r="C1422" s="3" t="s">
        <v>337</v>
      </c>
      <c r="D1422" s="1" t="s">
        <v>338</v>
      </c>
      <c r="E1422" s="1" t="s">
        <v>5011</v>
      </c>
      <c r="F1422" s="1" t="s">
        <v>48</v>
      </c>
      <c r="G1422" s="4">
        <v>8.8999999999999999E-3</v>
      </c>
      <c r="H1422" s="1" t="s">
        <v>1501</v>
      </c>
      <c r="I1422" s="1" t="s">
        <v>1502</v>
      </c>
      <c r="J1422" s="1">
        <v>0.18</v>
      </c>
      <c r="K1422" s="1">
        <v>0.13600000000000001</v>
      </c>
      <c r="L1422" s="4">
        <f t="shared" si="22"/>
        <v>4.3999999999999984E-2</v>
      </c>
    </row>
    <row r="1423" spans="1:12" ht="43.2" x14ac:dyDescent="0.3">
      <c r="A1423" s="1">
        <v>10030</v>
      </c>
      <c r="B1423" s="1">
        <v>3216</v>
      </c>
      <c r="C1423" s="3" t="s">
        <v>146</v>
      </c>
      <c r="E1423" s="1" t="s">
        <v>4990</v>
      </c>
      <c r="F1423" s="1" t="s">
        <v>17</v>
      </c>
      <c r="G1423" s="4">
        <v>4.1399999999999996E-3</v>
      </c>
      <c r="H1423" s="1" t="s">
        <v>894</v>
      </c>
      <c r="I1423" s="1" t="s">
        <v>895</v>
      </c>
      <c r="J1423" s="1">
        <v>0.104</v>
      </c>
      <c r="K1423" s="1">
        <v>7.8E-2</v>
      </c>
      <c r="L1423" s="4">
        <f t="shared" si="22"/>
        <v>2.5999999999999995E-2</v>
      </c>
    </row>
    <row r="1424" spans="1:12" ht="28.8" x14ac:dyDescent="0.3">
      <c r="A1424" s="1">
        <v>19002</v>
      </c>
      <c r="B1424" s="1">
        <v>6325</v>
      </c>
      <c r="C1424" s="3" t="s">
        <v>45</v>
      </c>
      <c r="E1424" s="1" t="s">
        <v>5005</v>
      </c>
      <c r="F1424" s="1" t="s">
        <v>13</v>
      </c>
      <c r="G1424" s="4">
        <v>5.9800000000000001E-3</v>
      </c>
      <c r="H1424" s="1" t="s">
        <v>698</v>
      </c>
      <c r="I1424" s="1" t="s">
        <v>699</v>
      </c>
      <c r="J1424" s="1">
        <v>6.0999999999999999E-2</v>
      </c>
      <c r="K1424" s="1">
        <v>4.5999999999999999E-2</v>
      </c>
      <c r="L1424" s="4">
        <f t="shared" si="22"/>
        <v>1.4999999999999999E-2</v>
      </c>
    </row>
    <row r="1425" spans="1:12" ht="43.2" x14ac:dyDescent="0.3">
      <c r="A1425" s="1">
        <v>2151</v>
      </c>
      <c r="B1425" s="1">
        <v>709</v>
      </c>
      <c r="C1425" s="3" t="s">
        <v>42</v>
      </c>
      <c r="E1425" s="1" t="s">
        <v>4998</v>
      </c>
      <c r="F1425" s="1" t="s">
        <v>17</v>
      </c>
      <c r="G1425" s="4">
        <v>7.9349999999999993E-3</v>
      </c>
      <c r="H1425" s="1" t="s">
        <v>692</v>
      </c>
      <c r="I1425" s="1" t="s">
        <v>693</v>
      </c>
      <c r="J1425" s="1">
        <v>0.40899999999999997</v>
      </c>
      <c r="K1425" s="1">
        <v>0.309</v>
      </c>
      <c r="L1425" s="4">
        <f t="shared" si="22"/>
        <v>9.9999999999999978E-2</v>
      </c>
    </row>
    <row r="1426" spans="1:12" ht="43.2" x14ac:dyDescent="0.3">
      <c r="A1426" s="1">
        <v>17648</v>
      </c>
      <c r="B1426" s="1">
        <v>5870</v>
      </c>
      <c r="C1426" s="3" t="s">
        <v>182</v>
      </c>
      <c r="E1426" s="1" t="s">
        <v>4896</v>
      </c>
      <c r="F1426" s="1" t="s">
        <v>20</v>
      </c>
      <c r="G1426" s="4">
        <v>1.89E-3</v>
      </c>
      <c r="H1426" s="1" t="s">
        <v>964</v>
      </c>
      <c r="I1426" s="1" t="s">
        <v>965</v>
      </c>
      <c r="J1426" s="1">
        <v>8.2000000000000003E-2</v>
      </c>
      <c r="K1426" s="1">
        <v>6.2E-2</v>
      </c>
      <c r="L1426" s="4">
        <f t="shared" si="22"/>
        <v>2.0000000000000004E-2</v>
      </c>
    </row>
    <row r="1427" spans="1:12" ht="28.8" x14ac:dyDescent="0.3">
      <c r="A1427" s="1">
        <v>49922</v>
      </c>
      <c r="B1427" s="1">
        <v>2758</v>
      </c>
      <c r="C1427" s="3" t="s">
        <v>178</v>
      </c>
      <c r="E1427" s="1" t="s">
        <v>4966</v>
      </c>
      <c r="F1427" s="1" t="s">
        <v>17</v>
      </c>
      <c r="G1427" s="4">
        <v>4.4900000000000001E-3</v>
      </c>
      <c r="H1427" s="1" t="s">
        <v>958</v>
      </c>
      <c r="I1427" s="1" t="s">
        <v>959</v>
      </c>
      <c r="J1427" s="1">
        <v>0.22500000000000001</v>
      </c>
      <c r="K1427" s="1">
        <v>0.17</v>
      </c>
      <c r="L1427" s="4">
        <f t="shared" si="22"/>
        <v>5.4999999999999993E-2</v>
      </c>
    </row>
    <row r="1428" spans="1:12" ht="28.8" x14ac:dyDescent="0.3">
      <c r="A1428" s="1">
        <v>20942</v>
      </c>
      <c r="B1428" s="1">
        <v>7039</v>
      </c>
      <c r="C1428" s="3" t="s">
        <v>136</v>
      </c>
      <c r="E1428" s="1" t="s">
        <v>4921</v>
      </c>
      <c r="F1428" s="1" t="s">
        <v>20</v>
      </c>
      <c r="G1428" s="4">
        <v>2.7390000000000001E-3</v>
      </c>
      <c r="H1428" s="1" t="s">
        <v>874</v>
      </c>
      <c r="I1428" s="1" t="s">
        <v>875</v>
      </c>
      <c r="J1428" s="1">
        <v>0.377</v>
      </c>
      <c r="K1428" s="1">
        <v>0.28499999999999998</v>
      </c>
      <c r="L1428" s="4">
        <f t="shared" si="22"/>
        <v>9.2000000000000026E-2</v>
      </c>
    </row>
    <row r="1429" spans="1:12" ht="43.2" x14ac:dyDescent="0.3">
      <c r="A1429" s="1">
        <v>20971</v>
      </c>
      <c r="B1429" s="1">
        <v>7039</v>
      </c>
      <c r="C1429" s="3" t="s">
        <v>136</v>
      </c>
      <c r="E1429" s="1" t="s">
        <v>4922</v>
      </c>
      <c r="F1429" s="1" t="s">
        <v>20</v>
      </c>
      <c r="G1429" s="4">
        <v>2.7390000000000001E-3</v>
      </c>
      <c r="H1429" s="1" t="s">
        <v>874</v>
      </c>
      <c r="I1429" s="1" t="s">
        <v>875</v>
      </c>
      <c r="J1429" s="1">
        <v>0.377</v>
      </c>
      <c r="K1429" s="1">
        <v>0.28499999999999998</v>
      </c>
      <c r="L1429" s="4">
        <f t="shared" si="22"/>
        <v>9.2000000000000026E-2</v>
      </c>
    </row>
    <row r="1430" spans="1:12" ht="28.8" x14ac:dyDescent="0.3">
      <c r="A1430" s="1">
        <v>19004</v>
      </c>
      <c r="B1430" s="1">
        <v>6325</v>
      </c>
      <c r="C1430" s="3" t="s">
        <v>45</v>
      </c>
      <c r="E1430" s="1" t="s">
        <v>5014</v>
      </c>
      <c r="F1430" s="1" t="s">
        <v>13</v>
      </c>
      <c r="G1430" s="4">
        <v>5.9800000000000001E-3</v>
      </c>
      <c r="H1430" s="1" t="s">
        <v>698</v>
      </c>
      <c r="I1430" s="1" t="s">
        <v>699</v>
      </c>
      <c r="J1430" s="1">
        <v>6.0999999999999999E-2</v>
      </c>
      <c r="K1430" s="1">
        <v>4.5999999999999999E-2</v>
      </c>
      <c r="L1430" s="4">
        <f t="shared" si="22"/>
        <v>1.4999999999999999E-2</v>
      </c>
    </row>
    <row r="1431" spans="1:12" ht="28.8" x14ac:dyDescent="0.3">
      <c r="A1431" s="1">
        <v>19005</v>
      </c>
      <c r="B1431" s="1">
        <v>6325</v>
      </c>
      <c r="C1431" s="3" t="s">
        <v>45</v>
      </c>
      <c r="E1431" s="1" t="s">
        <v>5015</v>
      </c>
      <c r="F1431" s="1" t="s">
        <v>13</v>
      </c>
      <c r="G1431" s="4">
        <v>5.9800000000000001E-3</v>
      </c>
      <c r="H1431" s="1" t="s">
        <v>698</v>
      </c>
      <c r="I1431" s="1" t="s">
        <v>699</v>
      </c>
      <c r="J1431" s="1">
        <v>6.0999999999999999E-2</v>
      </c>
      <c r="K1431" s="1">
        <v>4.5999999999999999E-2</v>
      </c>
      <c r="L1431" s="4">
        <f t="shared" si="22"/>
        <v>1.4999999999999999E-2</v>
      </c>
    </row>
    <row r="1432" spans="1:12" ht="86.4" x14ac:dyDescent="0.3">
      <c r="A1432" s="1">
        <v>50832</v>
      </c>
      <c r="B1432" s="1">
        <v>8661</v>
      </c>
      <c r="C1432" s="3" t="s">
        <v>318</v>
      </c>
      <c r="D1432" s="1" t="s">
        <v>318</v>
      </c>
      <c r="E1432" s="1" t="s">
        <v>4946</v>
      </c>
      <c r="F1432" s="1" t="s">
        <v>20</v>
      </c>
      <c r="G1432" s="4">
        <v>1.89E-3</v>
      </c>
      <c r="H1432" s="1" t="s">
        <v>1491</v>
      </c>
      <c r="I1432" s="1" t="s">
        <v>1492</v>
      </c>
      <c r="J1432" s="1">
        <v>9.2999999999999999E-2</v>
      </c>
      <c r="K1432" s="1">
        <v>7.0000000000000007E-2</v>
      </c>
      <c r="L1432" s="4">
        <f t="shared" si="22"/>
        <v>2.2999999999999993E-2</v>
      </c>
    </row>
    <row r="1433" spans="1:12" ht="28.8" x14ac:dyDescent="0.3">
      <c r="A1433" s="1">
        <v>25390</v>
      </c>
      <c r="B1433" s="1">
        <v>8353</v>
      </c>
      <c r="C1433" s="3" t="s">
        <v>40</v>
      </c>
      <c r="E1433" s="1" t="s">
        <v>4951</v>
      </c>
      <c r="F1433" s="1" t="s">
        <v>13</v>
      </c>
      <c r="G1433" s="4">
        <v>5.2839999999999996E-3</v>
      </c>
      <c r="H1433" s="1" t="s">
        <v>688</v>
      </c>
      <c r="I1433" s="1" t="s">
        <v>689</v>
      </c>
      <c r="J1433" s="1">
        <v>5.0999999999999997E-2</v>
      </c>
      <c r="K1433" s="1">
        <v>3.9E-2</v>
      </c>
      <c r="L1433" s="4">
        <f t="shared" si="22"/>
        <v>1.1999999999999997E-2</v>
      </c>
    </row>
    <row r="1434" spans="1:12" ht="28.8" x14ac:dyDescent="0.3">
      <c r="A1434" s="1">
        <v>2815</v>
      </c>
      <c r="B1434" s="1">
        <v>918</v>
      </c>
      <c r="C1434" s="3" t="s">
        <v>47</v>
      </c>
      <c r="E1434" s="1" t="s">
        <v>5080</v>
      </c>
      <c r="F1434" s="1" t="s">
        <v>48</v>
      </c>
      <c r="G1434" s="4">
        <v>8.9999999999999993E-3</v>
      </c>
      <c r="H1434" s="1" t="s">
        <v>702</v>
      </c>
      <c r="I1434" s="1" t="s">
        <v>703</v>
      </c>
      <c r="J1434" s="1">
        <v>0.29099999999999998</v>
      </c>
      <c r="K1434" s="1">
        <v>0.22</v>
      </c>
      <c r="L1434" s="4">
        <f t="shared" si="22"/>
        <v>7.099999999999998E-2</v>
      </c>
    </row>
    <row r="1435" spans="1:12" ht="28.8" x14ac:dyDescent="0.3">
      <c r="A1435" s="1">
        <v>48877</v>
      </c>
      <c r="B1435" s="1">
        <v>918</v>
      </c>
      <c r="C1435" s="3" t="s">
        <v>47</v>
      </c>
      <c r="E1435" s="1" t="s">
        <v>5085</v>
      </c>
      <c r="F1435" s="1" t="s">
        <v>48</v>
      </c>
      <c r="G1435" s="4">
        <v>5.8469999999999998E-3</v>
      </c>
      <c r="H1435" s="1" t="s">
        <v>702</v>
      </c>
      <c r="I1435" s="1" t="s">
        <v>703</v>
      </c>
      <c r="J1435" s="1">
        <v>0.29099999999999998</v>
      </c>
      <c r="K1435" s="1">
        <v>0.22</v>
      </c>
      <c r="L1435" s="4">
        <f t="shared" si="22"/>
        <v>7.099999999999998E-2</v>
      </c>
    </row>
    <row r="1436" spans="1:12" ht="86.4" x14ac:dyDescent="0.3">
      <c r="A1436" s="1">
        <v>50837</v>
      </c>
      <c r="B1436" s="1">
        <v>8661</v>
      </c>
      <c r="C1436" s="3" t="s">
        <v>318</v>
      </c>
      <c r="D1436" s="1" t="s">
        <v>318</v>
      </c>
      <c r="E1436" s="1" t="s">
        <v>4958</v>
      </c>
      <c r="F1436" s="1" t="s">
        <v>20</v>
      </c>
      <c r="G1436" s="4">
        <v>1.89E-3</v>
      </c>
      <c r="H1436" s="1" t="s">
        <v>1491</v>
      </c>
      <c r="I1436" s="1" t="s">
        <v>1492</v>
      </c>
      <c r="J1436" s="1">
        <v>9.2999999999999999E-2</v>
      </c>
      <c r="K1436" s="1">
        <v>7.0000000000000007E-2</v>
      </c>
      <c r="L1436" s="4">
        <f t="shared" si="22"/>
        <v>2.2999999999999993E-2</v>
      </c>
    </row>
    <row r="1437" spans="1:12" ht="28.8" x14ac:dyDescent="0.3">
      <c r="A1437" s="1">
        <v>25391</v>
      </c>
      <c r="B1437" s="1">
        <v>8353</v>
      </c>
      <c r="C1437" s="3" t="s">
        <v>40</v>
      </c>
      <c r="E1437" s="1" t="s">
        <v>4970</v>
      </c>
      <c r="F1437" s="1" t="s">
        <v>13</v>
      </c>
      <c r="G1437" s="4">
        <v>5.2839999999999996E-3</v>
      </c>
      <c r="H1437" s="1" t="s">
        <v>688</v>
      </c>
      <c r="I1437" s="1" t="s">
        <v>689</v>
      </c>
      <c r="J1437" s="1">
        <v>5.0999999999999997E-2</v>
      </c>
      <c r="K1437" s="1">
        <v>3.9E-2</v>
      </c>
      <c r="L1437" s="4">
        <f t="shared" si="22"/>
        <v>1.1999999999999997E-2</v>
      </c>
    </row>
    <row r="1438" spans="1:12" ht="43.2" x14ac:dyDescent="0.3">
      <c r="A1438" s="1">
        <v>19949</v>
      </c>
      <c r="B1438" s="1">
        <v>6685</v>
      </c>
      <c r="C1438" s="3" t="s">
        <v>376</v>
      </c>
      <c r="D1438" s="1" t="s">
        <v>377</v>
      </c>
      <c r="E1438" s="1" t="s">
        <v>5115</v>
      </c>
      <c r="F1438" s="1" t="s">
        <v>108</v>
      </c>
      <c r="G1438" s="4">
        <v>3.2989999999999998E-3</v>
      </c>
      <c r="H1438" s="1" t="s">
        <v>1184</v>
      </c>
      <c r="I1438" s="1" t="s">
        <v>1185</v>
      </c>
      <c r="J1438" s="1">
        <v>0.309</v>
      </c>
      <c r="K1438" s="1">
        <v>0.23300000000000001</v>
      </c>
      <c r="L1438" s="4">
        <f t="shared" si="22"/>
        <v>7.5999999999999984E-2</v>
      </c>
    </row>
    <row r="1439" spans="1:12" ht="28.8" x14ac:dyDescent="0.3">
      <c r="A1439" s="1">
        <v>27637</v>
      </c>
      <c r="B1439" s="1">
        <v>8997</v>
      </c>
      <c r="C1439" s="3" t="s">
        <v>53</v>
      </c>
      <c r="E1439" s="1" t="s">
        <v>4995</v>
      </c>
      <c r="F1439" s="1" t="s">
        <v>17</v>
      </c>
      <c r="G1439" s="4">
        <v>7.9459999999999999E-3</v>
      </c>
      <c r="H1439" s="1" t="s">
        <v>712</v>
      </c>
      <c r="I1439" s="1" t="s">
        <v>713</v>
      </c>
      <c r="J1439" s="1">
        <v>0.127</v>
      </c>
      <c r="K1439" s="1">
        <v>9.6000000000000002E-2</v>
      </c>
      <c r="L1439" s="4">
        <f t="shared" si="22"/>
        <v>3.1E-2</v>
      </c>
    </row>
    <row r="1440" spans="1:12" ht="28.8" x14ac:dyDescent="0.3">
      <c r="A1440" s="1">
        <v>24660</v>
      </c>
      <c r="B1440" s="1">
        <v>8134</v>
      </c>
      <c r="C1440" s="3" t="s">
        <v>150</v>
      </c>
      <c r="E1440" s="1" t="s">
        <v>4967</v>
      </c>
      <c r="F1440" s="1" t="s">
        <v>17</v>
      </c>
      <c r="G1440" s="4">
        <v>7.9349999999999993E-3</v>
      </c>
      <c r="H1440" s="1" t="s">
        <v>902</v>
      </c>
      <c r="I1440" s="1" t="s">
        <v>903</v>
      </c>
      <c r="J1440" s="1">
        <v>0.16800000000000001</v>
      </c>
      <c r="K1440" s="1">
        <v>0.127</v>
      </c>
      <c r="L1440" s="4">
        <f t="shared" si="22"/>
        <v>4.1000000000000009E-2</v>
      </c>
    </row>
    <row r="1441" spans="1:12" ht="43.2" x14ac:dyDescent="0.3">
      <c r="A1441" s="1">
        <v>24657</v>
      </c>
      <c r="B1441" s="1">
        <v>8134</v>
      </c>
      <c r="C1441" s="3" t="s">
        <v>150</v>
      </c>
      <c r="E1441" s="1" t="s">
        <v>4968</v>
      </c>
      <c r="F1441" s="1" t="s">
        <v>17</v>
      </c>
      <c r="G1441" s="4">
        <v>7.9349999999999993E-3</v>
      </c>
      <c r="H1441" s="1" t="s">
        <v>902</v>
      </c>
      <c r="I1441" s="1" t="s">
        <v>903</v>
      </c>
      <c r="J1441" s="1">
        <v>0.16800000000000001</v>
      </c>
      <c r="K1441" s="1">
        <v>0.127</v>
      </c>
      <c r="L1441" s="4">
        <f t="shared" si="22"/>
        <v>4.1000000000000009E-2</v>
      </c>
    </row>
    <row r="1442" spans="1:12" ht="28.8" x14ac:dyDescent="0.3">
      <c r="A1442" s="1">
        <v>30109</v>
      </c>
      <c r="B1442" s="1">
        <v>9771</v>
      </c>
      <c r="C1442" s="3" t="s">
        <v>36</v>
      </c>
      <c r="E1442" s="1" t="s">
        <v>5001</v>
      </c>
      <c r="F1442" s="1" t="s">
        <v>17</v>
      </c>
      <c r="G1442" s="4">
        <v>7.522E-3</v>
      </c>
      <c r="H1442" s="1" t="s">
        <v>680</v>
      </c>
      <c r="I1442" s="1" t="s">
        <v>681</v>
      </c>
      <c r="J1442" s="1">
        <v>0.11799999999999999</v>
      </c>
      <c r="K1442" s="1">
        <v>8.8999999999999996E-2</v>
      </c>
      <c r="L1442" s="4">
        <f t="shared" si="22"/>
        <v>2.8999999999999998E-2</v>
      </c>
    </row>
    <row r="1443" spans="1:12" ht="43.2" x14ac:dyDescent="0.3">
      <c r="A1443" s="1">
        <v>50600</v>
      </c>
      <c r="B1443" s="1">
        <v>8353</v>
      </c>
      <c r="C1443" s="3" t="s">
        <v>40</v>
      </c>
      <c r="E1443" s="1" t="s">
        <v>4983</v>
      </c>
      <c r="F1443" s="1" t="s">
        <v>13</v>
      </c>
      <c r="G1443" s="4">
        <v>5.2839999999999996E-3</v>
      </c>
      <c r="H1443" s="1" t="s">
        <v>688</v>
      </c>
      <c r="I1443" s="1" t="s">
        <v>689</v>
      </c>
      <c r="J1443" s="1">
        <v>5.0999999999999997E-2</v>
      </c>
      <c r="K1443" s="1">
        <v>3.9E-2</v>
      </c>
      <c r="L1443" s="4">
        <f t="shared" si="22"/>
        <v>1.1999999999999997E-2</v>
      </c>
    </row>
    <row r="1444" spans="1:12" ht="28.8" x14ac:dyDescent="0.3">
      <c r="A1444" s="1">
        <v>49388</v>
      </c>
      <c r="B1444" s="1">
        <v>6040</v>
      </c>
      <c r="C1444" s="3" t="s">
        <v>337</v>
      </c>
      <c r="D1444" s="1" t="s">
        <v>338</v>
      </c>
      <c r="E1444" s="1" t="s">
        <v>5058</v>
      </c>
      <c r="F1444" s="1" t="s">
        <v>48</v>
      </c>
      <c r="G1444" s="4">
        <v>8.8999999999999999E-3</v>
      </c>
      <c r="H1444" s="1" t="s">
        <v>1501</v>
      </c>
      <c r="I1444" s="1" t="s">
        <v>1502</v>
      </c>
      <c r="J1444" s="1">
        <v>0.18</v>
      </c>
      <c r="K1444" s="1">
        <v>0.13600000000000001</v>
      </c>
      <c r="L1444" s="4">
        <f t="shared" si="22"/>
        <v>4.3999999999999984E-2</v>
      </c>
    </row>
    <row r="1445" spans="1:12" ht="43.2" x14ac:dyDescent="0.3">
      <c r="A1445" s="1">
        <v>30114</v>
      </c>
      <c r="B1445" s="1">
        <v>9771</v>
      </c>
      <c r="C1445" s="3" t="s">
        <v>36</v>
      </c>
      <c r="E1445" s="1" t="s">
        <v>5002</v>
      </c>
      <c r="F1445" s="1" t="s">
        <v>17</v>
      </c>
      <c r="G1445" s="4">
        <v>7.522E-3</v>
      </c>
      <c r="H1445" s="1" t="s">
        <v>680</v>
      </c>
      <c r="I1445" s="1" t="s">
        <v>681</v>
      </c>
      <c r="J1445" s="1">
        <v>0.11799999999999999</v>
      </c>
      <c r="K1445" s="1">
        <v>8.8999999999999996E-2</v>
      </c>
      <c r="L1445" s="4">
        <f t="shared" si="22"/>
        <v>2.8999999999999998E-2</v>
      </c>
    </row>
    <row r="1446" spans="1:12" ht="43.2" x14ac:dyDescent="0.3">
      <c r="A1446" s="1">
        <v>19076</v>
      </c>
      <c r="B1446" s="1">
        <v>6334</v>
      </c>
      <c r="C1446" s="3" t="s">
        <v>107</v>
      </c>
      <c r="E1446" s="1" t="s">
        <v>5017</v>
      </c>
      <c r="F1446" s="1" t="s">
        <v>108</v>
      </c>
      <c r="G1446" s="4">
        <v>4.0000000000000001E-3</v>
      </c>
      <c r="H1446" s="1" t="s">
        <v>818</v>
      </c>
      <c r="I1446" s="1" t="s">
        <v>819</v>
      </c>
      <c r="J1446" s="1">
        <v>0.26100000000000001</v>
      </c>
      <c r="K1446" s="1">
        <v>0.19700000000000001</v>
      </c>
      <c r="L1446" s="4">
        <f t="shared" si="22"/>
        <v>6.4000000000000001E-2</v>
      </c>
    </row>
    <row r="1447" spans="1:12" ht="28.8" x14ac:dyDescent="0.3">
      <c r="A1447" s="1">
        <v>2816</v>
      </c>
      <c r="B1447" s="1">
        <v>918</v>
      </c>
      <c r="C1447" s="3" t="s">
        <v>47</v>
      </c>
      <c r="E1447" s="1" t="s">
        <v>5097</v>
      </c>
      <c r="F1447" s="1" t="s">
        <v>48</v>
      </c>
      <c r="G1447" s="4">
        <v>9.3460000000000001E-3</v>
      </c>
      <c r="H1447" s="1" t="s">
        <v>702</v>
      </c>
      <c r="I1447" s="1" t="s">
        <v>703</v>
      </c>
      <c r="J1447" s="1">
        <v>0.29099999999999998</v>
      </c>
      <c r="K1447" s="1">
        <v>0.22</v>
      </c>
      <c r="L1447" s="4">
        <f t="shared" si="22"/>
        <v>7.099999999999998E-2</v>
      </c>
    </row>
    <row r="1448" spans="1:12" ht="28.8" x14ac:dyDescent="0.3">
      <c r="A1448" s="1">
        <v>10922</v>
      </c>
      <c r="B1448" s="1">
        <v>3550</v>
      </c>
      <c r="C1448" s="3" t="s">
        <v>86</v>
      </c>
      <c r="E1448" s="1" t="s">
        <v>5010</v>
      </c>
      <c r="F1448" s="1" t="s">
        <v>9</v>
      </c>
      <c r="G1448" s="4">
        <v>4.2399999999999998E-3</v>
      </c>
      <c r="H1448" s="1" t="s">
        <v>776</v>
      </c>
      <c r="I1448" s="1" t="s">
        <v>777</v>
      </c>
      <c r="J1448" s="1">
        <v>0.06</v>
      </c>
      <c r="K1448" s="1">
        <v>4.5999999999999999E-2</v>
      </c>
      <c r="L1448" s="4">
        <f t="shared" si="22"/>
        <v>1.3999999999999999E-2</v>
      </c>
    </row>
    <row r="1449" spans="1:12" ht="28.8" x14ac:dyDescent="0.3">
      <c r="A1449" s="1">
        <v>10937</v>
      </c>
      <c r="B1449" s="1">
        <v>3550</v>
      </c>
      <c r="C1449" s="3" t="s">
        <v>86</v>
      </c>
      <c r="E1449" s="1" t="s">
        <v>5007</v>
      </c>
      <c r="F1449" s="1" t="s">
        <v>9</v>
      </c>
      <c r="G1449" s="4">
        <v>8.4100000000000008E-3</v>
      </c>
      <c r="H1449" s="1" t="s">
        <v>776</v>
      </c>
      <c r="I1449" s="1" t="s">
        <v>777</v>
      </c>
      <c r="J1449" s="1">
        <v>0.06</v>
      </c>
      <c r="K1449" s="1">
        <v>4.5999999999999999E-2</v>
      </c>
      <c r="L1449" s="4">
        <f t="shared" si="22"/>
        <v>1.3999999999999999E-2</v>
      </c>
    </row>
    <row r="1450" spans="1:12" ht="28.8" x14ac:dyDescent="0.3">
      <c r="A1450" s="1">
        <v>49498</v>
      </c>
      <c r="B1450" s="1">
        <v>3550</v>
      </c>
      <c r="C1450" s="3" t="s">
        <v>86</v>
      </c>
      <c r="E1450" s="1" t="s">
        <v>5008</v>
      </c>
      <c r="F1450" s="1" t="s">
        <v>9</v>
      </c>
      <c r="G1450" s="4">
        <v>8.4100000000000008E-3</v>
      </c>
      <c r="H1450" s="1" t="s">
        <v>776</v>
      </c>
      <c r="I1450" s="1" t="s">
        <v>777</v>
      </c>
      <c r="J1450" s="1">
        <v>0.06</v>
      </c>
      <c r="K1450" s="1">
        <v>4.5999999999999999E-2</v>
      </c>
      <c r="L1450" s="4">
        <f t="shared" si="22"/>
        <v>1.3999999999999999E-2</v>
      </c>
    </row>
    <row r="1451" spans="1:12" ht="43.2" x14ac:dyDescent="0.3">
      <c r="A1451" s="1">
        <v>53890</v>
      </c>
      <c r="B1451" s="1">
        <v>6685</v>
      </c>
      <c r="C1451" s="3" t="s">
        <v>376</v>
      </c>
      <c r="D1451" s="1" t="s">
        <v>377</v>
      </c>
      <c r="E1451" s="1" t="s">
        <v>5120</v>
      </c>
      <c r="F1451" s="1" t="s">
        <v>108</v>
      </c>
      <c r="G1451" s="4">
        <v>3.2989999999999998E-3</v>
      </c>
      <c r="H1451" s="1" t="s">
        <v>1184</v>
      </c>
      <c r="I1451" s="1" t="s">
        <v>1185</v>
      </c>
      <c r="J1451" s="1">
        <v>0.309</v>
      </c>
      <c r="K1451" s="1">
        <v>0.23300000000000001</v>
      </c>
      <c r="L1451" s="4">
        <f t="shared" si="22"/>
        <v>7.5999999999999984E-2</v>
      </c>
    </row>
    <row r="1452" spans="1:12" ht="28.8" x14ac:dyDescent="0.3">
      <c r="A1452" s="1">
        <v>2817</v>
      </c>
      <c r="B1452" s="1">
        <v>918</v>
      </c>
      <c r="C1452" s="3" t="s">
        <v>47</v>
      </c>
      <c r="E1452" s="1" t="s">
        <v>5101</v>
      </c>
      <c r="F1452" s="1" t="s">
        <v>48</v>
      </c>
      <c r="G1452" s="4">
        <v>8.9999999999999993E-3</v>
      </c>
      <c r="H1452" s="1" t="s">
        <v>702</v>
      </c>
      <c r="I1452" s="1" t="s">
        <v>703</v>
      </c>
      <c r="J1452" s="1">
        <v>0.29099999999999998</v>
      </c>
      <c r="K1452" s="1">
        <v>0.22</v>
      </c>
      <c r="L1452" s="4">
        <f t="shared" si="22"/>
        <v>7.099999999999998E-2</v>
      </c>
    </row>
    <row r="1453" spans="1:12" ht="43.2" x14ac:dyDescent="0.3">
      <c r="A1453" s="1">
        <v>8389</v>
      </c>
      <c r="B1453" s="1">
        <v>2596</v>
      </c>
      <c r="C1453" s="3" t="s">
        <v>62</v>
      </c>
      <c r="E1453" s="1" t="s">
        <v>5667</v>
      </c>
      <c r="F1453" s="1" t="s">
        <v>48</v>
      </c>
      <c r="G1453" s="4">
        <v>1.3300000000000001E-4</v>
      </c>
      <c r="H1453" s="1" t="s">
        <v>730</v>
      </c>
      <c r="I1453" s="1" t="s">
        <v>731</v>
      </c>
      <c r="J1453" s="1">
        <v>0.11</v>
      </c>
      <c r="K1453" s="1">
        <v>8.4000000000000005E-2</v>
      </c>
      <c r="L1453" s="4">
        <f t="shared" si="22"/>
        <v>2.5999999999999995E-2</v>
      </c>
    </row>
    <row r="1454" spans="1:12" ht="86.4" x14ac:dyDescent="0.3">
      <c r="A1454" s="1">
        <v>50838</v>
      </c>
      <c r="B1454" s="1">
        <v>8661</v>
      </c>
      <c r="C1454" s="3" t="s">
        <v>318</v>
      </c>
      <c r="D1454" s="1" t="s">
        <v>318</v>
      </c>
      <c r="E1454" s="1" t="s">
        <v>4986</v>
      </c>
      <c r="F1454" s="1" t="s">
        <v>20</v>
      </c>
      <c r="G1454" s="4">
        <v>1.89E-3</v>
      </c>
      <c r="H1454" s="1" t="s">
        <v>1491</v>
      </c>
      <c r="I1454" s="1" t="s">
        <v>1492</v>
      </c>
      <c r="J1454" s="1">
        <v>9.2999999999999999E-2</v>
      </c>
      <c r="K1454" s="1">
        <v>7.0000000000000007E-2</v>
      </c>
      <c r="L1454" s="4">
        <f t="shared" si="22"/>
        <v>2.2999999999999993E-2</v>
      </c>
    </row>
    <row r="1455" spans="1:12" ht="43.2" x14ac:dyDescent="0.3">
      <c r="A1455" s="1">
        <v>53891</v>
      </c>
      <c r="B1455" s="1">
        <v>6685</v>
      </c>
      <c r="C1455" s="3" t="s">
        <v>376</v>
      </c>
      <c r="D1455" s="1" t="s">
        <v>377</v>
      </c>
      <c r="E1455" s="1" t="s">
        <v>5131</v>
      </c>
      <c r="F1455" s="1" t="s">
        <v>108</v>
      </c>
      <c r="G1455" s="4">
        <v>3.2989999999999998E-3</v>
      </c>
      <c r="H1455" s="1" t="s">
        <v>1184</v>
      </c>
      <c r="I1455" s="1" t="s">
        <v>1185</v>
      </c>
      <c r="J1455" s="1">
        <v>0.309</v>
      </c>
      <c r="K1455" s="1">
        <v>0.23300000000000001</v>
      </c>
      <c r="L1455" s="4">
        <f t="shared" si="22"/>
        <v>7.5999999999999984E-2</v>
      </c>
    </row>
    <row r="1456" spans="1:12" ht="43.2" x14ac:dyDescent="0.3">
      <c r="A1456" s="1">
        <v>19950</v>
      </c>
      <c r="B1456" s="1">
        <v>6685</v>
      </c>
      <c r="C1456" s="3" t="s">
        <v>376</v>
      </c>
      <c r="D1456" s="1" t="s">
        <v>377</v>
      </c>
      <c r="E1456" s="1" t="s">
        <v>5130</v>
      </c>
      <c r="F1456" s="1" t="s">
        <v>108</v>
      </c>
      <c r="G1456" s="4">
        <v>4.2399999999999998E-3</v>
      </c>
      <c r="H1456" s="1" t="s">
        <v>1184</v>
      </c>
      <c r="I1456" s="1" t="s">
        <v>1185</v>
      </c>
      <c r="J1456" s="1">
        <v>0.309</v>
      </c>
      <c r="K1456" s="1">
        <v>0.23300000000000001</v>
      </c>
      <c r="L1456" s="4">
        <f t="shared" si="22"/>
        <v>7.5999999999999984E-2</v>
      </c>
    </row>
    <row r="1457" spans="1:12" ht="28.8" x14ac:dyDescent="0.3">
      <c r="A1457" s="1">
        <v>2757</v>
      </c>
      <c r="B1457" s="1">
        <v>918</v>
      </c>
      <c r="C1457" s="3" t="s">
        <v>47</v>
      </c>
      <c r="E1457" s="1" t="s">
        <v>5102</v>
      </c>
      <c r="F1457" s="1" t="s">
        <v>48</v>
      </c>
      <c r="G1457" s="4">
        <v>8.3999999999999995E-3</v>
      </c>
      <c r="H1457" s="1" t="s">
        <v>702</v>
      </c>
      <c r="I1457" s="1" t="s">
        <v>703</v>
      </c>
      <c r="J1457" s="1">
        <v>0.29099999999999998</v>
      </c>
      <c r="K1457" s="1">
        <v>0.22</v>
      </c>
      <c r="L1457" s="4">
        <f t="shared" si="22"/>
        <v>7.099999999999998E-2</v>
      </c>
    </row>
    <row r="1458" spans="1:12" ht="28.8" x14ac:dyDescent="0.3">
      <c r="A1458" s="1">
        <v>2758</v>
      </c>
      <c r="B1458" s="1">
        <v>918</v>
      </c>
      <c r="C1458" s="3" t="s">
        <v>47</v>
      </c>
      <c r="E1458" s="1" t="s">
        <v>5106</v>
      </c>
      <c r="F1458" s="1" t="s">
        <v>48</v>
      </c>
      <c r="G1458" s="4">
        <v>3.3E-3</v>
      </c>
      <c r="H1458" s="1" t="s">
        <v>702</v>
      </c>
      <c r="I1458" s="1" t="s">
        <v>703</v>
      </c>
      <c r="J1458" s="1">
        <v>0.29099999999999998</v>
      </c>
      <c r="K1458" s="1">
        <v>0.22</v>
      </c>
      <c r="L1458" s="4">
        <f t="shared" si="22"/>
        <v>7.099999999999998E-2</v>
      </c>
    </row>
    <row r="1459" spans="1:12" ht="43.2" x14ac:dyDescent="0.3">
      <c r="A1459" s="1">
        <v>48585</v>
      </c>
      <c r="B1459" s="1">
        <v>345</v>
      </c>
      <c r="C1459" s="3" t="s">
        <v>37</v>
      </c>
      <c r="E1459" s="1" t="s">
        <v>5016</v>
      </c>
      <c r="F1459" s="1" t="s">
        <v>9</v>
      </c>
      <c r="G1459" s="4">
        <v>4.1399999999999996E-3</v>
      </c>
      <c r="H1459" s="1" t="s">
        <v>682</v>
      </c>
      <c r="I1459" s="1" t="s">
        <v>683</v>
      </c>
      <c r="J1459" s="1">
        <v>0.09</v>
      </c>
      <c r="K1459" s="1">
        <v>6.8000000000000005E-2</v>
      </c>
      <c r="L1459" s="4">
        <f t="shared" si="22"/>
        <v>2.1999999999999992E-2</v>
      </c>
    </row>
    <row r="1460" spans="1:12" ht="86.4" x14ac:dyDescent="0.3">
      <c r="A1460" s="1">
        <v>50843</v>
      </c>
      <c r="B1460" s="1">
        <v>8661</v>
      </c>
      <c r="C1460" s="3" t="s">
        <v>318</v>
      </c>
      <c r="D1460" s="1" t="s">
        <v>318</v>
      </c>
      <c r="E1460" s="1" t="s">
        <v>4994</v>
      </c>
      <c r="F1460" s="1" t="s">
        <v>20</v>
      </c>
      <c r="G1460" s="4">
        <v>1.89E-3</v>
      </c>
      <c r="H1460" s="1" t="s">
        <v>1491</v>
      </c>
      <c r="I1460" s="1" t="s">
        <v>1492</v>
      </c>
      <c r="J1460" s="1">
        <v>9.2999999999999999E-2</v>
      </c>
      <c r="K1460" s="1">
        <v>7.0000000000000007E-2</v>
      </c>
      <c r="L1460" s="4">
        <f t="shared" si="22"/>
        <v>2.2999999999999993E-2</v>
      </c>
    </row>
    <row r="1461" spans="1:12" ht="28.8" x14ac:dyDescent="0.3">
      <c r="A1461" s="1">
        <v>2759</v>
      </c>
      <c r="B1461" s="1">
        <v>918</v>
      </c>
      <c r="C1461" s="3" t="s">
        <v>47</v>
      </c>
      <c r="E1461" s="1" t="s">
        <v>5110</v>
      </c>
      <c r="F1461" s="1" t="s">
        <v>48</v>
      </c>
      <c r="G1461" s="4">
        <v>3.3E-3</v>
      </c>
      <c r="H1461" s="1" t="s">
        <v>702</v>
      </c>
      <c r="I1461" s="1" t="s">
        <v>703</v>
      </c>
      <c r="J1461" s="1">
        <v>0.29099999999999998</v>
      </c>
      <c r="K1461" s="1">
        <v>0.22</v>
      </c>
      <c r="L1461" s="4">
        <f t="shared" si="22"/>
        <v>7.099999999999998E-2</v>
      </c>
    </row>
    <row r="1462" spans="1:12" ht="28.8" x14ac:dyDescent="0.3">
      <c r="A1462" s="1">
        <v>19056</v>
      </c>
      <c r="B1462" s="1">
        <v>6334</v>
      </c>
      <c r="C1462" s="3" t="s">
        <v>107</v>
      </c>
      <c r="E1462" s="1" t="s">
        <v>5042</v>
      </c>
      <c r="F1462" s="1" t="s">
        <v>108</v>
      </c>
      <c r="G1462" s="4">
        <v>4.0000000000000001E-3</v>
      </c>
      <c r="H1462" s="1" t="s">
        <v>818</v>
      </c>
      <c r="I1462" s="1" t="s">
        <v>819</v>
      </c>
      <c r="J1462" s="1">
        <v>0.26100000000000001</v>
      </c>
      <c r="K1462" s="1">
        <v>0.19700000000000001</v>
      </c>
      <c r="L1462" s="4">
        <f t="shared" si="22"/>
        <v>6.4000000000000001E-2</v>
      </c>
    </row>
    <row r="1463" spans="1:12" ht="28.8" x14ac:dyDescent="0.3">
      <c r="A1463" s="1">
        <v>49398</v>
      </c>
      <c r="B1463" s="1">
        <v>6334</v>
      </c>
      <c r="C1463" s="3" t="s">
        <v>107</v>
      </c>
      <c r="E1463" s="1" t="s">
        <v>5034</v>
      </c>
      <c r="F1463" s="1" t="s">
        <v>108</v>
      </c>
      <c r="G1463" s="4">
        <v>8.0000000000000002E-3</v>
      </c>
      <c r="H1463" s="1" t="s">
        <v>818</v>
      </c>
      <c r="I1463" s="1" t="s">
        <v>819</v>
      </c>
      <c r="J1463" s="1">
        <v>0.26100000000000001</v>
      </c>
      <c r="K1463" s="1">
        <v>0.19700000000000001</v>
      </c>
      <c r="L1463" s="4">
        <f t="shared" si="22"/>
        <v>6.4000000000000001E-2</v>
      </c>
    </row>
    <row r="1464" spans="1:12" ht="28.8" x14ac:dyDescent="0.3">
      <c r="A1464" s="1">
        <v>8394</v>
      </c>
      <c r="B1464" s="1">
        <v>2596</v>
      </c>
      <c r="C1464" s="3" t="s">
        <v>62</v>
      </c>
      <c r="E1464" s="1" t="s">
        <v>5668</v>
      </c>
      <c r="F1464" s="1" t="s">
        <v>48</v>
      </c>
      <c r="G1464" s="4">
        <v>1.3300000000000001E-4</v>
      </c>
      <c r="H1464" s="1" t="s">
        <v>730</v>
      </c>
      <c r="I1464" s="1" t="s">
        <v>731</v>
      </c>
      <c r="J1464" s="1">
        <v>0.11</v>
      </c>
      <c r="K1464" s="1">
        <v>8.4000000000000005E-2</v>
      </c>
      <c r="L1464" s="4">
        <f t="shared" si="22"/>
        <v>2.5999999999999995E-2</v>
      </c>
    </row>
    <row r="1465" spans="1:12" ht="28.8" x14ac:dyDescent="0.3">
      <c r="A1465" s="1">
        <v>8369</v>
      </c>
      <c r="B1465" s="1">
        <v>2596</v>
      </c>
      <c r="C1465" s="3" t="s">
        <v>62</v>
      </c>
      <c r="E1465" s="1" t="s">
        <v>5669</v>
      </c>
      <c r="F1465" s="1" t="s">
        <v>48</v>
      </c>
      <c r="G1465" s="4">
        <v>1.3300000000000001E-4</v>
      </c>
      <c r="H1465" s="1" t="s">
        <v>730</v>
      </c>
      <c r="I1465" s="1" t="s">
        <v>731</v>
      </c>
      <c r="J1465" s="1">
        <v>0.11</v>
      </c>
      <c r="K1465" s="1">
        <v>8.4000000000000005E-2</v>
      </c>
      <c r="L1465" s="4">
        <f t="shared" si="22"/>
        <v>2.5999999999999995E-2</v>
      </c>
    </row>
    <row r="1466" spans="1:12" ht="28.8" x14ac:dyDescent="0.3">
      <c r="A1466" s="1">
        <v>25392</v>
      </c>
      <c r="B1466" s="1">
        <v>8353</v>
      </c>
      <c r="C1466" s="3" t="s">
        <v>40</v>
      </c>
      <c r="E1466" s="1" t="s">
        <v>5009</v>
      </c>
      <c r="F1466" s="1" t="s">
        <v>13</v>
      </c>
      <c r="G1466" s="4">
        <v>5.2839999999999996E-3</v>
      </c>
      <c r="H1466" s="1" t="s">
        <v>688</v>
      </c>
      <c r="I1466" s="1" t="s">
        <v>689</v>
      </c>
      <c r="J1466" s="1">
        <v>5.0999999999999997E-2</v>
      </c>
      <c r="K1466" s="1">
        <v>3.9E-2</v>
      </c>
      <c r="L1466" s="4">
        <f t="shared" si="22"/>
        <v>1.1999999999999997E-2</v>
      </c>
    </row>
    <row r="1467" spans="1:12" ht="28.8" x14ac:dyDescent="0.3">
      <c r="A1467" s="1">
        <v>17389</v>
      </c>
      <c r="B1467" s="1">
        <v>5820</v>
      </c>
      <c r="C1467" s="3" t="s">
        <v>120</v>
      </c>
      <c r="E1467" s="1" t="s">
        <v>5025</v>
      </c>
      <c r="F1467" s="1" t="s">
        <v>48</v>
      </c>
      <c r="G1467" s="4">
        <v>8.0000000000000002E-3</v>
      </c>
      <c r="H1467" s="1" t="s">
        <v>842</v>
      </c>
      <c r="I1467" s="1" t="s">
        <v>843</v>
      </c>
      <c r="J1467" s="1">
        <v>8.1000000000000003E-2</v>
      </c>
      <c r="K1467" s="1">
        <v>6.0999999999999999E-2</v>
      </c>
      <c r="L1467" s="4">
        <f t="shared" si="22"/>
        <v>2.0000000000000004E-2</v>
      </c>
    </row>
    <row r="1468" spans="1:12" ht="28.8" x14ac:dyDescent="0.3">
      <c r="A1468" s="1">
        <v>12456</v>
      </c>
      <c r="B1468" s="1">
        <v>4100</v>
      </c>
      <c r="C1468" s="3" t="s">
        <v>172</v>
      </c>
      <c r="E1468" s="1" t="s">
        <v>5041</v>
      </c>
      <c r="F1468" s="1" t="s">
        <v>20</v>
      </c>
      <c r="G1468" s="4">
        <v>4.4900000000000001E-3</v>
      </c>
      <c r="H1468" s="1" t="s">
        <v>946</v>
      </c>
      <c r="I1468" s="1" t="s">
        <v>947</v>
      </c>
      <c r="J1468" s="1">
        <v>0.153</v>
      </c>
      <c r="K1468" s="1">
        <v>0.11600000000000001</v>
      </c>
      <c r="L1468" s="4">
        <f t="shared" si="22"/>
        <v>3.6999999999999991E-2</v>
      </c>
    </row>
    <row r="1469" spans="1:12" ht="28.8" x14ac:dyDescent="0.3">
      <c r="A1469" s="1">
        <v>1066</v>
      </c>
      <c r="B1469" s="1">
        <v>345</v>
      </c>
      <c r="C1469" s="3" t="s">
        <v>37</v>
      </c>
      <c r="E1469" s="1" t="s">
        <v>5029</v>
      </c>
      <c r="F1469" s="1" t="s">
        <v>9</v>
      </c>
      <c r="G1469" s="4">
        <v>4.1399999999999996E-3</v>
      </c>
      <c r="H1469" s="1" t="s">
        <v>682</v>
      </c>
      <c r="I1469" s="1" t="s">
        <v>683</v>
      </c>
      <c r="J1469" s="1">
        <v>0.09</v>
      </c>
      <c r="K1469" s="1">
        <v>6.8000000000000005E-2</v>
      </c>
      <c r="L1469" s="4">
        <f t="shared" si="22"/>
        <v>2.1999999999999992E-2</v>
      </c>
    </row>
    <row r="1470" spans="1:12" ht="43.2" x14ac:dyDescent="0.3">
      <c r="A1470" s="1">
        <v>10031</v>
      </c>
      <c r="B1470" s="1">
        <v>3216</v>
      </c>
      <c r="C1470" s="3" t="s">
        <v>146</v>
      </c>
      <c r="E1470" s="1" t="s">
        <v>5066</v>
      </c>
      <c r="F1470" s="1" t="s">
        <v>17</v>
      </c>
      <c r="G1470" s="4">
        <v>4.1399999999999996E-3</v>
      </c>
      <c r="H1470" s="1" t="s">
        <v>894</v>
      </c>
      <c r="I1470" s="1" t="s">
        <v>895</v>
      </c>
      <c r="J1470" s="1">
        <v>0.104</v>
      </c>
      <c r="K1470" s="1">
        <v>7.8E-2</v>
      </c>
      <c r="L1470" s="4">
        <f t="shared" si="22"/>
        <v>2.5999999999999995E-2</v>
      </c>
    </row>
    <row r="1471" spans="1:12" ht="43.2" x14ac:dyDescent="0.3">
      <c r="A1471" s="1">
        <v>19077</v>
      </c>
      <c r="B1471" s="1">
        <v>6334</v>
      </c>
      <c r="C1471" s="3" t="s">
        <v>107</v>
      </c>
      <c r="E1471" s="1" t="s">
        <v>5049</v>
      </c>
      <c r="F1471" s="1" t="s">
        <v>108</v>
      </c>
      <c r="G1471" s="4">
        <v>8.0000000000000002E-3</v>
      </c>
      <c r="H1471" s="1" t="s">
        <v>818</v>
      </c>
      <c r="I1471" s="1" t="s">
        <v>819</v>
      </c>
      <c r="J1471" s="1">
        <v>0.26100000000000001</v>
      </c>
      <c r="K1471" s="1">
        <v>0.19700000000000001</v>
      </c>
      <c r="L1471" s="4">
        <f t="shared" si="22"/>
        <v>6.4000000000000001E-2</v>
      </c>
    </row>
    <row r="1472" spans="1:12" ht="43.2" x14ac:dyDescent="0.3">
      <c r="A1472" s="1">
        <v>53892</v>
      </c>
      <c r="B1472" s="1">
        <v>6685</v>
      </c>
      <c r="C1472" s="3" t="s">
        <v>376</v>
      </c>
      <c r="D1472" s="1" t="s">
        <v>377</v>
      </c>
      <c r="E1472" s="1" t="s">
        <v>5145</v>
      </c>
      <c r="F1472" s="1" t="s">
        <v>108</v>
      </c>
      <c r="G1472" s="4">
        <v>4.2399999999999998E-3</v>
      </c>
      <c r="H1472" s="1" t="s">
        <v>1184</v>
      </c>
      <c r="I1472" s="1" t="s">
        <v>1185</v>
      </c>
      <c r="J1472" s="1">
        <v>0.309</v>
      </c>
      <c r="K1472" s="1">
        <v>0.23300000000000001</v>
      </c>
      <c r="L1472" s="4">
        <f t="shared" ref="L1472:L1535" si="23">J1472-K1472</f>
        <v>7.5999999999999984E-2</v>
      </c>
    </row>
    <row r="1473" spans="1:12" ht="28.8" x14ac:dyDescent="0.3">
      <c r="A1473" s="1">
        <v>2818</v>
      </c>
      <c r="B1473" s="1">
        <v>918</v>
      </c>
      <c r="C1473" s="3" t="s">
        <v>47</v>
      </c>
      <c r="E1473" s="1" t="s">
        <v>5112</v>
      </c>
      <c r="F1473" s="1" t="s">
        <v>48</v>
      </c>
      <c r="G1473" s="4">
        <v>6.0000000000000001E-3</v>
      </c>
      <c r="H1473" s="1" t="s">
        <v>702</v>
      </c>
      <c r="I1473" s="1" t="s">
        <v>703</v>
      </c>
      <c r="J1473" s="1">
        <v>0.29099999999999998</v>
      </c>
      <c r="K1473" s="1">
        <v>0.22</v>
      </c>
      <c r="L1473" s="4">
        <f t="shared" si="23"/>
        <v>7.099999999999998E-2</v>
      </c>
    </row>
    <row r="1474" spans="1:12" ht="28.8" x14ac:dyDescent="0.3">
      <c r="A1474" s="1">
        <v>19029</v>
      </c>
      <c r="B1474" s="1">
        <v>6331</v>
      </c>
      <c r="C1474" s="3" t="s">
        <v>161</v>
      </c>
      <c r="E1474" s="1" t="s">
        <v>5046</v>
      </c>
      <c r="F1474" s="1" t="s">
        <v>17</v>
      </c>
      <c r="G1474" s="4">
        <v>-1.13E-4</v>
      </c>
      <c r="H1474" s="1" t="s">
        <v>924</v>
      </c>
      <c r="I1474" s="1" t="s">
        <v>925</v>
      </c>
      <c r="J1474" s="1">
        <v>9.2999999999999999E-2</v>
      </c>
      <c r="K1474" s="1">
        <v>7.0000000000000007E-2</v>
      </c>
      <c r="L1474" s="4">
        <f t="shared" si="23"/>
        <v>2.2999999999999993E-2</v>
      </c>
    </row>
    <row r="1475" spans="1:12" ht="43.2" x14ac:dyDescent="0.3">
      <c r="A1475" s="1">
        <v>19033</v>
      </c>
      <c r="B1475" s="1">
        <v>6331</v>
      </c>
      <c r="C1475" s="3" t="s">
        <v>161</v>
      </c>
      <c r="E1475" s="1" t="s">
        <v>5047</v>
      </c>
      <c r="F1475" s="1" t="s">
        <v>17</v>
      </c>
      <c r="G1475" s="4">
        <v>-1.13E-4</v>
      </c>
      <c r="H1475" s="1" t="s">
        <v>924</v>
      </c>
      <c r="I1475" s="1" t="s">
        <v>925</v>
      </c>
      <c r="J1475" s="1">
        <v>9.2999999999999999E-2</v>
      </c>
      <c r="K1475" s="1">
        <v>7.0000000000000007E-2</v>
      </c>
      <c r="L1475" s="4">
        <f t="shared" si="23"/>
        <v>2.2999999999999993E-2</v>
      </c>
    </row>
    <row r="1476" spans="1:12" ht="28.8" x14ac:dyDescent="0.3">
      <c r="A1476" s="1">
        <v>48610</v>
      </c>
      <c r="B1476" s="1">
        <v>3732</v>
      </c>
      <c r="C1476" s="3" t="s">
        <v>283</v>
      </c>
      <c r="E1476" s="1" t="s">
        <v>4868</v>
      </c>
      <c r="F1476" s="1" t="s">
        <v>20</v>
      </c>
      <c r="G1476" s="4">
        <v>1.3300000000000001E-4</v>
      </c>
      <c r="H1476" s="1" t="s">
        <v>1106</v>
      </c>
      <c r="I1476" s="1" t="s">
        <v>1107</v>
      </c>
      <c r="J1476" s="1">
        <v>0.33100000000000002</v>
      </c>
      <c r="K1476" s="1">
        <v>0.25</v>
      </c>
      <c r="L1476" s="4">
        <f t="shared" si="23"/>
        <v>8.1000000000000016E-2</v>
      </c>
    </row>
    <row r="1477" spans="1:12" ht="28.8" x14ac:dyDescent="0.3">
      <c r="A1477" s="1">
        <v>2139</v>
      </c>
      <c r="B1477" s="1">
        <v>709</v>
      </c>
      <c r="C1477" s="3" t="s">
        <v>42</v>
      </c>
      <c r="E1477" s="1" t="s">
        <v>5081</v>
      </c>
      <c r="F1477" s="1" t="s">
        <v>17</v>
      </c>
      <c r="G1477" s="4">
        <v>7.9349999999999993E-3</v>
      </c>
      <c r="H1477" s="1" t="s">
        <v>692</v>
      </c>
      <c r="I1477" s="1" t="s">
        <v>693</v>
      </c>
      <c r="J1477" s="1">
        <v>0.40899999999999997</v>
      </c>
      <c r="K1477" s="1">
        <v>0.309</v>
      </c>
      <c r="L1477" s="4">
        <f t="shared" si="23"/>
        <v>9.9999999999999978E-2</v>
      </c>
    </row>
    <row r="1478" spans="1:12" ht="28.8" x14ac:dyDescent="0.3">
      <c r="A1478" s="1">
        <v>29484</v>
      </c>
      <c r="B1478" s="1">
        <v>9587</v>
      </c>
      <c r="C1478" s="3" t="s">
        <v>84</v>
      </c>
      <c r="E1478" s="1" t="s">
        <v>5050</v>
      </c>
      <c r="F1478" s="1" t="s">
        <v>9</v>
      </c>
      <c r="G1478" s="4">
        <v>5.2839999999999996E-3</v>
      </c>
      <c r="H1478" s="1" t="s">
        <v>772</v>
      </c>
      <c r="I1478" s="1" t="s">
        <v>773</v>
      </c>
      <c r="J1478" s="1">
        <v>0.14699999999999999</v>
      </c>
      <c r="K1478" s="1">
        <v>0.111</v>
      </c>
      <c r="L1478" s="4">
        <f t="shared" si="23"/>
        <v>3.599999999999999E-2</v>
      </c>
    </row>
    <row r="1479" spans="1:12" ht="28.8" x14ac:dyDescent="0.3">
      <c r="A1479" s="1">
        <v>49361</v>
      </c>
      <c r="B1479" s="1">
        <v>9587</v>
      </c>
      <c r="C1479" s="3" t="s">
        <v>84</v>
      </c>
      <c r="E1479" s="1" t="s">
        <v>5051</v>
      </c>
      <c r="F1479" s="1" t="s">
        <v>9</v>
      </c>
      <c r="G1479" s="4">
        <v>5.2839999999999996E-3</v>
      </c>
      <c r="H1479" s="1" t="s">
        <v>772</v>
      </c>
      <c r="I1479" s="1" t="s">
        <v>773</v>
      </c>
      <c r="J1479" s="1">
        <v>0.14699999999999999</v>
      </c>
      <c r="K1479" s="1">
        <v>0.111</v>
      </c>
      <c r="L1479" s="4">
        <f t="shared" si="23"/>
        <v>3.599999999999999E-2</v>
      </c>
    </row>
    <row r="1480" spans="1:12" ht="43.2" x14ac:dyDescent="0.3">
      <c r="A1480" s="1">
        <v>2148</v>
      </c>
      <c r="B1480" s="1">
        <v>709</v>
      </c>
      <c r="C1480" s="3" t="s">
        <v>42</v>
      </c>
      <c r="E1480" s="1" t="s">
        <v>5082</v>
      </c>
      <c r="F1480" s="1" t="s">
        <v>17</v>
      </c>
      <c r="G1480" s="4">
        <v>7.9349999999999993E-3</v>
      </c>
      <c r="H1480" s="1" t="s">
        <v>692</v>
      </c>
      <c r="I1480" s="1" t="s">
        <v>693</v>
      </c>
      <c r="J1480" s="1">
        <v>0.40899999999999997</v>
      </c>
      <c r="K1480" s="1">
        <v>0.309</v>
      </c>
      <c r="L1480" s="4">
        <f t="shared" si="23"/>
        <v>9.9999999999999978E-2</v>
      </c>
    </row>
    <row r="1481" spans="1:12" ht="28.8" x14ac:dyDescent="0.3">
      <c r="A1481" s="1">
        <v>24661</v>
      </c>
      <c r="B1481" s="1">
        <v>8134</v>
      </c>
      <c r="C1481" s="3" t="s">
        <v>150</v>
      </c>
      <c r="E1481" s="1" t="s">
        <v>5012</v>
      </c>
      <c r="F1481" s="1" t="s">
        <v>17</v>
      </c>
      <c r="G1481" s="4">
        <v>7.9349999999999993E-3</v>
      </c>
      <c r="H1481" s="1" t="s">
        <v>902</v>
      </c>
      <c r="I1481" s="1" t="s">
        <v>903</v>
      </c>
      <c r="J1481" s="1">
        <v>0.16800000000000001</v>
      </c>
      <c r="K1481" s="1">
        <v>0.127</v>
      </c>
      <c r="L1481" s="4">
        <f t="shared" si="23"/>
        <v>4.1000000000000009E-2</v>
      </c>
    </row>
    <row r="1482" spans="1:12" ht="43.2" x14ac:dyDescent="0.3">
      <c r="A1482" s="1">
        <v>19951</v>
      </c>
      <c r="B1482" s="1">
        <v>6685</v>
      </c>
      <c r="C1482" s="3" t="s">
        <v>376</v>
      </c>
      <c r="D1482" s="1" t="s">
        <v>377</v>
      </c>
      <c r="E1482" s="1" t="s">
        <v>5158</v>
      </c>
      <c r="F1482" s="1" t="s">
        <v>108</v>
      </c>
      <c r="G1482" s="4">
        <v>4.2399999999999998E-3</v>
      </c>
      <c r="H1482" s="1" t="s">
        <v>1184</v>
      </c>
      <c r="I1482" s="1" t="s">
        <v>1185</v>
      </c>
      <c r="J1482" s="1">
        <v>0.309</v>
      </c>
      <c r="K1482" s="1">
        <v>0.23300000000000001</v>
      </c>
      <c r="L1482" s="4">
        <f t="shared" si="23"/>
        <v>7.5999999999999984E-2</v>
      </c>
    </row>
    <row r="1483" spans="1:12" ht="28.8" x14ac:dyDescent="0.3">
      <c r="A1483" s="1">
        <v>21069</v>
      </c>
      <c r="B1483" s="1">
        <v>7059</v>
      </c>
      <c r="C1483" s="3" t="s">
        <v>184</v>
      </c>
      <c r="E1483" s="1" t="s">
        <v>5060</v>
      </c>
      <c r="F1483" s="1" t="s">
        <v>72</v>
      </c>
      <c r="G1483" s="4">
        <v>5.0670000000000003E-3</v>
      </c>
      <c r="H1483" s="1" t="s">
        <v>968</v>
      </c>
      <c r="I1483" s="1" t="s">
        <v>969</v>
      </c>
      <c r="J1483" s="1">
        <v>1.238</v>
      </c>
      <c r="K1483" s="1">
        <v>0.93600000000000005</v>
      </c>
      <c r="L1483" s="4">
        <f t="shared" si="23"/>
        <v>0.30199999999999994</v>
      </c>
    </row>
    <row r="1484" spans="1:12" ht="43.2" x14ac:dyDescent="0.3">
      <c r="A1484" s="1">
        <v>49993</v>
      </c>
      <c r="B1484" s="1">
        <v>7309</v>
      </c>
      <c r="C1484" s="3" t="s">
        <v>32</v>
      </c>
      <c r="E1484" s="1" t="s">
        <v>5062</v>
      </c>
      <c r="F1484" s="1" t="s">
        <v>9</v>
      </c>
      <c r="G1484" s="4">
        <v>5.0670000000000003E-3</v>
      </c>
      <c r="H1484" s="1" t="s">
        <v>672</v>
      </c>
      <c r="I1484" s="1" t="s">
        <v>673</v>
      </c>
      <c r="J1484" s="1">
        <v>0.14699999999999999</v>
      </c>
      <c r="K1484" s="1">
        <v>0.111</v>
      </c>
      <c r="L1484" s="4">
        <f t="shared" si="23"/>
        <v>3.599999999999999E-2</v>
      </c>
    </row>
    <row r="1485" spans="1:12" ht="28.8" x14ac:dyDescent="0.3">
      <c r="A1485" s="1">
        <v>1067</v>
      </c>
      <c r="B1485" s="1">
        <v>345</v>
      </c>
      <c r="C1485" s="3" t="s">
        <v>37</v>
      </c>
      <c r="E1485" s="1" t="s">
        <v>5063</v>
      </c>
      <c r="F1485" s="1" t="s">
        <v>9</v>
      </c>
      <c r="G1485" s="4">
        <v>4.1399999999999996E-3</v>
      </c>
      <c r="H1485" s="1" t="s">
        <v>682</v>
      </c>
      <c r="I1485" s="1" t="s">
        <v>683</v>
      </c>
      <c r="J1485" s="1">
        <v>0.09</v>
      </c>
      <c r="K1485" s="1">
        <v>6.8000000000000005E-2</v>
      </c>
      <c r="L1485" s="4">
        <f t="shared" si="23"/>
        <v>2.1999999999999992E-2</v>
      </c>
    </row>
    <row r="1486" spans="1:12" ht="28.8" x14ac:dyDescent="0.3">
      <c r="A1486" s="1">
        <v>1068</v>
      </c>
      <c r="B1486" s="1">
        <v>345</v>
      </c>
      <c r="C1486" s="3" t="s">
        <v>37</v>
      </c>
      <c r="E1486" s="1" t="s">
        <v>5064</v>
      </c>
      <c r="F1486" s="1" t="s">
        <v>9</v>
      </c>
      <c r="G1486" s="4">
        <v>4.1399999999999996E-3</v>
      </c>
      <c r="H1486" s="1" t="s">
        <v>682</v>
      </c>
      <c r="I1486" s="1" t="s">
        <v>683</v>
      </c>
      <c r="J1486" s="1">
        <v>0.09</v>
      </c>
      <c r="K1486" s="1">
        <v>6.8000000000000005E-2</v>
      </c>
      <c r="L1486" s="4">
        <f t="shared" si="23"/>
        <v>2.1999999999999992E-2</v>
      </c>
    </row>
    <row r="1487" spans="1:12" ht="28.8" x14ac:dyDescent="0.3">
      <c r="A1487" s="1">
        <v>1069</v>
      </c>
      <c r="B1487" s="1">
        <v>345</v>
      </c>
      <c r="C1487" s="3" t="s">
        <v>37</v>
      </c>
      <c r="E1487" s="1" t="s">
        <v>5065</v>
      </c>
      <c r="F1487" s="1" t="s">
        <v>9</v>
      </c>
      <c r="G1487" s="4">
        <v>4.1399999999999996E-3</v>
      </c>
      <c r="H1487" s="1" t="s">
        <v>682</v>
      </c>
      <c r="I1487" s="1" t="s">
        <v>683</v>
      </c>
      <c r="J1487" s="1">
        <v>0.09</v>
      </c>
      <c r="K1487" s="1">
        <v>6.8000000000000005E-2</v>
      </c>
      <c r="L1487" s="4">
        <f t="shared" si="23"/>
        <v>2.1999999999999992E-2</v>
      </c>
    </row>
    <row r="1488" spans="1:12" ht="28.8" x14ac:dyDescent="0.3">
      <c r="A1488" s="1">
        <v>2819</v>
      </c>
      <c r="B1488" s="1">
        <v>918</v>
      </c>
      <c r="C1488" s="3" t="s">
        <v>47</v>
      </c>
      <c r="E1488" s="1" t="s">
        <v>5122</v>
      </c>
      <c r="F1488" s="1" t="s">
        <v>48</v>
      </c>
      <c r="G1488" s="4">
        <v>6.0000000000000001E-3</v>
      </c>
      <c r="H1488" s="1" t="s">
        <v>702</v>
      </c>
      <c r="I1488" s="1" t="s">
        <v>703</v>
      </c>
      <c r="J1488" s="1">
        <v>0.29099999999999998</v>
      </c>
      <c r="K1488" s="1">
        <v>0.22</v>
      </c>
      <c r="L1488" s="4">
        <f t="shared" si="23"/>
        <v>7.099999999999998E-2</v>
      </c>
    </row>
    <row r="1489" spans="1:12" ht="28.8" x14ac:dyDescent="0.3">
      <c r="A1489" s="1">
        <v>48878</v>
      </c>
      <c r="B1489" s="1">
        <v>918</v>
      </c>
      <c r="C1489" s="3" t="s">
        <v>47</v>
      </c>
      <c r="E1489" s="1" t="s">
        <v>5123</v>
      </c>
      <c r="F1489" s="1" t="s">
        <v>48</v>
      </c>
      <c r="G1489" s="4">
        <v>6.0000000000000001E-3</v>
      </c>
      <c r="H1489" s="1" t="s">
        <v>702</v>
      </c>
      <c r="I1489" s="1" t="s">
        <v>703</v>
      </c>
      <c r="J1489" s="1">
        <v>0.29099999999999998</v>
      </c>
      <c r="K1489" s="1">
        <v>0.22</v>
      </c>
      <c r="L1489" s="4">
        <f t="shared" si="23"/>
        <v>7.099999999999998E-2</v>
      </c>
    </row>
    <row r="1490" spans="1:12" ht="28.8" x14ac:dyDescent="0.3">
      <c r="A1490" s="1">
        <v>49945</v>
      </c>
      <c r="B1490" s="1">
        <v>2468</v>
      </c>
      <c r="C1490" s="3" t="s">
        <v>267</v>
      </c>
      <c r="E1490" s="1" t="s">
        <v>5116</v>
      </c>
      <c r="F1490" s="1" t="s">
        <v>48</v>
      </c>
      <c r="G1490" s="4">
        <v>8.0000000000000002E-3</v>
      </c>
      <c r="H1490" s="1" t="s">
        <v>1090</v>
      </c>
      <c r="I1490" s="1" t="s">
        <v>1091</v>
      </c>
      <c r="J1490" s="1">
        <v>7.0999999999999994E-2</v>
      </c>
      <c r="K1490" s="1">
        <v>5.2999999999999999E-2</v>
      </c>
      <c r="L1490" s="4">
        <f t="shared" si="23"/>
        <v>1.7999999999999995E-2</v>
      </c>
    </row>
    <row r="1491" spans="1:12" ht="28.8" x14ac:dyDescent="0.3">
      <c r="A1491" s="1">
        <v>29485</v>
      </c>
      <c r="B1491" s="1">
        <v>9587</v>
      </c>
      <c r="C1491" s="3" t="s">
        <v>84</v>
      </c>
      <c r="E1491" s="1" t="s">
        <v>5070</v>
      </c>
      <c r="F1491" s="1" t="s">
        <v>9</v>
      </c>
      <c r="G1491" s="4">
        <v>5.2839999999999996E-3</v>
      </c>
      <c r="H1491" s="1" t="s">
        <v>772</v>
      </c>
      <c r="I1491" s="1" t="s">
        <v>773</v>
      </c>
      <c r="J1491" s="1">
        <v>0.14699999999999999</v>
      </c>
      <c r="K1491" s="1">
        <v>0.111</v>
      </c>
      <c r="L1491" s="4">
        <f t="shared" si="23"/>
        <v>3.599999999999999E-2</v>
      </c>
    </row>
    <row r="1492" spans="1:12" ht="28.8" x14ac:dyDescent="0.3">
      <c r="A1492" s="1">
        <v>29505</v>
      </c>
      <c r="B1492" s="1">
        <v>9587</v>
      </c>
      <c r="C1492" s="3" t="s">
        <v>84</v>
      </c>
      <c r="E1492" s="1" t="s">
        <v>5071</v>
      </c>
      <c r="F1492" s="1" t="s">
        <v>9</v>
      </c>
      <c r="G1492" s="4">
        <v>5.2839999999999996E-3</v>
      </c>
      <c r="H1492" s="1" t="s">
        <v>772</v>
      </c>
      <c r="I1492" s="1" t="s">
        <v>773</v>
      </c>
      <c r="J1492" s="1">
        <v>0.14699999999999999</v>
      </c>
      <c r="K1492" s="1">
        <v>0.111</v>
      </c>
      <c r="L1492" s="4">
        <f t="shared" si="23"/>
        <v>3.599999999999999E-2</v>
      </c>
    </row>
    <row r="1493" spans="1:12" ht="28.8" x14ac:dyDescent="0.3">
      <c r="A1493" s="1">
        <v>14465</v>
      </c>
      <c r="B1493" s="1">
        <v>4850</v>
      </c>
      <c r="C1493" s="3" t="s">
        <v>225</v>
      </c>
      <c r="D1493" s="1" t="s">
        <v>226</v>
      </c>
      <c r="E1493" s="1" t="s">
        <v>4981</v>
      </c>
      <c r="F1493" s="1" t="s">
        <v>48</v>
      </c>
      <c r="G1493" s="4">
        <v>6.6689999999999996E-3</v>
      </c>
      <c r="H1493" s="1" t="s">
        <v>1036</v>
      </c>
      <c r="I1493" s="1" t="s">
        <v>1037</v>
      </c>
      <c r="J1493" s="1">
        <v>0.13100000000000001</v>
      </c>
      <c r="K1493" s="1">
        <v>9.9000000000000005E-2</v>
      </c>
      <c r="L1493" s="4">
        <f t="shared" si="23"/>
        <v>3.2000000000000001E-2</v>
      </c>
    </row>
    <row r="1494" spans="1:12" ht="43.2" x14ac:dyDescent="0.3">
      <c r="A1494" s="1">
        <v>10032</v>
      </c>
      <c r="B1494" s="1">
        <v>3216</v>
      </c>
      <c r="C1494" s="3" t="s">
        <v>146</v>
      </c>
      <c r="E1494" s="1" t="s">
        <v>5100</v>
      </c>
      <c r="F1494" s="1" t="s">
        <v>17</v>
      </c>
      <c r="G1494" s="4">
        <v>4.1399999999999996E-3</v>
      </c>
      <c r="H1494" s="1" t="s">
        <v>894</v>
      </c>
      <c r="I1494" s="1" t="s">
        <v>895</v>
      </c>
      <c r="J1494" s="1">
        <v>0.104</v>
      </c>
      <c r="K1494" s="1">
        <v>7.8E-2</v>
      </c>
      <c r="L1494" s="4">
        <f t="shared" si="23"/>
        <v>2.5999999999999995E-2</v>
      </c>
    </row>
    <row r="1495" spans="1:12" ht="28.8" x14ac:dyDescent="0.3">
      <c r="A1495" s="1">
        <v>10923</v>
      </c>
      <c r="B1495" s="1">
        <v>3550</v>
      </c>
      <c r="C1495" s="3" t="s">
        <v>86</v>
      </c>
      <c r="E1495" s="1" t="s">
        <v>5089</v>
      </c>
      <c r="F1495" s="1" t="s">
        <v>9</v>
      </c>
      <c r="G1495" s="4">
        <v>5.9800000000000001E-3</v>
      </c>
      <c r="H1495" s="1" t="s">
        <v>776</v>
      </c>
      <c r="I1495" s="1" t="s">
        <v>777</v>
      </c>
      <c r="J1495" s="1">
        <v>0.06</v>
      </c>
      <c r="K1495" s="1">
        <v>4.5999999999999999E-2</v>
      </c>
      <c r="L1495" s="4">
        <f t="shared" si="23"/>
        <v>1.3999999999999999E-2</v>
      </c>
    </row>
    <row r="1496" spans="1:12" ht="28.8" x14ac:dyDescent="0.3">
      <c r="A1496" s="1">
        <v>10938</v>
      </c>
      <c r="B1496" s="1">
        <v>3550</v>
      </c>
      <c r="C1496" s="3" t="s">
        <v>86</v>
      </c>
      <c r="E1496" s="1" t="s">
        <v>5090</v>
      </c>
      <c r="F1496" s="1" t="s">
        <v>9</v>
      </c>
      <c r="G1496" s="4">
        <v>5.9800000000000001E-3</v>
      </c>
      <c r="H1496" s="1" t="s">
        <v>776</v>
      </c>
      <c r="I1496" s="1" t="s">
        <v>777</v>
      </c>
      <c r="J1496" s="1">
        <v>0.06</v>
      </c>
      <c r="K1496" s="1">
        <v>4.5999999999999999E-2</v>
      </c>
      <c r="L1496" s="4">
        <f t="shared" si="23"/>
        <v>1.3999999999999999E-2</v>
      </c>
    </row>
    <row r="1497" spans="1:12" ht="28.8" x14ac:dyDescent="0.3">
      <c r="A1497" s="1">
        <v>49496</v>
      </c>
      <c r="B1497" s="1">
        <v>3550</v>
      </c>
      <c r="C1497" s="3" t="s">
        <v>86</v>
      </c>
      <c r="E1497" s="1" t="s">
        <v>5091</v>
      </c>
      <c r="F1497" s="1" t="s">
        <v>9</v>
      </c>
      <c r="G1497" s="4">
        <v>5.9800000000000001E-3</v>
      </c>
      <c r="H1497" s="1" t="s">
        <v>776</v>
      </c>
      <c r="I1497" s="1" t="s">
        <v>777</v>
      </c>
      <c r="J1497" s="1">
        <v>0.06</v>
      </c>
      <c r="K1497" s="1">
        <v>4.5999999999999999E-2</v>
      </c>
      <c r="L1497" s="4">
        <f t="shared" si="23"/>
        <v>1.3999999999999999E-2</v>
      </c>
    </row>
    <row r="1498" spans="1:12" ht="28.8" x14ac:dyDescent="0.3">
      <c r="A1498" s="1">
        <v>48611</v>
      </c>
      <c r="B1498" s="1">
        <v>3732</v>
      </c>
      <c r="C1498" s="3" t="s">
        <v>283</v>
      </c>
      <c r="E1498" s="1" t="s">
        <v>4915</v>
      </c>
      <c r="F1498" s="1" t="s">
        <v>20</v>
      </c>
      <c r="G1498" s="4">
        <v>1.3300000000000001E-4</v>
      </c>
      <c r="H1498" s="1" t="s">
        <v>1106</v>
      </c>
      <c r="I1498" s="1" t="s">
        <v>1107</v>
      </c>
      <c r="J1498" s="1">
        <v>0.33100000000000002</v>
      </c>
      <c r="K1498" s="1">
        <v>0.25</v>
      </c>
      <c r="L1498" s="4">
        <f t="shared" si="23"/>
        <v>8.1000000000000016E-2</v>
      </c>
    </row>
    <row r="1499" spans="1:12" ht="43.2" x14ac:dyDescent="0.3">
      <c r="A1499" s="1">
        <v>1093</v>
      </c>
      <c r="B1499" s="1">
        <v>345</v>
      </c>
      <c r="C1499" s="3" t="s">
        <v>37</v>
      </c>
      <c r="E1499" s="1" t="s">
        <v>5092</v>
      </c>
      <c r="F1499" s="1" t="s">
        <v>9</v>
      </c>
      <c r="G1499" s="4">
        <v>4.1399999999999996E-3</v>
      </c>
      <c r="H1499" s="1" t="s">
        <v>682</v>
      </c>
      <c r="I1499" s="1" t="s">
        <v>683</v>
      </c>
      <c r="J1499" s="1">
        <v>0.09</v>
      </c>
      <c r="K1499" s="1">
        <v>6.8000000000000005E-2</v>
      </c>
      <c r="L1499" s="4">
        <f t="shared" si="23"/>
        <v>2.1999999999999992E-2</v>
      </c>
    </row>
    <row r="1500" spans="1:12" ht="43.2" x14ac:dyDescent="0.3">
      <c r="A1500" s="1">
        <v>19952</v>
      </c>
      <c r="B1500" s="1">
        <v>6685</v>
      </c>
      <c r="C1500" s="3" t="s">
        <v>376</v>
      </c>
      <c r="D1500" s="1" t="s">
        <v>377</v>
      </c>
      <c r="E1500" s="1" t="s">
        <v>5186</v>
      </c>
      <c r="F1500" s="1" t="s">
        <v>108</v>
      </c>
      <c r="G1500" s="4">
        <v>4.2399999999999998E-3</v>
      </c>
      <c r="H1500" s="1" t="s">
        <v>1184</v>
      </c>
      <c r="I1500" s="1" t="s">
        <v>1185</v>
      </c>
      <c r="J1500" s="1">
        <v>0.309</v>
      </c>
      <c r="K1500" s="1">
        <v>0.23300000000000001</v>
      </c>
      <c r="L1500" s="4">
        <f t="shared" si="23"/>
        <v>7.5999999999999984E-2</v>
      </c>
    </row>
    <row r="1501" spans="1:12" ht="28.8" x14ac:dyDescent="0.3">
      <c r="A1501" s="1">
        <v>14466</v>
      </c>
      <c r="B1501" s="1">
        <v>4850</v>
      </c>
      <c r="C1501" s="3" t="s">
        <v>225</v>
      </c>
      <c r="D1501" s="1" t="s">
        <v>226</v>
      </c>
      <c r="E1501" s="1" t="s">
        <v>5003</v>
      </c>
      <c r="F1501" s="1" t="s">
        <v>48</v>
      </c>
      <c r="G1501" s="4">
        <v>6.6689999999999996E-3</v>
      </c>
      <c r="H1501" s="1" t="s">
        <v>1036</v>
      </c>
      <c r="I1501" s="1" t="s">
        <v>1037</v>
      </c>
      <c r="J1501" s="1">
        <v>0.13100000000000001</v>
      </c>
      <c r="K1501" s="1">
        <v>9.9000000000000005E-2</v>
      </c>
      <c r="L1501" s="4">
        <f t="shared" si="23"/>
        <v>3.2000000000000001E-2</v>
      </c>
    </row>
    <row r="1502" spans="1:12" ht="28.8" x14ac:dyDescent="0.3">
      <c r="A1502" s="1">
        <v>50417</v>
      </c>
      <c r="B1502" s="1">
        <v>7039</v>
      </c>
      <c r="C1502" s="3" t="s">
        <v>136</v>
      </c>
      <c r="E1502" s="1" t="s">
        <v>5057</v>
      </c>
      <c r="F1502" s="1" t="s">
        <v>20</v>
      </c>
      <c r="G1502" s="4">
        <v>2.7390000000000001E-3</v>
      </c>
      <c r="H1502" s="1" t="s">
        <v>874</v>
      </c>
      <c r="I1502" s="1" t="s">
        <v>875</v>
      </c>
      <c r="J1502" s="1">
        <v>0.377</v>
      </c>
      <c r="K1502" s="1">
        <v>0.28499999999999998</v>
      </c>
      <c r="L1502" s="4">
        <f t="shared" si="23"/>
        <v>9.2000000000000026E-2</v>
      </c>
    </row>
    <row r="1503" spans="1:12" ht="28.8" x14ac:dyDescent="0.3">
      <c r="A1503" s="1">
        <v>25393</v>
      </c>
      <c r="B1503" s="1">
        <v>8353</v>
      </c>
      <c r="C1503" s="3" t="s">
        <v>40</v>
      </c>
      <c r="E1503" s="1" t="s">
        <v>5076</v>
      </c>
      <c r="F1503" s="1" t="s">
        <v>13</v>
      </c>
      <c r="G1503" s="4">
        <v>5.2839999999999996E-3</v>
      </c>
      <c r="H1503" s="1" t="s">
        <v>688</v>
      </c>
      <c r="I1503" s="1" t="s">
        <v>689</v>
      </c>
      <c r="J1503" s="1">
        <v>5.0999999999999997E-2</v>
      </c>
      <c r="K1503" s="1">
        <v>3.9E-2</v>
      </c>
      <c r="L1503" s="4">
        <f t="shared" si="23"/>
        <v>1.1999999999999997E-2</v>
      </c>
    </row>
    <row r="1504" spans="1:12" ht="28.8" x14ac:dyDescent="0.3">
      <c r="A1504" s="1">
        <v>25394</v>
      </c>
      <c r="B1504" s="1">
        <v>8353</v>
      </c>
      <c r="C1504" s="3" t="s">
        <v>40</v>
      </c>
      <c r="E1504" s="1" t="s">
        <v>5077</v>
      </c>
      <c r="F1504" s="1" t="s">
        <v>13</v>
      </c>
      <c r="G1504" s="4">
        <v>5.2839999999999996E-3</v>
      </c>
      <c r="H1504" s="1" t="s">
        <v>688</v>
      </c>
      <c r="I1504" s="1" t="s">
        <v>689</v>
      </c>
      <c r="J1504" s="1">
        <v>5.0999999999999997E-2</v>
      </c>
      <c r="K1504" s="1">
        <v>3.9E-2</v>
      </c>
      <c r="L1504" s="4">
        <f t="shared" si="23"/>
        <v>1.1999999999999997E-2</v>
      </c>
    </row>
    <row r="1505" spans="1:12" ht="28.8" x14ac:dyDescent="0.3">
      <c r="A1505" s="1">
        <v>25395</v>
      </c>
      <c r="B1505" s="1">
        <v>8353</v>
      </c>
      <c r="C1505" s="3" t="s">
        <v>40</v>
      </c>
      <c r="E1505" s="1" t="s">
        <v>5078</v>
      </c>
      <c r="F1505" s="1" t="s">
        <v>13</v>
      </c>
      <c r="G1505" s="4">
        <v>5.2839999999999996E-3</v>
      </c>
      <c r="H1505" s="1" t="s">
        <v>688</v>
      </c>
      <c r="I1505" s="1" t="s">
        <v>689</v>
      </c>
      <c r="J1505" s="1">
        <v>5.0999999999999997E-2</v>
      </c>
      <c r="K1505" s="1">
        <v>3.9E-2</v>
      </c>
      <c r="L1505" s="4">
        <f t="shared" si="23"/>
        <v>1.1999999999999997E-2</v>
      </c>
    </row>
    <row r="1506" spans="1:12" ht="28.8" x14ac:dyDescent="0.3">
      <c r="A1506" s="1">
        <v>49926</v>
      </c>
      <c r="B1506" s="1">
        <v>2758</v>
      </c>
      <c r="C1506" s="3" t="s">
        <v>178</v>
      </c>
      <c r="E1506" s="1" t="s">
        <v>5098</v>
      </c>
      <c r="F1506" s="1" t="s">
        <v>17</v>
      </c>
      <c r="G1506" s="4">
        <v>6.731E-3</v>
      </c>
      <c r="H1506" s="1" t="s">
        <v>958</v>
      </c>
      <c r="I1506" s="1" t="s">
        <v>959</v>
      </c>
      <c r="J1506" s="1">
        <v>0.22500000000000001</v>
      </c>
      <c r="K1506" s="1">
        <v>0.17</v>
      </c>
      <c r="L1506" s="4">
        <f t="shared" si="23"/>
        <v>5.4999999999999993E-2</v>
      </c>
    </row>
    <row r="1507" spans="1:12" ht="28.8" x14ac:dyDescent="0.3">
      <c r="A1507" s="1">
        <v>20500</v>
      </c>
      <c r="B1507" s="1">
        <v>6902</v>
      </c>
      <c r="C1507" s="3" t="s">
        <v>232</v>
      </c>
      <c r="D1507" s="1" t="s">
        <v>233</v>
      </c>
      <c r="E1507" s="1" t="s">
        <v>5031</v>
      </c>
      <c r="F1507" s="1" t="s">
        <v>72</v>
      </c>
      <c r="G1507" s="4">
        <v>1.7099999999999999E-3</v>
      </c>
      <c r="H1507" s="1" t="s">
        <v>1046</v>
      </c>
      <c r="I1507" s="1" t="s">
        <v>1047</v>
      </c>
      <c r="J1507" s="1">
        <v>3.7999999999999999E-2</v>
      </c>
      <c r="K1507" s="1">
        <v>2.9000000000000001E-2</v>
      </c>
      <c r="L1507" s="4">
        <f t="shared" si="23"/>
        <v>8.9999999999999976E-3</v>
      </c>
    </row>
    <row r="1508" spans="1:12" ht="28.8" x14ac:dyDescent="0.3">
      <c r="A1508" s="1">
        <v>20499</v>
      </c>
      <c r="B1508" s="1">
        <v>6902</v>
      </c>
      <c r="C1508" s="3" t="s">
        <v>232</v>
      </c>
      <c r="D1508" s="1" t="s">
        <v>233</v>
      </c>
      <c r="E1508" s="1" t="s">
        <v>5032</v>
      </c>
      <c r="F1508" s="1" t="s">
        <v>72</v>
      </c>
      <c r="G1508" s="4">
        <v>1.7099999999999999E-3</v>
      </c>
      <c r="H1508" s="1" t="s">
        <v>1046</v>
      </c>
      <c r="I1508" s="1" t="s">
        <v>1047</v>
      </c>
      <c r="J1508" s="1">
        <v>3.7999999999999999E-2</v>
      </c>
      <c r="K1508" s="1">
        <v>2.9000000000000001E-2</v>
      </c>
      <c r="L1508" s="4">
        <f t="shared" si="23"/>
        <v>8.9999999999999976E-3</v>
      </c>
    </row>
    <row r="1509" spans="1:12" ht="28.8" x14ac:dyDescent="0.3">
      <c r="A1509" s="1">
        <v>20502</v>
      </c>
      <c r="B1509" s="1">
        <v>6902</v>
      </c>
      <c r="C1509" s="3" t="s">
        <v>232</v>
      </c>
      <c r="D1509" s="1" t="s">
        <v>233</v>
      </c>
      <c r="E1509" s="1" t="s">
        <v>5026</v>
      </c>
      <c r="F1509" s="1" t="s">
        <v>72</v>
      </c>
      <c r="G1509" s="4">
        <v>5.4999999999999997E-3</v>
      </c>
      <c r="H1509" s="1" t="s">
        <v>1046</v>
      </c>
      <c r="I1509" s="1" t="s">
        <v>1047</v>
      </c>
      <c r="J1509" s="1">
        <v>3.7999999999999999E-2</v>
      </c>
      <c r="K1509" s="1">
        <v>2.9000000000000001E-2</v>
      </c>
      <c r="L1509" s="4">
        <f t="shared" si="23"/>
        <v>8.9999999999999976E-3</v>
      </c>
    </row>
    <row r="1510" spans="1:12" ht="28.8" x14ac:dyDescent="0.3">
      <c r="A1510" s="1">
        <v>20501</v>
      </c>
      <c r="B1510" s="1">
        <v>6902</v>
      </c>
      <c r="C1510" s="3" t="s">
        <v>232</v>
      </c>
      <c r="D1510" s="1" t="s">
        <v>233</v>
      </c>
      <c r="E1510" s="1" t="s">
        <v>5027</v>
      </c>
      <c r="F1510" s="1" t="s">
        <v>72</v>
      </c>
      <c r="G1510" s="4">
        <v>5.4999999999999997E-3</v>
      </c>
      <c r="H1510" s="1" t="s">
        <v>1046</v>
      </c>
      <c r="I1510" s="1" t="s">
        <v>1047</v>
      </c>
      <c r="J1510" s="1">
        <v>3.7999999999999999E-2</v>
      </c>
      <c r="K1510" s="1">
        <v>2.9000000000000001E-2</v>
      </c>
      <c r="L1510" s="4">
        <f t="shared" si="23"/>
        <v>8.9999999999999976E-3</v>
      </c>
    </row>
    <row r="1511" spans="1:12" ht="28.8" x14ac:dyDescent="0.3">
      <c r="A1511" s="1">
        <v>20498</v>
      </c>
      <c r="B1511" s="1">
        <v>6902</v>
      </c>
      <c r="C1511" s="3" t="s">
        <v>232</v>
      </c>
      <c r="D1511" s="1" t="s">
        <v>233</v>
      </c>
      <c r="E1511" s="1" t="s">
        <v>5028</v>
      </c>
      <c r="F1511" s="1" t="s">
        <v>72</v>
      </c>
      <c r="G1511" s="4">
        <v>5.4999999999999997E-3</v>
      </c>
      <c r="H1511" s="1" t="s">
        <v>1046</v>
      </c>
      <c r="I1511" s="1" t="s">
        <v>1047</v>
      </c>
      <c r="J1511" s="1">
        <v>3.7999999999999999E-2</v>
      </c>
      <c r="K1511" s="1">
        <v>2.9000000000000001E-2</v>
      </c>
      <c r="L1511" s="4">
        <f t="shared" si="23"/>
        <v>8.9999999999999976E-3</v>
      </c>
    </row>
    <row r="1512" spans="1:12" ht="28.8" x14ac:dyDescent="0.3">
      <c r="A1512" s="1">
        <v>20497</v>
      </c>
      <c r="B1512" s="1">
        <v>6902</v>
      </c>
      <c r="C1512" s="3" t="s">
        <v>232</v>
      </c>
      <c r="D1512" s="1" t="s">
        <v>233</v>
      </c>
      <c r="E1512" s="1" t="s">
        <v>5033</v>
      </c>
      <c r="F1512" s="1" t="s">
        <v>72</v>
      </c>
      <c r="G1512" s="4">
        <v>1.7099999999999999E-3</v>
      </c>
      <c r="H1512" s="1" t="s">
        <v>1046</v>
      </c>
      <c r="I1512" s="1" t="s">
        <v>1047</v>
      </c>
      <c r="J1512" s="1">
        <v>3.7999999999999999E-2</v>
      </c>
      <c r="K1512" s="1">
        <v>2.9000000000000001E-2</v>
      </c>
      <c r="L1512" s="4">
        <f t="shared" si="23"/>
        <v>8.9999999999999976E-3</v>
      </c>
    </row>
    <row r="1513" spans="1:12" ht="86.4" x14ac:dyDescent="0.3">
      <c r="A1513" s="1">
        <v>50831</v>
      </c>
      <c r="B1513" s="1">
        <v>8661</v>
      </c>
      <c r="C1513" s="3" t="s">
        <v>318</v>
      </c>
      <c r="D1513" s="1" t="s">
        <v>318</v>
      </c>
      <c r="E1513" s="1" t="s">
        <v>5093</v>
      </c>
      <c r="F1513" s="1" t="s">
        <v>20</v>
      </c>
      <c r="G1513" s="4">
        <v>1.89E-3</v>
      </c>
      <c r="H1513" s="1" t="s">
        <v>1491</v>
      </c>
      <c r="I1513" s="1" t="s">
        <v>1492</v>
      </c>
      <c r="J1513" s="1">
        <v>9.2999999999999999E-2</v>
      </c>
      <c r="K1513" s="1">
        <v>7.0000000000000007E-2</v>
      </c>
      <c r="L1513" s="4">
        <f t="shared" si="23"/>
        <v>2.2999999999999993E-2</v>
      </c>
    </row>
    <row r="1514" spans="1:12" ht="28.8" x14ac:dyDescent="0.3">
      <c r="A1514" s="1">
        <v>20503</v>
      </c>
      <c r="B1514" s="1">
        <v>6902</v>
      </c>
      <c r="C1514" s="3" t="s">
        <v>232</v>
      </c>
      <c r="D1514" s="1" t="s">
        <v>233</v>
      </c>
      <c r="E1514" s="1" t="s">
        <v>5040</v>
      </c>
      <c r="F1514" s="1" t="s">
        <v>72</v>
      </c>
      <c r="G1514" s="4">
        <v>5.4999999999999997E-3</v>
      </c>
      <c r="H1514" s="1" t="s">
        <v>1046</v>
      </c>
      <c r="I1514" s="1" t="s">
        <v>1047</v>
      </c>
      <c r="J1514" s="1">
        <v>3.7999999999999999E-2</v>
      </c>
      <c r="K1514" s="1">
        <v>2.9000000000000001E-2</v>
      </c>
      <c r="L1514" s="4">
        <f t="shared" si="23"/>
        <v>8.9999999999999976E-3</v>
      </c>
    </row>
    <row r="1515" spans="1:12" ht="28.8" x14ac:dyDescent="0.3">
      <c r="A1515" s="1">
        <v>24662</v>
      </c>
      <c r="B1515" s="1">
        <v>8134</v>
      </c>
      <c r="C1515" s="3" t="s">
        <v>150</v>
      </c>
      <c r="E1515" s="1" t="s">
        <v>5094</v>
      </c>
      <c r="F1515" s="1" t="s">
        <v>17</v>
      </c>
      <c r="G1515" s="4">
        <v>7.9349999999999993E-3</v>
      </c>
      <c r="H1515" s="1" t="s">
        <v>902</v>
      </c>
      <c r="I1515" s="1" t="s">
        <v>903</v>
      </c>
      <c r="J1515" s="1">
        <v>0.16800000000000001</v>
      </c>
      <c r="K1515" s="1">
        <v>0.127</v>
      </c>
      <c r="L1515" s="4">
        <f t="shared" si="23"/>
        <v>4.1000000000000009E-2</v>
      </c>
    </row>
    <row r="1516" spans="1:12" ht="43.2" x14ac:dyDescent="0.3">
      <c r="A1516" s="1">
        <v>24658</v>
      </c>
      <c r="B1516" s="1">
        <v>8134</v>
      </c>
      <c r="C1516" s="3" t="s">
        <v>150</v>
      </c>
      <c r="E1516" s="1" t="s">
        <v>5095</v>
      </c>
      <c r="F1516" s="1" t="s">
        <v>17</v>
      </c>
      <c r="G1516" s="4">
        <v>7.9349999999999993E-3</v>
      </c>
      <c r="H1516" s="1" t="s">
        <v>902</v>
      </c>
      <c r="I1516" s="1" t="s">
        <v>903</v>
      </c>
      <c r="J1516" s="1">
        <v>0.16800000000000001</v>
      </c>
      <c r="K1516" s="1">
        <v>0.127</v>
      </c>
      <c r="L1516" s="4">
        <f t="shared" si="23"/>
        <v>4.1000000000000009E-2</v>
      </c>
    </row>
    <row r="1517" spans="1:12" ht="43.2" x14ac:dyDescent="0.3">
      <c r="A1517" s="1">
        <v>8390</v>
      </c>
      <c r="B1517" s="1">
        <v>2596</v>
      </c>
      <c r="C1517" s="3" t="s">
        <v>62</v>
      </c>
      <c r="E1517" s="1" t="s">
        <v>5673</v>
      </c>
      <c r="F1517" s="1" t="s">
        <v>48</v>
      </c>
      <c r="G1517" s="4">
        <v>1.3300000000000001E-4</v>
      </c>
      <c r="H1517" s="1" t="s">
        <v>730</v>
      </c>
      <c r="I1517" s="1" t="s">
        <v>731</v>
      </c>
      <c r="J1517" s="1">
        <v>0.11</v>
      </c>
      <c r="K1517" s="1">
        <v>8.4000000000000005E-2</v>
      </c>
      <c r="L1517" s="4">
        <f t="shared" si="23"/>
        <v>2.5999999999999995E-2</v>
      </c>
    </row>
    <row r="1518" spans="1:12" ht="28.8" x14ac:dyDescent="0.3">
      <c r="A1518" s="1">
        <v>14467</v>
      </c>
      <c r="B1518" s="1">
        <v>4850</v>
      </c>
      <c r="C1518" s="3" t="s">
        <v>225</v>
      </c>
      <c r="D1518" s="1" t="s">
        <v>226</v>
      </c>
      <c r="E1518" s="1" t="s">
        <v>5067</v>
      </c>
      <c r="F1518" s="1" t="s">
        <v>48</v>
      </c>
      <c r="G1518" s="4">
        <v>6.6689999999999996E-3</v>
      </c>
      <c r="H1518" s="1" t="s">
        <v>1036</v>
      </c>
      <c r="I1518" s="1" t="s">
        <v>1037</v>
      </c>
      <c r="J1518" s="1">
        <v>0.13100000000000001</v>
      </c>
      <c r="K1518" s="1">
        <v>9.9000000000000005E-2</v>
      </c>
      <c r="L1518" s="4">
        <f t="shared" si="23"/>
        <v>3.2000000000000001E-2</v>
      </c>
    </row>
    <row r="1519" spans="1:12" ht="43.2" x14ac:dyDescent="0.3">
      <c r="A1519" s="1">
        <v>49992</v>
      </c>
      <c r="B1519" s="1">
        <v>7309</v>
      </c>
      <c r="C1519" s="3" t="s">
        <v>32</v>
      </c>
      <c r="E1519" s="1" t="s">
        <v>5134</v>
      </c>
      <c r="F1519" s="1" t="s">
        <v>9</v>
      </c>
      <c r="G1519" s="4">
        <v>5.0670000000000003E-3</v>
      </c>
      <c r="H1519" s="1" t="s">
        <v>672</v>
      </c>
      <c r="I1519" s="1" t="s">
        <v>673</v>
      </c>
      <c r="J1519" s="1">
        <v>0.14699999999999999</v>
      </c>
      <c r="K1519" s="1">
        <v>0.111</v>
      </c>
      <c r="L1519" s="4">
        <f t="shared" si="23"/>
        <v>3.599999999999999E-2</v>
      </c>
    </row>
    <row r="1520" spans="1:12" ht="28.8" x14ac:dyDescent="0.3">
      <c r="A1520" s="1">
        <v>1070</v>
      </c>
      <c r="B1520" s="1">
        <v>345</v>
      </c>
      <c r="C1520" s="3" t="s">
        <v>37</v>
      </c>
      <c r="E1520" s="1" t="s">
        <v>5137</v>
      </c>
      <c r="F1520" s="1" t="s">
        <v>9</v>
      </c>
      <c r="G1520" s="4">
        <v>4.1399999999999996E-3</v>
      </c>
      <c r="H1520" s="1" t="s">
        <v>682</v>
      </c>
      <c r="I1520" s="1" t="s">
        <v>683</v>
      </c>
      <c r="J1520" s="1">
        <v>0.09</v>
      </c>
      <c r="K1520" s="1">
        <v>6.8000000000000005E-2</v>
      </c>
      <c r="L1520" s="4">
        <f t="shared" si="23"/>
        <v>2.1999999999999992E-2</v>
      </c>
    </row>
    <row r="1521" spans="1:12" ht="28.8" x14ac:dyDescent="0.3">
      <c r="A1521" s="1">
        <v>19057</v>
      </c>
      <c r="B1521" s="1">
        <v>6334</v>
      </c>
      <c r="C1521" s="3" t="s">
        <v>107</v>
      </c>
      <c r="E1521" s="1" t="s">
        <v>5147</v>
      </c>
      <c r="F1521" s="1" t="s">
        <v>108</v>
      </c>
      <c r="G1521" s="4">
        <v>6.0000000000000001E-3</v>
      </c>
      <c r="H1521" s="1" t="s">
        <v>818</v>
      </c>
      <c r="I1521" s="1" t="s">
        <v>819</v>
      </c>
      <c r="J1521" s="1">
        <v>0.26100000000000001</v>
      </c>
      <c r="K1521" s="1">
        <v>0.19700000000000001</v>
      </c>
      <c r="L1521" s="4">
        <f t="shared" si="23"/>
        <v>6.4000000000000001E-2</v>
      </c>
    </row>
    <row r="1522" spans="1:12" ht="28.8" x14ac:dyDescent="0.3">
      <c r="A1522" s="1">
        <v>49397</v>
      </c>
      <c r="B1522" s="1">
        <v>6334</v>
      </c>
      <c r="C1522" s="3" t="s">
        <v>107</v>
      </c>
      <c r="E1522" s="1" t="s">
        <v>5148</v>
      </c>
      <c r="F1522" s="1" t="s">
        <v>108</v>
      </c>
      <c r="G1522" s="4">
        <v>6.0000000000000001E-3</v>
      </c>
      <c r="H1522" s="1" t="s">
        <v>818</v>
      </c>
      <c r="I1522" s="1" t="s">
        <v>819</v>
      </c>
      <c r="J1522" s="1">
        <v>0.26100000000000001</v>
      </c>
      <c r="K1522" s="1">
        <v>0.19700000000000001</v>
      </c>
      <c r="L1522" s="4">
        <f t="shared" si="23"/>
        <v>6.4000000000000001E-2</v>
      </c>
    </row>
    <row r="1523" spans="1:12" ht="28.8" x14ac:dyDescent="0.3">
      <c r="A1523" s="1">
        <v>14468</v>
      </c>
      <c r="B1523" s="1">
        <v>4850</v>
      </c>
      <c r="C1523" s="3" t="s">
        <v>225</v>
      </c>
      <c r="D1523" s="1" t="s">
        <v>226</v>
      </c>
      <c r="E1523" s="1" t="s">
        <v>5074</v>
      </c>
      <c r="F1523" s="1" t="s">
        <v>48</v>
      </c>
      <c r="G1523" s="4">
        <v>6.6689999999999996E-3</v>
      </c>
      <c r="H1523" s="1" t="s">
        <v>1036</v>
      </c>
      <c r="I1523" s="1" t="s">
        <v>1037</v>
      </c>
      <c r="J1523" s="1">
        <v>0.13100000000000001</v>
      </c>
      <c r="K1523" s="1">
        <v>9.9000000000000005E-2</v>
      </c>
      <c r="L1523" s="4">
        <f t="shared" si="23"/>
        <v>3.2000000000000001E-2</v>
      </c>
    </row>
    <row r="1524" spans="1:12" ht="28.8" x14ac:dyDescent="0.3">
      <c r="A1524" s="1">
        <v>50750</v>
      </c>
      <c r="B1524" s="1">
        <v>4850</v>
      </c>
      <c r="C1524" s="3" t="s">
        <v>225</v>
      </c>
      <c r="D1524" s="1" t="s">
        <v>226</v>
      </c>
      <c r="E1524" s="1" t="s">
        <v>5075</v>
      </c>
      <c r="F1524" s="1" t="s">
        <v>48</v>
      </c>
      <c r="G1524" s="4">
        <v>6.6689999999999996E-3</v>
      </c>
      <c r="H1524" s="1" t="s">
        <v>1036</v>
      </c>
      <c r="I1524" s="1" t="s">
        <v>1037</v>
      </c>
      <c r="J1524" s="1">
        <v>0.13100000000000001</v>
      </c>
      <c r="K1524" s="1">
        <v>9.9000000000000005E-2</v>
      </c>
      <c r="L1524" s="4">
        <f t="shared" si="23"/>
        <v>3.2000000000000001E-2</v>
      </c>
    </row>
    <row r="1525" spans="1:12" ht="28.8" x14ac:dyDescent="0.3">
      <c r="A1525" s="1">
        <v>25396</v>
      </c>
      <c r="B1525" s="1">
        <v>8353</v>
      </c>
      <c r="C1525" s="3" t="s">
        <v>40</v>
      </c>
      <c r="E1525" s="1" t="s">
        <v>5117</v>
      </c>
      <c r="F1525" s="1" t="s">
        <v>13</v>
      </c>
      <c r="G1525" s="4">
        <v>5.2839999999999996E-3</v>
      </c>
      <c r="H1525" s="1" t="s">
        <v>688</v>
      </c>
      <c r="I1525" s="1" t="s">
        <v>689</v>
      </c>
      <c r="J1525" s="1">
        <v>5.0999999999999997E-2</v>
      </c>
      <c r="K1525" s="1">
        <v>3.9E-2</v>
      </c>
      <c r="L1525" s="4">
        <f t="shared" si="23"/>
        <v>1.1999999999999997E-2</v>
      </c>
    </row>
    <row r="1526" spans="1:12" ht="28.8" x14ac:dyDescent="0.3">
      <c r="A1526" s="1">
        <v>25397</v>
      </c>
      <c r="B1526" s="1">
        <v>8353</v>
      </c>
      <c r="C1526" s="3" t="s">
        <v>40</v>
      </c>
      <c r="E1526" s="1" t="s">
        <v>5118</v>
      </c>
      <c r="F1526" s="1" t="s">
        <v>13</v>
      </c>
      <c r="G1526" s="4">
        <v>5.2839999999999996E-3</v>
      </c>
      <c r="H1526" s="1" t="s">
        <v>688</v>
      </c>
      <c r="I1526" s="1" t="s">
        <v>689</v>
      </c>
      <c r="J1526" s="1">
        <v>5.0999999999999997E-2</v>
      </c>
      <c r="K1526" s="1">
        <v>3.9E-2</v>
      </c>
      <c r="L1526" s="4">
        <f t="shared" si="23"/>
        <v>1.1999999999999997E-2</v>
      </c>
    </row>
    <row r="1527" spans="1:12" ht="28.8" x14ac:dyDescent="0.3">
      <c r="A1527" s="1">
        <v>25398</v>
      </c>
      <c r="B1527" s="1">
        <v>8353</v>
      </c>
      <c r="C1527" s="3" t="s">
        <v>40</v>
      </c>
      <c r="E1527" s="1" t="s">
        <v>5119</v>
      </c>
      <c r="F1527" s="1" t="s">
        <v>13</v>
      </c>
      <c r="G1527" s="4">
        <v>5.2839999999999996E-3</v>
      </c>
      <c r="H1527" s="1" t="s">
        <v>688</v>
      </c>
      <c r="I1527" s="1" t="s">
        <v>689</v>
      </c>
      <c r="J1527" s="1">
        <v>5.0999999999999997E-2</v>
      </c>
      <c r="K1527" s="1">
        <v>3.9E-2</v>
      </c>
      <c r="L1527" s="4">
        <f t="shared" si="23"/>
        <v>1.1999999999999997E-2</v>
      </c>
    </row>
    <row r="1528" spans="1:12" ht="28.8" x14ac:dyDescent="0.3">
      <c r="A1528" s="1">
        <v>14469</v>
      </c>
      <c r="B1528" s="1">
        <v>4850</v>
      </c>
      <c r="C1528" s="3" t="s">
        <v>225</v>
      </c>
      <c r="D1528" s="1" t="s">
        <v>226</v>
      </c>
      <c r="E1528" s="1" t="s">
        <v>5083</v>
      </c>
      <c r="F1528" s="1" t="s">
        <v>48</v>
      </c>
      <c r="G1528" s="4">
        <v>6.6689999999999996E-3</v>
      </c>
      <c r="H1528" s="1" t="s">
        <v>1036</v>
      </c>
      <c r="I1528" s="1" t="s">
        <v>1037</v>
      </c>
      <c r="J1528" s="1">
        <v>0.13100000000000001</v>
      </c>
      <c r="K1528" s="1">
        <v>9.9000000000000005E-2</v>
      </c>
      <c r="L1528" s="4">
        <f t="shared" si="23"/>
        <v>3.2000000000000001E-2</v>
      </c>
    </row>
    <row r="1529" spans="1:12" ht="28.8" x14ac:dyDescent="0.3">
      <c r="A1529" s="1">
        <v>17390</v>
      </c>
      <c r="B1529" s="1">
        <v>5820</v>
      </c>
      <c r="C1529" s="3" t="s">
        <v>120</v>
      </c>
      <c r="E1529" s="1" t="s">
        <v>5146</v>
      </c>
      <c r="F1529" s="1" t="s">
        <v>48</v>
      </c>
      <c r="G1529" s="4">
        <v>1.89E-3</v>
      </c>
      <c r="H1529" s="1" t="s">
        <v>842</v>
      </c>
      <c r="I1529" s="1" t="s">
        <v>843</v>
      </c>
      <c r="J1529" s="1">
        <v>8.1000000000000003E-2</v>
      </c>
      <c r="K1529" s="1">
        <v>6.0999999999999999E-2</v>
      </c>
      <c r="L1529" s="4">
        <f t="shared" si="23"/>
        <v>2.0000000000000004E-2</v>
      </c>
    </row>
    <row r="1530" spans="1:12" ht="28.8" x14ac:dyDescent="0.3">
      <c r="A1530" s="1">
        <v>2760</v>
      </c>
      <c r="B1530" s="1">
        <v>918</v>
      </c>
      <c r="C1530" s="3" t="s">
        <v>47</v>
      </c>
      <c r="E1530" s="1" t="s">
        <v>5203</v>
      </c>
      <c r="F1530" s="1" t="s">
        <v>48</v>
      </c>
      <c r="G1530" s="4">
        <v>6.1139999999999996E-3</v>
      </c>
      <c r="H1530" s="1" t="s">
        <v>702</v>
      </c>
      <c r="I1530" s="1" t="s">
        <v>703</v>
      </c>
      <c r="J1530" s="1">
        <v>0.29099999999999998</v>
      </c>
      <c r="K1530" s="1">
        <v>0.22</v>
      </c>
      <c r="L1530" s="4">
        <f t="shared" si="23"/>
        <v>7.099999999999998E-2</v>
      </c>
    </row>
    <row r="1531" spans="1:12" ht="28.8" x14ac:dyDescent="0.3">
      <c r="A1531" s="1">
        <v>2820</v>
      </c>
      <c r="B1531" s="1">
        <v>918</v>
      </c>
      <c r="C1531" s="3" t="s">
        <v>47</v>
      </c>
      <c r="E1531" s="1" t="s">
        <v>5204</v>
      </c>
      <c r="F1531" s="1" t="s">
        <v>48</v>
      </c>
      <c r="G1531" s="4">
        <v>7.5750000000000001E-3</v>
      </c>
      <c r="H1531" s="1" t="s">
        <v>702</v>
      </c>
      <c r="I1531" s="1" t="s">
        <v>703</v>
      </c>
      <c r="J1531" s="1">
        <v>0.29099999999999998</v>
      </c>
      <c r="K1531" s="1">
        <v>0.22</v>
      </c>
      <c r="L1531" s="4">
        <f t="shared" si="23"/>
        <v>7.099999999999998E-2</v>
      </c>
    </row>
    <row r="1532" spans="1:12" ht="28.8" x14ac:dyDescent="0.3">
      <c r="A1532" s="1">
        <v>14539</v>
      </c>
      <c r="B1532" s="1">
        <v>4850</v>
      </c>
      <c r="C1532" s="3" t="s">
        <v>225</v>
      </c>
      <c r="D1532" s="1" t="s">
        <v>226</v>
      </c>
      <c r="E1532" s="1" t="s">
        <v>5099</v>
      </c>
      <c r="F1532" s="1" t="s">
        <v>48</v>
      </c>
      <c r="G1532" s="4">
        <v>6.6689999999999996E-3</v>
      </c>
      <c r="H1532" s="1" t="s">
        <v>1036</v>
      </c>
      <c r="I1532" s="1" t="s">
        <v>1037</v>
      </c>
      <c r="J1532" s="1">
        <v>0.13100000000000001</v>
      </c>
      <c r="K1532" s="1">
        <v>9.9000000000000005E-2</v>
      </c>
      <c r="L1532" s="4">
        <f t="shared" si="23"/>
        <v>3.2000000000000001E-2</v>
      </c>
    </row>
    <row r="1533" spans="1:12" ht="28.8" x14ac:dyDescent="0.3">
      <c r="A1533" s="1">
        <v>1071</v>
      </c>
      <c r="B1533" s="1">
        <v>345</v>
      </c>
      <c r="C1533" s="3" t="s">
        <v>37</v>
      </c>
      <c r="E1533" s="1" t="s">
        <v>5159</v>
      </c>
      <c r="F1533" s="1" t="s">
        <v>9</v>
      </c>
      <c r="G1533" s="4">
        <v>4.1399999999999996E-3</v>
      </c>
      <c r="H1533" s="1" t="s">
        <v>682</v>
      </c>
      <c r="I1533" s="1" t="s">
        <v>683</v>
      </c>
      <c r="J1533" s="1">
        <v>0.09</v>
      </c>
      <c r="K1533" s="1">
        <v>6.8000000000000005E-2</v>
      </c>
      <c r="L1533" s="4">
        <f t="shared" si="23"/>
        <v>2.1999999999999992E-2</v>
      </c>
    </row>
    <row r="1534" spans="1:12" ht="28.8" x14ac:dyDescent="0.3">
      <c r="A1534" s="1">
        <v>2821</v>
      </c>
      <c r="B1534" s="1">
        <v>918</v>
      </c>
      <c r="C1534" s="3" t="s">
        <v>47</v>
      </c>
      <c r="E1534" s="1" t="s">
        <v>5208</v>
      </c>
      <c r="F1534" s="1" t="s">
        <v>48</v>
      </c>
      <c r="G1534" s="4">
        <v>0.01</v>
      </c>
      <c r="H1534" s="1" t="s">
        <v>702</v>
      </c>
      <c r="I1534" s="1" t="s">
        <v>703</v>
      </c>
      <c r="J1534" s="1">
        <v>0.29099999999999998</v>
      </c>
      <c r="K1534" s="1">
        <v>0.22</v>
      </c>
      <c r="L1534" s="4">
        <f t="shared" si="23"/>
        <v>7.099999999999998E-2</v>
      </c>
    </row>
    <row r="1535" spans="1:12" ht="28.8" x14ac:dyDescent="0.3">
      <c r="A1535" s="1">
        <v>48897</v>
      </c>
      <c r="B1535" s="1">
        <v>918</v>
      </c>
      <c r="C1535" s="3" t="s">
        <v>47</v>
      </c>
      <c r="E1535" s="1" t="s">
        <v>5212</v>
      </c>
      <c r="F1535" s="1" t="s">
        <v>48</v>
      </c>
      <c r="G1535" s="4">
        <v>2E-3</v>
      </c>
      <c r="H1535" s="1" t="s">
        <v>702</v>
      </c>
      <c r="I1535" s="1" t="s">
        <v>703</v>
      </c>
      <c r="J1535" s="1">
        <v>0.29099999999999998</v>
      </c>
      <c r="K1535" s="1">
        <v>0.22</v>
      </c>
      <c r="L1535" s="4">
        <f t="shared" si="23"/>
        <v>7.099999999999998E-2</v>
      </c>
    </row>
    <row r="1536" spans="1:12" ht="28.8" x14ac:dyDescent="0.3">
      <c r="A1536" s="1">
        <v>14471</v>
      </c>
      <c r="B1536" s="1">
        <v>4850</v>
      </c>
      <c r="C1536" s="3" t="s">
        <v>225</v>
      </c>
      <c r="D1536" s="1" t="s">
        <v>226</v>
      </c>
      <c r="E1536" s="1" t="s">
        <v>5103</v>
      </c>
      <c r="F1536" s="1" t="s">
        <v>48</v>
      </c>
      <c r="G1536" s="4">
        <v>6.6689999999999996E-3</v>
      </c>
      <c r="H1536" s="1" t="s">
        <v>1036</v>
      </c>
      <c r="I1536" s="1" t="s">
        <v>1037</v>
      </c>
      <c r="J1536" s="1">
        <v>0.13100000000000001</v>
      </c>
      <c r="K1536" s="1">
        <v>9.9000000000000005E-2</v>
      </c>
      <c r="L1536" s="4">
        <f t="shared" ref="L1536:L1599" si="24">J1536-K1536</f>
        <v>3.2000000000000001E-2</v>
      </c>
    </row>
    <row r="1537" spans="1:12" ht="28.8" x14ac:dyDescent="0.3">
      <c r="A1537" s="1">
        <v>50751</v>
      </c>
      <c r="B1537" s="1">
        <v>4850</v>
      </c>
      <c r="C1537" s="3" t="s">
        <v>225</v>
      </c>
      <c r="D1537" s="1" t="s">
        <v>226</v>
      </c>
      <c r="E1537" s="1" t="s">
        <v>5104</v>
      </c>
      <c r="F1537" s="1" t="s">
        <v>48</v>
      </c>
      <c r="G1537" s="4">
        <v>6.6689999999999996E-3</v>
      </c>
      <c r="H1537" s="1" t="s">
        <v>1036</v>
      </c>
      <c r="I1537" s="1" t="s">
        <v>1037</v>
      </c>
      <c r="J1537" s="1">
        <v>0.13100000000000001</v>
      </c>
      <c r="K1537" s="1">
        <v>9.9000000000000005E-2</v>
      </c>
      <c r="L1537" s="4">
        <f t="shared" si="24"/>
        <v>3.2000000000000001E-2</v>
      </c>
    </row>
    <row r="1538" spans="1:12" ht="28.8" x14ac:dyDescent="0.3">
      <c r="A1538" s="1">
        <v>20943</v>
      </c>
      <c r="B1538" s="1">
        <v>7039</v>
      </c>
      <c r="C1538" s="3" t="s">
        <v>136</v>
      </c>
      <c r="E1538" s="1" t="s">
        <v>5143</v>
      </c>
      <c r="F1538" s="1" t="s">
        <v>20</v>
      </c>
      <c r="G1538" s="4">
        <v>2.7390000000000001E-3</v>
      </c>
      <c r="H1538" s="1" t="s">
        <v>874</v>
      </c>
      <c r="I1538" s="1" t="s">
        <v>875</v>
      </c>
      <c r="J1538" s="1">
        <v>0.377</v>
      </c>
      <c r="K1538" s="1">
        <v>0.28499999999999998</v>
      </c>
      <c r="L1538" s="4">
        <f t="shared" si="24"/>
        <v>9.2000000000000026E-2</v>
      </c>
    </row>
    <row r="1539" spans="1:12" ht="43.2" x14ac:dyDescent="0.3">
      <c r="A1539" s="1">
        <v>20972</v>
      </c>
      <c r="B1539" s="1">
        <v>7039</v>
      </c>
      <c r="C1539" s="3" t="s">
        <v>136</v>
      </c>
      <c r="E1539" s="1" t="s">
        <v>5144</v>
      </c>
      <c r="F1539" s="1" t="s">
        <v>20</v>
      </c>
      <c r="G1539" s="4">
        <v>2.7390000000000001E-3</v>
      </c>
      <c r="H1539" s="1" t="s">
        <v>874</v>
      </c>
      <c r="I1539" s="1" t="s">
        <v>875</v>
      </c>
      <c r="J1539" s="1">
        <v>0.377</v>
      </c>
      <c r="K1539" s="1">
        <v>0.28499999999999998</v>
      </c>
      <c r="L1539" s="4">
        <f t="shared" si="24"/>
        <v>9.2000000000000026E-2</v>
      </c>
    </row>
    <row r="1540" spans="1:12" ht="28.8" x14ac:dyDescent="0.3">
      <c r="A1540" s="1">
        <v>24663</v>
      </c>
      <c r="B1540" s="1">
        <v>8134</v>
      </c>
      <c r="C1540" s="3" t="s">
        <v>150</v>
      </c>
      <c r="E1540" s="1" t="s">
        <v>5153</v>
      </c>
      <c r="F1540" s="1" t="s">
        <v>17</v>
      </c>
      <c r="G1540" s="4">
        <v>7.9349999999999993E-3</v>
      </c>
      <c r="H1540" s="1" t="s">
        <v>902</v>
      </c>
      <c r="I1540" s="1" t="s">
        <v>903</v>
      </c>
      <c r="J1540" s="1">
        <v>0.16800000000000001</v>
      </c>
      <c r="K1540" s="1">
        <v>0.127</v>
      </c>
      <c r="L1540" s="4">
        <f t="shared" si="24"/>
        <v>4.1000000000000009E-2</v>
      </c>
    </row>
    <row r="1541" spans="1:12" ht="43.2" x14ac:dyDescent="0.3">
      <c r="A1541" s="1">
        <v>10033</v>
      </c>
      <c r="B1541" s="1">
        <v>3216</v>
      </c>
      <c r="C1541" s="3" t="s">
        <v>146</v>
      </c>
      <c r="E1541" s="1" t="s">
        <v>5198</v>
      </c>
      <c r="F1541" s="1" t="s">
        <v>17</v>
      </c>
      <c r="G1541" s="4">
        <v>4.1399999999999996E-3</v>
      </c>
      <c r="H1541" s="1" t="s">
        <v>894</v>
      </c>
      <c r="I1541" s="1" t="s">
        <v>895</v>
      </c>
      <c r="J1541" s="1">
        <v>0.104</v>
      </c>
      <c r="K1541" s="1">
        <v>7.8E-2</v>
      </c>
      <c r="L1541" s="4">
        <f t="shared" si="24"/>
        <v>2.5999999999999995E-2</v>
      </c>
    </row>
    <row r="1542" spans="1:12" ht="43.2" x14ac:dyDescent="0.3">
      <c r="A1542" s="1">
        <v>50478</v>
      </c>
      <c r="B1542" s="1">
        <v>7832</v>
      </c>
      <c r="C1542" s="3" t="s">
        <v>38</v>
      </c>
      <c r="E1542" s="1" t="s">
        <v>5185</v>
      </c>
      <c r="F1542" s="1" t="s">
        <v>13</v>
      </c>
      <c r="G1542" s="4">
        <v>5.2700000000000004E-3</v>
      </c>
      <c r="H1542" s="1" t="s">
        <v>684</v>
      </c>
      <c r="I1542" s="1" t="s">
        <v>685</v>
      </c>
      <c r="J1542" s="1">
        <v>7.0999999999999994E-2</v>
      </c>
      <c r="K1542" s="1">
        <v>5.2999999999999999E-2</v>
      </c>
      <c r="L1542" s="4">
        <f t="shared" si="24"/>
        <v>1.7999999999999995E-2</v>
      </c>
    </row>
    <row r="1543" spans="1:12" ht="28.8" x14ac:dyDescent="0.3">
      <c r="A1543" s="1">
        <v>20944</v>
      </c>
      <c r="B1543" s="1">
        <v>7039</v>
      </c>
      <c r="C1543" s="3" t="s">
        <v>136</v>
      </c>
      <c r="E1543" s="1" t="s">
        <v>5151</v>
      </c>
      <c r="F1543" s="1" t="s">
        <v>20</v>
      </c>
      <c r="G1543" s="4">
        <v>2.7390000000000001E-3</v>
      </c>
      <c r="H1543" s="1" t="s">
        <v>874</v>
      </c>
      <c r="I1543" s="1" t="s">
        <v>875</v>
      </c>
      <c r="J1543" s="1">
        <v>0.377</v>
      </c>
      <c r="K1543" s="1">
        <v>0.28499999999999998</v>
      </c>
      <c r="L1543" s="4">
        <f t="shared" si="24"/>
        <v>9.2000000000000026E-2</v>
      </c>
    </row>
    <row r="1544" spans="1:12" ht="43.2" x14ac:dyDescent="0.3">
      <c r="A1544" s="1">
        <v>20973</v>
      </c>
      <c r="B1544" s="1">
        <v>7039</v>
      </c>
      <c r="C1544" s="3" t="s">
        <v>136</v>
      </c>
      <c r="E1544" s="1" t="s">
        <v>5152</v>
      </c>
      <c r="F1544" s="1" t="s">
        <v>20</v>
      </c>
      <c r="G1544" s="4">
        <v>2.7390000000000001E-3</v>
      </c>
      <c r="H1544" s="1" t="s">
        <v>874</v>
      </c>
      <c r="I1544" s="1" t="s">
        <v>875</v>
      </c>
      <c r="J1544" s="1">
        <v>0.377</v>
      </c>
      <c r="K1544" s="1">
        <v>0.28499999999999998</v>
      </c>
      <c r="L1544" s="4">
        <f t="shared" si="24"/>
        <v>9.2000000000000026E-2</v>
      </c>
    </row>
    <row r="1545" spans="1:12" ht="43.2" x14ac:dyDescent="0.3">
      <c r="A1545" s="1">
        <v>48586</v>
      </c>
      <c r="B1545" s="1">
        <v>345</v>
      </c>
      <c r="C1545" s="3" t="s">
        <v>37</v>
      </c>
      <c r="E1545" s="1" t="s">
        <v>5187</v>
      </c>
      <c r="F1545" s="1" t="s">
        <v>9</v>
      </c>
      <c r="G1545" s="4">
        <v>4.1399999999999996E-3</v>
      </c>
      <c r="H1545" s="1" t="s">
        <v>682</v>
      </c>
      <c r="I1545" s="1" t="s">
        <v>683</v>
      </c>
      <c r="J1545" s="1">
        <v>0.09</v>
      </c>
      <c r="K1545" s="1">
        <v>6.8000000000000005E-2</v>
      </c>
      <c r="L1545" s="4">
        <f t="shared" si="24"/>
        <v>2.1999999999999992E-2</v>
      </c>
    </row>
    <row r="1546" spans="1:12" ht="28.8" x14ac:dyDescent="0.3">
      <c r="A1546" s="1">
        <v>48614</v>
      </c>
      <c r="B1546" s="1">
        <v>3732</v>
      </c>
      <c r="C1546" s="3" t="s">
        <v>283</v>
      </c>
      <c r="E1546" s="1" t="s">
        <v>5068</v>
      </c>
      <c r="F1546" s="1" t="s">
        <v>20</v>
      </c>
      <c r="G1546" s="4">
        <v>1.3300000000000001E-4</v>
      </c>
      <c r="H1546" s="1" t="s">
        <v>1106</v>
      </c>
      <c r="I1546" s="1" t="s">
        <v>1107</v>
      </c>
      <c r="J1546" s="1">
        <v>0.33100000000000002</v>
      </c>
      <c r="K1546" s="1">
        <v>0.25</v>
      </c>
      <c r="L1546" s="4">
        <f t="shared" si="24"/>
        <v>8.1000000000000016E-2</v>
      </c>
    </row>
    <row r="1547" spans="1:12" ht="28.8" x14ac:dyDescent="0.3">
      <c r="A1547" s="1">
        <v>20945</v>
      </c>
      <c r="B1547" s="1">
        <v>7039</v>
      </c>
      <c r="C1547" s="3" t="s">
        <v>136</v>
      </c>
      <c r="E1547" s="1" t="s">
        <v>5160</v>
      </c>
      <c r="F1547" s="1" t="s">
        <v>20</v>
      </c>
      <c r="G1547" s="4">
        <v>2.7390000000000001E-3</v>
      </c>
      <c r="H1547" s="1" t="s">
        <v>874</v>
      </c>
      <c r="I1547" s="1" t="s">
        <v>875</v>
      </c>
      <c r="J1547" s="1">
        <v>0.377</v>
      </c>
      <c r="K1547" s="1">
        <v>0.28499999999999998</v>
      </c>
      <c r="L1547" s="4">
        <f t="shared" si="24"/>
        <v>9.2000000000000026E-2</v>
      </c>
    </row>
    <row r="1548" spans="1:12" ht="43.2" x14ac:dyDescent="0.3">
      <c r="A1548" s="1">
        <v>20974</v>
      </c>
      <c r="B1548" s="1">
        <v>7039</v>
      </c>
      <c r="C1548" s="3" t="s">
        <v>136</v>
      </c>
      <c r="E1548" s="1" t="s">
        <v>5161</v>
      </c>
      <c r="F1548" s="1" t="s">
        <v>20</v>
      </c>
      <c r="G1548" s="4">
        <v>2.7390000000000001E-3</v>
      </c>
      <c r="H1548" s="1" t="s">
        <v>874</v>
      </c>
      <c r="I1548" s="1" t="s">
        <v>875</v>
      </c>
      <c r="J1548" s="1">
        <v>0.377</v>
      </c>
      <c r="K1548" s="1">
        <v>0.28499999999999998</v>
      </c>
      <c r="L1548" s="4">
        <f t="shared" si="24"/>
        <v>9.2000000000000026E-2</v>
      </c>
    </row>
    <row r="1549" spans="1:12" ht="28.8" x14ac:dyDescent="0.3">
      <c r="A1549" s="1">
        <v>49348</v>
      </c>
      <c r="B1549" s="1">
        <v>7478</v>
      </c>
      <c r="C1549" s="3" t="s">
        <v>190</v>
      </c>
      <c r="E1549" s="1" t="s">
        <v>5188</v>
      </c>
      <c r="F1549" s="1" t="s">
        <v>48</v>
      </c>
      <c r="G1549" s="4">
        <v>2.7390000000000001E-3</v>
      </c>
      <c r="H1549" s="1" t="s">
        <v>980</v>
      </c>
      <c r="I1549" s="1" t="s">
        <v>981</v>
      </c>
      <c r="J1549" s="1">
        <v>0.217</v>
      </c>
      <c r="K1549" s="1">
        <v>0.16400000000000001</v>
      </c>
      <c r="L1549" s="4">
        <f t="shared" si="24"/>
        <v>5.2999999999999992E-2</v>
      </c>
    </row>
    <row r="1550" spans="1:12" ht="28.8" x14ac:dyDescent="0.3">
      <c r="A1550" s="1">
        <v>2922</v>
      </c>
      <c r="B1550" s="1">
        <v>933</v>
      </c>
      <c r="C1550" s="3" t="s">
        <v>73</v>
      </c>
      <c r="E1550" s="1" t="s">
        <v>5197</v>
      </c>
      <c r="F1550" s="1" t="s">
        <v>17</v>
      </c>
      <c r="G1550" s="4">
        <v>0.01</v>
      </c>
      <c r="H1550" s="1" t="s">
        <v>750</v>
      </c>
      <c r="I1550" s="1" t="s">
        <v>751</v>
      </c>
      <c r="J1550" s="1">
        <v>0.21199999999999999</v>
      </c>
      <c r="K1550" s="1">
        <v>0.161</v>
      </c>
      <c r="L1550" s="4">
        <f t="shared" si="24"/>
        <v>5.099999999999999E-2</v>
      </c>
    </row>
    <row r="1551" spans="1:12" ht="28.8" x14ac:dyDescent="0.3">
      <c r="A1551" s="1">
        <v>2822</v>
      </c>
      <c r="B1551" s="1">
        <v>918</v>
      </c>
      <c r="C1551" s="3" t="s">
        <v>47</v>
      </c>
      <c r="E1551" s="1" t="s">
        <v>5232</v>
      </c>
      <c r="F1551" s="1" t="s">
        <v>48</v>
      </c>
      <c r="G1551" s="4">
        <v>9.0130000000000002E-3</v>
      </c>
      <c r="H1551" s="1" t="s">
        <v>702</v>
      </c>
      <c r="I1551" s="1" t="s">
        <v>703</v>
      </c>
      <c r="J1551" s="1">
        <v>0.29099999999999998</v>
      </c>
      <c r="K1551" s="1">
        <v>0.22</v>
      </c>
      <c r="L1551" s="4">
        <f t="shared" si="24"/>
        <v>7.099999999999998E-2</v>
      </c>
    </row>
    <row r="1552" spans="1:12" ht="28.8" x14ac:dyDescent="0.3">
      <c r="A1552" s="1">
        <v>48750</v>
      </c>
      <c r="B1552" s="1">
        <v>6325</v>
      </c>
      <c r="C1552" s="3" t="s">
        <v>45</v>
      </c>
      <c r="E1552" s="1" t="s">
        <v>5222</v>
      </c>
      <c r="F1552" s="1" t="s">
        <v>13</v>
      </c>
      <c r="G1552" s="4">
        <v>5.9800000000000001E-3</v>
      </c>
      <c r="H1552" s="1" t="s">
        <v>698</v>
      </c>
      <c r="I1552" s="1" t="s">
        <v>699</v>
      </c>
      <c r="J1552" s="1">
        <v>6.0999999999999999E-2</v>
      </c>
      <c r="K1552" s="1">
        <v>4.5999999999999999E-2</v>
      </c>
      <c r="L1552" s="4">
        <f t="shared" si="24"/>
        <v>1.4999999999999999E-2</v>
      </c>
    </row>
    <row r="1553" spans="1:12" ht="28.8" x14ac:dyDescent="0.3">
      <c r="A1553" s="1">
        <v>2823</v>
      </c>
      <c r="B1553" s="1">
        <v>918</v>
      </c>
      <c r="C1553" s="3" t="s">
        <v>47</v>
      </c>
      <c r="E1553" s="1" t="s">
        <v>5237</v>
      </c>
      <c r="F1553" s="1" t="s">
        <v>48</v>
      </c>
      <c r="G1553" s="4">
        <v>9.0130000000000002E-3</v>
      </c>
      <c r="H1553" s="1" t="s">
        <v>702</v>
      </c>
      <c r="I1553" s="1" t="s">
        <v>703</v>
      </c>
      <c r="J1553" s="1">
        <v>0.29099999999999998</v>
      </c>
      <c r="K1553" s="1">
        <v>0.22</v>
      </c>
      <c r="L1553" s="4">
        <f t="shared" si="24"/>
        <v>7.099999999999998E-2</v>
      </c>
    </row>
    <row r="1554" spans="1:12" ht="28.8" x14ac:dyDescent="0.3">
      <c r="A1554" s="1">
        <v>48879</v>
      </c>
      <c r="B1554" s="1">
        <v>918</v>
      </c>
      <c r="C1554" s="3" t="s">
        <v>47</v>
      </c>
      <c r="E1554" s="1" t="s">
        <v>5238</v>
      </c>
      <c r="F1554" s="1" t="s">
        <v>48</v>
      </c>
      <c r="G1554" s="4">
        <v>7.0000000000000001E-3</v>
      </c>
      <c r="H1554" s="1" t="s">
        <v>702</v>
      </c>
      <c r="I1554" s="1" t="s">
        <v>703</v>
      </c>
      <c r="J1554" s="1">
        <v>0.29099999999999998</v>
      </c>
      <c r="K1554" s="1">
        <v>0.22</v>
      </c>
      <c r="L1554" s="4">
        <f t="shared" si="24"/>
        <v>7.099999999999998E-2</v>
      </c>
    </row>
    <row r="1555" spans="1:12" ht="28.8" x14ac:dyDescent="0.3">
      <c r="A1555" s="1">
        <v>20946</v>
      </c>
      <c r="B1555" s="1">
        <v>7039</v>
      </c>
      <c r="C1555" s="3" t="s">
        <v>136</v>
      </c>
      <c r="E1555" s="1" t="s">
        <v>5189</v>
      </c>
      <c r="F1555" s="1" t="s">
        <v>20</v>
      </c>
      <c r="G1555" s="4">
        <v>2.7390000000000001E-3</v>
      </c>
      <c r="H1555" s="1" t="s">
        <v>874</v>
      </c>
      <c r="I1555" s="1" t="s">
        <v>875</v>
      </c>
      <c r="J1555" s="1">
        <v>0.377</v>
      </c>
      <c r="K1555" s="1">
        <v>0.28499999999999998</v>
      </c>
      <c r="L1555" s="4">
        <f t="shared" si="24"/>
        <v>9.2000000000000026E-2</v>
      </c>
    </row>
    <row r="1556" spans="1:12" ht="43.2" x14ac:dyDescent="0.3">
      <c r="A1556" s="1">
        <v>20975</v>
      </c>
      <c r="B1556" s="1">
        <v>7039</v>
      </c>
      <c r="C1556" s="3" t="s">
        <v>136</v>
      </c>
      <c r="E1556" s="1" t="s">
        <v>5190</v>
      </c>
      <c r="F1556" s="1" t="s">
        <v>20</v>
      </c>
      <c r="G1556" s="4">
        <v>2.7390000000000001E-3</v>
      </c>
      <c r="H1556" s="1" t="s">
        <v>874</v>
      </c>
      <c r="I1556" s="1" t="s">
        <v>875</v>
      </c>
      <c r="J1556" s="1">
        <v>0.377</v>
      </c>
      <c r="K1556" s="1">
        <v>0.28499999999999998</v>
      </c>
      <c r="L1556" s="4">
        <f t="shared" si="24"/>
        <v>9.2000000000000026E-2</v>
      </c>
    </row>
    <row r="1557" spans="1:12" ht="43.2" x14ac:dyDescent="0.3">
      <c r="A1557" s="1">
        <v>50599</v>
      </c>
      <c r="B1557" s="1">
        <v>8353</v>
      </c>
      <c r="C1557" s="3" t="s">
        <v>40</v>
      </c>
      <c r="E1557" s="1" t="s">
        <v>5201</v>
      </c>
      <c r="F1557" s="1" t="s">
        <v>13</v>
      </c>
      <c r="G1557" s="4">
        <v>5.2839999999999996E-3</v>
      </c>
      <c r="H1557" s="1" t="s">
        <v>688</v>
      </c>
      <c r="I1557" s="1" t="s">
        <v>689</v>
      </c>
      <c r="J1557" s="1">
        <v>5.0999999999999997E-2</v>
      </c>
      <c r="K1557" s="1">
        <v>3.9E-2</v>
      </c>
      <c r="L1557" s="4">
        <f t="shared" si="24"/>
        <v>1.1999999999999997E-2</v>
      </c>
    </row>
    <row r="1558" spans="1:12" ht="28.8" x14ac:dyDescent="0.3">
      <c r="A1558" s="1">
        <v>50418</v>
      </c>
      <c r="B1558" s="1">
        <v>7039</v>
      </c>
      <c r="C1558" s="3" t="s">
        <v>136</v>
      </c>
      <c r="E1558" s="1" t="s">
        <v>5196</v>
      </c>
      <c r="F1558" s="1" t="s">
        <v>20</v>
      </c>
      <c r="G1558" s="4">
        <v>2.7390000000000001E-3</v>
      </c>
      <c r="H1558" s="1" t="s">
        <v>874</v>
      </c>
      <c r="I1558" s="1" t="s">
        <v>875</v>
      </c>
      <c r="J1558" s="1">
        <v>0.377</v>
      </c>
      <c r="K1558" s="1">
        <v>0.28499999999999998</v>
      </c>
      <c r="L1558" s="4">
        <f t="shared" si="24"/>
        <v>9.2000000000000026E-2</v>
      </c>
    </row>
    <row r="1559" spans="1:12" ht="28.8" x14ac:dyDescent="0.3">
      <c r="A1559" s="1">
        <v>1072</v>
      </c>
      <c r="B1559" s="1">
        <v>345</v>
      </c>
      <c r="C1559" s="3" t="s">
        <v>37</v>
      </c>
      <c r="E1559" s="1" t="s">
        <v>5214</v>
      </c>
      <c r="F1559" s="1" t="s">
        <v>9</v>
      </c>
      <c r="G1559" s="4">
        <v>4.1399999999999996E-3</v>
      </c>
      <c r="H1559" s="1" t="s">
        <v>682</v>
      </c>
      <c r="I1559" s="1" t="s">
        <v>683</v>
      </c>
      <c r="J1559" s="1">
        <v>0.09</v>
      </c>
      <c r="K1559" s="1">
        <v>6.8000000000000005E-2</v>
      </c>
      <c r="L1559" s="4">
        <f t="shared" si="24"/>
        <v>2.1999999999999992E-2</v>
      </c>
    </row>
    <row r="1560" spans="1:12" ht="28.8" x14ac:dyDescent="0.3">
      <c r="A1560" s="1">
        <v>25399</v>
      </c>
      <c r="B1560" s="1">
        <v>8353</v>
      </c>
      <c r="C1560" s="3" t="s">
        <v>40</v>
      </c>
      <c r="E1560" s="1" t="s">
        <v>5205</v>
      </c>
      <c r="F1560" s="1" t="s">
        <v>13</v>
      </c>
      <c r="G1560" s="4">
        <v>5.2839999999999996E-3</v>
      </c>
      <c r="H1560" s="1" t="s">
        <v>688</v>
      </c>
      <c r="I1560" s="1" t="s">
        <v>689</v>
      </c>
      <c r="J1560" s="1">
        <v>5.0999999999999997E-2</v>
      </c>
      <c r="K1560" s="1">
        <v>3.9E-2</v>
      </c>
      <c r="L1560" s="4">
        <f t="shared" si="24"/>
        <v>1.1999999999999997E-2</v>
      </c>
    </row>
    <row r="1561" spans="1:12" ht="28.8" x14ac:dyDescent="0.3">
      <c r="A1561" s="1">
        <v>25400</v>
      </c>
      <c r="B1561" s="1">
        <v>8353</v>
      </c>
      <c r="C1561" s="3" t="s">
        <v>40</v>
      </c>
      <c r="E1561" s="1" t="s">
        <v>5206</v>
      </c>
      <c r="F1561" s="1" t="s">
        <v>13</v>
      </c>
      <c r="G1561" s="4">
        <v>5.2839999999999996E-3</v>
      </c>
      <c r="H1561" s="1" t="s">
        <v>688</v>
      </c>
      <c r="I1561" s="1" t="s">
        <v>689</v>
      </c>
      <c r="J1561" s="1">
        <v>5.0999999999999997E-2</v>
      </c>
      <c r="K1561" s="1">
        <v>3.9E-2</v>
      </c>
      <c r="L1561" s="4">
        <f t="shared" si="24"/>
        <v>1.1999999999999997E-2</v>
      </c>
    </row>
    <row r="1562" spans="1:12" ht="28.8" x14ac:dyDescent="0.3">
      <c r="A1562" s="1">
        <v>25401</v>
      </c>
      <c r="B1562" s="1">
        <v>8353</v>
      </c>
      <c r="C1562" s="3" t="s">
        <v>40</v>
      </c>
      <c r="E1562" s="1" t="s">
        <v>5207</v>
      </c>
      <c r="F1562" s="1" t="s">
        <v>13</v>
      </c>
      <c r="G1562" s="4">
        <v>5.2839999999999996E-3</v>
      </c>
      <c r="H1562" s="1" t="s">
        <v>688</v>
      </c>
      <c r="I1562" s="1" t="s">
        <v>689</v>
      </c>
      <c r="J1562" s="1">
        <v>5.0999999999999997E-2</v>
      </c>
      <c r="K1562" s="1">
        <v>3.9E-2</v>
      </c>
      <c r="L1562" s="4">
        <f t="shared" si="24"/>
        <v>1.1999999999999997E-2</v>
      </c>
    </row>
    <row r="1563" spans="1:12" ht="28.8" x14ac:dyDescent="0.3">
      <c r="A1563" s="1">
        <v>2824</v>
      </c>
      <c r="B1563" s="1">
        <v>918</v>
      </c>
      <c r="C1563" s="3" t="s">
        <v>47</v>
      </c>
      <c r="E1563" s="1" t="s">
        <v>5257</v>
      </c>
      <c r="F1563" s="1" t="s">
        <v>48</v>
      </c>
      <c r="G1563" s="4">
        <v>0.01</v>
      </c>
      <c r="H1563" s="1" t="s">
        <v>702</v>
      </c>
      <c r="I1563" s="1" t="s">
        <v>703</v>
      </c>
      <c r="J1563" s="1">
        <v>0.29099999999999998</v>
      </c>
      <c r="K1563" s="1">
        <v>0.22</v>
      </c>
      <c r="L1563" s="4">
        <f t="shared" si="24"/>
        <v>7.099999999999998E-2</v>
      </c>
    </row>
    <row r="1564" spans="1:12" ht="86.4" x14ac:dyDescent="0.3">
      <c r="A1564" s="1">
        <v>50845</v>
      </c>
      <c r="B1564" s="1">
        <v>8661</v>
      </c>
      <c r="C1564" s="3" t="s">
        <v>318</v>
      </c>
      <c r="D1564" s="1" t="s">
        <v>318</v>
      </c>
      <c r="E1564" s="1" t="s">
        <v>5210</v>
      </c>
      <c r="F1564" s="1" t="s">
        <v>20</v>
      </c>
      <c r="G1564" s="4">
        <v>1.89E-3</v>
      </c>
      <c r="H1564" s="1" t="s">
        <v>1491</v>
      </c>
      <c r="I1564" s="1" t="s">
        <v>1492</v>
      </c>
      <c r="J1564" s="1">
        <v>9.2999999999999999E-2</v>
      </c>
      <c r="K1564" s="1">
        <v>7.0000000000000007E-2</v>
      </c>
      <c r="L1564" s="4">
        <f t="shared" si="24"/>
        <v>2.2999999999999993E-2</v>
      </c>
    </row>
    <row r="1565" spans="1:12" ht="28.8" x14ac:dyDescent="0.3">
      <c r="A1565" s="1">
        <v>2825</v>
      </c>
      <c r="B1565" s="1">
        <v>918</v>
      </c>
      <c r="C1565" s="3" t="s">
        <v>47</v>
      </c>
      <c r="E1565" s="1" t="s">
        <v>5266</v>
      </c>
      <c r="F1565" s="1" t="s">
        <v>48</v>
      </c>
      <c r="G1565" s="4">
        <v>7.9000000000000008E-3</v>
      </c>
      <c r="H1565" s="1" t="s">
        <v>702</v>
      </c>
      <c r="I1565" s="1" t="s">
        <v>703</v>
      </c>
      <c r="J1565" s="1">
        <v>0.29099999999999998</v>
      </c>
      <c r="K1565" s="1">
        <v>0.22</v>
      </c>
      <c r="L1565" s="4">
        <f t="shared" si="24"/>
        <v>7.099999999999998E-2</v>
      </c>
    </row>
    <row r="1566" spans="1:12" ht="28.8" x14ac:dyDescent="0.3">
      <c r="A1566" s="1">
        <v>48880</v>
      </c>
      <c r="B1566" s="1">
        <v>918</v>
      </c>
      <c r="C1566" s="3" t="s">
        <v>47</v>
      </c>
      <c r="E1566" s="1" t="s">
        <v>5265</v>
      </c>
      <c r="F1566" s="1" t="s">
        <v>48</v>
      </c>
      <c r="G1566" s="4">
        <v>9.9000000000000008E-3</v>
      </c>
      <c r="H1566" s="1" t="s">
        <v>702</v>
      </c>
      <c r="I1566" s="1" t="s">
        <v>703</v>
      </c>
      <c r="J1566" s="1">
        <v>0.29099999999999998</v>
      </c>
      <c r="K1566" s="1">
        <v>0.22</v>
      </c>
      <c r="L1566" s="4">
        <f t="shared" si="24"/>
        <v>7.099999999999998E-2</v>
      </c>
    </row>
    <row r="1567" spans="1:12" ht="43.2" x14ac:dyDescent="0.3">
      <c r="A1567" s="1">
        <v>10034</v>
      </c>
      <c r="B1567" s="1">
        <v>3216</v>
      </c>
      <c r="C1567" s="3" t="s">
        <v>146</v>
      </c>
      <c r="E1567" s="1" t="s">
        <v>5231</v>
      </c>
      <c r="F1567" s="1" t="s">
        <v>17</v>
      </c>
      <c r="G1567" s="4">
        <v>4.1399999999999996E-3</v>
      </c>
      <c r="H1567" s="1" t="s">
        <v>894</v>
      </c>
      <c r="I1567" s="1" t="s">
        <v>895</v>
      </c>
      <c r="J1567" s="1">
        <v>0.104</v>
      </c>
      <c r="K1567" s="1">
        <v>7.8E-2</v>
      </c>
      <c r="L1567" s="4">
        <f t="shared" si="24"/>
        <v>2.5999999999999995E-2</v>
      </c>
    </row>
    <row r="1568" spans="1:12" ht="28.8" x14ac:dyDescent="0.3">
      <c r="A1568" s="1">
        <v>2826</v>
      </c>
      <c r="B1568" s="1">
        <v>918</v>
      </c>
      <c r="C1568" s="3" t="s">
        <v>47</v>
      </c>
      <c r="E1568" s="1" t="s">
        <v>5272</v>
      </c>
      <c r="F1568" s="1" t="s">
        <v>48</v>
      </c>
      <c r="G1568" s="4">
        <v>9.9000000000000008E-3</v>
      </c>
      <c r="H1568" s="1" t="s">
        <v>702</v>
      </c>
      <c r="I1568" s="1" t="s">
        <v>703</v>
      </c>
      <c r="J1568" s="1">
        <v>0.29099999999999998</v>
      </c>
      <c r="K1568" s="1">
        <v>0.22</v>
      </c>
      <c r="L1568" s="4">
        <f t="shared" si="24"/>
        <v>7.099999999999998E-2</v>
      </c>
    </row>
    <row r="1569" spans="1:12" ht="28.8" x14ac:dyDescent="0.3">
      <c r="A1569" s="1">
        <v>2761</v>
      </c>
      <c r="B1569" s="1">
        <v>918</v>
      </c>
      <c r="C1569" s="3" t="s">
        <v>47</v>
      </c>
      <c r="E1569" s="1" t="s">
        <v>5278</v>
      </c>
      <c r="F1569" s="1" t="s">
        <v>48</v>
      </c>
      <c r="G1569" s="4">
        <v>5.3070000000000001E-3</v>
      </c>
      <c r="H1569" s="1" t="s">
        <v>702</v>
      </c>
      <c r="I1569" s="1" t="s">
        <v>703</v>
      </c>
      <c r="J1569" s="1">
        <v>0.29099999999999998</v>
      </c>
      <c r="K1569" s="1">
        <v>0.22</v>
      </c>
      <c r="L1569" s="4">
        <f t="shared" si="24"/>
        <v>7.099999999999998E-2</v>
      </c>
    </row>
    <row r="1570" spans="1:12" ht="28.8" x14ac:dyDescent="0.3">
      <c r="A1570" s="1">
        <v>14472</v>
      </c>
      <c r="B1570" s="1">
        <v>4850</v>
      </c>
      <c r="C1570" s="3" t="s">
        <v>225</v>
      </c>
      <c r="D1570" s="1" t="s">
        <v>226</v>
      </c>
      <c r="E1570" s="1" t="s">
        <v>5199</v>
      </c>
      <c r="F1570" s="1" t="s">
        <v>48</v>
      </c>
      <c r="G1570" s="4">
        <v>6.6689999999999996E-3</v>
      </c>
      <c r="H1570" s="1" t="s">
        <v>1036</v>
      </c>
      <c r="I1570" s="1" t="s">
        <v>1037</v>
      </c>
      <c r="J1570" s="1">
        <v>0.13100000000000001</v>
      </c>
      <c r="K1570" s="1">
        <v>9.9000000000000005E-2</v>
      </c>
      <c r="L1570" s="4">
        <f t="shared" si="24"/>
        <v>3.2000000000000001E-2</v>
      </c>
    </row>
    <row r="1571" spans="1:12" ht="28.8" x14ac:dyDescent="0.3">
      <c r="A1571" s="1">
        <v>9985</v>
      </c>
      <c r="B1571" s="1">
        <v>3216</v>
      </c>
      <c r="C1571" s="3" t="s">
        <v>146</v>
      </c>
      <c r="E1571" s="1" t="s">
        <v>5253</v>
      </c>
      <c r="F1571" s="1" t="s">
        <v>17</v>
      </c>
      <c r="G1571" s="4">
        <v>4.1399999999999996E-3</v>
      </c>
      <c r="H1571" s="1" t="s">
        <v>894</v>
      </c>
      <c r="I1571" s="1" t="s">
        <v>895</v>
      </c>
      <c r="J1571" s="1">
        <v>0.104</v>
      </c>
      <c r="K1571" s="1">
        <v>7.8E-2</v>
      </c>
      <c r="L1571" s="4">
        <f t="shared" si="24"/>
        <v>2.5999999999999995E-2</v>
      </c>
    </row>
    <row r="1572" spans="1:12" ht="28.8" x14ac:dyDescent="0.3">
      <c r="A1572" s="1">
        <v>48617</v>
      </c>
      <c r="B1572" s="1">
        <v>3732</v>
      </c>
      <c r="C1572" s="3" t="s">
        <v>283</v>
      </c>
      <c r="E1572" s="1" t="s">
        <v>5165</v>
      </c>
      <c r="F1572" s="1" t="s">
        <v>20</v>
      </c>
      <c r="G1572" s="4">
        <v>1.3300000000000001E-4</v>
      </c>
      <c r="H1572" s="1" t="s">
        <v>1106</v>
      </c>
      <c r="I1572" s="1" t="s">
        <v>1107</v>
      </c>
      <c r="J1572" s="1">
        <v>0.33100000000000002</v>
      </c>
      <c r="K1572" s="1">
        <v>0.25</v>
      </c>
      <c r="L1572" s="4">
        <f t="shared" si="24"/>
        <v>8.1000000000000016E-2</v>
      </c>
    </row>
    <row r="1573" spans="1:12" ht="28.8" x14ac:dyDescent="0.3">
      <c r="A1573" s="1">
        <v>48751</v>
      </c>
      <c r="B1573" s="1">
        <v>6325</v>
      </c>
      <c r="C1573" s="3" t="s">
        <v>45</v>
      </c>
      <c r="E1573" s="1" t="s">
        <v>5267</v>
      </c>
      <c r="F1573" s="1" t="s">
        <v>13</v>
      </c>
      <c r="G1573" s="4">
        <v>5.9800000000000001E-3</v>
      </c>
      <c r="H1573" s="1" t="s">
        <v>698</v>
      </c>
      <c r="I1573" s="1" t="s">
        <v>699</v>
      </c>
      <c r="J1573" s="1">
        <v>6.0999999999999999E-2</v>
      </c>
      <c r="K1573" s="1">
        <v>4.5999999999999999E-2</v>
      </c>
      <c r="L1573" s="4">
        <f t="shared" si="24"/>
        <v>1.4999999999999999E-2</v>
      </c>
    </row>
    <row r="1574" spans="1:12" ht="28.8" x14ac:dyDescent="0.3">
      <c r="A1574" s="1">
        <v>19021</v>
      </c>
      <c r="B1574" s="1">
        <v>6325</v>
      </c>
      <c r="C1574" s="3" t="s">
        <v>45</v>
      </c>
      <c r="E1574" s="1" t="s">
        <v>5268</v>
      </c>
      <c r="F1574" s="1" t="s">
        <v>13</v>
      </c>
      <c r="G1574" s="4">
        <v>5.9800000000000001E-3</v>
      </c>
      <c r="H1574" s="1" t="s">
        <v>698</v>
      </c>
      <c r="I1574" s="1" t="s">
        <v>699</v>
      </c>
      <c r="J1574" s="1">
        <v>6.0999999999999999E-2</v>
      </c>
      <c r="K1574" s="1">
        <v>4.5999999999999999E-2</v>
      </c>
      <c r="L1574" s="4">
        <f t="shared" si="24"/>
        <v>1.4999999999999999E-2</v>
      </c>
    </row>
    <row r="1575" spans="1:12" ht="28.8" x14ac:dyDescent="0.3">
      <c r="A1575" s="1">
        <v>1073</v>
      </c>
      <c r="B1575" s="1">
        <v>345</v>
      </c>
      <c r="C1575" s="3" t="s">
        <v>37</v>
      </c>
      <c r="E1575" s="1" t="s">
        <v>5244</v>
      </c>
      <c r="F1575" s="1" t="s">
        <v>9</v>
      </c>
      <c r="G1575" s="4">
        <v>4.1399999999999996E-3</v>
      </c>
      <c r="H1575" s="1" t="s">
        <v>682</v>
      </c>
      <c r="I1575" s="1" t="s">
        <v>683</v>
      </c>
      <c r="J1575" s="1">
        <v>0.09</v>
      </c>
      <c r="K1575" s="1">
        <v>6.8000000000000005E-2</v>
      </c>
      <c r="L1575" s="4">
        <f t="shared" si="24"/>
        <v>2.1999999999999992E-2</v>
      </c>
    </row>
    <row r="1576" spans="1:12" ht="28.8" x14ac:dyDescent="0.3">
      <c r="A1576" s="1">
        <v>2868</v>
      </c>
      <c r="B1576" s="1">
        <v>922</v>
      </c>
      <c r="C1576" s="3" t="s">
        <v>14</v>
      </c>
      <c r="E1576" s="1" t="s">
        <v>5245</v>
      </c>
      <c r="F1576" s="1" t="s">
        <v>13</v>
      </c>
      <c r="G1576" s="4">
        <v>5.2240000000000003E-3</v>
      </c>
      <c r="H1576" s="1" t="s">
        <v>640</v>
      </c>
      <c r="I1576" s="1" t="s">
        <v>641</v>
      </c>
      <c r="J1576" s="1">
        <v>8.1000000000000003E-2</v>
      </c>
      <c r="K1576" s="1">
        <v>6.0999999999999999E-2</v>
      </c>
      <c r="L1576" s="4">
        <f t="shared" si="24"/>
        <v>2.0000000000000004E-2</v>
      </c>
    </row>
    <row r="1577" spans="1:12" ht="86.4" x14ac:dyDescent="0.3">
      <c r="A1577" s="1">
        <v>50844</v>
      </c>
      <c r="B1577" s="1">
        <v>8661</v>
      </c>
      <c r="C1577" s="3" t="s">
        <v>318</v>
      </c>
      <c r="D1577" s="1" t="s">
        <v>318</v>
      </c>
      <c r="E1577" s="1" t="s">
        <v>5241</v>
      </c>
      <c r="F1577" s="1" t="s">
        <v>20</v>
      </c>
      <c r="G1577" s="4">
        <v>1.89E-3</v>
      </c>
      <c r="H1577" s="1" t="s">
        <v>1491</v>
      </c>
      <c r="I1577" s="1" t="s">
        <v>1492</v>
      </c>
      <c r="J1577" s="1">
        <v>9.2999999999999999E-2</v>
      </c>
      <c r="K1577" s="1">
        <v>7.0000000000000007E-2</v>
      </c>
      <c r="L1577" s="4">
        <f t="shared" si="24"/>
        <v>2.2999999999999993E-2</v>
      </c>
    </row>
    <row r="1578" spans="1:12" ht="28.8" x14ac:dyDescent="0.3">
      <c r="A1578" s="1">
        <v>48612</v>
      </c>
      <c r="B1578" s="1">
        <v>3732</v>
      </c>
      <c r="C1578" s="3" t="s">
        <v>283</v>
      </c>
      <c r="E1578" s="1" t="s">
        <v>5191</v>
      </c>
      <c r="F1578" s="1" t="s">
        <v>20</v>
      </c>
      <c r="G1578" s="4">
        <v>1.3300000000000001E-4</v>
      </c>
      <c r="H1578" s="1" t="s">
        <v>1106</v>
      </c>
      <c r="I1578" s="1" t="s">
        <v>1107</v>
      </c>
      <c r="J1578" s="1">
        <v>0.33100000000000002</v>
      </c>
      <c r="K1578" s="1">
        <v>0.25</v>
      </c>
      <c r="L1578" s="4">
        <f t="shared" si="24"/>
        <v>8.1000000000000016E-2</v>
      </c>
    </row>
    <row r="1579" spans="1:12" ht="28.8" x14ac:dyDescent="0.3">
      <c r="A1579" s="1">
        <v>21070</v>
      </c>
      <c r="B1579" s="1">
        <v>7059</v>
      </c>
      <c r="C1579" s="3" t="s">
        <v>184</v>
      </c>
      <c r="E1579" s="1" t="s">
        <v>5273</v>
      </c>
      <c r="F1579" s="1" t="s">
        <v>72</v>
      </c>
      <c r="G1579" s="4">
        <v>5.0670000000000003E-3</v>
      </c>
      <c r="H1579" s="1" t="s">
        <v>968</v>
      </c>
      <c r="I1579" s="1" t="s">
        <v>969</v>
      </c>
      <c r="J1579" s="1">
        <v>1.238</v>
      </c>
      <c r="K1579" s="1">
        <v>0.93600000000000005</v>
      </c>
      <c r="L1579" s="4">
        <f t="shared" si="24"/>
        <v>0.30199999999999994</v>
      </c>
    </row>
    <row r="1580" spans="1:12" ht="28.8" x14ac:dyDescent="0.3">
      <c r="A1580" s="1">
        <v>2827</v>
      </c>
      <c r="B1580" s="1">
        <v>918</v>
      </c>
      <c r="C1580" s="3" t="s">
        <v>47</v>
      </c>
      <c r="E1580" s="1" t="s">
        <v>5316</v>
      </c>
      <c r="F1580" s="1" t="s">
        <v>48</v>
      </c>
      <c r="G1580" s="4">
        <v>5.3070000000000001E-3</v>
      </c>
      <c r="H1580" s="1" t="s">
        <v>702</v>
      </c>
      <c r="I1580" s="1" t="s">
        <v>703</v>
      </c>
      <c r="J1580" s="1">
        <v>0.29099999999999998</v>
      </c>
      <c r="K1580" s="1">
        <v>0.22</v>
      </c>
      <c r="L1580" s="4">
        <f t="shared" si="24"/>
        <v>7.099999999999998E-2</v>
      </c>
    </row>
    <row r="1581" spans="1:12" ht="28.8" x14ac:dyDescent="0.3">
      <c r="A1581" s="1">
        <v>19058</v>
      </c>
      <c r="B1581" s="1">
        <v>6334</v>
      </c>
      <c r="C1581" s="3" t="s">
        <v>107</v>
      </c>
      <c r="E1581" s="1" t="s">
        <v>5284</v>
      </c>
      <c r="F1581" s="1" t="s">
        <v>108</v>
      </c>
      <c r="G1581" s="4">
        <v>4.4900000000000001E-3</v>
      </c>
      <c r="H1581" s="1" t="s">
        <v>818</v>
      </c>
      <c r="I1581" s="1" t="s">
        <v>819</v>
      </c>
      <c r="J1581" s="1">
        <v>0.26100000000000001</v>
      </c>
      <c r="K1581" s="1">
        <v>0.19700000000000001</v>
      </c>
      <c r="L1581" s="4">
        <f t="shared" si="24"/>
        <v>6.4000000000000001E-2</v>
      </c>
    </row>
    <row r="1582" spans="1:12" ht="28.8" x14ac:dyDescent="0.3">
      <c r="A1582" s="1">
        <v>49395</v>
      </c>
      <c r="B1582" s="1">
        <v>6334</v>
      </c>
      <c r="C1582" s="3" t="s">
        <v>107</v>
      </c>
      <c r="E1582" s="1" t="s">
        <v>5285</v>
      </c>
      <c r="F1582" s="1" t="s">
        <v>108</v>
      </c>
      <c r="G1582" s="4">
        <v>4.4900000000000001E-3</v>
      </c>
      <c r="H1582" s="1" t="s">
        <v>818</v>
      </c>
      <c r="I1582" s="1" t="s">
        <v>819</v>
      </c>
      <c r="J1582" s="1">
        <v>0.26100000000000001</v>
      </c>
      <c r="K1582" s="1">
        <v>0.19700000000000001</v>
      </c>
      <c r="L1582" s="4">
        <f t="shared" si="24"/>
        <v>6.4000000000000001E-2</v>
      </c>
    </row>
    <row r="1583" spans="1:12" ht="86.4" x14ac:dyDescent="0.3">
      <c r="A1583" s="1">
        <v>50839</v>
      </c>
      <c r="B1583" s="1">
        <v>8661</v>
      </c>
      <c r="C1583" s="3" t="s">
        <v>318</v>
      </c>
      <c r="D1583" s="1" t="s">
        <v>318</v>
      </c>
      <c r="E1583" s="1" t="s">
        <v>5255</v>
      </c>
      <c r="F1583" s="1" t="s">
        <v>20</v>
      </c>
      <c r="G1583" s="4">
        <v>1.89E-3</v>
      </c>
      <c r="H1583" s="1" t="s">
        <v>1491</v>
      </c>
      <c r="I1583" s="1" t="s">
        <v>1492</v>
      </c>
      <c r="J1583" s="1">
        <v>9.2999999999999999E-2</v>
      </c>
      <c r="K1583" s="1">
        <v>7.0000000000000007E-2</v>
      </c>
      <c r="L1583" s="4">
        <f t="shared" si="24"/>
        <v>2.2999999999999993E-2</v>
      </c>
    </row>
    <row r="1584" spans="1:12" ht="28.8" x14ac:dyDescent="0.3">
      <c r="A1584" s="1">
        <v>2762</v>
      </c>
      <c r="B1584" s="1">
        <v>918</v>
      </c>
      <c r="C1584" s="3" t="s">
        <v>47</v>
      </c>
      <c r="E1584" s="1" t="s">
        <v>5317</v>
      </c>
      <c r="F1584" s="1" t="s">
        <v>48</v>
      </c>
      <c r="G1584" s="4">
        <v>5.3070000000000001E-3</v>
      </c>
      <c r="H1584" s="1" t="s">
        <v>702</v>
      </c>
      <c r="I1584" s="1" t="s">
        <v>703</v>
      </c>
      <c r="J1584" s="1">
        <v>0.29099999999999998</v>
      </c>
      <c r="K1584" s="1">
        <v>0.22</v>
      </c>
      <c r="L1584" s="4">
        <f t="shared" si="24"/>
        <v>7.099999999999998E-2</v>
      </c>
    </row>
    <row r="1585" spans="1:12" ht="28.8" x14ac:dyDescent="0.3">
      <c r="A1585" s="1">
        <v>13334</v>
      </c>
      <c r="B1585" s="1">
        <v>4426</v>
      </c>
      <c r="C1585" s="3" t="s">
        <v>39</v>
      </c>
      <c r="E1585" s="1" t="s">
        <v>5269</v>
      </c>
      <c r="F1585" s="1" t="s">
        <v>20</v>
      </c>
      <c r="G1585" s="4">
        <v>9.7029999999999998E-3</v>
      </c>
      <c r="H1585" s="1" t="s">
        <v>686</v>
      </c>
      <c r="I1585" s="1" t="s">
        <v>687</v>
      </c>
      <c r="J1585" s="1">
        <v>0.41299999999999998</v>
      </c>
      <c r="K1585" s="1">
        <v>0.312</v>
      </c>
      <c r="L1585" s="4">
        <f t="shared" si="24"/>
        <v>0.10099999999999998</v>
      </c>
    </row>
    <row r="1586" spans="1:12" ht="28.8" x14ac:dyDescent="0.3">
      <c r="A1586" s="1">
        <v>1074</v>
      </c>
      <c r="B1586" s="1">
        <v>345</v>
      </c>
      <c r="C1586" s="3" t="s">
        <v>37</v>
      </c>
      <c r="E1586" s="1" t="s">
        <v>5288</v>
      </c>
      <c r="F1586" s="1" t="s">
        <v>9</v>
      </c>
      <c r="G1586" s="4">
        <v>4.1399999999999996E-3</v>
      </c>
      <c r="H1586" s="1" t="s">
        <v>682</v>
      </c>
      <c r="I1586" s="1" t="s">
        <v>683</v>
      </c>
      <c r="J1586" s="1">
        <v>0.09</v>
      </c>
      <c r="K1586" s="1">
        <v>6.8000000000000005E-2</v>
      </c>
      <c r="L1586" s="4">
        <f t="shared" si="24"/>
        <v>2.1999999999999992E-2</v>
      </c>
    </row>
    <row r="1587" spans="1:12" ht="86.4" x14ac:dyDescent="0.3">
      <c r="A1587" s="1">
        <v>50835</v>
      </c>
      <c r="B1587" s="1">
        <v>8661</v>
      </c>
      <c r="C1587" s="3" t="s">
        <v>318</v>
      </c>
      <c r="D1587" s="1" t="s">
        <v>318</v>
      </c>
      <c r="E1587" s="1" t="s">
        <v>5277</v>
      </c>
      <c r="F1587" s="1" t="s">
        <v>20</v>
      </c>
      <c r="G1587" s="4">
        <v>1.89E-3</v>
      </c>
      <c r="H1587" s="1" t="s">
        <v>1491</v>
      </c>
      <c r="I1587" s="1" t="s">
        <v>1492</v>
      </c>
      <c r="J1587" s="1">
        <v>9.2999999999999999E-2</v>
      </c>
      <c r="K1587" s="1">
        <v>7.0000000000000007E-2</v>
      </c>
      <c r="L1587" s="4">
        <f t="shared" si="24"/>
        <v>2.2999999999999993E-2</v>
      </c>
    </row>
    <row r="1588" spans="1:12" ht="28.8" x14ac:dyDescent="0.3">
      <c r="A1588" s="1">
        <v>1653</v>
      </c>
      <c r="B1588" s="1">
        <v>567</v>
      </c>
      <c r="C1588" s="3" t="s">
        <v>205</v>
      </c>
      <c r="D1588" s="1" t="s">
        <v>206</v>
      </c>
      <c r="E1588" s="1" t="s">
        <v>5293</v>
      </c>
      <c r="F1588" s="1" t="s">
        <v>20</v>
      </c>
      <c r="G1588" s="4">
        <v>5.5999999999999999E-3</v>
      </c>
      <c r="H1588" s="1" t="s">
        <v>1010</v>
      </c>
      <c r="I1588" s="1" t="s">
        <v>1011</v>
      </c>
      <c r="J1588" s="1">
        <v>0.40899999999999997</v>
      </c>
      <c r="K1588" s="1">
        <v>0.309</v>
      </c>
      <c r="L1588" s="4">
        <f t="shared" si="24"/>
        <v>9.9999999999999978E-2</v>
      </c>
    </row>
    <row r="1589" spans="1:12" ht="86.4" x14ac:dyDescent="0.3">
      <c r="A1589" s="1">
        <v>50836</v>
      </c>
      <c r="B1589" s="1">
        <v>8661</v>
      </c>
      <c r="C1589" s="3" t="s">
        <v>318</v>
      </c>
      <c r="D1589" s="1" t="s">
        <v>318</v>
      </c>
      <c r="E1589" s="1" t="s">
        <v>5280</v>
      </c>
      <c r="F1589" s="1" t="s">
        <v>20</v>
      </c>
      <c r="G1589" s="4">
        <v>1.89E-3</v>
      </c>
      <c r="H1589" s="1" t="s">
        <v>1491</v>
      </c>
      <c r="I1589" s="1" t="s">
        <v>1492</v>
      </c>
      <c r="J1589" s="1">
        <v>9.2999999999999999E-2</v>
      </c>
      <c r="K1589" s="1">
        <v>7.0000000000000007E-2</v>
      </c>
      <c r="L1589" s="4">
        <f t="shared" si="24"/>
        <v>2.2999999999999993E-2</v>
      </c>
    </row>
    <row r="1590" spans="1:12" ht="28.8" x14ac:dyDescent="0.3">
      <c r="A1590" s="1">
        <v>6575</v>
      </c>
      <c r="B1590" s="1">
        <v>2012</v>
      </c>
      <c r="C1590" s="3" t="s">
        <v>71</v>
      </c>
      <c r="E1590" s="1" t="s">
        <v>5290</v>
      </c>
      <c r="F1590" s="1" t="s">
        <v>72</v>
      </c>
      <c r="G1590" s="4">
        <v>1.8E-3</v>
      </c>
      <c r="H1590" s="1" t="s">
        <v>748</v>
      </c>
      <c r="I1590" s="1" t="s">
        <v>749</v>
      </c>
      <c r="J1590" s="1">
        <v>8.4000000000000005E-2</v>
      </c>
      <c r="K1590" s="1">
        <v>6.4000000000000001E-2</v>
      </c>
      <c r="L1590" s="4">
        <f t="shared" si="24"/>
        <v>2.0000000000000004E-2</v>
      </c>
    </row>
    <row r="1591" spans="1:12" ht="28.8" x14ac:dyDescent="0.3">
      <c r="A1591" s="1">
        <v>19059</v>
      </c>
      <c r="B1591" s="1">
        <v>6334</v>
      </c>
      <c r="C1591" s="3" t="s">
        <v>107</v>
      </c>
      <c r="E1591" s="1" t="s">
        <v>5294</v>
      </c>
      <c r="F1591" s="1" t="s">
        <v>108</v>
      </c>
      <c r="G1591" s="4">
        <v>4.4900000000000001E-3</v>
      </c>
      <c r="H1591" s="1" t="s">
        <v>818</v>
      </c>
      <c r="I1591" s="1" t="s">
        <v>819</v>
      </c>
      <c r="J1591" s="1">
        <v>0.26100000000000001</v>
      </c>
      <c r="K1591" s="1">
        <v>0.19700000000000001</v>
      </c>
      <c r="L1591" s="4">
        <f t="shared" si="24"/>
        <v>6.4000000000000001E-2</v>
      </c>
    </row>
    <row r="1592" spans="1:12" ht="28.8" x14ac:dyDescent="0.3">
      <c r="A1592" s="1">
        <v>49400</v>
      </c>
      <c r="B1592" s="1">
        <v>6334</v>
      </c>
      <c r="C1592" s="3" t="s">
        <v>107</v>
      </c>
      <c r="E1592" s="1" t="s">
        <v>5295</v>
      </c>
      <c r="F1592" s="1" t="s">
        <v>108</v>
      </c>
      <c r="G1592" s="4">
        <v>4.4900000000000001E-3</v>
      </c>
      <c r="H1592" s="1" t="s">
        <v>818</v>
      </c>
      <c r="I1592" s="1" t="s">
        <v>819</v>
      </c>
      <c r="J1592" s="1">
        <v>0.26100000000000001</v>
      </c>
      <c r="K1592" s="1">
        <v>0.19700000000000001</v>
      </c>
      <c r="L1592" s="4">
        <f t="shared" si="24"/>
        <v>6.4000000000000001E-2</v>
      </c>
    </row>
    <row r="1593" spans="1:12" ht="28.8" x14ac:dyDescent="0.3">
      <c r="A1593" s="1">
        <v>6576</v>
      </c>
      <c r="B1593" s="1">
        <v>2012</v>
      </c>
      <c r="C1593" s="3" t="s">
        <v>71</v>
      </c>
      <c r="E1593" s="1" t="s">
        <v>5291</v>
      </c>
      <c r="F1593" s="1" t="s">
        <v>72</v>
      </c>
      <c r="G1593" s="4">
        <v>3.833E-3</v>
      </c>
      <c r="H1593" s="1" t="s">
        <v>748</v>
      </c>
      <c r="I1593" s="1" t="s">
        <v>749</v>
      </c>
      <c r="J1593" s="1">
        <v>8.4000000000000005E-2</v>
      </c>
      <c r="K1593" s="1">
        <v>6.4000000000000001E-2</v>
      </c>
      <c r="L1593" s="4">
        <f t="shared" si="24"/>
        <v>2.0000000000000004E-2</v>
      </c>
    </row>
    <row r="1594" spans="1:12" ht="43.2" x14ac:dyDescent="0.3">
      <c r="A1594" s="1">
        <v>17391</v>
      </c>
      <c r="B1594" s="1">
        <v>5820</v>
      </c>
      <c r="C1594" s="3" t="s">
        <v>120</v>
      </c>
      <c r="E1594" s="1" t="s">
        <v>5292</v>
      </c>
      <c r="F1594" s="1" t="s">
        <v>48</v>
      </c>
      <c r="G1594" s="4">
        <v>1.89E-3</v>
      </c>
      <c r="H1594" s="1" t="s">
        <v>842</v>
      </c>
      <c r="I1594" s="1" t="s">
        <v>843</v>
      </c>
      <c r="J1594" s="1">
        <v>8.1000000000000003E-2</v>
      </c>
      <c r="K1594" s="1">
        <v>6.0999999999999999E-2</v>
      </c>
      <c r="L1594" s="4">
        <f t="shared" si="24"/>
        <v>2.0000000000000004E-2</v>
      </c>
    </row>
    <row r="1595" spans="1:12" ht="28.8" x14ac:dyDescent="0.3">
      <c r="A1595" s="1">
        <v>2828</v>
      </c>
      <c r="B1595" s="1">
        <v>918</v>
      </c>
      <c r="C1595" s="3" t="s">
        <v>47</v>
      </c>
      <c r="E1595" s="1" t="s">
        <v>5329</v>
      </c>
      <c r="F1595" s="1" t="s">
        <v>48</v>
      </c>
      <c r="G1595" s="4">
        <v>5.3070000000000001E-3</v>
      </c>
      <c r="H1595" s="1" t="s">
        <v>702</v>
      </c>
      <c r="I1595" s="1" t="s">
        <v>703</v>
      </c>
      <c r="J1595" s="1">
        <v>0.29099999999999998</v>
      </c>
      <c r="K1595" s="1">
        <v>0.22</v>
      </c>
      <c r="L1595" s="4">
        <f t="shared" si="24"/>
        <v>7.099999999999998E-2</v>
      </c>
    </row>
    <row r="1596" spans="1:12" ht="28.8" x14ac:dyDescent="0.3">
      <c r="A1596" s="1">
        <v>1632</v>
      </c>
      <c r="B1596" s="1">
        <v>567</v>
      </c>
      <c r="C1596" s="3" t="s">
        <v>205</v>
      </c>
      <c r="D1596" s="1" t="s">
        <v>206</v>
      </c>
      <c r="E1596" s="1" t="s">
        <v>5297</v>
      </c>
      <c r="F1596" s="1" t="s">
        <v>20</v>
      </c>
      <c r="G1596" s="4">
        <v>0.01</v>
      </c>
      <c r="H1596" s="1" t="s">
        <v>1010</v>
      </c>
      <c r="I1596" s="1" t="s">
        <v>1011</v>
      </c>
      <c r="J1596" s="1">
        <v>0.40899999999999997</v>
      </c>
      <c r="K1596" s="1">
        <v>0.309</v>
      </c>
      <c r="L1596" s="4">
        <f t="shared" si="24"/>
        <v>9.9999999999999978E-2</v>
      </c>
    </row>
    <row r="1597" spans="1:12" ht="28.8" x14ac:dyDescent="0.3">
      <c r="A1597" s="1">
        <v>1633</v>
      </c>
      <c r="B1597" s="1">
        <v>567</v>
      </c>
      <c r="C1597" s="3" t="s">
        <v>205</v>
      </c>
      <c r="D1597" s="1" t="s">
        <v>206</v>
      </c>
      <c r="E1597" s="1" t="s">
        <v>5298</v>
      </c>
      <c r="F1597" s="1" t="s">
        <v>20</v>
      </c>
      <c r="G1597" s="4">
        <v>8.0909999999999992E-3</v>
      </c>
      <c r="H1597" s="1" t="s">
        <v>1010</v>
      </c>
      <c r="I1597" s="1" t="s">
        <v>1011</v>
      </c>
      <c r="J1597" s="1">
        <v>0.40899999999999997</v>
      </c>
      <c r="K1597" s="1">
        <v>0.309</v>
      </c>
      <c r="L1597" s="4">
        <f t="shared" si="24"/>
        <v>9.9999999999999978E-2</v>
      </c>
    </row>
    <row r="1598" spans="1:12" ht="28.8" x14ac:dyDescent="0.3">
      <c r="A1598" s="1">
        <v>2829</v>
      </c>
      <c r="B1598" s="1">
        <v>918</v>
      </c>
      <c r="C1598" s="3" t="s">
        <v>47</v>
      </c>
      <c r="E1598" s="1" t="s">
        <v>5335</v>
      </c>
      <c r="F1598" s="1" t="s">
        <v>48</v>
      </c>
      <c r="G1598" s="4">
        <v>4.4400000000000004E-3</v>
      </c>
      <c r="H1598" s="1" t="s">
        <v>702</v>
      </c>
      <c r="I1598" s="1" t="s">
        <v>703</v>
      </c>
      <c r="J1598" s="1">
        <v>0.29099999999999998</v>
      </c>
      <c r="K1598" s="1">
        <v>0.22</v>
      </c>
      <c r="L1598" s="4">
        <f t="shared" si="24"/>
        <v>7.099999999999998E-2</v>
      </c>
    </row>
    <row r="1599" spans="1:12" ht="28.8" x14ac:dyDescent="0.3">
      <c r="A1599" s="1">
        <v>48885</v>
      </c>
      <c r="B1599" s="1">
        <v>918</v>
      </c>
      <c r="C1599" s="3" t="s">
        <v>47</v>
      </c>
      <c r="E1599" s="1" t="s">
        <v>5330</v>
      </c>
      <c r="F1599" s="1" t="s">
        <v>48</v>
      </c>
      <c r="G1599" s="4">
        <v>7.979E-3</v>
      </c>
      <c r="H1599" s="1" t="s">
        <v>702</v>
      </c>
      <c r="I1599" s="1" t="s">
        <v>703</v>
      </c>
      <c r="J1599" s="1">
        <v>0.29099999999999998</v>
      </c>
      <c r="K1599" s="1">
        <v>0.22</v>
      </c>
      <c r="L1599" s="4">
        <f t="shared" si="24"/>
        <v>7.099999999999998E-2</v>
      </c>
    </row>
    <row r="1600" spans="1:12" ht="28.8" x14ac:dyDescent="0.3">
      <c r="A1600" s="1">
        <v>26383</v>
      </c>
      <c r="B1600" s="1">
        <v>8645</v>
      </c>
      <c r="C1600" s="3" t="s">
        <v>188</v>
      </c>
      <c r="E1600" s="1" t="s">
        <v>5303</v>
      </c>
      <c r="F1600" s="1" t="s">
        <v>48</v>
      </c>
      <c r="G1600" s="4">
        <v>1.3300000000000001E-4</v>
      </c>
      <c r="H1600" s="1" t="s">
        <v>976</v>
      </c>
      <c r="I1600" s="1" t="s">
        <v>977</v>
      </c>
      <c r="J1600" s="1">
        <v>7.9000000000000001E-2</v>
      </c>
      <c r="K1600" s="1">
        <v>0.06</v>
      </c>
      <c r="L1600" s="4">
        <f t="shared" ref="L1600:L1663" si="25">J1600-K1600</f>
        <v>1.9000000000000003E-2</v>
      </c>
    </row>
    <row r="1601" spans="1:12" ht="43.2" x14ac:dyDescent="0.3">
      <c r="A1601" s="1">
        <v>1094</v>
      </c>
      <c r="B1601" s="1">
        <v>345</v>
      </c>
      <c r="C1601" s="3" t="s">
        <v>37</v>
      </c>
      <c r="E1601" s="1" t="s">
        <v>5299</v>
      </c>
      <c r="F1601" s="1" t="s">
        <v>9</v>
      </c>
      <c r="G1601" s="4">
        <v>4.1399999999999996E-3</v>
      </c>
      <c r="H1601" s="1" t="s">
        <v>682</v>
      </c>
      <c r="I1601" s="1" t="s">
        <v>683</v>
      </c>
      <c r="J1601" s="1">
        <v>0.09</v>
      </c>
      <c r="K1601" s="1">
        <v>6.8000000000000005E-2</v>
      </c>
      <c r="L1601" s="4">
        <f t="shared" si="25"/>
        <v>2.1999999999999992E-2</v>
      </c>
    </row>
    <row r="1602" spans="1:12" ht="28.8" x14ac:dyDescent="0.3">
      <c r="A1602" s="1">
        <v>19060</v>
      </c>
      <c r="B1602" s="1">
        <v>6334</v>
      </c>
      <c r="C1602" s="3" t="s">
        <v>107</v>
      </c>
      <c r="E1602" s="1" t="s">
        <v>5306</v>
      </c>
      <c r="F1602" s="1" t="s">
        <v>108</v>
      </c>
      <c r="G1602" s="4">
        <v>4.4900000000000001E-3</v>
      </c>
      <c r="H1602" s="1" t="s">
        <v>818</v>
      </c>
      <c r="I1602" s="1" t="s">
        <v>819</v>
      </c>
      <c r="J1602" s="1">
        <v>0.26100000000000001</v>
      </c>
      <c r="K1602" s="1">
        <v>0.19700000000000001</v>
      </c>
      <c r="L1602" s="4">
        <f t="shared" si="25"/>
        <v>6.4000000000000001E-2</v>
      </c>
    </row>
    <row r="1603" spans="1:12" ht="28.8" x14ac:dyDescent="0.3">
      <c r="A1603" s="1">
        <v>14473</v>
      </c>
      <c r="B1603" s="1">
        <v>4850</v>
      </c>
      <c r="C1603" s="3" t="s">
        <v>225</v>
      </c>
      <c r="D1603" s="1" t="s">
        <v>226</v>
      </c>
      <c r="E1603" s="1" t="s">
        <v>5258</v>
      </c>
      <c r="F1603" s="1" t="s">
        <v>48</v>
      </c>
      <c r="G1603" s="4">
        <v>6.6689999999999996E-3</v>
      </c>
      <c r="H1603" s="1" t="s">
        <v>1036</v>
      </c>
      <c r="I1603" s="1" t="s">
        <v>1037</v>
      </c>
      <c r="J1603" s="1">
        <v>0.13100000000000001</v>
      </c>
      <c r="K1603" s="1">
        <v>9.9000000000000005E-2</v>
      </c>
      <c r="L1603" s="4">
        <f t="shared" si="25"/>
        <v>3.2000000000000001E-2</v>
      </c>
    </row>
    <row r="1604" spans="1:12" ht="28.8" x14ac:dyDescent="0.3">
      <c r="A1604" s="1">
        <v>50752</v>
      </c>
      <c r="B1604" s="1">
        <v>4850</v>
      </c>
      <c r="C1604" s="3" t="s">
        <v>225</v>
      </c>
      <c r="D1604" s="1" t="s">
        <v>226</v>
      </c>
      <c r="E1604" s="1" t="s">
        <v>5259</v>
      </c>
      <c r="F1604" s="1" t="s">
        <v>48</v>
      </c>
      <c r="G1604" s="4">
        <v>6.6689999999999996E-3</v>
      </c>
      <c r="H1604" s="1" t="s">
        <v>1036</v>
      </c>
      <c r="I1604" s="1" t="s">
        <v>1037</v>
      </c>
      <c r="J1604" s="1">
        <v>0.13100000000000001</v>
      </c>
      <c r="K1604" s="1">
        <v>9.9000000000000005E-2</v>
      </c>
      <c r="L1604" s="4">
        <f t="shared" si="25"/>
        <v>3.2000000000000001E-2</v>
      </c>
    </row>
    <row r="1605" spans="1:12" ht="28.8" x14ac:dyDescent="0.3">
      <c r="A1605" s="1">
        <v>1075</v>
      </c>
      <c r="B1605" s="1">
        <v>345</v>
      </c>
      <c r="C1605" s="3" t="s">
        <v>37</v>
      </c>
      <c r="E1605" s="1" t="s">
        <v>5311</v>
      </c>
      <c r="F1605" s="1" t="s">
        <v>9</v>
      </c>
      <c r="G1605" s="4">
        <v>4.1399999999999996E-3</v>
      </c>
      <c r="H1605" s="1" t="s">
        <v>682</v>
      </c>
      <c r="I1605" s="1" t="s">
        <v>683</v>
      </c>
      <c r="J1605" s="1">
        <v>0.09</v>
      </c>
      <c r="K1605" s="1">
        <v>6.8000000000000005E-2</v>
      </c>
      <c r="L1605" s="4">
        <f t="shared" si="25"/>
        <v>2.1999999999999992E-2</v>
      </c>
    </row>
    <row r="1606" spans="1:12" ht="28.8" x14ac:dyDescent="0.3">
      <c r="A1606" s="1">
        <v>6577</v>
      </c>
      <c r="B1606" s="1">
        <v>2012</v>
      </c>
      <c r="C1606" s="3" t="s">
        <v>71</v>
      </c>
      <c r="E1606" s="1" t="s">
        <v>5313</v>
      </c>
      <c r="F1606" s="1" t="s">
        <v>72</v>
      </c>
      <c r="G1606" s="4">
        <v>3.833E-3</v>
      </c>
      <c r="H1606" s="1" t="s">
        <v>748</v>
      </c>
      <c r="I1606" s="1" t="s">
        <v>749</v>
      </c>
      <c r="J1606" s="1">
        <v>8.4000000000000005E-2</v>
      </c>
      <c r="K1606" s="1">
        <v>6.4000000000000001E-2</v>
      </c>
      <c r="L1606" s="4">
        <f t="shared" si="25"/>
        <v>2.0000000000000004E-2</v>
      </c>
    </row>
    <row r="1607" spans="1:12" ht="28.8" x14ac:dyDescent="0.3">
      <c r="A1607" s="1">
        <v>49003</v>
      </c>
      <c r="B1607" s="1">
        <v>2012</v>
      </c>
      <c r="C1607" s="3" t="s">
        <v>71</v>
      </c>
      <c r="E1607" s="1" t="s">
        <v>5314</v>
      </c>
      <c r="F1607" s="1" t="s">
        <v>72</v>
      </c>
      <c r="G1607" s="4">
        <v>3.833E-3</v>
      </c>
      <c r="H1607" s="1" t="s">
        <v>748</v>
      </c>
      <c r="I1607" s="1" t="s">
        <v>749</v>
      </c>
      <c r="J1607" s="1">
        <v>8.4000000000000005E-2</v>
      </c>
      <c r="K1607" s="1">
        <v>6.4000000000000001E-2</v>
      </c>
      <c r="L1607" s="4">
        <f t="shared" si="25"/>
        <v>2.0000000000000004E-2</v>
      </c>
    </row>
    <row r="1608" spans="1:12" ht="28.8" x14ac:dyDescent="0.3">
      <c r="A1608" s="1">
        <v>1076</v>
      </c>
      <c r="B1608" s="1">
        <v>345</v>
      </c>
      <c r="C1608" s="3" t="s">
        <v>37</v>
      </c>
      <c r="E1608" s="1" t="s">
        <v>5318</v>
      </c>
      <c r="F1608" s="1" t="s">
        <v>9</v>
      </c>
      <c r="G1608" s="4">
        <v>4.1399999999999996E-3</v>
      </c>
      <c r="H1608" s="1" t="s">
        <v>682</v>
      </c>
      <c r="I1608" s="1" t="s">
        <v>683</v>
      </c>
      <c r="J1608" s="1">
        <v>0.09</v>
      </c>
      <c r="K1608" s="1">
        <v>6.8000000000000005E-2</v>
      </c>
      <c r="L1608" s="4">
        <f t="shared" si="25"/>
        <v>2.1999999999999992E-2</v>
      </c>
    </row>
    <row r="1609" spans="1:12" ht="28.8" x14ac:dyDescent="0.3">
      <c r="A1609" s="1">
        <v>17392</v>
      </c>
      <c r="B1609" s="1">
        <v>5820</v>
      </c>
      <c r="C1609" s="3" t="s">
        <v>120</v>
      </c>
      <c r="E1609" s="1" t="s">
        <v>5321</v>
      </c>
      <c r="F1609" s="1" t="s">
        <v>48</v>
      </c>
      <c r="G1609" s="4">
        <v>1.89E-3</v>
      </c>
      <c r="H1609" s="1" t="s">
        <v>842</v>
      </c>
      <c r="I1609" s="1" t="s">
        <v>843</v>
      </c>
      <c r="J1609" s="1">
        <v>8.1000000000000003E-2</v>
      </c>
      <c r="K1609" s="1">
        <v>6.0999999999999999E-2</v>
      </c>
      <c r="L1609" s="4">
        <f t="shared" si="25"/>
        <v>2.0000000000000004E-2</v>
      </c>
    </row>
    <row r="1610" spans="1:12" ht="43.2" x14ac:dyDescent="0.3">
      <c r="A1610" s="1">
        <v>10235</v>
      </c>
      <c r="B1610" s="1">
        <v>3283</v>
      </c>
      <c r="C1610" s="3" t="s">
        <v>44</v>
      </c>
      <c r="E1610" s="1" t="s">
        <v>5322</v>
      </c>
      <c r="F1610" s="1" t="s">
        <v>17</v>
      </c>
      <c r="G1610" s="4">
        <v>3.2989999999999998E-3</v>
      </c>
      <c r="H1610" s="1" t="s">
        <v>696</v>
      </c>
      <c r="I1610" s="1" t="s">
        <v>697</v>
      </c>
      <c r="J1610" s="1">
        <v>8.1000000000000003E-2</v>
      </c>
      <c r="K1610" s="1">
        <v>6.2E-2</v>
      </c>
      <c r="L1610" s="4">
        <f t="shared" si="25"/>
        <v>1.9000000000000003E-2</v>
      </c>
    </row>
    <row r="1611" spans="1:12" ht="28.8" x14ac:dyDescent="0.3">
      <c r="A1611" s="1">
        <v>10230</v>
      </c>
      <c r="B1611" s="1">
        <v>3283</v>
      </c>
      <c r="C1611" s="3" t="s">
        <v>44</v>
      </c>
      <c r="E1611" s="1" t="s">
        <v>5323</v>
      </c>
      <c r="F1611" s="1" t="s">
        <v>17</v>
      </c>
      <c r="G1611" s="4">
        <v>3.2989999999999998E-3</v>
      </c>
      <c r="H1611" s="1" t="s">
        <v>696</v>
      </c>
      <c r="I1611" s="1" t="s">
        <v>697</v>
      </c>
      <c r="J1611" s="1">
        <v>8.1000000000000003E-2</v>
      </c>
      <c r="K1611" s="1">
        <v>6.2E-2</v>
      </c>
      <c r="L1611" s="4">
        <f t="shared" si="25"/>
        <v>1.9000000000000003E-2</v>
      </c>
    </row>
    <row r="1612" spans="1:12" ht="28.8" x14ac:dyDescent="0.3">
      <c r="A1612" s="1">
        <v>48618</v>
      </c>
      <c r="B1612" s="1">
        <v>3732</v>
      </c>
      <c r="C1612" s="3" t="s">
        <v>283</v>
      </c>
      <c r="E1612" s="1" t="s">
        <v>5236</v>
      </c>
      <c r="F1612" s="1" t="s">
        <v>20</v>
      </c>
      <c r="G1612" s="4">
        <v>1.3300000000000001E-4</v>
      </c>
      <c r="H1612" s="1" t="s">
        <v>1106</v>
      </c>
      <c r="I1612" s="1" t="s">
        <v>1107</v>
      </c>
      <c r="J1612" s="1">
        <v>0.33100000000000002</v>
      </c>
      <c r="K1612" s="1">
        <v>0.25</v>
      </c>
      <c r="L1612" s="4">
        <f t="shared" si="25"/>
        <v>8.1000000000000016E-2</v>
      </c>
    </row>
    <row r="1613" spans="1:12" ht="28.8" x14ac:dyDescent="0.3">
      <c r="A1613" s="1">
        <v>13335</v>
      </c>
      <c r="B1613" s="1">
        <v>4426</v>
      </c>
      <c r="C1613" s="3" t="s">
        <v>39</v>
      </c>
      <c r="E1613" s="1" t="s">
        <v>5315</v>
      </c>
      <c r="F1613" s="1" t="s">
        <v>20</v>
      </c>
      <c r="G1613" s="4">
        <v>9.7029999999999998E-3</v>
      </c>
      <c r="H1613" s="1" t="s">
        <v>686</v>
      </c>
      <c r="I1613" s="1" t="s">
        <v>687</v>
      </c>
      <c r="J1613" s="1">
        <v>0.41299999999999998</v>
      </c>
      <c r="K1613" s="1">
        <v>0.312</v>
      </c>
      <c r="L1613" s="4">
        <f t="shared" si="25"/>
        <v>0.10099999999999998</v>
      </c>
    </row>
    <row r="1614" spans="1:12" ht="28.8" x14ac:dyDescent="0.3">
      <c r="A1614" s="1">
        <v>50419</v>
      </c>
      <c r="B1614" s="1">
        <v>7039</v>
      </c>
      <c r="C1614" s="3" t="s">
        <v>136</v>
      </c>
      <c r="E1614" s="1" t="s">
        <v>5305</v>
      </c>
      <c r="F1614" s="1" t="s">
        <v>20</v>
      </c>
      <c r="G1614" s="4">
        <v>2.7390000000000001E-3</v>
      </c>
      <c r="H1614" s="1" t="s">
        <v>874</v>
      </c>
      <c r="I1614" s="1" t="s">
        <v>875</v>
      </c>
      <c r="J1614" s="1">
        <v>0.377</v>
      </c>
      <c r="K1614" s="1">
        <v>0.28499999999999998</v>
      </c>
      <c r="L1614" s="4">
        <f t="shared" si="25"/>
        <v>9.2000000000000026E-2</v>
      </c>
    </row>
    <row r="1615" spans="1:12" ht="28.8" x14ac:dyDescent="0.3">
      <c r="A1615" s="1">
        <v>26384</v>
      </c>
      <c r="B1615" s="1">
        <v>8645</v>
      </c>
      <c r="C1615" s="3" t="s">
        <v>188</v>
      </c>
      <c r="E1615" s="1" t="s">
        <v>5331</v>
      </c>
      <c r="F1615" s="1" t="s">
        <v>48</v>
      </c>
      <c r="G1615" s="4">
        <v>1.3300000000000001E-4</v>
      </c>
      <c r="H1615" s="1" t="s">
        <v>976</v>
      </c>
      <c r="I1615" s="1" t="s">
        <v>977</v>
      </c>
      <c r="J1615" s="1">
        <v>7.9000000000000001E-2</v>
      </c>
      <c r="K1615" s="1">
        <v>0.06</v>
      </c>
      <c r="L1615" s="4">
        <f t="shared" si="25"/>
        <v>1.9000000000000003E-2</v>
      </c>
    </row>
    <row r="1616" spans="1:12" ht="43.2" x14ac:dyDescent="0.3">
      <c r="A1616" s="1">
        <v>48615</v>
      </c>
      <c r="B1616" s="1">
        <v>3732</v>
      </c>
      <c r="C1616" s="3" t="s">
        <v>283</v>
      </c>
      <c r="E1616" s="1" t="s">
        <v>5247</v>
      </c>
      <c r="F1616" s="1" t="s">
        <v>20</v>
      </c>
      <c r="G1616" s="4">
        <v>1.3300000000000001E-4</v>
      </c>
      <c r="H1616" s="1" t="s">
        <v>1106</v>
      </c>
      <c r="I1616" s="1" t="s">
        <v>1107</v>
      </c>
      <c r="J1616" s="1">
        <v>0.33100000000000002</v>
      </c>
      <c r="K1616" s="1">
        <v>0.25</v>
      </c>
      <c r="L1616" s="4">
        <f t="shared" si="25"/>
        <v>8.1000000000000016E-2</v>
      </c>
    </row>
    <row r="1617" spans="1:12" ht="28.8" x14ac:dyDescent="0.3">
      <c r="A1617" s="1">
        <v>22742</v>
      </c>
      <c r="B1617" s="1">
        <v>7614</v>
      </c>
      <c r="C1617" s="3" t="s">
        <v>141</v>
      </c>
      <c r="E1617" s="1" t="s">
        <v>5332</v>
      </c>
      <c r="F1617" s="1" t="s">
        <v>20</v>
      </c>
      <c r="G1617" s="4">
        <v>0.01</v>
      </c>
      <c r="H1617" s="1" t="s">
        <v>884</v>
      </c>
      <c r="I1617" s="1" t="s">
        <v>885</v>
      </c>
      <c r="J1617" s="1">
        <v>0.57199999999999995</v>
      </c>
      <c r="K1617" s="1">
        <v>0.432</v>
      </c>
      <c r="L1617" s="4">
        <f t="shared" si="25"/>
        <v>0.13999999999999996</v>
      </c>
    </row>
    <row r="1618" spans="1:12" ht="28.8" x14ac:dyDescent="0.3">
      <c r="A1618" s="1">
        <v>26385</v>
      </c>
      <c r="B1618" s="1">
        <v>8645</v>
      </c>
      <c r="C1618" s="3" t="s">
        <v>188</v>
      </c>
      <c r="E1618" s="1" t="s">
        <v>5337</v>
      </c>
      <c r="F1618" s="1" t="s">
        <v>48</v>
      </c>
      <c r="G1618" s="4">
        <v>1.3300000000000001E-4</v>
      </c>
      <c r="H1618" s="1" t="s">
        <v>976</v>
      </c>
      <c r="I1618" s="1" t="s">
        <v>977</v>
      </c>
      <c r="J1618" s="1">
        <v>7.9000000000000001E-2</v>
      </c>
      <c r="K1618" s="1">
        <v>0.06</v>
      </c>
      <c r="L1618" s="4">
        <f t="shared" si="25"/>
        <v>1.9000000000000003E-2</v>
      </c>
    </row>
    <row r="1619" spans="1:12" ht="28.8" x14ac:dyDescent="0.3">
      <c r="A1619" s="1">
        <v>49257</v>
      </c>
      <c r="B1619" s="1">
        <v>7614</v>
      </c>
      <c r="C1619" s="3" t="s">
        <v>141</v>
      </c>
      <c r="E1619" s="1" t="s">
        <v>5333</v>
      </c>
      <c r="F1619" s="1" t="s">
        <v>20</v>
      </c>
      <c r="G1619" s="4">
        <v>0.01</v>
      </c>
      <c r="H1619" s="1" t="s">
        <v>884</v>
      </c>
      <c r="I1619" s="1" t="s">
        <v>885</v>
      </c>
      <c r="J1619" s="1">
        <v>0.57199999999999995</v>
      </c>
      <c r="K1619" s="1">
        <v>0.432</v>
      </c>
      <c r="L1619" s="4">
        <f t="shared" si="25"/>
        <v>0.13999999999999996</v>
      </c>
    </row>
    <row r="1620" spans="1:12" ht="28.8" x14ac:dyDescent="0.3">
      <c r="A1620" s="1">
        <v>2830</v>
      </c>
      <c r="B1620" s="1">
        <v>918</v>
      </c>
      <c r="C1620" s="3" t="s">
        <v>47</v>
      </c>
      <c r="E1620" s="1" t="s">
        <v>5367</v>
      </c>
      <c r="F1620" s="1" t="s">
        <v>48</v>
      </c>
      <c r="G1620" s="4">
        <v>5.5999999999999999E-3</v>
      </c>
      <c r="H1620" s="1" t="s">
        <v>702</v>
      </c>
      <c r="I1620" s="1" t="s">
        <v>703</v>
      </c>
      <c r="J1620" s="1">
        <v>0.29099999999999998</v>
      </c>
      <c r="K1620" s="1">
        <v>0.22</v>
      </c>
      <c r="L1620" s="4">
        <f t="shared" si="25"/>
        <v>7.099999999999998E-2</v>
      </c>
    </row>
    <row r="1621" spans="1:12" ht="28.8" x14ac:dyDescent="0.3">
      <c r="A1621" s="1">
        <v>1654</v>
      </c>
      <c r="B1621" s="1">
        <v>567</v>
      </c>
      <c r="C1621" s="3" t="s">
        <v>205</v>
      </c>
      <c r="D1621" s="1" t="s">
        <v>206</v>
      </c>
      <c r="E1621" s="1" t="s">
        <v>5340</v>
      </c>
      <c r="F1621" s="1" t="s">
        <v>20</v>
      </c>
      <c r="G1621" s="4">
        <v>6.0000000000000001E-3</v>
      </c>
      <c r="H1621" s="1" t="s">
        <v>1010</v>
      </c>
      <c r="I1621" s="1" t="s">
        <v>1011</v>
      </c>
      <c r="J1621" s="1">
        <v>0.40899999999999997</v>
      </c>
      <c r="K1621" s="1">
        <v>0.309</v>
      </c>
      <c r="L1621" s="4">
        <f t="shared" si="25"/>
        <v>9.9999999999999978E-2</v>
      </c>
    </row>
    <row r="1622" spans="1:12" ht="28.8" x14ac:dyDescent="0.3">
      <c r="A1622" s="1">
        <v>1655</v>
      </c>
      <c r="B1622" s="1">
        <v>567</v>
      </c>
      <c r="C1622" s="3" t="s">
        <v>205</v>
      </c>
      <c r="D1622" s="1" t="s">
        <v>206</v>
      </c>
      <c r="E1622" s="1" t="s">
        <v>5339</v>
      </c>
      <c r="F1622" s="1" t="s">
        <v>20</v>
      </c>
      <c r="G1622" s="4">
        <v>7.4999999999999997E-3</v>
      </c>
      <c r="H1622" s="1" t="s">
        <v>1010</v>
      </c>
      <c r="I1622" s="1" t="s">
        <v>1011</v>
      </c>
      <c r="J1622" s="1">
        <v>0.40899999999999997</v>
      </c>
      <c r="K1622" s="1">
        <v>0.309</v>
      </c>
      <c r="L1622" s="4">
        <f t="shared" si="25"/>
        <v>9.9999999999999978E-2</v>
      </c>
    </row>
    <row r="1623" spans="1:12" ht="28.8" x14ac:dyDescent="0.3">
      <c r="A1623" s="1">
        <v>2831</v>
      </c>
      <c r="B1623" s="1">
        <v>918</v>
      </c>
      <c r="C1623" s="3" t="s">
        <v>47</v>
      </c>
      <c r="E1623" s="1" t="s">
        <v>5370</v>
      </c>
      <c r="F1623" s="1" t="s">
        <v>48</v>
      </c>
      <c r="G1623" s="4">
        <v>0.01</v>
      </c>
      <c r="H1623" s="1" t="s">
        <v>702</v>
      </c>
      <c r="I1623" s="1" t="s">
        <v>703</v>
      </c>
      <c r="J1623" s="1">
        <v>0.29099999999999998</v>
      </c>
      <c r="K1623" s="1">
        <v>0.22</v>
      </c>
      <c r="L1623" s="4">
        <f t="shared" si="25"/>
        <v>7.099999999999998E-2</v>
      </c>
    </row>
    <row r="1624" spans="1:12" ht="28.8" x14ac:dyDescent="0.3">
      <c r="A1624" s="1">
        <v>48882</v>
      </c>
      <c r="B1624" s="1">
        <v>918</v>
      </c>
      <c r="C1624" s="3" t="s">
        <v>47</v>
      </c>
      <c r="E1624" s="1" t="s">
        <v>5371</v>
      </c>
      <c r="F1624" s="1" t="s">
        <v>48</v>
      </c>
      <c r="G1624" s="4">
        <v>8.0909999999999992E-3</v>
      </c>
      <c r="H1624" s="1" t="s">
        <v>702</v>
      </c>
      <c r="I1624" s="1" t="s">
        <v>703</v>
      </c>
      <c r="J1624" s="1">
        <v>0.29099999999999998</v>
      </c>
      <c r="K1624" s="1">
        <v>0.22</v>
      </c>
      <c r="L1624" s="4">
        <f t="shared" si="25"/>
        <v>7.099999999999998E-2</v>
      </c>
    </row>
    <row r="1625" spans="1:12" ht="28.8" x14ac:dyDescent="0.3">
      <c r="A1625" s="1">
        <v>4891</v>
      </c>
      <c r="B1625" s="1">
        <v>1531</v>
      </c>
      <c r="C1625" s="3" t="s">
        <v>54</v>
      </c>
      <c r="E1625" s="1" t="s">
        <v>5334</v>
      </c>
      <c r="F1625" s="1" t="s">
        <v>13</v>
      </c>
      <c r="G1625" s="4">
        <v>1.89E-3</v>
      </c>
      <c r="H1625" s="1" t="s">
        <v>714</v>
      </c>
      <c r="I1625" s="1" t="s">
        <v>715</v>
      </c>
      <c r="J1625" s="1">
        <v>0.14000000000000001</v>
      </c>
      <c r="K1625" s="1">
        <v>0.106</v>
      </c>
      <c r="L1625" s="4">
        <f t="shared" si="25"/>
        <v>3.4000000000000016E-2</v>
      </c>
    </row>
    <row r="1626" spans="1:12" ht="28.8" x14ac:dyDescent="0.3">
      <c r="A1626" s="1">
        <v>14474</v>
      </c>
      <c r="B1626" s="1">
        <v>4850</v>
      </c>
      <c r="C1626" s="3" t="s">
        <v>225</v>
      </c>
      <c r="D1626" s="1" t="s">
        <v>226</v>
      </c>
      <c r="E1626" s="1" t="s">
        <v>5302</v>
      </c>
      <c r="F1626" s="1" t="s">
        <v>48</v>
      </c>
      <c r="G1626" s="4">
        <v>6.6689999999999996E-3</v>
      </c>
      <c r="H1626" s="1" t="s">
        <v>1036</v>
      </c>
      <c r="I1626" s="1" t="s">
        <v>1037</v>
      </c>
      <c r="J1626" s="1">
        <v>0.13100000000000001</v>
      </c>
      <c r="K1626" s="1">
        <v>9.9000000000000005E-2</v>
      </c>
      <c r="L1626" s="4">
        <f t="shared" si="25"/>
        <v>3.2000000000000001E-2</v>
      </c>
    </row>
    <row r="1627" spans="1:12" ht="28.8" x14ac:dyDescent="0.3">
      <c r="A1627" s="1">
        <v>1077</v>
      </c>
      <c r="B1627" s="1">
        <v>345</v>
      </c>
      <c r="C1627" s="3" t="s">
        <v>37</v>
      </c>
      <c r="E1627" s="1" t="s">
        <v>5341</v>
      </c>
      <c r="F1627" s="1" t="s">
        <v>9</v>
      </c>
      <c r="G1627" s="4">
        <v>4.1399999999999996E-3</v>
      </c>
      <c r="H1627" s="1" t="s">
        <v>682</v>
      </c>
      <c r="I1627" s="1" t="s">
        <v>683</v>
      </c>
      <c r="J1627" s="1">
        <v>0.09</v>
      </c>
      <c r="K1627" s="1">
        <v>6.8000000000000005E-2</v>
      </c>
      <c r="L1627" s="4">
        <f t="shared" si="25"/>
        <v>2.1999999999999992E-2</v>
      </c>
    </row>
    <row r="1628" spans="1:12" ht="28.8" x14ac:dyDescent="0.3">
      <c r="A1628" s="1">
        <v>50028</v>
      </c>
      <c r="B1628" s="1">
        <v>4410</v>
      </c>
      <c r="C1628" s="3" t="s">
        <v>103</v>
      </c>
      <c r="E1628" s="1" t="s">
        <v>5192</v>
      </c>
      <c r="F1628" s="1" t="s">
        <v>48</v>
      </c>
      <c r="G1628" s="4">
        <v>-1.13E-4</v>
      </c>
      <c r="H1628" s="1" t="s">
        <v>810</v>
      </c>
      <c r="I1628" s="1" t="s">
        <v>811</v>
      </c>
      <c r="J1628" s="1">
        <v>4.2000000000000003E-2</v>
      </c>
      <c r="K1628" s="1">
        <v>3.1E-2</v>
      </c>
      <c r="L1628" s="4">
        <f t="shared" si="25"/>
        <v>1.1000000000000003E-2</v>
      </c>
    </row>
    <row r="1629" spans="1:12" ht="43.2" x14ac:dyDescent="0.3">
      <c r="A1629" s="1">
        <v>19078</v>
      </c>
      <c r="B1629" s="1">
        <v>6334</v>
      </c>
      <c r="C1629" s="3" t="s">
        <v>107</v>
      </c>
      <c r="E1629" s="1" t="s">
        <v>5347</v>
      </c>
      <c r="F1629" s="1" t="s">
        <v>108</v>
      </c>
      <c r="G1629" s="4">
        <v>4.4900000000000001E-3</v>
      </c>
      <c r="H1629" s="1" t="s">
        <v>818</v>
      </c>
      <c r="I1629" s="1" t="s">
        <v>819</v>
      </c>
      <c r="J1629" s="1">
        <v>0.26100000000000001</v>
      </c>
      <c r="K1629" s="1">
        <v>0.19700000000000001</v>
      </c>
      <c r="L1629" s="4">
        <f t="shared" si="25"/>
        <v>6.4000000000000001E-2</v>
      </c>
    </row>
    <row r="1630" spans="1:12" ht="28.8" x14ac:dyDescent="0.3">
      <c r="A1630" s="1">
        <v>19006</v>
      </c>
      <c r="B1630" s="1">
        <v>6325</v>
      </c>
      <c r="C1630" s="3" t="s">
        <v>45</v>
      </c>
      <c r="E1630" s="1" t="s">
        <v>5362</v>
      </c>
      <c r="F1630" s="1" t="s">
        <v>13</v>
      </c>
      <c r="G1630" s="4">
        <v>5.9800000000000001E-3</v>
      </c>
      <c r="H1630" s="1" t="s">
        <v>698</v>
      </c>
      <c r="I1630" s="1" t="s">
        <v>699</v>
      </c>
      <c r="J1630" s="1">
        <v>6.0999999999999999E-2</v>
      </c>
      <c r="K1630" s="1">
        <v>4.5999999999999999E-2</v>
      </c>
      <c r="L1630" s="4">
        <f t="shared" si="25"/>
        <v>1.4999999999999999E-2</v>
      </c>
    </row>
    <row r="1631" spans="1:12" ht="28.8" x14ac:dyDescent="0.3">
      <c r="A1631" s="1">
        <v>1092</v>
      </c>
      <c r="B1631" s="1">
        <v>345</v>
      </c>
      <c r="C1631" s="3" t="s">
        <v>37</v>
      </c>
      <c r="E1631" s="1" t="s">
        <v>5345</v>
      </c>
      <c r="F1631" s="1" t="s">
        <v>9</v>
      </c>
      <c r="G1631" s="4">
        <v>4.1399999999999996E-3</v>
      </c>
      <c r="H1631" s="1" t="s">
        <v>682</v>
      </c>
      <c r="I1631" s="1" t="s">
        <v>683</v>
      </c>
      <c r="J1631" s="1">
        <v>0.09</v>
      </c>
      <c r="K1631" s="1">
        <v>6.8000000000000005E-2</v>
      </c>
      <c r="L1631" s="4">
        <f t="shared" si="25"/>
        <v>2.1999999999999992E-2</v>
      </c>
    </row>
    <row r="1632" spans="1:12" ht="28.8" x14ac:dyDescent="0.3">
      <c r="A1632" s="1">
        <v>19061</v>
      </c>
      <c r="B1632" s="1">
        <v>6334</v>
      </c>
      <c r="C1632" s="3" t="s">
        <v>107</v>
      </c>
      <c r="E1632" s="1" t="s">
        <v>5352</v>
      </c>
      <c r="F1632" s="1" t="s">
        <v>108</v>
      </c>
      <c r="G1632" s="4">
        <v>4.4900000000000001E-3</v>
      </c>
      <c r="H1632" s="1" t="s">
        <v>818</v>
      </c>
      <c r="I1632" s="1" t="s">
        <v>819</v>
      </c>
      <c r="J1632" s="1">
        <v>0.26100000000000001</v>
      </c>
      <c r="K1632" s="1">
        <v>0.19700000000000001</v>
      </c>
      <c r="L1632" s="4">
        <f t="shared" si="25"/>
        <v>6.4000000000000001E-2</v>
      </c>
    </row>
    <row r="1633" spans="1:12" ht="28.8" x14ac:dyDescent="0.3">
      <c r="A1633" s="1">
        <v>49401</v>
      </c>
      <c r="B1633" s="1">
        <v>6334</v>
      </c>
      <c r="C1633" s="3" t="s">
        <v>107</v>
      </c>
      <c r="E1633" s="1" t="s">
        <v>5353</v>
      </c>
      <c r="F1633" s="1" t="s">
        <v>108</v>
      </c>
      <c r="G1633" s="4">
        <v>4.4900000000000001E-3</v>
      </c>
      <c r="H1633" s="1" t="s">
        <v>818</v>
      </c>
      <c r="I1633" s="1" t="s">
        <v>819</v>
      </c>
      <c r="J1633" s="1">
        <v>0.26100000000000001</v>
      </c>
      <c r="K1633" s="1">
        <v>0.19700000000000001</v>
      </c>
      <c r="L1633" s="4">
        <f t="shared" si="25"/>
        <v>6.4000000000000001E-2</v>
      </c>
    </row>
    <row r="1634" spans="1:12" ht="28.8" x14ac:dyDescent="0.3">
      <c r="A1634" s="1">
        <v>17393</v>
      </c>
      <c r="B1634" s="1">
        <v>5820</v>
      </c>
      <c r="C1634" s="3" t="s">
        <v>120</v>
      </c>
      <c r="E1634" s="1" t="s">
        <v>5350</v>
      </c>
      <c r="F1634" s="1" t="s">
        <v>48</v>
      </c>
      <c r="G1634" s="4">
        <v>7.9459999999999999E-3</v>
      </c>
      <c r="H1634" s="1" t="s">
        <v>842</v>
      </c>
      <c r="I1634" s="1" t="s">
        <v>843</v>
      </c>
      <c r="J1634" s="1">
        <v>8.1000000000000003E-2</v>
      </c>
      <c r="K1634" s="1">
        <v>6.0999999999999999E-2</v>
      </c>
      <c r="L1634" s="4">
        <f t="shared" si="25"/>
        <v>2.0000000000000004E-2</v>
      </c>
    </row>
    <row r="1635" spans="1:12" ht="28.8" x14ac:dyDescent="0.3">
      <c r="A1635" s="1">
        <v>14475</v>
      </c>
      <c r="B1635" s="1">
        <v>4850</v>
      </c>
      <c r="C1635" s="3" t="s">
        <v>225</v>
      </c>
      <c r="D1635" s="1" t="s">
        <v>226</v>
      </c>
      <c r="E1635" s="1" t="s">
        <v>5319</v>
      </c>
      <c r="F1635" s="1" t="s">
        <v>48</v>
      </c>
      <c r="G1635" s="4">
        <v>6.6689999999999996E-3</v>
      </c>
      <c r="H1635" s="1" t="s">
        <v>1036</v>
      </c>
      <c r="I1635" s="1" t="s">
        <v>1037</v>
      </c>
      <c r="J1635" s="1">
        <v>0.13100000000000001</v>
      </c>
      <c r="K1635" s="1">
        <v>9.9000000000000005E-2</v>
      </c>
      <c r="L1635" s="4">
        <f t="shared" si="25"/>
        <v>3.2000000000000001E-2</v>
      </c>
    </row>
    <row r="1636" spans="1:12" ht="28.8" x14ac:dyDescent="0.3">
      <c r="A1636" s="1">
        <v>29413</v>
      </c>
      <c r="B1636" s="1">
        <v>9568</v>
      </c>
      <c r="C1636" s="3" t="s">
        <v>239</v>
      </c>
      <c r="E1636" s="1" t="s">
        <v>5354</v>
      </c>
      <c r="F1636" s="1" t="s">
        <v>20</v>
      </c>
      <c r="G1636" s="4">
        <v>0.01</v>
      </c>
      <c r="H1636" s="1" t="s">
        <v>1054</v>
      </c>
      <c r="I1636" s="1" t="s">
        <v>1055</v>
      </c>
      <c r="J1636" s="1">
        <v>0.17399999999999999</v>
      </c>
      <c r="K1636" s="1">
        <v>0.13200000000000001</v>
      </c>
      <c r="L1636" s="4">
        <f t="shared" si="25"/>
        <v>4.1999999999999982E-2</v>
      </c>
    </row>
    <row r="1637" spans="1:12" ht="28.8" x14ac:dyDescent="0.3">
      <c r="A1637" s="1">
        <v>2832</v>
      </c>
      <c r="B1637" s="1">
        <v>918</v>
      </c>
      <c r="C1637" s="3" t="s">
        <v>47</v>
      </c>
      <c r="E1637" s="1" t="s">
        <v>5403</v>
      </c>
      <c r="F1637" s="1" t="s">
        <v>48</v>
      </c>
      <c r="G1637" s="4">
        <v>6.0000000000000001E-3</v>
      </c>
      <c r="H1637" s="1" t="s">
        <v>702</v>
      </c>
      <c r="I1637" s="1" t="s">
        <v>703</v>
      </c>
      <c r="J1637" s="1">
        <v>0.29099999999999998</v>
      </c>
      <c r="K1637" s="1">
        <v>0.22</v>
      </c>
      <c r="L1637" s="4">
        <f t="shared" si="25"/>
        <v>7.099999999999998E-2</v>
      </c>
    </row>
    <row r="1638" spans="1:12" ht="28.8" x14ac:dyDescent="0.3">
      <c r="A1638" s="1">
        <v>48881</v>
      </c>
      <c r="B1638" s="1">
        <v>918</v>
      </c>
      <c r="C1638" s="3" t="s">
        <v>47</v>
      </c>
      <c r="E1638" s="1" t="s">
        <v>5401</v>
      </c>
      <c r="F1638" s="1" t="s">
        <v>48</v>
      </c>
      <c r="G1638" s="4">
        <v>7.4999999999999997E-3</v>
      </c>
      <c r="H1638" s="1" t="s">
        <v>702</v>
      </c>
      <c r="I1638" s="1" t="s">
        <v>703</v>
      </c>
      <c r="J1638" s="1">
        <v>0.29099999999999998</v>
      </c>
      <c r="K1638" s="1">
        <v>0.22</v>
      </c>
      <c r="L1638" s="4">
        <f t="shared" si="25"/>
        <v>7.099999999999998E-2</v>
      </c>
    </row>
    <row r="1639" spans="1:12" ht="28.8" x14ac:dyDescent="0.3">
      <c r="A1639" s="1">
        <v>2833</v>
      </c>
      <c r="B1639" s="1">
        <v>918</v>
      </c>
      <c r="C1639" s="3" t="s">
        <v>47</v>
      </c>
      <c r="E1639" s="1" t="s">
        <v>5405</v>
      </c>
      <c r="F1639" s="1" t="s">
        <v>48</v>
      </c>
      <c r="G1639" s="4">
        <v>0.01</v>
      </c>
      <c r="H1639" s="1" t="s">
        <v>702</v>
      </c>
      <c r="I1639" s="1" t="s">
        <v>703</v>
      </c>
      <c r="J1639" s="1">
        <v>0.29099999999999998</v>
      </c>
      <c r="K1639" s="1">
        <v>0.22</v>
      </c>
      <c r="L1639" s="4">
        <f t="shared" si="25"/>
        <v>7.099999999999998E-2</v>
      </c>
    </row>
    <row r="1640" spans="1:12" ht="28.8" x14ac:dyDescent="0.3">
      <c r="A1640" s="1">
        <v>2763</v>
      </c>
      <c r="B1640" s="1">
        <v>918</v>
      </c>
      <c r="C1640" s="3" t="s">
        <v>47</v>
      </c>
      <c r="E1640" s="1" t="s">
        <v>5406</v>
      </c>
      <c r="F1640" s="1" t="s">
        <v>48</v>
      </c>
      <c r="G1640" s="4">
        <v>9.8770000000000004E-3</v>
      </c>
      <c r="H1640" s="1" t="s">
        <v>702</v>
      </c>
      <c r="I1640" s="1" t="s">
        <v>703</v>
      </c>
      <c r="J1640" s="1">
        <v>0.29099999999999998</v>
      </c>
      <c r="K1640" s="1">
        <v>0.22</v>
      </c>
      <c r="L1640" s="4">
        <f t="shared" si="25"/>
        <v>7.099999999999998E-2</v>
      </c>
    </row>
    <row r="1641" spans="1:12" ht="28.8" x14ac:dyDescent="0.3">
      <c r="A1641" s="1">
        <v>2764</v>
      </c>
      <c r="B1641" s="1">
        <v>918</v>
      </c>
      <c r="C1641" s="3" t="s">
        <v>47</v>
      </c>
      <c r="E1641" s="1" t="s">
        <v>5408</v>
      </c>
      <c r="F1641" s="1" t="s">
        <v>48</v>
      </c>
      <c r="G1641" s="4">
        <v>9.8770000000000004E-3</v>
      </c>
      <c r="H1641" s="1" t="s">
        <v>702</v>
      </c>
      <c r="I1641" s="1" t="s">
        <v>703</v>
      </c>
      <c r="J1641" s="1">
        <v>0.29099999999999998</v>
      </c>
      <c r="K1641" s="1">
        <v>0.22</v>
      </c>
      <c r="L1641" s="4">
        <f t="shared" si="25"/>
        <v>7.099999999999998E-2</v>
      </c>
    </row>
    <row r="1642" spans="1:12" ht="28.8" x14ac:dyDescent="0.3">
      <c r="A1642" s="1">
        <v>17394</v>
      </c>
      <c r="B1642" s="1">
        <v>5820</v>
      </c>
      <c r="C1642" s="3" t="s">
        <v>120</v>
      </c>
      <c r="E1642" s="1" t="s">
        <v>5366</v>
      </c>
      <c r="F1642" s="1" t="s">
        <v>48</v>
      </c>
      <c r="G1642" s="4">
        <v>1.89E-3</v>
      </c>
      <c r="H1642" s="1" t="s">
        <v>842</v>
      </c>
      <c r="I1642" s="1" t="s">
        <v>843</v>
      </c>
      <c r="J1642" s="1">
        <v>8.1000000000000003E-2</v>
      </c>
      <c r="K1642" s="1">
        <v>6.0999999999999999E-2</v>
      </c>
      <c r="L1642" s="4">
        <f t="shared" si="25"/>
        <v>2.0000000000000004E-2</v>
      </c>
    </row>
    <row r="1643" spans="1:12" ht="28.8" x14ac:dyDescent="0.3">
      <c r="A1643" s="1">
        <v>1078</v>
      </c>
      <c r="B1643" s="1">
        <v>345</v>
      </c>
      <c r="C1643" s="3" t="s">
        <v>37</v>
      </c>
      <c r="E1643" s="1" t="s">
        <v>5368</v>
      </c>
      <c r="F1643" s="1" t="s">
        <v>9</v>
      </c>
      <c r="G1643" s="4">
        <v>4.1399999999999996E-3</v>
      </c>
      <c r="H1643" s="1" t="s">
        <v>682</v>
      </c>
      <c r="I1643" s="1" t="s">
        <v>683</v>
      </c>
      <c r="J1643" s="1">
        <v>0.09</v>
      </c>
      <c r="K1643" s="1">
        <v>6.8000000000000005E-2</v>
      </c>
      <c r="L1643" s="4">
        <f t="shared" si="25"/>
        <v>2.1999999999999992E-2</v>
      </c>
    </row>
    <row r="1644" spans="1:12" ht="28.8" x14ac:dyDescent="0.3">
      <c r="A1644" s="1">
        <v>11361</v>
      </c>
      <c r="B1644" s="1">
        <v>3732</v>
      </c>
      <c r="C1644" s="3" t="s">
        <v>283</v>
      </c>
      <c r="E1644" s="1" t="s">
        <v>5301</v>
      </c>
      <c r="F1644" s="1" t="s">
        <v>20</v>
      </c>
      <c r="G1644" s="4">
        <v>1.3300000000000001E-4</v>
      </c>
      <c r="H1644" s="1" t="s">
        <v>1106</v>
      </c>
      <c r="I1644" s="1" t="s">
        <v>1107</v>
      </c>
      <c r="J1644" s="1">
        <v>0.33100000000000002</v>
      </c>
      <c r="K1644" s="1">
        <v>0.25</v>
      </c>
      <c r="L1644" s="4">
        <f t="shared" si="25"/>
        <v>8.1000000000000016E-2</v>
      </c>
    </row>
    <row r="1645" spans="1:12" ht="28.8" x14ac:dyDescent="0.3">
      <c r="A1645" s="1">
        <v>14476</v>
      </c>
      <c r="B1645" s="1">
        <v>4850</v>
      </c>
      <c r="C1645" s="3" t="s">
        <v>225</v>
      </c>
      <c r="D1645" s="1" t="s">
        <v>226</v>
      </c>
      <c r="E1645" s="1" t="s">
        <v>5338</v>
      </c>
      <c r="F1645" s="1" t="s">
        <v>48</v>
      </c>
      <c r="G1645" s="4">
        <v>1.3300000000000001E-4</v>
      </c>
      <c r="H1645" s="1" t="s">
        <v>1036</v>
      </c>
      <c r="I1645" s="1" t="s">
        <v>1037</v>
      </c>
      <c r="J1645" s="1">
        <v>0.13100000000000001</v>
      </c>
      <c r="K1645" s="1">
        <v>9.9000000000000005E-2</v>
      </c>
      <c r="L1645" s="4">
        <f t="shared" si="25"/>
        <v>3.2000000000000001E-2</v>
      </c>
    </row>
    <row r="1646" spans="1:12" ht="28.8" x14ac:dyDescent="0.3">
      <c r="A1646" s="1">
        <v>10231</v>
      </c>
      <c r="B1646" s="1">
        <v>3283</v>
      </c>
      <c r="C1646" s="3" t="s">
        <v>44</v>
      </c>
      <c r="E1646" s="1" t="s">
        <v>5372</v>
      </c>
      <c r="F1646" s="1" t="s">
        <v>17</v>
      </c>
      <c r="G1646" s="4">
        <v>3.2989999999999998E-3</v>
      </c>
      <c r="H1646" s="1" t="s">
        <v>696</v>
      </c>
      <c r="I1646" s="1" t="s">
        <v>697</v>
      </c>
      <c r="J1646" s="1">
        <v>8.1000000000000003E-2</v>
      </c>
      <c r="K1646" s="1">
        <v>6.2E-2</v>
      </c>
      <c r="L1646" s="4">
        <f t="shared" si="25"/>
        <v>1.9000000000000003E-2</v>
      </c>
    </row>
    <row r="1647" spans="1:12" ht="28.8" x14ac:dyDescent="0.3">
      <c r="A1647" s="1">
        <v>6549</v>
      </c>
      <c r="B1647" s="1">
        <v>2012</v>
      </c>
      <c r="C1647" s="3" t="s">
        <v>71</v>
      </c>
      <c r="E1647" s="1" t="s">
        <v>5375</v>
      </c>
      <c r="F1647" s="1" t="s">
        <v>72</v>
      </c>
      <c r="G1647" s="4">
        <v>3.833E-3</v>
      </c>
      <c r="H1647" s="1" t="s">
        <v>748</v>
      </c>
      <c r="I1647" s="1" t="s">
        <v>749</v>
      </c>
      <c r="J1647" s="1">
        <v>8.4000000000000005E-2</v>
      </c>
      <c r="K1647" s="1">
        <v>6.4000000000000001E-2</v>
      </c>
      <c r="L1647" s="4">
        <f t="shared" si="25"/>
        <v>2.0000000000000004E-2</v>
      </c>
    </row>
    <row r="1648" spans="1:12" ht="86.4" x14ac:dyDescent="0.3">
      <c r="A1648" s="1">
        <v>50846</v>
      </c>
      <c r="B1648" s="1">
        <v>8661</v>
      </c>
      <c r="C1648" s="3" t="s">
        <v>318</v>
      </c>
      <c r="D1648" s="1" t="s">
        <v>318</v>
      </c>
      <c r="E1648" s="1" t="s">
        <v>5374</v>
      </c>
      <c r="F1648" s="1" t="s">
        <v>20</v>
      </c>
      <c r="G1648" s="4">
        <v>1.89E-3</v>
      </c>
      <c r="H1648" s="1" t="s">
        <v>1491</v>
      </c>
      <c r="I1648" s="1" t="s">
        <v>1492</v>
      </c>
      <c r="J1648" s="1">
        <v>9.2999999999999999E-2</v>
      </c>
      <c r="K1648" s="1">
        <v>7.0000000000000007E-2</v>
      </c>
      <c r="L1648" s="4">
        <f t="shared" si="25"/>
        <v>2.2999999999999993E-2</v>
      </c>
    </row>
    <row r="1649" spans="1:12" ht="28.8" x14ac:dyDescent="0.3">
      <c r="A1649" s="1">
        <v>17507</v>
      </c>
      <c r="B1649" s="1">
        <v>5832</v>
      </c>
      <c r="C1649" s="3" t="s">
        <v>268</v>
      </c>
      <c r="D1649" s="1" t="s">
        <v>268</v>
      </c>
      <c r="E1649" s="1" t="s">
        <v>5389</v>
      </c>
      <c r="F1649" s="1" t="s">
        <v>20</v>
      </c>
      <c r="G1649" s="4">
        <v>4.4900000000000001E-3</v>
      </c>
      <c r="H1649" s="1" t="s">
        <v>1414</v>
      </c>
      <c r="I1649" s="1" t="s">
        <v>1415</v>
      </c>
      <c r="J1649" s="1">
        <v>0.184</v>
      </c>
      <c r="K1649" s="1">
        <v>0.13900000000000001</v>
      </c>
      <c r="L1649" s="4">
        <f t="shared" si="25"/>
        <v>4.4999999999999984E-2</v>
      </c>
    </row>
    <row r="1650" spans="1:12" ht="43.2" x14ac:dyDescent="0.3">
      <c r="A1650" s="1">
        <v>25306</v>
      </c>
      <c r="B1650" s="1">
        <v>8340</v>
      </c>
      <c r="C1650" s="3" t="s">
        <v>147</v>
      </c>
      <c r="E1650" s="1" t="s">
        <v>5392</v>
      </c>
      <c r="F1650" s="1" t="s">
        <v>20</v>
      </c>
      <c r="G1650" s="4">
        <v>5.2839999999999996E-3</v>
      </c>
      <c r="H1650" s="1" t="s">
        <v>896</v>
      </c>
      <c r="I1650" s="1" t="s">
        <v>897</v>
      </c>
      <c r="J1650" s="1">
        <v>0.26500000000000001</v>
      </c>
      <c r="K1650" s="1">
        <v>0.2</v>
      </c>
      <c r="L1650" s="4">
        <f t="shared" si="25"/>
        <v>6.5000000000000002E-2</v>
      </c>
    </row>
    <row r="1651" spans="1:12" ht="43.2" x14ac:dyDescent="0.3">
      <c r="A1651" s="1">
        <v>25329</v>
      </c>
      <c r="B1651" s="1">
        <v>8340</v>
      </c>
      <c r="C1651" s="3" t="s">
        <v>147</v>
      </c>
      <c r="E1651" s="1" t="s">
        <v>5393</v>
      </c>
      <c r="F1651" s="1" t="s">
        <v>20</v>
      </c>
      <c r="G1651" s="4">
        <v>5.2839999999999996E-3</v>
      </c>
      <c r="H1651" s="1" t="s">
        <v>896</v>
      </c>
      <c r="I1651" s="1" t="s">
        <v>897</v>
      </c>
      <c r="J1651" s="1">
        <v>0.26500000000000001</v>
      </c>
      <c r="K1651" s="1">
        <v>0.2</v>
      </c>
      <c r="L1651" s="4">
        <f t="shared" si="25"/>
        <v>6.5000000000000002E-2</v>
      </c>
    </row>
    <row r="1652" spans="1:12" ht="28.8" x14ac:dyDescent="0.3">
      <c r="A1652" s="1">
        <v>2834</v>
      </c>
      <c r="B1652" s="1">
        <v>918</v>
      </c>
      <c r="C1652" s="3" t="s">
        <v>47</v>
      </c>
      <c r="E1652" s="1" t="s">
        <v>5440</v>
      </c>
      <c r="F1652" s="1" t="s">
        <v>48</v>
      </c>
      <c r="G1652" s="4">
        <v>4.0000000000000001E-3</v>
      </c>
      <c r="H1652" s="1" t="s">
        <v>702</v>
      </c>
      <c r="I1652" s="1" t="s">
        <v>703</v>
      </c>
      <c r="J1652" s="1">
        <v>0.29099999999999998</v>
      </c>
      <c r="K1652" s="1">
        <v>0.22</v>
      </c>
      <c r="L1652" s="4">
        <f t="shared" si="25"/>
        <v>7.099999999999998E-2</v>
      </c>
    </row>
    <row r="1653" spans="1:12" ht="28.8" x14ac:dyDescent="0.3">
      <c r="A1653" s="1">
        <v>48894</v>
      </c>
      <c r="B1653" s="1">
        <v>918</v>
      </c>
      <c r="C1653" s="3" t="s">
        <v>47</v>
      </c>
      <c r="E1653" s="1" t="s">
        <v>5441</v>
      </c>
      <c r="F1653" s="1" t="s">
        <v>48</v>
      </c>
      <c r="G1653" s="4">
        <v>4.0000000000000001E-3</v>
      </c>
      <c r="H1653" s="1" t="s">
        <v>702</v>
      </c>
      <c r="I1653" s="1" t="s">
        <v>703</v>
      </c>
      <c r="J1653" s="1">
        <v>0.29099999999999998</v>
      </c>
      <c r="K1653" s="1">
        <v>0.22</v>
      </c>
      <c r="L1653" s="4">
        <f t="shared" si="25"/>
        <v>7.099999999999998E-2</v>
      </c>
    </row>
    <row r="1654" spans="1:12" ht="28.8" x14ac:dyDescent="0.3">
      <c r="A1654" s="1">
        <v>6578</v>
      </c>
      <c r="B1654" s="1">
        <v>2012</v>
      </c>
      <c r="C1654" s="3" t="s">
        <v>71</v>
      </c>
      <c r="E1654" s="1" t="s">
        <v>5398</v>
      </c>
      <c r="F1654" s="1" t="s">
        <v>72</v>
      </c>
      <c r="G1654" s="4">
        <v>8.0289999999999997E-3</v>
      </c>
      <c r="H1654" s="1" t="s">
        <v>748</v>
      </c>
      <c r="I1654" s="1" t="s">
        <v>749</v>
      </c>
      <c r="J1654" s="1">
        <v>8.4000000000000005E-2</v>
      </c>
      <c r="K1654" s="1">
        <v>6.4000000000000001E-2</v>
      </c>
      <c r="L1654" s="4">
        <f t="shared" si="25"/>
        <v>2.0000000000000004E-2</v>
      </c>
    </row>
    <row r="1655" spans="1:12" ht="28.8" x14ac:dyDescent="0.3">
      <c r="A1655" s="1">
        <v>49004</v>
      </c>
      <c r="B1655" s="1">
        <v>2012</v>
      </c>
      <c r="C1655" s="3" t="s">
        <v>71</v>
      </c>
      <c r="E1655" s="1" t="s">
        <v>5399</v>
      </c>
      <c r="F1655" s="1" t="s">
        <v>72</v>
      </c>
      <c r="G1655" s="4">
        <v>8.0289999999999997E-3</v>
      </c>
      <c r="H1655" s="1" t="s">
        <v>748</v>
      </c>
      <c r="I1655" s="1" t="s">
        <v>749</v>
      </c>
      <c r="J1655" s="1">
        <v>8.4000000000000005E-2</v>
      </c>
      <c r="K1655" s="1">
        <v>6.4000000000000001E-2</v>
      </c>
      <c r="L1655" s="4">
        <f t="shared" si="25"/>
        <v>2.0000000000000004E-2</v>
      </c>
    </row>
    <row r="1656" spans="1:12" ht="28.8" x14ac:dyDescent="0.3">
      <c r="A1656" s="1">
        <v>2518</v>
      </c>
      <c r="B1656" s="1">
        <v>819</v>
      </c>
      <c r="C1656" s="3" t="s">
        <v>41</v>
      </c>
      <c r="E1656" s="1" t="s">
        <v>5409</v>
      </c>
      <c r="F1656" s="1" t="s">
        <v>13</v>
      </c>
      <c r="G1656" s="4">
        <v>6.3509999999999999E-3</v>
      </c>
      <c r="H1656" s="1" t="s">
        <v>690</v>
      </c>
      <c r="I1656" s="1" t="s">
        <v>691</v>
      </c>
      <c r="J1656" s="1">
        <v>0.35</v>
      </c>
      <c r="K1656" s="1">
        <v>0.26500000000000001</v>
      </c>
      <c r="L1656" s="4">
        <f t="shared" si="25"/>
        <v>8.4999999999999964E-2</v>
      </c>
    </row>
    <row r="1657" spans="1:12" ht="28.8" x14ac:dyDescent="0.3">
      <c r="A1657" s="1">
        <v>13336</v>
      </c>
      <c r="B1657" s="1">
        <v>4426</v>
      </c>
      <c r="C1657" s="3" t="s">
        <v>39</v>
      </c>
      <c r="E1657" s="1" t="s">
        <v>5397</v>
      </c>
      <c r="F1657" s="1" t="s">
        <v>20</v>
      </c>
      <c r="G1657" s="4">
        <v>9.7029999999999998E-3</v>
      </c>
      <c r="H1657" s="1" t="s">
        <v>686</v>
      </c>
      <c r="I1657" s="1" t="s">
        <v>687</v>
      </c>
      <c r="J1657" s="1">
        <v>0.41299999999999998</v>
      </c>
      <c r="K1657" s="1">
        <v>0.312</v>
      </c>
      <c r="L1657" s="4">
        <f t="shared" si="25"/>
        <v>0.10099999999999998</v>
      </c>
    </row>
    <row r="1658" spans="1:12" ht="28.8" x14ac:dyDescent="0.3">
      <c r="A1658" s="1">
        <v>6579</v>
      </c>
      <c r="B1658" s="1">
        <v>2012</v>
      </c>
      <c r="C1658" s="3" t="s">
        <v>71</v>
      </c>
      <c r="E1658" s="1" t="s">
        <v>5411</v>
      </c>
      <c r="F1658" s="1" t="s">
        <v>72</v>
      </c>
      <c r="G1658" s="4">
        <v>8.0289999999999997E-3</v>
      </c>
      <c r="H1658" s="1" t="s">
        <v>748</v>
      </c>
      <c r="I1658" s="1" t="s">
        <v>749</v>
      </c>
      <c r="J1658" s="1">
        <v>8.4000000000000005E-2</v>
      </c>
      <c r="K1658" s="1">
        <v>6.4000000000000001E-2</v>
      </c>
      <c r="L1658" s="4">
        <f t="shared" si="25"/>
        <v>2.0000000000000004E-2</v>
      </c>
    </row>
    <row r="1659" spans="1:12" ht="28.8" x14ac:dyDescent="0.3">
      <c r="A1659" s="1">
        <v>6580</v>
      </c>
      <c r="B1659" s="1">
        <v>2012</v>
      </c>
      <c r="C1659" s="3" t="s">
        <v>71</v>
      </c>
      <c r="E1659" s="1" t="s">
        <v>5412</v>
      </c>
      <c r="F1659" s="1" t="s">
        <v>72</v>
      </c>
      <c r="G1659" s="4">
        <v>8.0289999999999997E-3</v>
      </c>
      <c r="H1659" s="1" t="s">
        <v>748</v>
      </c>
      <c r="I1659" s="1" t="s">
        <v>749</v>
      </c>
      <c r="J1659" s="1">
        <v>8.4000000000000005E-2</v>
      </c>
      <c r="K1659" s="1">
        <v>6.4000000000000001E-2</v>
      </c>
      <c r="L1659" s="4">
        <f t="shared" si="25"/>
        <v>2.0000000000000004E-2</v>
      </c>
    </row>
    <row r="1660" spans="1:12" ht="28.8" x14ac:dyDescent="0.3">
      <c r="A1660" s="1">
        <v>49005</v>
      </c>
      <c r="B1660" s="1">
        <v>2012</v>
      </c>
      <c r="C1660" s="3" t="s">
        <v>71</v>
      </c>
      <c r="E1660" s="1" t="s">
        <v>5413</v>
      </c>
      <c r="F1660" s="1" t="s">
        <v>72</v>
      </c>
      <c r="G1660" s="4">
        <v>8.0289999999999997E-3</v>
      </c>
      <c r="H1660" s="1" t="s">
        <v>748</v>
      </c>
      <c r="I1660" s="1" t="s">
        <v>749</v>
      </c>
      <c r="J1660" s="1">
        <v>8.4000000000000005E-2</v>
      </c>
      <c r="K1660" s="1">
        <v>6.4000000000000001E-2</v>
      </c>
      <c r="L1660" s="4">
        <f t="shared" si="25"/>
        <v>2.0000000000000004E-2</v>
      </c>
    </row>
    <row r="1661" spans="1:12" ht="28.8" x14ac:dyDescent="0.3">
      <c r="A1661" s="1">
        <v>1079</v>
      </c>
      <c r="B1661" s="1">
        <v>345</v>
      </c>
      <c r="C1661" s="3" t="s">
        <v>37</v>
      </c>
      <c r="E1661" s="1" t="s">
        <v>5423</v>
      </c>
      <c r="F1661" s="1" t="s">
        <v>9</v>
      </c>
      <c r="G1661" s="4">
        <v>4.1399999999999996E-3</v>
      </c>
      <c r="H1661" s="1" t="s">
        <v>682</v>
      </c>
      <c r="I1661" s="1" t="s">
        <v>683</v>
      </c>
      <c r="J1661" s="1">
        <v>0.09</v>
      </c>
      <c r="K1661" s="1">
        <v>6.8000000000000005E-2</v>
      </c>
      <c r="L1661" s="4">
        <f t="shared" si="25"/>
        <v>2.1999999999999992E-2</v>
      </c>
    </row>
    <row r="1662" spans="1:12" ht="28.8" x14ac:dyDescent="0.3">
      <c r="A1662" s="1">
        <v>2886</v>
      </c>
      <c r="B1662" s="1">
        <v>926</v>
      </c>
      <c r="C1662" s="3" t="s">
        <v>104</v>
      </c>
      <c r="E1662" s="1" t="s">
        <v>5356</v>
      </c>
      <c r="F1662" s="1" t="s">
        <v>48</v>
      </c>
      <c r="G1662" s="4">
        <v>7.3879999999999996E-3</v>
      </c>
      <c r="H1662" s="1" t="s">
        <v>812</v>
      </c>
      <c r="I1662" s="1" t="s">
        <v>813</v>
      </c>
      <c r="J1662" s="1">
        <v>3.7999999999999999E-2</v>
      </c>
      <c r="K1662" s="1">
        <v>2.9000000000000001E-2</v>
      </c>
      <c r="L1662" s="4">
        <f t="shared" si="25"/>
        <v>8.9999999999999976E-3</v>
      </c>
    </row>
    <row r="1663" spans="1:12" ht="28.8" x14ac:dyDescent="0.3">
      <c r="A1663" s="1">
        <v>2880</v>
      </c>
      <c r="B1663" s="1">
        <v>926</v>
      </c>
      <c r="C1663" s="3" t="s">
        <v>104</v>
      </c>
      <c r="E1663" s="1" t="s">
        <v>5357</v>
      </c>
      <c r="F1663" s="1" t="s">
        <v>48</v>
      </c>
      <c r="G1663" s="4">
        <v>7.3879999999999996E-3</v>
      </c>
      <c r="H1663" s="1" t="s">
        <v>812</v>
      </c>
      <c r="I1663" s="1" t="s">
        <v>813</v>
      </c>
      <c r="J1663" s="1">
        <v>3.7999999999999999E-2</v>
      </c>
      <c r="K1663" s="1">
        <v>2.9000000000000001E-2</v>
      </c>
      <c r="L1663" s="4">
        <f t="shared" si="25"/>
        <v>8.9999999999999976E-3</v>
      </c>
    </row>
    <row r="1664" spans="1:12" ht="43.2" x14ac:dyDescent="0.3">
      <c r="A1664" s="1">
        <v>48584</v>
      </c>
      <c r="B1664" s="1">
        <v>345</v>
      </c>
      <c r="C1664" s="3" t="s">
        <v>37</v>
      </c>
      <c r="E1664" s="1" t="s">
        <v>5428</v>
      </c>
      <c r="F1664" s="1" t="s">
        <v>9</v>
      </c>
      <c r="G1664" s="4">
        <v>4.1399999999999996E-3</v>
      </c>
      <c r="H1664" s="1" t="s">
        <v>682</v>
      </c>
      <c r="I1664" s="1" t="s">
        <v>683</v>
      </c>
      <c r="J1664" s="1">
        <v>0.09</v>
      </c>
      <c r="K1664" s="1">
        <v>6.8000000000000005E-2</v>
      </c>
      <c r="L1664" s="4">
        <f t="shared" ref="L1664:L1727" si="26">J1664-K1664</f>
        <v>2.1999999999999992E-2</v>
      </c>
    </row>
    <row r="1665" spans="1:12" ht="28.8" x14ac:dyDescent="0.3">
      <c r="A1665" s="1">
        <v>2835</v>
      </c>
      <c r="B1665" s="1">
        <v>918</v>
      </c>
      <c r="C1665" s="3" t="s">
        <v>47</v>
      </c>
      <c r="E1665" s="1" t="s">
        <v>5459</v>
      </c>
      <c r="F1665" s="1" t="s">
        <v>48</v>
      </c>
      <c r="G1665" s="4">
        <v>8.0000000000000002E-3</v>
      </c>
      <c r="H1665" s="1" t="s">
        <v>702</v>
      </c>
      <c r="I1665" s="1" t="s">
        <v>703</v>
      </c>
      <c r="J1665" s="1">
        <v>0.29099999999999998</v>
      </c>
      <c r="K1665" s="1">
        <v>0.22</v>
      </c>
      <c r="L1665" s="4">
        <f t="shared" si="26"/>
        <v>7.099999999999998E-2</v>
      </c>
    </row>
    <row r="1666" spans="1:12" ht="43.2" x14ac:dyDescent="0.3">
      <c r="A1666" s="1">
        <v>26336</v>
      </c>
      <c r="B1666" s="1">
        <v>8645</v>
      </c>
      <c r="C1666" s="3" t="s">
        <v>188</v>
      </c>
      <c r="E1666" s="1" t="s">
        <v>5434</v>
      </c>
      <c r="F1666" s="1" t="s">
        <v>48</v>
      </c>
      <c r="G1666" s="4">
        <v>1.3300000000000001E-4</v>
      </c>
      <c r="H1666" s="1" t="s">
        <v>976</v>
      </c>
      <c r="I1666" s="1" t="s">
        <v>977</v>
      </c>
      <c r="J1666" s="1">
        <v>7.9000000000000001E-2</v>
      </c>
      <c r="K1666" s="1">
        <v>0.06</v>
      </c>
      <c r="L1666" s="4">
        <f t="shared" si="26"/>
        <v>1.9000000000000003E-2</v>
      </c>
    </row>
    <row r="1667" spans="1:12" ht="28.8" x14ac:dyDescent="0.3">
      <c r="A1667" s="1">
        <v>26386</v>
      </c>
      <c r="B1667" s="1">
        <v>8645</v>
      </c>
      <c r="C1667" s="3" t="s">
        <v>188</v>
      </c>
      <c r="E1667" s="1" t="s">
        <v>5435</v>
      </c>
      <c r="F1667" s="1" t="s">
        <v>48</v>
      </c>
      <c r="G1667" s="4">
        <v>1.3300000000000001E-4</v>
      </c>
      <c r="H1667" s="1" t="s">
        <v>976</v>
      </c>
      <c r="I1667" s="1" t="s">
        <v>977</v>
      </c>
      <c r="J1667" s="1">
        <v>7.9000000000000001E-2</v>
      </c>
      <c r="K1667" s="1">
        <v>0.06</v>
      </c>
      <c r="L1667" s="4">
        <f t="shared" si="26"/>
        <v>1.9000000000000003E-2</v>
      </c>
    </row>
    <row r="1668" spans="1:12" ht="28.8" x14ac:dyDescent="0.3">
      <c r="A1668" s="1">
        <v>1080</v>
      </c>
      <c r="B1668" s="1">
        <v>345</v>
      </c>
      <c r="C1668" s="3" t="s">
        <v>37</v>
      </c>
      <c r="E1668" s="1" t="s">
        <v>5433</v>
      </c>
      <c r="F1668" s="1" t="s">
        <v>9</v>
      </c>
      <c r="G1668" s="4">
        <v>4.1399999999999996E-3</v>
      </c>
      <c r="H1668" s="1" t="s">
        <v>682</v>
      </c>
      <c r="I1668" s="1" t="s">
        <v>683</v>
      </c>
      <c r="J1668" s="1">
        <v>0.09</v>
      </c>
      <c r="K1668" s="1">
        <v>6.8000000000000005E-2</v>
      </c>
      <c r="L1668" s="4">
        <f t="shared" si="26"/>
        <v>2.1999999999999992E-2</v>
      </c>
    </row>
    <row r="1669" spans="1:12" ht="28.8" x14ac:dyDescent="0.3">
      <c r="A1669" s="1">
        <v>48613</v>
      </c>
      <c r="B1669" s="1">
        <v>3732</v>
      </c>
      <c r="C1669" s="3" t="s">
        <v>283</v>
      </c>
      <c r="E1669" s="1" t="s">
        <v>5358</v>
      </c>
      <c r="F1669" s="1" t="s">
        <v>20</v>
      </c>
      <c r="G1669" s="4">
        <v>2.7390000000000001E-3</v>
      </c>
      <c r="H1669" s="1" t="s">
        <v>1106</v>
      </c>
      <c r="I1669" s="1" t="s">
        <v>1107</v>
      </c>
      <c r="J1669" s="1">
        <v>0.33100000000000002</v>
      </c>
      <c r="K1669" s="1">
        <v>0.25</v>
      </c>
      <c r="L1669" s="4">
        <f t="shared" si="26"/>
        <v>8.1000000000000016E-2</v>
      </c>
    </row>
    <row r="1670" spans="1:12" ht="28.8" x14ac:dyDescent="0.3">
      <c r="A1670" s="1">
        <v>29486</v>
      </c>
      <c r="B1670" s="1">
        <v>9587</v>
      </c>
      <c r="C1670" s="3" t="s">
        <v>84</v>
      </c>
      <c r="E1670" s="1" t="s">
        <v>5437</v>
      </c>
      <c r="F1670" s="1" t="s">
        <v>9</v>
      </c>
      <c r="G1670" s="4">
        <v>5.2839999999999996E-3</v>
      </c>
      <c r="H1670" s="1" t="s">
        <v>772</v>
      </c>
      <c r="I1670" s="1" t="s">
        <v>773</v>
      </c>
      <c r="J1670" s="1">
        <v>0.14699999999999999</v>
      </c>
      <c r="K1670" s="1">
        <v>0.111</v>
      </c>
      <c r="L1670" s="4">
        <f t="shared" si="26"/>
        <v>3.599999999999999E-2</v>
      </c>
    </row>
    <row r="1671" spans="1:12" ht="28.8" x14ac:dyDescent="0.3">
      <c r="A1671" s="1">
        <v>49362</v>
      </c>
      <c r="B1671" s="1">
        <v>9587</v>
      </c>
      <c r="C1671" s="3" t="s">
        <v>84</v>
      </c>
      <c r="E1671" s="1" t="s">
        <v>5438</v>
      </c>
      <c r="F1671" s="1" t="s">
        <v>9</v>
      </c>
      <c r="G1671" s="4">
        <v>5.2839999999999996E-3</v>
      </c>
      <c r="H1671" s="1" t="s">
        <v>772</v>
      </c>
      <c r="I1671" s="1" t="s">
        <v>773</v>
      </c>
      <c r="J1671" s="1">
        <v>0.14699999999999999</v>
      </c>
      <c r="K1671" s="1">
        <v>0.111</v>
      </c>
      <c r="L1671" s="4">
        <f t="shared" si="26"/>
        <v>3.599999999999999E-2</v>
      </c>
    </row>
    <row r="1672" spans="1:12" ht="28.8" x14ac:dyDescent="0.3">
      <c r="A1672" s="1">
        <v>19007</v>
      </c>
      <c r="B1672" s="1">
        <v>6325</v>
      </c>
      <c r="C1672" s="3" t="s">
        <v>45</v>
      </c>
      <c r="E1672" s="1" t="s">
        <v>5445</v>
      </c>
      <c r="F1672" s="1" t="s">
        <v>13</v>
      </c>
      <c r="G1672" s="4">
        <v>5.9800000000000001E-3</v>
      </c>
      <c r="H1672" s="1" t="s">
        <v>698</v>
      </c>
      <c r="I1672" s="1" t="s">
        <v>699</v>
      </c>
      <c r="J1672" s="1">
        <v>6.0999999999999999E-2</v>
      </c>
      <c r="K1672" s="1">
        <v>4.5999999999999999E-2</v>
      </c>
      <c r="L1672" s="4">
        <f t="shared" si="26"/>
        <v>1.4999999999999999E-2</v>
      </c>
    </row>
    <row r="1673" spans="1:12" ht="28.8" x14ac:dyDescent="0.3">
      <c r="A1673" s="1">
        <v>19008</v>
      </c>
      <c r="B1673" s="1">
        <v>6325</v>
      </c>
      <c r="C1673" s="3" t="s">
        <v>45</v>
      </c>
      <c r="E1673" s="1" t="s">
        <v>5446</v>
      </c>
      <c r="F1673" s="1" t="s">
        <v>13</v>
      </c>
      <c r="G1673" s="4">
        <v>5.9800000000000001E-3</v>
      </c>
      <c r="H1673" s="1" t="s">
        <v>698</v>
      </c>
      <c r="I1673" s="1" t="s">
        <v>699</v>
      </c>
      <c r="J1673" s="1">
        <v>6.0999999999999999E-2</v>
      </c>
      <c r="K1673" s="1">
        <v>4.5999999999999999E-2</v>
      </c>
      <c r="L1673" s="4">
        <f t="shared" si="26"/>
        <v>1.4999999999999999E-2</v>
      </c>
    </row>
    <row r="1674" spans="1:12" ht="28.8" x14ac:dyDescent="0.3">
      <c r="A1674" s="1">
        <v>19009</v>
      </c>
      <c r="B1674" s="1">
        <v>6325</v>
      </c>
      <c r="C1674" s="3" t="s">
        <v>45</v>
      </c>
      <c r="E1674" s="1" t="s">
        <v>5447</v>
      </c>
      <c r="F1674" s="1" t="s">
        <v>13</v>
      </c>
      <c r="G1674" s="4">
        <v>5.9800000000000001E-3</v>
      </c>
      <c r="H1674" s="1" t="s">
        <v>698</v>
      </c>
      <c r="I1674" s="1" t="s">
        <v>699</v>
      </c>
      <c r="J1674" s="1">
        <v>6.0999999999999999E-2</v>
      </c>
      <c r="K1674" s="1">
        <v>4.5999999999999999E-2</v>
      </c>
      <c r="L1674" s="4">
        <f t="shared" si="26"/>
        <v>1.4999999999999999E-2</v>
      </c>
    </row>
    <row r="1675" spans="1:12" ht="28.8" x14ac:dyDescent="0.3">
      <c r="A1675" s="1">
        <v>19010</v>
      </c>
      <c r="B1675" s="1">
        <v>6325</v>
      </c>
      <c r="C1675" s="3" t="s">
        <v>45</v>
      </c>
      <c r="E1675" s="1" t="s">
        <v>5448</v>
      </c>
      <c r="F1675" s="1" t="s">
        <v>13</v>
      </c>
      <c r="G1675" s="4">
        <v>5.9800000000000001E-3</v>
      </c>
      <c r="H1675" s="1" t="s">
        <v>698</v>
      </c>
      <c r="I1675" s="1" t="s">
        <v>699</v>
      </c>
      <c r="J1675" s="1">
        <v>6.0999999999999999E-2</v>
      </c>
      <c r="K1675" s="1">
        <v>4.5999999999999999E-2</v>
      </c>
      <c r="L1675" s="4">
        <f t="shared" si="26"/>
        <v>1.4999999999999999E-2</v>
      </c>
    </row>
    <row r="1676" spans="1:12" ht="28.8" x14ac:dyDescent="0.3">
      <c r="A1676" s="1">
        <v>19011</v>
      </c>
      <c r="B1676" s="1">
        <v>6325</v>
      </c>
      <c r="C1676" s="3" t="s">
        <v>45</v>
      </c>
      <c r="E1676" s="1" t="s">
        <v>5449</v>
      </c>
      <c r="F1676" s="1" t="s">
        <v>13</v>
      </c>
      <c r="G1676" s="4">
        <v>5.9800000000000001E-3</v>
      </c>
      <c r="H1676" s="1" t="s">
        <v>698</v>
      </c>
      <c r="I1676" s="1" t="s">
        <v>699</v>
      </c>
      <c r="J1676" s="1">
        <v>6.0999999999999999E-2</v>
      </c>
      <c r="K1676" s="1">
        <v>4.5999999999999999E-2</v>
      </c>
      <c r="L1676" s="4">
        <f t="shared" si="26"/>
        <v>1.4999999999999999E-2</v>
      </c>
    </row>
    <row r="1677" spans="1:12" ht="28.8" x14ac:dyDescent="0.3">
      <c r="A1677" s="1">
        <v>19012</v>
      </c>
      <c r="B1677" s="1">
        <v>6325</v>
      </c>
      <c r="C1677" s="3" t="s">
        <v>45</v>
      </c>
      <c r="E1677" s="1" t="s">
        <v>5450</v>
      </c>
      <c r="F1677" s="1" t="s">
        <v>13</v>
      </c>
      <c r="G1677" s="4">
        <v>5.9800000000000001E-3</v>
      </c>
      <c r="H1677" s="1" t="s">
        <v>698</v>
      </c>
      <c r="I1677" s="1" t="s">
        <v>699</v>
      </c>
      <c r="J1677" s="1">
        <v>6.0999999999999999E-2</v>
      </c>
      <c r="K1677" s="1">
        <v>4.5999999999999999E-2</v>
      </c>
      <c r="L1677" s="4">
        <f t="shared" si="26"/>
        <v>1.4999999999999999E-2</v>
      </c>
    </row>
    <row r="1678" spans="1:12" ht="28.8" x14ac:dyDescent="0.3">
      <c r="A1678" s="1">
        <v>19013</v>
      </c>
      <c r="B1678" s="1">
        <v>6325</v>
      </c>
      <c r="C1678" s="3" t="s">
        <v>45</v>
      </c>
      <c r="E1678" s="1" t="s">
        <v>5451</v>
      </c>
      <c r="F1678" s="1" t="s">
        <v>13</v>
      </c>
      <c r="G1678" s="4">
        <v>5.9800000000000001E-3</v>
      </c>
      <c r="H1678" s="1" t="s">
        <v>698</v>
      </c>
      <c r="I1678" s="1" t="s">
        <v>699</v>
      </c>
      <c r="J1678" s="1">
        <v>6.0999999999999999E-2</v>
      </c>
      <c r="K1678" s="1">
        <v>4.5999999999999999E-2</v>
      </c>
      <c r="L1678" s="4">
        <f t="shared" si="26"/>
        <v>1.4999999999999999E-2</v>
      </c>
    </row>
    <row r="1679" spans="1:12" ht="28.8" x14ac:dyDescent="0.3">
      <c r="A1679" s="1">
        <v>19014</v>
      </c>
      <c r="B1679" s="1">
        <v>6325</v>
      </c>
      <c r="C1679" s="3" t="s">
        <v>45</v>
      </c>
      <c r="E1679" s="1" t="s">
        <v>5452</v>
      </c>
      <c r="F1679" s="1" t="s">
        <v>13</v>
      </c>
      <c r="G1679" s="4">
        <v>5.9800000000000001E-3</v>
      </c>
      <c r="H1679" s="1" t="s">
        <v>698</v>
      </c>
      <c r="I1679" s="1" t="s">
        <v>699</v>
      </c>
      <c r="J1679" s="1">
        <v>6.0999999999999999E-2</v>
      </c>
      <c r="K1679" s="1">
        <v>4.5999999999999999E-2</v>
      </c>
      <c r="L1679" s="4">
        <f t="shared" si="26"/>
        <v>1.4999999999999999E-2</v>
      </c>
    </row>
    <row r="1680" spans="1:12" ht="28.8" x14ac:dyDescent="0.3">
      <c r="A1680" s="1">
        <v>19015</v>
      </c>
      <c r="B1680" s="1">
        <v>6325</v>
      </c>
      <c r="C1680" s="3" t="s">
        <v>45</v>
      </c>
      <c r="E1680" s="1" t="s">
        <v>5457</v>
      </c>
      <c r="F1680" s="1" t="s">
        <v>13</v>
      </c>
      <c r="G1680" s="4">
        <v>5.9800000000000001E-3</v>
      </c>
      <c r="H1680" s="1" t="s">
        <v>698</v>
      </c>
      <c r="I1680" s="1" t="s">
        <v>699</v>
      </c>
      <c r="J1680" s="1">
        <v>6.0999999999999999E-2</v>
      </c>
      <c r="K1680" s="1">
        <v>4.5999999999999999E-2</v>
      </c>
      <c r="L1680" s="4">
        <f t="shared" si="26"/>
        <v>1.4999999999999999E-2</v>
      </c>
    </row>
    <row r="1681" spans="1:12" ht="28.8" x14ac:dyDescent="0.3">
      <c r="A1681" s="1">
        <v>14477</v>
      </c>
      <c r="B1681" s="1">
        <v>4850</v>
      </c>
      <c r="C1681" s="3" t="s">
        <v>225</v>
      </c>
      <c r="D1681" s="1" t="s">
        <v>226</v>
      </c>
      <c r="E1681" s="1" t="s">
        <v>5414</v>
      </c>
      <c r="F1681" s="1" t="s">
        <v>48</v>
      </c>
      <c r="G1681" s="4">
        <v>1.3300000000000001E-4</v>
      </c>
      <c r="H1681" s="1" t="s">
        <v>1036</v>
      </c>
      <c r="I1681" s="1" t="s">
        <v>1037</v>
      </c>
      <c r="J1681" s="1">
        <v>0.13100000000000001</v>
      </c>
      <c r="K1681" s="1">
        <v>9.9000000000000005E-2</v>
      </c>
      <c r="L1681" s="4">
        <f t="shared" si="26"/>
        <v>3.2000000000000001E-2</v>
      </c>
    </row>
    <row r="1682" spans="1:12" ht="28.8" x14ac:dyDescent="0.3">
      <c r="A1682" s="1">
        <v>14491</v>
      </c>
      <c r="B1682" s="1">
        <v>4850</v>
      </c>
      <c r="C1682" s="3" t="s">
        <v>225</v>
      </c>
      <c r="D1682" s="1" t="s">
        <v>226</v>
      </c>
      <c r="E1682" s="1" t="s">
        <v>5415</v>
      </c>
      <c r="F1682" s="1" t="s">
        <v>48</v>
      </c>
      <c r="G1682" s="4">
        <v>1.3300000000000001E-4</v>
      </c>
      <c r="H1682" s="1" t="s">
        <v>1036</v>
      </c>
      <c r="I1682" s="1" t="s">
        <v>1037</v>
      </c>
      <c r="J1682" s="1">
        <v>0.13100000000000001</v>
      </c>
      <c r="K1682" s="1">
        <v>9.9000000000000005E-2</v>
      </c>
      <c r="L1682" s="4">
        <f t="shared" si="26"/>
        <v>3.2000000000000001E-2</v>
      </c>
    </row>
    <row r="1683" spans="1:12" ht="28.8" x14ac:dyDescent="0.3">
      <c r="A1683" s="1">
        <v>50753</v>
      </c>
      <c r="B1683" s="1">
        <v>4850</v>
      </c>
      <c r="C1683" s="3" t="s">
        <v>225</v>
      </c>
      <c r="D1683" s="1" t="s">
        <v>226</v>
      </c>
      <c r="E1683" s="1" t="s">
        <v>5416</v>
      </c>
      <c r="F1683" s="1" t="s">
        <v>48</v>
      </c>
      <c r="G1683" s="4">
        <v>1.3300000000000001E-4</v>
      </c>
      <c r="H1683" s="1" t="s">
        <v>1036</v>
      </c>
      <c r="I1683" s="1" t="s">
        <v>1037</v>
      </c>
      <c r="J1683" s="1">
        <v>0.13100000000000001</v>
      </c>
      <c r="K1683" s="1">
        <v>9.9000000000000005E-2</v>
      </c>
      <c r="L1683" s="4">
        <f t="shared" si="26"/>
        <v>3.2000000000000001E-2</v>
      </c>
    </row>
    <row r="1684" spans="1:12" ht="28.8" x14ac:dyDescent="0.3">
      <c r="A1684" s="1">
        <v>50754</v>
      </c>
      <c r="B1684" s="1">
        <v>4850</v>
      </c>
      <c r="C1684" s="3" t="s">
        <v>225</v>
      </c>
      <c r="D1684" s="1" t="s">
        <v>226</v>
      </c>
      <c r="E1684" s="1" t="s">
        <v>5417</v>
      </c>
      <c r="F1684" s="1" t="s">
        <v>48</v>
      </c>
      <c r="G1684" s="4">
        <v>1.3300000000000001E-4</v>
      </c>
      <c r="H1684" s="1" t="s">
        <v>1036</v>
      </c>
      <c r="I1684" s="1" t="s">
        <v>1037</v>
      </c>
      <c r="J1684" s="1">
        <v>0.13100000000000001</v>
      </c>
      <c r="K1684" s="1">
        <v>9.9000000000000005E-2</v>
      </c>
      <c r="L1684" s="4">
        <f t="shared" si="26"/>
        <v>3.2000000000000001E-2</v>
      </c>
    </row>
    <row r="1685" spans="1:12" ht="28.8" x14ac:dyDescent="0.3">
      <c r="A1685" s="1">
        <v>22737</v>
      </c>
      <c r="B1685" s="1">
        <v>7614</v>
      </c>
      <c r="C1685" s="3" t="s">
        <v>141</v>
      </c>
      <c r="E1685" s="1" t="s">
        <v>5463</v>
      </c>
      <c r="F1685" s="1" t="s">
        <v>20</v>
      </c>
      <c r="G1685" s="4">
        <v>1.8E-3</v>
      </c>
      <c r="H1685" s="1" t="s">
        <v>884</v>
      </c>
      <c r="I1685" s="1" t="s">
        <v>885</v>
      </c>
      <c r="J1685" s="1">
        <v>0.57199999999999995</v>
      </c>
      <c r="K1685" s="1">
        <v>0.432</v>
      </c>
      <c r="L1685" s="4">
        <f t="shared" si="26"/>
        <v>0.13999999999999996</v>
      </c>
    </row>
    <row r="1686" spans="1:12" ht="43.2" x14ac:dyDescent="0.3">
      <c r="A1686" s="1">
        <v>19953</v>
      </c>
      <c r="B1686" s="1">
        <v>6685</v>
      </c>
      <c r="C1686" s="3" t="s">
        <v>376</v>
      </c>
      <c r="D1686" s="1" t="s">
        <v>377</v>
      </c>
      <c r="E1686" s="1" t="s">
        <v>5510</v>
      </c>
      <c r="F1686" s="1" t="s">
        <v>108</v>
      </c>
      <c r="G1686" s="4">
        <v>8.4100000000000008E-3</v>
      </c>
      <c r="H1686" s="1" t="s">
        <v>1184</v>
      </c>
      <c r="I1686" s="1" t="s">
        <v>1185</v>
      </c>
      <c r="J1686" s="1">
        <v>0.309</v>
      </c>
      <c r="K1686" s="1">
        <v>0.23300000000000001</v>
      </c>
      <c r="L1686" s="4">
        <f t="shared" si="26"/>
        <v>7.5999999999999984E-2</v>
      </c>
    </row>
    <row r="1687" spans="1:12" ht="28.8" x14ac:dyDescent="0.3">
      <c r="A1687" s="1">
        <v>29415</v>
      </c>
      <c r="B1687" s="1">
        <v>9568</v>
      </c>
      <c r="C1687" s="3" t="s">
        <v>239</v>
      </c>
      <c r="E1687" s="1" t="s">
        <v>5444</v>
      </c>
      <c r="F1687" s="1" t="s">
        <v>20</v>
      </c>
      <c r="G1687" s="4">
        <v>0.01</v>
      </c>
      <c r="H1687" s="1" t="s">
        <v>1054</v>
      </c>
      <c r="I1687" s="1" t="s">
        <v>1055</v>
      </c>
      <c r="J1687" s="1">
        <v>0.17399999999999999</v>
      </c>
      <c r="K1687" s="1">
        <v>0.13200000000000001</v>
      </c>
      <c r="L1687" s="4">
        <f t="shared" si="26"/>
        <v>4.1999999999999982E-2</v>
      </c>
    </row>
    <row r="1688" spans="1:12" ht="28.8" x14ac:dyDescent="0.3">
      <c r="A1688" s="1">
        <v>2836</v>
      </c>
      <c r="B1688" s="1">
        <v>918</v>
      </c>
      <c r="C1688" s="3" t="s">
        <v>47</v>
      </c>
      <c r="E1688" s="1" t="s">
        <v>5502</v>
      </c>
      <c r="F1688" s="1" t="s">
        <v>48</v>
      </c>
      <c r="G1688" s="4">
        <v>8.0000000000000002E-3</v>
      </c>
      <c r="H1688" s="1" t="s">
        <v>702</v>
      </c>
      <c r="I1688" s="1" t="s">
        <v>703</v>
      </c>
      <c r="J1688" s="1">
        <v>0.29099999999999998</v>
      </c>
      <c r="K1688" s="1">
        <v>0.22</v>
      </c>
      <c r="L1688" s="4">
        <f t="shared" si="26"/>
        <v>7.099999999999998E-2</v>
      </c>
    </row>
    <row r="1689" spans="1:12" ht="28.8" x14ac:dyDescent="0.3">
      <c r="A1689" s="1">
        <v>6552</v>
      </c>
      <c r="B1689" s="1">
        <v>2012</v>
      </c>
      <c r="C1689" s="3" t="s">
        <v>71</v>
      </c>
      <c r="E1689" s="1" t="s">
        <v>5462</v>
      </c>
      <c r="F1689" s="1" t="s">
        <v>72</v>
      </c>
      <c r="G1689" s="4">
        <v>8.0289999999999997E-3</v>
      </c>
      <c r="H1689" s="1" t="s">
        <v>748</v>
      </c>
      <c r="I1689" s="1" t="s">
        <v>749</v>
      </c>
      <c r="J1689" s="1">
        <v>8.4000000000000005E-2</v>
      </c>
      <c r="K1689" s="1">
        <v>6.4000000000000001E-2</v>
      </c>
      <c r="L1689" s="4">
        <f t="shared" si="26"/>
        <v>2.0000000000000004E-2</v>
      </c>
    </row>
    <row r="1690" spans="1:12" ht="28.8" x14ac:dyDescent="0.3">
      <c r="A1690" s="1">
        <v>2837</v>
      </c>
      <c r="B1690" s="1">
        <v>918</v>
      </c>
      <c r="C1690" s="3" t="s">
        <v>47</v>
      </c>
      <c r="E1690" s="1" t="s">
        <v>5505</v>
      </c>
      <c r="F1690" s="1" t="s">
        <v>48</v>
      </c>
      <c r="G1690" s="4">
        <v>6.0000000000000001E-3</v>
      </c>
      <c r="H1690" s="1" t="s">
        <v>702</v>
      </c>
      <c r="I1690" s="1" t="s">
        <v>703</v>
      </c>
      <c r="J1690" s="1">
        <v>0.29099999999999998</v>
      </c>
      <c r="K1690" s="1">
        <v>0.22</v>
      </c>
      <c r="L1690" s="4">
        <f t="shared" si="26"/>
        <v>7.099999999999998E-2</v>
      </c>
    </row>
    <row r="1691" spans="1:12" ht="28.8" x14ac:dyDescent="0.3">
      <c r="A1691" s="1">
        <v>1081</v>
      </c>
      <c r="B1691" s="1">
        <v>345</v>
      </c>
      <c r="C1691" s="3" t="s">
        <v>37</v>
      </c>
      <c r="E1691" s="1" t="s">
        <v>5465</v>
      </c>
      <c r="F1691" s="1" t="s">
        <v>9</v>
      </c>
      <c r="G1691" s="4">
        <v>4.1399999999999996E-3</v>
      </c>
      <c r="H1691" s="1" t="s">
        <v>682</v>
      </c>
      <c r="I1691" s="1" t="s">
        <v>683</v>
      </c>
      <c r="J1691" s="1">
        <v>0.09</v>
      </c>
      <c r="K1691" s="1">
        <v>6.8000000000000005E-2</v>
      </c>
      <c r="L1691" s="4">
        <f t="shared" si="26"/>
        <v>2.1999999999999992E-2</v>
      </c>
    </row>
    <row r="1692" spans="1:12" ht="28.8" x14ac:dyDescent="0.3">
      <c r="A1692" s="1">
        <v>1082</v>
      </c>
      <c r="B1692" s="1">
        <v>345</v>
      </c>
      <c r="C1692" s="3" t="s">
        <v>37</v>
      </c>
      <c r="E1692" s="1" t="s">
        <v>5469</v>
      </c>
      <c r="F1692" s="1" t="s">
        <v>9</v>
      </c>
      <c r="G1692" s="4">
        <v>4.1399999999999996E-3</v>
      </c>
      <c r="H1692" s="1" t="s">
        <v>682</v>
      </c>
      <c r="I1692" s="1" t="s">
        <v>683</v>
      </c>
      <c r="J1692" s="1">
        <v>0.09</v>
      </c>
      <c r="K1692" s="1">
        <v>6.8000000000000005E-2</v>
      </c>
      <c r="L1692" s="4">
        <f t="shared" si="26"/>
        <v>2.1999999999999992E-2</v>
      </c>
    </row>
    <row r="1693" spans="1:12" ht="28.8" x14ac:dyDescent="0.3">
      <c r="A1693" s="1">
        <v>1083</v>
      </c>
      <c r="B1693" s="1">
        <v>345</v>
      </c>
      <c r="C1693" s="3" t="s">
        <v>37</v>
      </c>
      <c r="E1693" s="1" t="s">
        <v>5470</v>
      </c>
      <c r="F1693" s="1" t="s">
        <v>9</v>
      </c>
      <c r="G1693" s="4">
        <v>4.1399999999999996E-3</v>
      </c>
      <c r="H1693" s="1" t="s">
        <v>682</v>
      </c>
      <c r="I1693" s="1" t="s">
        <v>683</v>
      </c>
      <c r="J1693" s="1">
        <v>0.09</v>
      </c>
      <c r="K1693" s="1">
        <v>6.8000000000000005E-2</v>
      </c>
      <c r="L1693" s="4">
        <f t="shared" si="26"/>
        <v>2.1999999999999992E-2</v>
      </c>
    </row>
    <row r="1694" spans="1:12" ht="28.8" x14ac:dyDescent="0.3">
      <c r="A1694" s="1">
        <v>1084</v>
      </c>
      <c r="B1694" s="1">
        <v>345</v>
      </c>
      <c r="C1694" s="3" t="s">
        <v>37</v>
      </c>
      <c r="E1694" s="1" t="s">
        <v>5473</v>
      </c>
      <c r="F1694" s="1" t="s">
        <v>9</v>
      </c>
      <c r="G1694" s="4">
        <v>4.1399999999999996E-3</v>
      </c>
      <c r="H1694" s="1" t="s">
        <v>682</v>
      </c>
      <c r="I1694" s="1" t="s">
        <v>683</v>
      </c>
      <c r="J1694" s="1">
        <v>0.09</v>
      </c>
      <c r="K1694" s="1">
        <v>6.8000000000000005E-2</v>
      </c>
      <c r="L1694" s="4">
        <f t="shared" si="26"/>
        <v>2.1999999999999992E-2</v>
      </c>
    </row>
    <row r="1695" spans="1:12" ht="28.8" x14ac:dyDescent="0.3">
      <c r="A1695" s="1">
        <v>29487</v>
      </c>
      <c r="B1695" s="1">
        <v>9587</v>
      </c>
      <c r="C1695" s="3" t="s">
        <v>84</v>
      </c>
      <c r="E1695" s="1" t="s">
        <v>5476</v>
      </c>
      <c r="F1695" s="1" t="s">
        <v>9</v>
      </c>
      <c r="G1695" s="4">
        <v>5.2839999999999996E-3</v>
      </c>
      <c r="H1695" s="1" t="s">
        <v>772</v>
      </c>
      <c r="I1695" s="1" t="s">
        <v>773</v>
      </c>
      <c r="J1695" s="1">
        <v>0.14699999999999999</v>
      </c>
      <c r="K1695" s="1">
        <v>0.111</v>
      </c>
      <c r="L1695" s="4">
        <f t="shared" si="26"/>
        <v>3.599999999999999E-2</v>
      </c>
    </row>
    <row r="1696" spans="1:12" ht="28.8" x14ac:dyDescent="0.3">
      <c r="A1696" s="1">
        <v>49363</v>
      </c>
      <c r="B1696" s="1">
        <v>9587</v>
      </c>
      <c r="C1696" s="3" t="s">
        <v>84</v>
      </c>
      <c r="E1696" s="1" t="s">
        <v>5477</v>
      </c>
      <c r="F1696" s="1" t="s">
        <v>9</v>
      </c>
      <c r="G1696" s="4">
        <v>5.2839999999999996E-3</v>
      </c>
      <c r="H1696" s="1" t="s">
        <v>772</v>
      </c>
      <c r="I1696" s="1" t="s">
        <v>773</v>
      </c>
      <c r="J1696" s="1">
        <v>0.14699999999999999</v>
      </c>
      <c r="K1696" s="1">
        <v>0.111</v>
      </c>
      <c r="L1696" s="4">
        <f t="shared" si="26"/>
        <v>3.599999999999999E-2</v>
      </c>
    </row>
    <row r="1697" spans="1:12" ht="28.8" x14ac:dyDescent="0.3">
      <c r="A1697" s="1">
        <v>19062</v>
      </c>
      <c r="B1697" s="1">
        <v>6334</v>
      </c>
      <c r="C1697" s="3" t="s">
        <v>107</v>
      </c>
      <c r="E1697" s="1" t="s">
        <v>5485</v>
      </c>
      <c r="F1697" s="1" t="s">
        <v>108</v>
      </c>
      <c r="G1697" s="4">
        <v>4.4900000000000001E-3</v>
      </c>
      <c r="H1697" s="1" t="s">
        <v>818</v>
      </c>
      <c r="I1697" s="1" t="s">
        <v>819</v>
      </c>
      <c r="J1697" s="1">
        <v>0.26100000000000001</v>
      </c>
      <c r="K1697" s="1">
        <v>0.19700000000000001</v>
      </c>
      <c r="L1697" s="4">
        <f t="shared" si="26"/>
        <v>6.4000000000000001E-2</v>
      </c>
    </row>
    <row r="1698" spans="1:12" ht="28.8" x14ac:dyDescent="0.3">
      <c r="A1698" s="1">
        <v>49402</v>
      </c>
      <c r="B1698" s="1">
        <v>6334</v>
      </c>
      <c r="C1698" s="3" t="s">
        <v>107</v>
      </c>
      <c r="E1698" s="1" t="s">
        <v>5486</v>
      </c>
      <c r="F1698" s="1" t="s">
        <v>108</v>
      </c>
      <c r="G1698" s="4">
        <v>4.4900000000000001E-3</v>
      </c>
      <c r="H1698" s="1" t="s">
        <v>818</v>
      </c>
      <c r="I1698" s="1" t="s">
        <v>819</v>
      </c>
      <c r="J1698" s="1">
        <v>0.26100000000000001</v>
      </c>
      <c r="K1698" s="1">
        <v>0.19700000000000001</v>
      </c>
      <c r="L1698" s="4">
        <f t="shared" si="26"/>
        <v>6.4000000000000001E-2</v>
      </c>
    </row>
    <row r="1699" spans="1:12" ht="28.8" x14ac:dyDescent="0.3">
      <c r="A1699" s="1">
        <v>48895</v>
      </c>
      <c r="B1699" s="1">
        <v>918</v>
      </c>
      <c r="C1699" s="3" t="s">
        <v>47</v>
      </c>
      <c r="E1699" s="1" t="s">
        <v>5516</v>
      </c>
      <c r="F1699" s="1" t="s">
        <v>48</v>
      </c>
      <c r="G1699" s="4">
        <v>6.0000000000000001E-3</v>
      </c>
      <c r="H1699" s="1" t="s">
        <v>702</v>
      </c>
      <c r="I1699" s="1" t="s">
        <v>703</v>
      </c>
      <c r="J1699" s="1">
        <v>0.29099999999999998</v>
      </c>
      <c r="K1699" s="1">
        <v>0.22</v>
      </c>
      <c r="L1699" s="4">
        <f t="shared" si="26"/>
        <v>7.099999999999998E-2</v>
      </c>
    </row>
    <row r="1700" spans="1:12" ht="28.8" x14ac:dyDescent="0.3">
      <c r="A1700" s="1">
        <v>2887</v>
      </c>
      <c r="B1700" s="1">
        <v>926</v>
      </c>
      <c r="C1700" s="3" t="s">
        <v>104</v>
      </c>
      <c r="E1700" s="1" t="s">
        <v>5431</v>
      </c>
      <c r="F1700" s="1" t="s">
        <v>48</v>
      </c>
      <c r="G1700" s="4">
        <v>7.3879999999999996E-3</v>
      </c>
      <c r="H1700" s="1" t="s">
        <v>812</v>
      </c>
      <c r="I1700" s="1" t="s">
        <v>813</v>
      </c>
      <c r="J1700" s="1">
        <v>3.7999999999999999E-2</v>
      </c>
      <c r="K1700" s="1">
        <v>2.9000000000000001E-2</v>
      </c>
      <c r="L1700" s="4">
        <f t="shared" si="26"/>
        <v>8.9999999999999976E-3</v>
      </c>
    </row>
    <row r="1701" spans="1:12" ht="28.8" x14ac:dyDescent="0.3">
      <c r="A1701" s="1">
        <v>2881</v>
      </c>
      <c r="B1701" s="1">
        <v>926</v>
      </c>
      <c r="C1701" s="3" t="s">
        <v>104</v>
      </c>
      <c r="E1701" s="1" t="s">
        <v>5432</v>
      </c>
      <c r="F1701" s="1" t="s">
        <v>48</v>
      </c>
      <c r="G1701" s="4">
        <v>7.3879999999999996E-3</v>
      </c>
      <c r="H1701" s="1" t="s">
        <v>812</v>
      </c>
      <c r="I1701" s="1" t="s">
        <v>813</v>
      </c>
      <c r="J1701" s="1">
        <v>3.7999999999999999E-2</v>
      </c>
      <c r="K1701" s="1">
        <v>2.9000000000000001E-2</v>
      </c>
      <c r="L1701" s="4">
        <f t="shared" si="26"/>
        <v>8.9999999999999976E-3</v>
      </c>
    </row>
    <row r="1702" spans="1:12" ht="43.2" x14ac:dyDescent="0.3">
      <c r="A1702" s="1">
        <v>8391</v>
      </c>
      <c r="B1702" s="1">
        <v>2596</v>
      </c>
      <c r="C1702" s="3" t="s">
        <v>62</v>
      </c>
      <c r="E1702" s="1" t="s">
        <v>5715</v>
      </c>
      <c r="F1702" s="1" t="s">
        <v>48</v>
      </c>
      <c r="G1702" s="4">
        <v>1.3300000000000001E-4</v>
      </c>
      <c r="H1702" s="1" t="s">
        <v>730</v>
      </c>
      <c r="I1702" s="1" t="s">
        <v>731</v>
      </c>
      <c r="J1702" s="1">
        <v>0.11</v>
      </c>
      <c r="K1702" s="1">
        <v>8.4000000000000005E-2</v>
      </c>
      <c r="L1702" s="4">
        <f t="shared" si="26"/>
        <v>2.5999999999999995E-2</v>
      </c>
    </row>
    <row r="1703" spans="1:12" ht="28.8" x14ac:dyDescent="0.3">
      <c r="A1703" s="1">
        <v>2923</v>
      </c>
      <c r="B1703" s="1">
        <v>933</v>
      </c>
      <c r="C1703" s="3" t="s">
        <v>73</v>
      </c>
      <c r="E1703" s="1" t="s">
        <v>5487</v>
      </c>
      <c r="F1703" s="1" t="s">
        <v>17</v>
      </c>
      <c r="G1703" s="4">
        <v>0.01</v>
      </c>
      <c r="H1703" s="1" t="s">
        <v>750</v>
      </c>
      <c r="I1703" s="1" t="s">
        <v>751</v>
      </c>
      <c r="J1703" s="1">
        <v>0.21199999999999999</v>
      </c>
      <c r="K1703" s="1">
        <v>0.161</v>
      </c>
      <c r="L1703" s="4">
        <f t="shared" si="26"/>
        <v>5.099999999999999E-2</v>
      </c>
    </row>
    <row r="1704" spans="1:12" ht="28.8" x14ac:dyDescent="0.3">
      <c r="A1704" s="1">
        <v>26387</v>
      </c>
      <c r="B1704" s="1">
        <v>8645</v>
      </c>
      <c r="C1704" s="3" t="s">
        <v>188</v>
      </c>
      <c r="E1704" s="1" t="s">
        <v>5495</v>
      </c>
      <c r="F1704" s="1" t="s">
        <v>48</v>
      </c>
      <c r="G1704" s="4">
        <v>1.3300000000000001E-4</v>
      </c>
      <c r="H1704" s="1" t="s">
        <v>976</v>
      </c>
      <c r="I1704" s="1" t="s">
        <v>977</v>
      </c>
      <c r="J1704" s="1">
        <v>7.9000000000000001E-2</v>
      </c>
      <c r="K1704" s="1">
        <v>0.06</v>
      </c>
      <c r="L1704" s="4">
        <f t="shared" si="26"/>
        <v>1.9000000000000003E-2</v>
      </c>
    </row>
    <row r="1705" spans="1:12" ht="28.8" x14ac:dyDescent="0.3">
      <c r="A1705" s="1">
        <v>19016</v>
      </c>
      <c r="B1705" s="1">
        <v>6325</v>
      </c>
      <c r="C1705" s="3" t="s">
        <v>45</v>
      </c>
      <c r="E1705" s="1" t="s">
        <v>5509</v>
      </c>
      <c r="F1705" s="1" t="s">
        <v>13</v>
      </c>
      <c r="G1705" s="4">
        <v>5.9800000000000001E-3</v>
      </c>
      <c r="H1705" s="1" t="s">
        <v>698</v>
      </c>
      <c r="I1705" s="1" t="s">
        <v>699</v>
      </c>
      <c r="J1705" s="1">
        <v>6.0999999999999999E-2</v>
      </c>
      <c r="K1705" s="1">
        <v>4.5999999999999999E-2</v>
      </c>
      <c r="L1705" s="4">
        <f t="shared" si="26"/>
        <v>1.4999999999999999E-2</v>
      </c>
    </row>
    <row r="1706" spans="1:12" ht="28.8" x14ac:dyDescent="0.3">
      <c r="A1706" s="1">
        <v>17736</v>
      </c>
      <c r="B1706" s="1">
        <v>5902</v>
      </c>
      <c r="C1706" s="3" t="s">
        <v>167</v>
      </c>
      <c r="E1706" s="1" t="s">
        <v>5493</v>
      </c>
      <c r="F1706" s="1" t="s">
        <v>9</v>
      </c>
      <c r="G1706" s="4">
        <v>2.519E-3</v>
      </c>
      <c r="H1706" s="1" t="s">
        <v>936</v>
      </c>
      <c r="I1706" s="1" t="s">
        <v>937</v>
      </c>
      <c r="J1706" s="1">
        <v>0.109</v>
      </c>
      <c r="K1706" s="1">
        <v>8.2000000000000003E-2</v>
      </c>
      <c r="L1706" s="4">
        <f t="shared" si="26"/>
        <v>2.6999999999999996E-2</v>
      </c>
    </row>
    <row r="1707" spans="1:12" ht="28.8" x14ac:dyDescent="0.3">
      <c r="A1707" s="1">
        <v>14478</v>
      </c>
      <c r="B1707" s="1">
        <v>4850</v>
      </c>
      <c r="C1707" s="3" t="s">
        <v>225</v>
      </c>
      <c r="D1707" s="1" t="s">
        <v>226</v>
      </c>
      <c r="E1707" s="1" t="s">
        <v>5456</v>
      </c>
      <c r="F1707" s="1" t="s">
        <v>48</v>
      </c>
      <c r="G1707" s="4">
        <v>1.3300000000000001E-4</v>
      </c>
      <c r="H1707" s="1" t="s">
        <v>1036</v>
      </c>
      <c r="I1707" s="1" t="s">
        <v>1037</v>
      </c>
      <c r="J1707" s="1">
        <v>0.13100000000000001</v>
      </c>
      <c r="K1707" s="1">
        <v>9.9000000000000005E-2</v>
      </c>
      <c r="L1707" s="4">
        <f t="shared" si="26"/>
        <v>3.2000000000000001E-2</v>
      </c>
    </row>
    <row r="1708" spans="1:12" ht="28.8" x14ac:dyDescent="0.3">
      <c r="A1708" s="1">
        <v>2765</v>
      </c>
      <c r="B1708" s="1">
        <v>918</v>
      </c>
      <c r="C1708" s="3" t="s">
        <v>47</v>
      </c>
      <c r="E1708" s="1" t="s">
        <v>5525</v>
      </c>
      <c r="F1708" s="1" t="s">
        <v>48</v>
      </c>
      <c r="G1708" s="4">
        <v>4.4900000000000001E-3</v>
      </c>
      <c r="H1708" s="1" t="s">
        <v>702</v>
      </c>
      <c r="I1708" s="1" t="s">
        <v>703</v>
      </c>
      <c r="J1708" s="1">
        <v>0.29099999999999998</v>
      </c>
      <c r="K1708" s="1">
        <v>0.22</v>
      </c>
      <c r="L1708" s="4">
        <f t="shared" si="26"/>
        <v>7.099999999999998E-2</v>
      </c>
    </row>
    <row r="1709" spans="1:12" ht="28.8" x14ac:dyDescent="0.3">
      <c r="A1709" s="1">
        <v>2838</v>
      </c>
      <c r="B1709" s="1">
        <v>918</v>
      </c>
      <c r="C1709" s="3" t="s">
        <v>47</v>
      </c>
      <c r="E1709" s="1" t="s">
        <v>5526</v>
      </c>
      <c r="F1709" s="1" t="s">
        <v>48</v>
      </c>
      <c r="G1709" s="4">
        <v>4.4900000000000001E-3</v>
      </c>
      <c r="H1709" s="1" t="s">
        <v>702</v>
      </c>
      <c r="I1709" s="1" t="s">
        <v>703</v>
      </c>
      <c r="J1709" s="1">
        <v>0.29099999999999998</v>
      </c>
      <c r="K1709" s="1">
        <v>0.22</v>
      </c>
      <c r="L1709" s="4">
        <f t="shared" si="26"/>
        <v>7.099999999999998E-2</v>
      </c>
    </row>
    <row r="1710" spans="1:12" ht="43.2" x14ac:dyDescent="0.3">
      <c r="A1710" s="1">
        <v>53893</v>
      </c>
      <c r="B1710" s="1">
        <v>6685</v>
      </c>
      <c r="C1710" s="3" t="s">
        <v>376</v>
      </c>
      <c r="D1710" s="1" t="s">
        <v>377</v>
      </c>
      <c r="E1710" s="1" t="s">
        <v>5543</v>
      </c>
      <c r="F1710" s="1" t="s">
        <v>108</v>
      </c>
      <c r="G1710" s="4">
        <v>8.4100000000000008E-3</v>
      </c>
      <c r="H1710" s="1" t="s">
        <v>1184</v>
      </c>
      <c r="I1710" s="1" t="s">
        <v>1185</v>
      </c>
      <c r="J1710" s="1">
        <v>0.309</v>
      </c>
      <c r="K1710" s="1">
        <v>0.23300000000000001</v>
      </c>
      <c r="L1710" s="4">
        <f t="shared" si="26"/>
        <v>7.5999999999999984E-2</v>
      </c>
    </row>
    <row r="1711" spans="1:12" ht="28.8" x14ac:dyDescent="0.3">
      <c r="A1711" s="1">
        <v>2766</v>
      </c>
      <c r="B1711" s="1">
        <v>918</v>
      </c>
      <c r="C1711" s="3" t="s">
        <v>47</v>
      </c>
      <c r="E1711" s="1" t="s">
        <v>5531</v>
      </c>
      <c r="F1711" s="1" t="s">
        <v>48</v>
      </c>
      <c r="G1711" s="4">
        <v>4.4900000000000001E-3</v>
      </c>
      <c r="H1711" s="1" t="s">
        <v>702</v>
      </c>
      <c r="I1711" s="1" t="s">
        <v>703</v>
      </c>
      <c r="J1711" s="1">
        <v>0.29099999999999998</v>
      </c>
      <c r="K1711" s="1">
        <v>0.22</v>
      </c>
      <c r="L1711" s="4">
        <f t="shared" si="26"/>
        <v>7.099999999999998E-2</v>
      </c>
    </row>
    <row r="1712" spans="1:12" ht="28.8" x14ac:dyDescent="0.3">
      <c r="A1712" s="1">
        <v>2839</v>
      </c>
      <c r="B1712" s="1">
        <v>918</v>
      </c>
      <c r="C1712" s="3" t="s">
        <v>47</v>
      </c>
      <c r="E1712" s="1" t="s">
        <v>5532</v>
      </c>
      <c r="F1712" s="1" t="s">
        <v>48</v>
      </c>
      <c r="G1712" s="4">
        <v>4.4900000000000001E-3</v>
      </c>
      <c r="H1712" s="1" t="s">
        <v>702</v>
      </c>
      <c r="I1712" s="1" t="s">
        <v>703</v>
      </c>
      <c r="J1712" s="1">
        <v>0.29099999999999998</v>
      </c>
      <c r="K1712" s="1">
        <v>0.22</v>
      </c>
      <c r="L1712" s="4">
        <f t="shared" si="26"/>
        <v>7.099999999999998E-2</v>
      </c>
    </row>
    <row r="1713" spans="1:12" ht="43.2" x14ac:dyDescent="0.3">
      <c r="A1713" s="1">
        <v>25330</v>
      </c>
      <c r="B1713" s="1">
        <v>8340</v>
      </c>
      <c r="C1713" s="3" t="s">
        <v>147</v>
      </c>
      <c r="E1713" s="1" t="s">
        <v>5507</v>
      </c>
      <c r="F1713" s="1" t="s">
        <v>20</v>
      </c>
      <c r="G1713" s="4">
        <v>5.2839999999999996E-3</v>
      </c>
      <c r="H1713" s="1" t="s">
        <v>896</v>
      </c>
      <c r="I1713" s="1" t="s">
        <v>897</v>
      </c>
      <c r="J1713" s="1">
        <v>0.26500000000000001</v>
      </c>
      <c r="K1713" s="1">
        <v>0.2</v>
      </c>
      <c r="L1713" s="4">
        <f t="shared" si="26"/>
        <v>6.5000000000000002E-2</v>
      </c>
    </row>
    <row r="1714" spans="1:12" ht="28.8" x14ac:dyDescent="0.3">
      <c r="A1714" s="1">
        <v>1634</v>
      </c>
      <c r="B1714" s="1">
        <v>567</v>
      </c>
      <c r="C1714" s="3" t="s">
        <v>205</v>
      </c>
      <c r="D1714" s="1" t="s">
        <v>206</v>
      </c>
      <c r="E1714" s="1" t="s">
        <v>5513</v>
      </c>
      <c r="F1714" s="1" t="s">
        <v>20</v>
      </c>
      <c r="G1714" s="4">
        <v>0.01</v>
      </c>
      <c r="H1714" s="1" t="s">
        <v>1010</v>
      </c>
      <c r="I1714" s="1" t="s">
        <v>1011</v>
      </c>
      <c r="J1714" s="1">
        <v>0.40899999999999997</v>
      </c>
      <c r="K1714" s="1">
        <v>0.309</v>
      </c>
      <c r="L1714" s="4">
        <f t="shared" si="26"/>
        <v>9.9999999999999978E-2</v>
      </c>
    </row>
    <row r="1715" spans="1:12" ht="28.8" x14ac:dyDescent="0.3">
      <c r="A1715" s="1">
        <v>1635</v>
      </c>
      <c r="B1715" s="1">
        <v>567</v>
      </c>
      <c r="C1715" s="3" t="s">
        <v>205</v>
      </c>
      <c r="D1715" s="1" t="s">
        <v>206</v>
      </c>
      <c r="E1715" s="1" t="s">
        <v>5514</v>
      </c>
      <c r="F1715" s="1" t="s">
        <v>20</v>
      </c>
      <c r="G1715" s="4">
        <v>9.8770000000000004E-3</v>
      </c>
      <c r="H1715" s="1" t="s">
        <v>1010</v>
      </c>
      <c r="I1715" s="1" t="s">
        <v>1011</v>
      </c>
      <c r="J1715" s="1">
        <v>0.40899999999999997</v>
      </c>
      <c r="K1715" s="1">
        <v>0.309</v>
      </c>
      <c r="L1715" s="4">
        <f t="shared" si="26"/>
        <v>9.9999999999999978E-2</v>
      </c>
    </row>
    <row r="1716" spans="1:12" ht="43.2" x14ac:dyDescent="0.3">
      <c r="A1716" s="1">
        <v>53894</v>
      </c>
      <c r="B1716" s="1">
        <v>6685</v>
      </c>
      <c r="C1716" s="3" t="s">
        <v>376</v>
      </c>
      <c r="D1716" s="1" t="s">
        <v>377</v>
      </c>
      <c r="E1716" s="1" t="s">
        <v>5562</v>
      </c>
      <c r="F1716" s="1" t="s">
        <v>108</v>
      </c>
      <c r="G1716" s="4">
        <v>5.9800000000000001E-3</v>
      </c>
      <c r="H1716" s="1" t="s">
        <v>1184</v>
      </c>
      <c r="I1716" s="1" t="s">
        <v>1185</v>
      </c>
      <c r="J1716" s="1">
        <v>0.309</v>
      </c>
      <c r="K1716" s="1">
        <v>0.23300000000000001</v>
      </c>
      <c r="L1716" s="4">
        <f t="shared" si="26"/>
        <v>7.5999999999999984E-2</v>
      </c>
    </row>
    <row r="1717" spans="1:12" ht="28.8" x14ac:dyDescent="0.3">
      <c r="A1717" s="1">
        <v>13337</v>
      </c>
      <c r="B1717" s="1">
        <v>4426</v>
      </c>
      <c r="C1717" s="3" t="s">
        <v>39</v>
      </c>
      <c r="E1717" s="1" t="s">
        <v>5517</v>
      </c>
      <c r="F1717" s="1" t="s">
        <v>20</v>
      </c>
      <c r="G1717" s="4">
        <v>9.7029999999999998E-3</v>
      </c>
      <c r="H1717" s="1" t="s">
        <v>686</v>
      </c>
      <c r="I1717" s="1" t="s">
        <v>687</v>
      </c>
      <c r="J1717" s="1">
        <v>0.41299999999999998</v>
      </c>
      <c r="K1717" s="1">
        <v>0.312</v>
      </c>
      <c r="L1717" s="4">
        <f t="shared" si="26"/>
        <v>0.10099999999999998</v>
      </c>
    </row>
    <row r="1718" spans="1:12" ht="28.8" x14ac:dyDescent="0.3">
      <c r="A1718" s="1">
        <v>1656</v>
      </c>
      <c r="B1718" s="1">
        <v>567</v>
      </c>
      <c r="C1718" s="3" t="s">
        <v>205</v>
      </c>
      <c r="D1718" s="1" t="s">
        <v>206</v>
      </c>
      <c r="E1718" s="1" t="s">
        <v>5523</v>
      </c>
      <c r="F1718" s="1" t="s">
        <v>20</v>
      </c>
      <c r="G1718" s="4">
        <v>9.8770000000000004E-3</v>
      </c>
      <c r="H1718" s="1" t="s">
        <v>1010</v>
      </c>
      <c r="I1718" s="1" t="s">
        <v>1011</v>
      </c>
      <c r="J1718" s="1">
        <v>0.40899999999999997</v>
      </c>
      <c r="K1718" s="1">
        <v>0.309</v>
      </c>
      <c r="L1718" s="4">
        <f t="shared" si="26"/>
        <v>9.9999999999999978E-2</v>
      </c>
    </row>
    <row r="1719" spans="1:12" ht="28.8" x14ac:dyDescent="0.3">
      <c r="A1719" s="1">
        <v>1657</v>
      </c>
      <c r="B1719" s="1">
        <v>567</v>
      </c>
      <c r="C1719" s="3" t="s">
        <v>205</v>
      </c>
      <c r="D1719" s="1" t="s">
        <v>206</v>
      </c>
      <c r="E1719" s="1" t="s">
        <v>5527</v>
      </c>
      <c r="F1719" s="1" t="s">
        <v>20</v>
      </c>
      <c r="G1719" s="4">
        <v>4.0000000000000001E-3</v>
      </c>
      <c r="H1719" s="1" t="s">
        <v>1010</v>
      </c>
      <c r="I1719" s="1" t="s">
        <v>1011</v>
      </c>
      <c r="J1719" s="1">
        <v>0.40899999999999997</v>
      </c>
      <c r="K1719" s="1">
        <v>0.309</v>
      </c>
      <c r="L1719" s="4">
        <f t="shared" si="26"/>
        <v>9.9999999999999978E-2</v>
      </c>
    </row>
    <row r="1720" spans="1:12" ht="43.2" x14ac:dyDescent="0.3">
      <c r="A1720" s="1">
        <v>49470</v>
      </c>
      <c r="B1720" s="1">
        <v>567</v>
      </c>
      <c r="C1720" s="3" t="s">
        <v>205</v>
      </c>
      <c r="D1720" s="1" t="s">
        <v>206</v>
      </c>
      <c r="E1720" s="1" t="s">
        <v>5528</v>
      </c>
      <c r="F1720" s="1" t="s">
        <v>20</v>
      </c>
      <c r="G1720" s="4">
        <v>4.0000000000000001E-3</v>
      </c>
      <c r="H1720" s="1" t="s">
        <v>1010</v>
      </c>
      <c r="I1720" s="1" t="s">
        <v>1011</v>
      </c>
      <c r="J1720" s="1">
        <v>0.40899999999999997</v>
      </c>
      <c r="K1720" s="1">
        <v>0.309</v>
      </c>
      <c r="L1720" s="4">
        <f t="shared" si="26"/>
        <v>9.9999999999999978E-2</v>
      </c>
    </row>
    <row r="1721" spans="1:12" ht="28.8" x14ac:dyDescent="0.3">
      <c r="A1721" s="1">
        <v>6581</v>
      </c>
      <c r="B1721" s="1">
        <v>2012</v>
      </c>
      <c r="C1721" s="3" t="s">
        <v>71</v>
      </c>
      <c r="E1721" s="1" t="s">
        <v>5522</v>
      </c>
      <c r="F1721" s="1" t="s">
        <v>72</v>
      </c>
      <c r="G1721" s="4">
        <v>8.0289999999999997E-3</v>
      </c>
      <c r="H1721" s="1" t="s">
        <v>748</v>
      </c>
      <c r="I1721" s="1" t="s">
        <v>749</v>
      </c>
      <c r="J1721" s="1">
        <v>8.4000000000000005E-2</v>
      </c>
      <c r="K1721" s="1">
        <v>6.4000000000000001E-2</v>
      </c>
      <c r="L1721" s="4">
        <f t="shared" si="26"/>
        <v>2.0000000000000004E-2</v>
      </c>
    </row>
    <row r="1722" spans="1:12" ht="28.8" x14ac:dyDescent="0.3">
      <c r="A1722" s="1">
        <v>49006</v>
      </c>
      <c r="B1722" s="1">
        <v>2012</v>
      </c>
      <c r="C1722" s="3" t="s">
        <v>71</v>
      </c>
      <c r="E1722" s="1" t="s">
        <v>5520</v>
      </c>
      <c r="F1722" s="1" t="s">
        <v>72</v>
      </c>
      <c r="G1722" s="4">
        <v>8.5000000000000006E-3</v>
      </c>
      <c r="H1722" s="1" t="s">
        <v>748</v>
      </c>
      <c r="I1722" s="1" t="s">
        <v>749</v>
      </c>
      <c r="J1722" s="1">
        <v>8.4000000000000005E-2</v>
      </c>
      <c r="K1722" s="1">
        <v>6.4000000000000001E-2</v>
      </c>
      <c r="L1722" s="4">
        <f t="shared" si="26"/>
        <v>2.0000000000000004E-2</v>
      </c>
    </row>
    <row r="1723" spans="1:12" ht="28.8" x14ac:dyDescent="0.3">
      <c r="A1723" s="1">
        <v>1085</v>
      </c>
      <c r="B1723" s="1">
        <v>345</v>
      </c>
      <c r="C1723" s="3" t="s">
        <v>37</v>
      </c>
      <c r="E1723" s="1" t="s">
        <v>5529</v>
      </c>
      <c r="F1723" s="1" t="s">
        <v>9</v>
      </c>
      <c r="G1723" s="4">
        <v>4.1399999999999996E-3</v>
      </c>
      <c r="H1723" s="1" t="s">
        <v>682</v>
      </c>
      <c r="I1723" s="1" t="s">
        <v>683</v>
      </c>
      <c r="J1723" s="1">
        <v>0.09</v>
      </c>
      <c r="K1723" s="1">
        <v>6.8000000000000005E-2</v>
      </c>
      <c r="L1723" s="4">
        <f t="shared" si="26"/>
        <v>2.1999999999999992E-2</v>
      </c>
    </row>
    <row r="1724" spans="1:12" ht="28.8" x14ac:dyDescent="0.3">
      <c r="A1724" s="1">
        <v>2840</v>
      </c>
      <c r="B1724" s="1">
        <v>918</v>
      </c>
      <c r="C1724" s="3" t="s">
        <v>47</v>
      </c>
      <c r="E1724" s="1" t="s">
        <v>5563</v>
      </c>
      <c r="F1724" s="1" t="s">
        <v>48</v>
      </c>
      <c r="G1724" s="4">
        <v>4.4900000000000001E-3</v>
      </c>
      <c r="H1724" s="1" t="s">
        <v>702</v>
      </c>
      <c r="I1724" s="1" t="s">
        <v>703</v>
      </c>
      <c r="J1724" s="1">
        <v>0.29099999999999998</v>
      </c>
      <c r="K1724" s="1">
        <v>0.22</v>
      </c>
      <c r="L1724" s="4">
        <f t="shared" si="26"/>
        <v>7.099999999999998E-2</v>
      </c>
    </row>
    <row r="1725" spans="1:12" ht="28.8" x14ac:dyDescent="0.3">
      <c r="A1725" s="1">
        <v>48896</v>
      </c>
      <c r="B1725" s="1">
        <v>918</v>
      </c>
      <c r="C1725" s="3" t="s">
        <v>47</v>
      </c>
      <c r="E1725" s="1" t="s">
        <v>5564</v>
      </c>
      <c r="F1725" s="1" t="s">
        <v>48</v>
      </c>
      <c r="G1725" s="4">
        <v>4.4900000000000001E-3</v>
      </c>
      <c r="H1725" s="1" t="s">
        <v>702</v>
      </c>
      <c r="I1725" s="1" t="s">
        <v>703</v>
      </c>
      <c r="J1725" s="1">
        <v>0.29099999999999998</v>
      </c>
      <c r="K1725" s="1">
        <v>0.22</v>
      </c>
      <c r="L1725" s="4">
        <f t="shared" si="26"/>
        <v>7.099999999999998E-2</v>
      </c>
    </row>
    <row r="1726" spans="1:12" ht="43.2" x14ac:dyDescent="0.3">
      <c r="A1726" s="1">
        <v>49946</v>
      </c>
      <c r="B1726" s="1">
        <v>2468</v>
      </c>
      <c r="C1726" s="3" t="s">
        <v>267</v>
      </c>
      <c r="E1726" s="1" t="s">
        <v>5559</v>
      </c>
      <c r="F1726" s="1" t="s">
        <v>48</v>
      </c>
      <c r="G1726" s="4">
        <v>6.0000000000000001E-3</v>
      </c>
      <c r="H1726" s="1" t="s">
        <v>1090</v>
      </c>
      <c r="I1726" s="1" t="s">
        <v>1091</v>
      </c>
      <c r="J1726" s="1">
        <v>7.0999999999999994E-2</v>
      </c>
      <c r="K1726" s="1">
        <v>5.2999999999999999E-2</v>
      </c>
      <c r="L1726" s="4">
        <f t="shared" si="26"/>
        <v>1.7999999999999995E-2</v>
      </c>
    </row>
    <row r="1727" spans="1:12" ht="28.8" x14ac:dyDescent="0.3">
      <c r="A1727" s="1">
        <v>49920</v>
      </c>
      <c r="B1727" s="1">
        <v>2758</v>
      </c>
      <c r="C1727" s="3" t="s">
        <v>178</v>
      </c>
      <c r="E1727" s="1" t="s">
        <v>5533</v>
      </c>
      <c r="F1727" s="1" t="s">
        <v>17</v>
      </c>
      <c r="G1727" s="4">
        <v>6.731E-3</v>
      </c>
      <c r="H1727" s="1" t="s">
        <v>958</v>
      </c>
      <c r="I1727" s="1" t="s">
        <v>959</v>
      </c>
      <c r="J1727" s="1">
        <v>0.22500000000000001</v>
      </c>
      <c r="K1727" s="1">
        <v>0.17</v>
      </c>
      <c r="L1727" s="4">
        <f t="shared" si="26"/>
        <v>5.4999999999999993E-2</v>
      </c>
    </row>
    <row r="1728" spans="1:12" ht="43.2" x14ac:dyDescent="0.3">
      <c r="A1728" s="1">
        <v>2149</v>
      </c>
      <c r="B1728" s="1">
        <v>709</v>
      </c>
      <c r="C1728" s="3" t="s">
        <v>42</v>
      </c>
      <c r="E1728" s="1" t="s">
        <v>5545</v>
      </c>
      <c r="F1728" s="1" t="s">
        <v>17</v>
      </c>
      <c r="G1728" s="4">
        <v>7.9349999999999993E-3</v>
      </c>
      <c r="H1728" s="1" t="s">
        <v>692</v>
      </c>
      <c r="I1728" s="1" t="s">
        <v>693</v>
      </c>
      <c r="J1728" s="1">
        <v>0.40899999999999997</v>
      </c>
      <c r="K1728" s="1">
        <v>0.309</v>
      </c>
      <c r="L1728" s="4">
        <f t="shared" ref="L1728:L1791" si="27">J1728-K1728</f>
        <v>9.9999999999999978E-2</v>
      </c>
    </row>
    <row r="1729" spans="1:12" ht="28.8" x14ac:dyDescent="0.3">
      <c r="A1729" s="1">
        <v>2140</v>
      </c>
      <c r="B1729" s="1">
        <v>709</v>
      </c>
      <c r="C1729" s="3" t="s">
        <v>42</v>
      </c>
      <c r="E1729" s="1" t="s">
        <v>5546</v>
      </c>
      <c r="F1729" s="1" t="s">
        <v>17</v>
      </c>
      <c r="G1729" s="4">
        <v>7.9349999999999993E-3</v>
      </c>
      <c r="H1729" s="1" t="s">
        <v>692</v>
      </c>
      <c r="I1729" s="1" t="s">
        <v>693</v>
      </c>
      <c r="J1729" s="1">
        <v>0.40899999999999997</v>
      </c>
      <c r="K1729" s="1">
        <v>0.309</v>
      </c>
      <c r="L1729" s="4">
        <f t="shared" si="27"/>
        <v>9.9999999999999978E-2</v>
      </c>
    </row>
    <row r="1730" spans="1:12" ht="28.8" x14ac:dyDescent="0.3">
      <c r="A1730" s="1">
        <v>2841</v>
      </c>
      <c r="B1730" s="1">
        <v>918</v>
      </c>
      <c r="C1730" s="3" t="s">
        <v>47</v>
      </c>
      <c r="E1730" s="1" t="s">
        <v>5568</v>
      </c>
      <c r="F1730" s="1" t="s">
        <v>48</v>
      </c>
      <c r="G1730" s="4">
        <v>4.4900000000000001E-3</v>
      </c>
      <c r="H1730" s="1" t="s">
        <v>702</v>
      </c>
      <c r="I1730" s="1" t="s">
        <v>703</v>
      </c>
      <c r="J1730" s="1">
        <v>0.29099999999999998</v>
      </c>
      <c r="K1730" s="1">
        <v>0.22</v>
      </c>
      <c r="L1730" s="4">
        <f t="shared" si="27"/>
        <v>7.099999999999998E-2</v>
      </c>
    </row>
    <row r="1731" spans="1:12" ht="43.2" x14ac:dyDescent="0.3">
      <c r="A1731" s="1">
        <v>28370</v>
      </c>
      <c r="B1731" s="1">
        <v>9262</v>
      </c>
      <c r="C1731" s="3" t="s">
        <v>81</v>
      </c>
      <c r="E1731" s="1" t="s">
        <v>5541</v>
      </c>
      <c r="F1731" s="1" t="s">
        <v>20</v>
      </c>
      <c r="G1731" s="4">
        <v>7.522E-3</v>
      </c>
      <c r="H1731" s="1" t="s">
        <v>766</v>
      </c>
      <c r="I1731" s="1" t="s">
        <v>767</v>
      </c>
      <c r="J1731" s="1">
        <v>0.19</v>
      </c>
      <c r="K1731" s="1">
        <v>0.14399999999999999</v>
      </c>
      <c r="L1731" s="4">
        <f t="shared" si="27"/>
        <v>4.6000000000000013E-2</v>
      </c>
    </row>
    <row r="1732" spans="1:12" ht="43.2" x14ac:dyDescent="0.3">
      <c r="A1732" s="1">
        <v>28371</v>
      </c>
      <c r="B1732" s="1">
        <v>9262</v>
      </c>
      <c r="C1732" s="3" t="s">
        <v>81</v>
      </c>
      <c r="E1732" s="1" t="s">
        <v>5542</v>
      </c>
      <c r="F1732" s="1" t="s">
        <v>20</v>
      </c>
      <c r="G1732" s="4">
        <v>7.522E-3</v>
      </c>
      <c r="H1732" s="1" t="s">
        <v>766</v>
      </c>
      <c r="I1732" s="1" t="s">
        <v>767</v>
      </c>
      <c r="J1732" s="1">
        <v>0.19</v>
      </c>
      <c r="K1732" s="1">
        <v>0.14399999999999999</v>
      </c>
      <c r="L1732" s="4">
        <f t="shared" si="27"/>
        <v>4.6000000000000013E-2</v>
      </c>
    </row>
    <row r="1733" spans="1:12" ht="28.8" x14ac:dyDescent="0.3">
      <c r="A1733" s="1">
        <v>1086</v>
      </c>
      <c r="B1733" s="1">
        <v>345</v>
      </c>
      <c r="C1733" s="3" t="s">
        <v>37</v>
      </c>
      <c r="E1733" s="1" t="s">
        <v>5535</v>
      </c>
      <c r="F1733" s="1" t="s">
        <v>9</v>
      </c>
      <c r="G1733" s="4">
        <v>4.1399999999999996E-3</v>
      </c>
      <c r="H1733" s="1" t="s">
        <v>682</v>
      </c>
      <c r="I1733" s="1" t="s">
        <v>683</v>
      </c>
      <c r="J1733" s="1">
        <v>0.09</v>
      </c>
      <c r="K1733" s="1">
        <v>6.8000000000000005E-2</v>
      </c>
      <c r="L1733" s="4">
        <f t="shared" si="27"/>
        <v>2.1999999999999992E-2</v>
      </c>
    </row>
    <row r="1734" spans="1:12" ht="28.8" x14ac:dyDescent="0.3">
      <c r="A1734" s="1">
        <v>1087</v>
      </c>
      <c r="B1734" s="1">
        <v>345</v>
      </c>
      <c r="C1734" s="3" t="s">
        <v>37</v>
      </c>
      <c r="E1734" s="1" t="s">
        <v>5538</v>
      </c>
      <c r="F1734" s="1" t="s">
        <v>9</v>
      </c>
      <c r="G1734" s="4">
        <v>4.1399999999999996E-3</v>
      </c>
      <c r="H1734" s="1" t="s">
        <v>682</v>
      </c>
      <c r="I1734" s="1" t="s">
        <v>683</v>
      </c>
      <c r="J1734" s="1">
        <v>0.09</v>
      </c>
      <c r="K1734" s="1">
        <v>6.8000000000000005E-2</v>
      </c>
      <c r="L1734" s="4">
        <f t="shared" si="27"/>
        <v>2.1999999999999992E-2</v>
      </c>
    </row>
    <row r="1735" spans="1:12" ht="28.8" x14ac:dyDescent="0.3">
      <c r="A1735" s="1">
        <v>1089</v>
      </c>
      <c r="B1735" s="1">
        <v>345</v>
      </c>
      <c r="C1735" s="3" t="s">
        <v>37</v>
      </c>
      <c r="E1735" s="1" t="s">
        <v>5539</v>
      </c>
      <c r="F1735" s="1" t="s">
        <v>9</v>
      </c>
      <c r="G1735" s="4">
        <v>4.1399999999999996E-3</v>
      </c>
      <c r="H1735" s="1" t="s">
        <v>682</v>
      </c>
      <c r="I1735" s="1" t="s">
        <v>683</v>
      </c>
      <c r="J1735" s="1">
        <v>0.09</v>
      </c>
      <c r="K1735" s="1">
        <v>6.8000000000000005E-2</v>
      </c>
      <c r="L1735" s="4">
        <f t="shared" si="27"/>
        <v>2.1999999999999992E-2</v>
      </c>
    </row>
    <row r="1736" spans="1:12" ht="28.8" x14ac:dyDescent="0.3">
      <c r="A1736" s="1">
        <v>1088</v>
      </c>
      <c r="B1736" s="1">
        <v>345</v>
      </c>
      <c r="C1736" s="3" t="s">
        <v>37</v>
      </c>
      <c r="E1736" s="1" t="s">
        <v>5540</v>
      </c>
      <c r="F1736" s="1" t="s">
        <v>9</v>
      </c>
      <c r="G1736" s="4">
        <v>4.1399999999999996E-3</v>
      </c>
      <c r="H1736" s="1" t="s">
        <v>682</v>
      </c>
      <c r="I1736" s="1" t="s">
        <v>683</v>
      </c>
      <c r="J1736" s="1">
        <v>0.09</v>
      </c>
      <c r="K1736" s="1">
        <v>6.8000000000000005E-2</v>
      </c>
      <c r="L1736" s="4">
        <f t="shared" si="27"/>
        <v>2.1999999999999992E-2</v>
      </c>
    </row>
    <row r="1737" spans="1:12" ht="28.8" x14ac:dyDescent="0.3">
      <c r="A1737" s="1">
        <v>11362</v>
      </c>
      <c r="B1737" s="1">
        <v>3732</v>
      </c>
      <c r="C1737" s="3" t="s">
        <v>283</v>
      </c>
      <c r="E1737" s="1" t="s">
        <v>5491</v>
      </c>
      <c r="F1737" s="1" t="s">
        <v>20</v>
      </c>
      <c r="G1737" s="4">
        <v>2.7390000000000001E-3</v>
      </c>
      <c r="H1737" s="1" t="s">
        <v>1106</v>
      </c>
      <c r="I1737" s="1" t="s">
        <v>1107</v>
      </c>
      <c r="J1737" s="1">
        <v>0.33100000000000002</v>
      </c>
      <c r="K1737" s="1">
        <v>0.25</v>
      </c>
      <c r="L1737" s="4">
        <f t="shared" si="27"/>
        <v>8.1000000000000016E-2</v>
      </c>
    </row>
    <row r="1738" spans="1:12" ht="28.8" x14ac:dyDescent="0.3">
      <c r="A1738" s="1">
        <v>2924</v>
      </c>
      <c r="B1738" s="1">
        <v>933</v>
      </c>
      <c r="C1738" s="3" t="s">
        <v>73</v>
      </c>
      <c r="E1738" s="1" t="s">
        <v>5548</v>
      </c>
      <c r="F1738" s="1" t="s">
        <v>17</v>
      </c>
      <c r="G1738" s="4">
        <v>0.01</v>
      </c>
      <c r="H1738" s="1" t="s">
        <v>750</v>
      </c>
      <c r="I1738" s="1" t="s">
        <v>751</v>
      </c>
      <c r="J1738" s="1">
        <v>0.21199999999999999</v>
      </c>
      <c r="K1738" s="1">
        <v>0.161</v>
      </c>
      <c r="L1738" s="4">
        <f t="shared" si="27"/>
        <v>5.099999999999999E-2</v>
      </c>
    </row>
    <row r="1739" spans="1:12" ht="28.8" x14ac:dyDescent="0.3">
      <c r="A1739" s="1">
        <v>2925</v>
      </c>
      <c r="B1739" s="1">
        <v>933</v>
      </c>
      <c r="C1739" s="3" t="s">
        <v>73</v>
      </c>
      <c r="E1739" s="1" t="s">
        <v>5549</v>
      </c>
      <c r="F1739" s="1" t="s">
        <v>17</v>
      </c>
      <c r="G1739" s="4">
        <v>0.01</v>
      </c>
      <c r="H1739" s="1" t="s">
        <v>750</v>
      </c>
      <c r="I1739" s="1" t="s">
        <v>751</v>
      </c>
      <c r="J1739" s="1">
        <v>0.21199999999999999</v>
      </c>
      <c r="K1739" s="1">
        <v>0.161</v>
      </c>
      <c r="L1739" s="4">
        <f t="shared" si="27"/>
        <v>5.099999999999999E-2</v>
      </c>
    </row>
    <row r="1740" spans="1:12" ht="43.2" x14ac:dyDescent="0.3">
      <c r="A1740" s="1">
        <v>53895</v>
      </c>
      <c r="B1740" s="1">
        <v>6685</v>
      </c>
      <c r="C1740" s="3" t="s">
        <v>376</v>
      </c>
      <c r="D1740" s="1" t="s">
        <v>377</v>
      </c>
      <c r="E1740" s="1" t="s">
        <v>5586</v>
      </c>
      <c r="F1740" s="1" t="s">
        <v>108</v>
      </c>
      <c r="G1740" s="4">
        <v>5.9800000000000001E-3</v>
      </c>
      <c r="H1740" s="1" t="s">
        <v>1184</v>
      </c>
      <c r="I1740" s="1" t="s">
        <v>1185</v>
      </c>
      <c r="J1740" s="1">
        <v>0.309</v>
      </c>
      <c r="K1740" s="1">
        <v>0.23300000000000001</v>
      </c>
      <c r="L1740" s="4">
        <f t="shared" si="27"/>
        <v>7.5999999999999984E-2</v>
      </c>
    </row>
    <row r="1741" spans="1:12" ht="28.8" x14ac:dyDescent="0.3">
      <c r="A1741" s="1">
        <v>63312</v>
      </c>
      <c r="B1741" s="1">
        <v>567</v>
      </c>
      <c r="C1741" s="3" t="s">
        <v>205</v>
      </c>
      <c r="D1741" s="1" t="s">
        <v>206</v>
      </c>
      <c r="E1741" s="1" t="s">
        <v>5556</v>
      </c>
      <c r="F1741" s="1" t="s">
        <v>20</v>
      </c>
      <c r="G1741" s="4">
        <v>8.0000000000000002E-3</v>
      </c>
      <c r="H1741" s="1" t="s">
        <v>1010</v>
      </c>
      <c r="I1741" s="1" t="s">
        <v>1011</v>
      </c>
      <c r="J1741" s="1">
        <v>0.40899999999999997</v>
      </c>
      <c r="K1741" s="1">
        <v>0.309</v>
      </c>
      <c r="L1741" s="4">
        <f t="shared" si="27"/>
        <v>9.9999999999999978E-2</v>
      </c>
    </row>
    <row r="1742" spans="1:12" ht="28.8" x14ac:dyDescent="0.3">
      <c r="A1742" s="1">
        <v>19063</v>
      </c>
      <c r="B1742" s="1">
        <v>6334</v>
      </c>
      <c r="C1742" s="3" t="s">
        <v>107</v>
      </c>
      <c r="E1742" s="1" t="s">
        <v>5566</v>
      </c>
      <c r="F1742" s="1" t="s">
        <v>108</v>
      </c>
      <c r="G1742" s="4">
        <v>4.4900000000000001E-3</v>
      </c>
      <c r="H1742" s="1" t="s">
        <v>818</v>
      </c>
      <c r="I1742" s="1" t="s">
        <v>819</v>
      </c>
      <c r="J1742" s="1">
        <v>0.26100000000000001</v>
      </c>
      <c r="K1742" s="1">
        <v>0.19700000000000001</v>
      </c>
      <c r="L1742" s="4">
        <f t="shared" si="27"/>
        <v>6.4000000000000001E-2</v>
      </c>
    </row>
    <row r="1743" spans="1:12" ht="28.8" x14ac:dyDescent="0.3">
      <c r="A1743" s="1">
        <v>49403</v>
      </c>
      <c r="B1743" s="1">
        <v>6334</v>
      </c>
      <c r="C1743" s="3" t="s">
        <v>107</v>
      </c>
      <c r="E1743" s="1" t="s">
        <v>5567</v>
      </c>
      <c r="F1743" s="1" t="s">
        <v>108</v>
      </c>
      <c r="G1743" s="4">
        <v>4.4900000000000001E-3</v>
      </c>
      <c r="H1743" s="1" t="s">
        <v>818</v>
      </c>
      <c r="I1743" s="1" t="s">
        <v>819</v>
      </c>
      <c r="J1743" s="1">
        <v>0.26100000000000001</v>
      </c>
      <c r="K1743" s="1">
        <v>0.19700000000000001</v>
      </c>
      <c r="L1743" s="4">
        <f t="shared" si="27"/>
        <v>6.4000000000000001E-2</v>
      </c>
    </row>
    <row r="1744" spans="1:12" ht="57.6" x14ac:dyDescent="0.3">
      <c r="A1744" s="1">
        <v>61132</v>
      </c>
      <c r="B1744" s="1">
        <v>10400</v>
      </c>
      <c r="C1744" s="3" t="s">
        <v>473</v>
      </c>
      <c r="D1744" s="1" t="s">
        <v>474</v>
      </c>
      <c r="E1744" s="1" t="s">
        <v>5519</v>
      </c>
      <c r="F1744" s="1" t="s">
        <v>13</v>
      </c>
      <c r="G1744" s="4">
        <v>0.01</v>
      </c>
      <c r="H1744" s="1" t="s">
        <v>1284</v>
      </c>
      <c r="I1744" s="1" t="s">
        <v>1285</v>
      </c>
      <c r="J1744" s="1">
        <v>9.4E-2</v>
      </c>
      <c r="K1744" s="1">
        <v>7.0999999999999994E-2</v>
      </c>
      <c r="L1744" s="4">
        <f t="shared" si="27"/>
        <v>2.3000000000000007E-2</v>
      </c>
    </row>
    <row r="1745" spans="1:12" ht="28.8" x14ac:dyDescent="0.3">
      <c r="A1745" s="1">
        <v>19022</v>
      </c>
      <c r="B1745" s="1">
        <v>6325</v>
      </c>
      <c r="C1745" s="3" t="s">
        <v>45</v>
      </c>
      <c r="E1745" s="1" t="s">
        <v>5571</v>
      </c>
      <c r="F1745" s="1" t="s">
        <v>13</v>
      </c>
      <c r="G1745" s="4">
        <v>5.9800000000000001E-3</v>
      </c>
      <c r="H1745" s="1" t="s">
        <v>698</v>
      </c>
      <c r="I1745" s="1" t="s">
        <v>699</v>
      </c>
      <c r="J1745" s="1">
        <v>6.0999999999999999E-2</v>
      </c>
      <c r="K1745" s="1">
        <v>4.5999999999999999E-2</v>
      </c>
      <c r="L1745" s="4">
        <f t="shared" si="27"/>
        <v>1.4999999999999999E-2</v>
      </c>
    </row>
    <row r="1746" spans="1:12" ht="28.8" x14ac:dyDescent="0.3">
      <c r="A1746" s="1">
        <v>48754</v>
      </c>
      <c r="B1746" s="1">
        <v>6325</v>
      </c>
      <c r="C1746" s="3" t="s">
        <v>45</v>
      </c>
      <c r="E1746" s="1" t="s">
        <v>5572</v>
      </c>
      <c r="F1746" s="1" t="s">
        <v>13</v>
      </c>
      <c r="G1746" s="4">
        <v>5.9800000000000001E-3</v>
      </c>
      <c r="H1746" s="1" t="s">
        <v>698</v>
      </c>
      <c r="I1746" s="1" t="s">
        <v>699</v>
      </c>
      <c r="J1746" s="1">
        <v>6.0999999999999999E-2</v>
      </c>
      <c r="K1746" s="1">
        <v>4.5999999999999999E-2</v>
      </c>
      <c r="L1746" s="4">
        <f t="shared" si="27"/>
        <v>1.4999999999999999E-2</v>
      </c>
    </row>
    <row r="1747" spans="1:12" ht="28.8" x14ac:dyDescent="0.3">
      <c r="A1747" s="1">
        <v>2842</v>
      </c>
      <c r="B1747" s="1">
        <v>918</v>
      </c>
      <c r="C1747" s="3" t="s">
        <v>47</v>
      </c>
      <c r="E1747" s="1" t="s">
        <v>5590</v>
      </c>
      <c r="F1747" s="1" t="s">
        <v>48</v>
      </c>
      <c r="G1747" s="4">
        <v>4.4900000000000001E-3</v>
      </c>
      <c r="H1747" s="1" t="s">
        <v>702</v>
      </c>
      <c r="I1747" s="1" t="s">
        <v>703</v>
      </c>
      <c r="J1747" s="1">
        <v>0.29099999999999998</v>
      </c>
      <c r="K1747" s="1">
        <v>0.22</v>
      </c>
      <c r="L1747" s="4">
        <f t="shared" si="27"/>
        <v>7.099999999999998E-2</v>
      </c>
    </row>
    <row r="1748" spans="1:12" ht="43.2" x14ac:dyDescent="0.3">
      <c r="A1748" s="1">
        <v>1672</v>
      </c>
      <c r="B1748" s="1">
        <v>567</v>
      </c>
      <c r="C1748" s="3" t="s">
        <v>205</v>
      </c>
      <c r="D1748" s="1" t="s">
        <v>206</v>
      </c>
      <c r="E1748" s="1" t="s">
        <v>5573</v>
      </c>
      <c r="F1748" s="1" t="s">
        <v>20</v>
      </c>
      <c r="G1748" s="4">
        <v>8.0000000000000002E-3</v>
      </c>
      <c r="H1748" s="1" t="s">
        <v>1010</v>
      </c>
      <c r="I1748" s="1" t="s">
        <v>1011</v>
      </c>
      <c r="J1748" s="1">
        <v>0.40899999999999997</v>
      </c>
      <c r="K1748" s="1">
        <v>0.309</v>
      </c>
      <c r="L1748" s="4">
        <f t="shared" si="27"/>
        <v>9.9999999999999978E-2</v>
      </c>
    </row>
    <row r="1749" spans="1:12" ht="28.8" x14ac:dyDescent="0.3">
      <c r="A1749" s="1">
        <v>2843</v>
      </c>
      <c r="B1749" s="1">
        <v>918</v>
      </c>
      <c r="C1749" s="3" t="s">
        <v>47</v>
      </c>
      <c r="E1749" s="1" t="s">
        <v>5597</v>
      </c>
      <c r="F1749" s="1" t="s">
        <v>48</v>
      </c>
      <c r="G1749" s="4">
        <v>4.4900000000000001E-3</v>
      </c>
      <c r="H1749" s="1" t="s">
        <v>702</v>
      </c>
      <c r="I1749" s="1" t="s">
        <v>703</v>
      </c>
      <c r="J1749" s="1">
        <v>0.29099999999999998</v>
      </c>
      <c r="K1749" s="1">
        <v>0.22</v>
      </c>
      <c r="L1749" s="4">
        <f t="shared" si="27"/>
        <v>7.099999999999998E-2</v>
      </c>
    </row>
    <row r="1750" spans="1:12" ht="28.8" x14ac:dyDescent="0.3">
      <c r="A1750" s="1">
        <v>26388</v>
      </c>
      <c r="B1750" s="1">
        <v>8645</v>
      </c>
      <c r="C1750" s="3" t="s">
        <v>188</v>
      </c>
      <c r="E1750" s="1" t="s">
        <v>5579</v>
      </c>
      <c r="F1750" s="1" t="s">
        <v>48</v>
      </c>
      <c r="G1750" s="4">
        <v>1.3300000000000001E-4</v>
      </c>
      <c r="H1750" s="1" t="s">
        <v>976</v>
      </c>
      <c r="I1750" s="1" t="s">
        <v>977</v>
      </c>
      <c r="J1750" s="1">
        <v>7.9000000000000001E-2</v>
      </c>
      <c r="K1750" s="1">
        <v>0.06</v>
      </c>
      <c r="L1750" s="4">
        <f t="shared" si="27"/>
        <v>1.9000000000000003E-2</v>
      </c>
    </row>
    <row r="1751" spans="1:12" ht="28.8" x14ac:dyDescent="0.3">
      <c r="A1751" s="1">
        <v>14479</v>
      </c>
      <c r="B1751" s="1">
        <v>4850</v>
      </c>
      <c r="C1751" s="3" t="s">
        <v>225</v>
      </c>
      <c r="D1751" s="1" t="s">
        <v>226</v>
      </c>
      <c r="E1751" s="1" t="s">
        <v>5555</v>
      </c>
      <c r="F1751" s="1" t="s">
        <v>48</v>
      </c>
      <c r="G1751" s="4">
        <v>1.3300000000000001E-4</v>
      </c>
      <c r="H1751" s="1" t="s">
        <v>1036</v>
      </c>
      <c r="I1751" s="1" t="s">
        <v>1037</v>
      </c>
      <c r="J1751" s="1">
        <v>0.13100000000000001</v>
      </c>
      <c r="K1751" s="1">
        <v>9.9000000000000005E-2</v>
      </c>
      <c r="L1751" s="4">
        <f t="shared" si="27"/>
        <v>3.2000000000000001E-2</v>
      </c>
    </row>
    <row r="1752" spans="1:12" ht="28.8" x14ac:dyDescent="0.3">
      <c r="A1752" s="1">
        <v>6555</v>
      </c>
      <c r="B1752" s="1">
        <v>2012</v>
      </c>
      <c r="C1752" s="3" t="s">
        <v>71</v>
      </c>
      <c r="E1752" s="1" t="s">
        <v>5577</v>
      </c>
      <c r="F1752" s="1" t="s">
        <v>72</v>
      </c>
      <c r="G1752" s="4">
        <v>8.5000000000000006E-3</v>
      </c>
      <c r="H1752" s="1" t="s">
        <v>748</v>
      </c>
      <c r="I1752" s="1" t="s">
        <v>749</v>
      </c>
      <c r="J1752" s="1">
        <v>8.4000000000000005E-2</v>
      </c>
      <c r="K1752" s="1">
        <v>6.4000000000000001E-2</v>
      </c>
      <c r="L1752" s="4">
        <f t="shared" si="27"/>
        <v>2.0000000000000004E-2</v>
      </c>
    </row>
    <row r="1753" spans="1:12" ht="28.8" x14ac:dyDescent="0.3">
      <c r="A1753" s="1">
        <v>19017</v>
      </c>
      <c r="B1753" s="1">
        <v>6325</v>
      </c>
      <c r="C1753" s="3" t="s">
        <v>45</v>
      </c>
      <c r="E1753" s="1" t="s">
        <v>5593</v>
      </c>
      <c r="F1753" s="1" t="s">
        <v>13</v>
      </c>
      <c r="G1753" s="4">
        <v>5.9800000000000001E-3</v>
      </c>
      <c r="H1753" s="1" t="s">
        <v>698</v>
      </c>
      <c r="I1753" s="1" t="s">
        <v>699</v>
      </c>
      <c r="J1753" s="1">
        <v>6.0999999999999999E-2</v>
      </c>
      <c r="K1753" s="1">
        <v>4.5999999999999999E-2</v>
      </c>
      <c r="L1753" s="4">
        <f t="shared" si="27"/>
        <v>1.4999999999999999E-2</v>
      </c>
    </row>
    <row r="1754" spans="1:12" ht="28.8" x14ac:dyDescent="0.3">
      <c r="A1754" s="1">
        <v>19018</v>
      </c>
      <c r="B1754" s="1">
        <v>6325</v>
      </c>
      <c r="C1754" s="3" t="s">
        <v>45</v>
      </c>
      <c r="E1754" s="1" t="s">
        <v>5594</v>
      </c>
      <c r="F1754" s="1" t="s">
        <v>13</v>
      </c>
      <c r="G1754" s="4">
        <v>5.9800000000000001E-3</v>
      </c>
      <c r="H1754" s="1" t="s">
        <v>698</v>
      </c>
      <c r="I1754" s="1" t="s">
        <v>699</v>
      </c>
      <c r="J1754" s="1">
        <v>6.0999999999999999E-2</v>
      </c>
      <c r="K1754" s="1">
        <v>4.5999999999999999E-2</v>
      </c>
      <c r="L1754" s="4">
        <f t="shared" si="27"/>
        <v>1.4999999999999999E-2</v>
      </c>
    </row>
    <row r="1755" spans="1:12" ht="28.8" x14ac:dyDescent="0.3">
      <c r="A1755" s="1">
        <v>19019</v>
      </c>
      <c r="B1755" s="1">
        <v>6325</v>
      </c>
      <c r="C1755" s="3" t="s">
        <v>45</v>
      </c>
      <c r="E1755" s="1" t="s">
        <v>5595</v>
      </c>
      <c r="F1755" s="1" t="s">
        <v>13</v>
      </c>
      <c r="G1755" s="4">
        <v>5.9800000000000001E-3</v>
      </c>
      <c r="H1755" s="1" t="s">
        <v>698</v>
      </c>
      <c r="I1755" s="1" t="s">
        <v>699</v>
      </c>
      <c r="J1755" s="1">
        <v>6.0999999999999999E-2</v>
      </c>
      <c r="K1755" s="1">
        <v>4.5999999999999999E-2</v>
      </c>
      <c r="L1755" s="4">
        <f t="shared" si="27"/>
        <v>1.4999999999999999E-2</v>
      </c>
    </row>
    <row r="1756" spans="1:12" ht="28.8" x14ac:dyDescent="0.3">
      <c r="A1756" s="1">
        <v>19020</v>
      </c>
      <c r="B1756" s="1">
        <v>6325</v>
      </c>
      <c r="C1756" s="3" t="s">
        <v>45</v>
      </c>
      <c r="E1756" s="1" t="s">
        <v>5596</v>
      </c>
      <c r="F1756" s="1" t="s">
        <v>13</v>
      </c>
      <c r="G1756" s="4">
        <v>5.9800000000000001E-3</v>
      </c>
      <c r="H1756" s="1" t="s">
        <v>698</v>
      </c>
      <c r="I1756" s="1" t="s">
        <v>699</v>
      </c>
      <c r="J1756" s="1">
        <v>6.0999999999999999E-2</v>
      </c>
      <c r="K1756" s="1">
        <v>4.5999999999999999E-2</v>
      </c>
      <c r="L1756" s="4">
        <f t="shared" si="27"/>
        <v>1.4999999999999999E-2</v>
      </c>
    </row>
    <row r="1757" spans="1:12" ht="28.8" x14ac:dyDescent="0.3">
      <c r="A1757" s="1">
        <v>2844</v>
      </c>
      <c r="B1757" s="1">
        <v>918</v>
      </c>
      <c r="C1757" s="3" t="s">
        <v>47</v>
      </c>
      <c r="E1757" s="1" t="s">
        <v>5619</v>
      </c>
      <c r="F1757" s="1" t="s">
        <v>48</v>
      </c>
      <c r="G1757" s="4">
        <v>4.4900000000000001E-3</v>
      </c>
      <c r="H1757" s="1" t="s">
        <v>702</v>
      </c>
      <c r="I1757" s="1" t="s">
        <v>703</v>
      </c>
      <c r="J1757" s="1">
        <v>0.29099999999999998</v>
      </c>
      <c r="K1757" s="1">
        <v>0.22</v>
      </c>
      <c r="L1757" s="4">
        <f t="shared" si="27"/>
        <v>7.099999999999998E-2</v>
      </c>
    </row>
    <row r="1758" spans="1:12" ht="28.8" x14ac:dyDescent="0.3">
      <c r="A1758" s="1">
        <v>48889</v>
      </c>
      <c r="B1758" s="1">
        <v>918</v>
      </c>
      <c r="C1758" s="3" t="s">
        <v>47</v>
      </c>
      <c r="E1758" s="1" t="s">
        <v>5620</v>
      </c>
      <c r="F1758" s="1" t="s">
        <v>48</v>
      </c>
      <c r="G1758" s="4">
        <v>4.4900000000000001E-3</v>
      </c>
      <c r="H1758" s="1" t="s">
        <v>702</v>
      </c>
      <c r="I1758" s="1" t="s">
        <v>703</v>
      </c>
      <c r="J1758" s="1">
        <v>0.29099999999999998</v>
      </c>
      <c r="K1758" s="1">
        <v>0.22</v>
      </c>
      <c r="L1758" s="4">
        <f t="shared" si="27"/>
        <v>7.099999999999998E-2</v>
      </c>
    </row>
    <row r="1759" spans="1:12" ht="43.2" x14ac:dyDescent="0.3">
      <c r="A1759" s="1">
        <v>19954</v>
      </c>
      <c r="B1759" s="1">
        <v>6685</v>
      </c>
      <c r="C1759" s="3" t="s">
        <v>376</v>
      </c>
      <c r="D1759" s="1" t="s">
        <v>377</v>
      </c>
      <c r="E1759" s="1" t="s">
        <v>5628</v>
      </c>
      <c r="F1759" s="1" t="s">
        <v>108</v>
      </c>
      <c r="G1759" s="4">
        <v>5.9800000000000001E-3</v>
      </c>
      <c r="H1759" s="1" t="s">
        <v>1184</v>
      </c>
      <c r="I1759" s="1" t="s">
        <v>1185</v>
      </c>
      <c r="J1759" s="1">
        <v>0.309</v>
      </c>
      <c r="K1759" s="1">
        <v>0.23300000000000001</v>
      </c>
      <c r="L1759" s="4">
        <f t="shared" si="27"/>
        <v>7.5999999999999984E-2</v>
      </c>
    </row>
    <row r="1760" spans="1:12" ht="28.8" x14ac:dyDescent="0.3">
      <c r="A1760" s="1">
        <v>6582</v>
      </c>
      <c r="B1760" s="1">
        <v>2012</v>
      </c>
      <c r="C1760" s="3" t="s">
        <v>71</v>
      </c>
      <c r="E1760" s="1" t="s">
        <v>5599</v>
      </c>
      <c r="F1760" s="1" t="s">
        <v>72</v>
      </c>
      <c r="G1760" s="4">
        <v>2.6800000000000001E-3</v>
      </c>
      <c r="H1760" s="1" t="s">
        <v>748</v>
      </c>
      <c r="I1760" s="1" t="s">
        <v>749</v>
      </c>
      <c r="J1760" s="1">
        <v>8.4000000000000005E-2</v>
      </c>
      <c r="K1760" s="1">
        <v>6.4000000000000001E-2</v>
      </c>
      <c r="L1760" s="4">
        <f t="shared" si="27"/>
        <v>2.0000000000000004E-2</v>
      </c>
    </row>
    <row r="1761" spans="1:12" ht="86.4" x14ac:dyDescent="0.3">
      <c r="A1761" s="1">
        <v>50847</v>
      </c>
      <c r="B1761" s="1">
        <v>8661</v>
      </c>
      <c r="C1761" s="3" t="s">
        <v>318</v>
      </c>
      <c r="D1761" s="1" t="s">
        <v>318</v>
      </c>
      <c r="E1761" s="1" t="s">
        <v>5591</v>
      </c>
      <c r="F1761" s="1" t="s">
        <v>20</v>
      </c>
      <c r="G1761" s="4">
        <v>1.89E-3</v>
      </c>
      <c r="H1761" s="1" t="s">
        <v>1491</v>
      </c>
      <c r="I1761" s="1" t="s">
        <v>1492</v>
      </c>
      <c r="J1761" s="1">
        <v>9.2999999999999999E-2</v>
      </c>
      <c r="K1761" s="1">
        <v>7.0000000000000007E-2</v>
      </c>
      <c r="L1761" s="4">
        <f t="shared" si="27"/>
        <v>2.2999999999999993E-2</v>
      </c>
    </row>
    <row r="1762" spans="1:12" ht="28.8" x14ac:dyDescent="0.3">
      <c r="A1762" s="1">
        <v>29509</v>
      </c>
      <c r="B1762" s="1">
        <v>9587</v>
      </c>
      <c r="C1762" s="3" t="s">
        <v>84</v>
      </c>
      <c r="E1762" s="1" t="s">
        <v>5600</v>
      </c>
      <c r="F1762" s="1" t="s">
        <v>9</v>
      </c>
      <c r="G1762" s="4">
        <v>5.2839999999999996E-3</v>
      </c>
      <c r="H1762" s="1" t="s">
        <v>772</v>
      </c>
      <c r="I1762" s="1" t="s">
        <v>773</v>
      </c>
      <c r="J1762" s="1">
        <v>0.14699999999999999</v>
      </c>
      <c r="K1762" s="1">
        <v>0.111</v>
      </c>
      <c r="L1762" s="4">
        <f t="shared" si="27"/>
        <v>3.599999999999999E-2</v>
      </c>
    </row>
    <row r="1763" spans="1:12" ht="28.8" x14ac:dyDescent="0.3">
      <c r="A1763" s="1">
        <v>49367</v>
      </c>
      <c r="B1763" s="1">
        <v>9587</v>
      </c>
      <c r="C1763" s="3" t="s">
        <v>84</v>
      </c>
      <c r="E1763" s="1" t="s">
        <v>5601</v>
      </c>
      <c r="F1763" s="1" t="s">
        <v>9</v>
      </c>
      <c r="G1763" s="4">
        <v>5.2839999999999996E-3</v>
      </c>
      <c r="H1763" s="1" t="s">
        <v>772</v>
      </c>
      <c r="I1763" s="1" t="s">
        <v>773</v>
      </c>
      <c r="J1763" s="1">
        <v>0.14699999999999999</v>
      </c>
      <c r="K1763" s="1">
        <v>0.111</v>
      </c>
      <c r="L1763" s="4">
        <f t="shared" si="27"/>
        <v>3.599999999999999E-2</v>
      </c>
    </row>
    <row r="1764" spans="1:12" ht="28.8" x14ac:dyDescent="0.3">
      <c r="A1764" s="1">
        <v>26389</v>
      </c>
      <c r="B1764" s="1">
        <v>8645</v>
      </c>
      <c r="C1764" s="3" t="s">
        <v>188</v>
      </c>
      <c r="E1764" s="1" t="s">
        <v>5607</v>
      </c>
      <c r="F1764" s="1" t="s">
        <v>48</v>
      </c>
      <c r="G1764" s="4">
        <v>1.3300000000000001E-4</v>
      </c>
      <c r="H1764" s="1" t="s">
        <v>976</v>
      </c>
      <c r="I1764" s="1" t="s">
        <v>977</v>
      </c>
      <c r="J1764" s="1">
        <v>7.9000000000000001E-2</v>
      </c>
      <c r="K1764" s="1">
        <v>0.06</v>
      </c>
      <c r="L1764" s="4">
        <f t="shared" si="27"/>
        <v>1.9000000000000003E-2</v>
      </c>
    </row>
    <row r="1765" spans="1:12" ht="28.8" x14ac:dyDescent="0.3">
      <c r="A1765" s="1">
        <v>2845</v>
      </c>
      <c r="B1765" s="1">
        <v>918</v>
      </c>
      <c r="C1765" s="3" t="s">
        <v>47</v>
      </c>
      <c r="E1765" s="1" t="s">
        <v>5627</v>
      </c>
      <c r="F1765" s="1" t="s">
        <v>48</v>
      </c>
      <c r="G1765" s="4">
        <v>4.4900000000000001E-3</v>
      </c>
      <c r="H1765" s="1" t="s">
        <v>702</v>
      </c>
      <c r="I1765" s="1" t="s">
        <v>703</v>
      </c>
      <c r="J1765" s="1">
        <v>0.29099999999999998</v>
      </c>
      <c r="K1765" s="1">
        <v>0.22</v>
      </c>
      <c r="L1765" s="4">
        <f t="shared" si="27"/>
        <v>7.099999999999998E-2</v>
      </c>
    </row>
    <row r="1766" spans="1:12" ht="28.8" x14ac:dyDescent="0.3">
      <c r="A1766" s="1">
        <v>6583</v>
      </c>
      <c r="B1766" s="1">
        <v>2012</v>
      </c>
      <c r="C1766" s="3" t="s">
        <v>71</v>
      </c>
      <c r="E1766" s="1" t="s">
        <v>5613</v>
      </c>
      <c r="F1766" s="1" t="s">
        <v>72</v>
      </c>
      <c r="G1766" s="4">
        <v>2.6800000000000001E-3</v>
      </c>
      <c r="H1766" s="1" t="s">
        <v>748</v>
      </c>
      <c r="I1766" s="1" t="s">
        <v>749</v>
      </c>
      <c r="J1766" s="1">
        <v>8.4000000000000005E-2</v>
      </c>
      <c r="K1766" s="1">
        <v>6.4000000000000001E-2</v>
      </c>
      <c r="L1766" s="4">
        <f t="shared" si="27"/>
        <v>2.0000000000000004E-2</v>
      </c>
    </row>
    <row r="1767" spans="1:12" ht="28.8" x14ac:dyDescent="0.3">
      <c r="A1767" s="1">
        <v>49921</v>
      </c>
      <c r="B1767" s="1">
        <v>2758</v>
      </c>
      <c r="C1767" s="3" t="s">
        <v>178</v>
      </c>
      <c r="E1767" s="1" t="s">
        <v>5615</v>
      </c>
      <c r="F1767" s="1" t="s">
        <v>17</v>
      </c>
      <c r="G1767" s="4">
        <v>6.731E-3</v>
      </c>
      <c r="H1767" s="1" t="s">
        <v>958</v>
      </c>
      <c r="I1767" s="1" t="s">
        <v>959</v>
      </c>
      <c r="J1767" s="1">
        <v>0.22500000000000001</v>
      </c>
      <c r="K1767" s="1">
        <v>0.17</v>
      </c>
      <c r="L1767" s="4">
        <f t="shared" si="27"/>
        <v>5.4999999999999993E-2</v>
      </c>
    </row>
    <row r="1768" spans="1:12" ht="28.8" x14ac:dyDescent="0.3">
      <c r="A1768" s="1">
        <v>48755</v>
      </c>
      <c r="B1768" s="1">
        <v>6325</v>
      </c>
      <c r="C1768" s="3" t="s">
        <v>45</v>
      </c>
      <c r="E1768" s="1" t="s">
        <v>5624</v>
      </c>
      <c r="F1768" s="1" t="s">
        <v>13</v>
      </c>
      <c r="G1768" s="4">
        <v>5.9800000000000001E-3</v>
      </c>
      <c r="H1768" s="1" t="s">
        <v>698</v>
      </c>
      <c r="I1768" s="1" t="s">
        <v>699</v>
      </c>
      <c r="J1768" s="1">
        <v>6.0999999999999999E-2</v>
      </c>
      <c r="K1768" s="1">
        <v>4.5999999999999999E-2</v>
      </c>
      <c r="L1768" s="4">
        <f t="shared" si="27"/>
        <v>1.4999999999999999E-2</v>
      </c>
    </row>
    <row r="1769" spans="1:12" ht="28.8" x14ac:dyDescent="0.3">
      <c r="A1769" s="1">
        <v>25402</v>
      </c>
      <c r="B1769" s="1">
        <v>8353</v>
      </c>
      <c r="C1769" s="3" t="s">
        <v>40</v>
      </c>
      <c r="E1769" s="1" t="s">
        <v>5622</v>
      </c>
      <c r="F1769" s="1" t="s">
        <v>13</v>
      </c>
      <c r="G1769" s="4">
        <v>5.2839999999999996E-3</v>
      </c>
      <c r="H1769" s="1" t="s">
        <v>688</v>
      </c>
      <c r="I1769" s="1" t="s">
        <v>689</v>
      </c>
      <c r="J1769" s="1">
        <v>5.0999999999999997E-2</v>
      </c>
      <c r="K1769" s="1">
        <v>3.9E-2</v>
      </c>
      <c r="L1769" s="4">
        <f t="shared" si="27"/>
        <v>1.1999999999999997E-2</v>
      </c>
    </row>
    <row r="1770" spans="1:12" ht="28.8" x14ac:dyDescent="0.3">
      <c r="A1770" s="1">
        <v>21894</v>
      </c>
      <c r="B1770" s="1">
        <v>7309</v>
      </c>
      <c r="C1770" s="3" t="s">
        <v>32</v>
      </c>
      <c r="E1770" s="1" t="s">
        <v>5632</v>
      </c>
      <c r="F1770" s="1" t="s">
        <v>9</v>
      </c>
      <c r="G1770" s="4">
        <v>5.0670000000000003E-3</v>
      </c>
      <c r="H1770" s="1" t="s">
        <v>672</v>
      </c>
      <c r="I1770" s="1" t="s">
        <v>673</v>
      </c>
      <c r="J1770" s="1">
        <v>0.14699999999999999</v>
      </c>
      <c r="K1770" s="1">
        <v>0.111</v>
      </c>
      <c r="L1770" s="4">
        <f t="shared" si="27"/>
        <v>3.599999999999999E-2</v>
      </c>
    </row>
    <row r="1771" spans="1:12" ht="28.8" x14ac:dyDescent="0.3">
      <c r="A1771" s="1">
        <v>2846</v>
      </c>
      <c r="B1771" s="1">
        <v>918</v>
      </c>
      <c r="C1771" s="3" t="s">
        <v>47</v>
      </c>
      <c r="E1771" s="1" t="s">
        <v>5643</v>
      </c>
      <c r="F1771" s="1" t="s">
        <v>48</v>
      </c>
      <c r="G1771" s="4">
        <v>4.4900000000000001E-3</v>
      </c>
      <c r="H1771" s="1" t="s">
        <v>702</v>
      </c>
      <c r="I1771" s="1" t="s">
        <v>703</v>
      </c>
      <c r="J1771" s="1">
        <v>0.29099999999999998</v>
      </c>
      <c r="K1771" s="1">
        <v>0.22</v>
      </c>
      <c r="L1771" s="4">
        <f t="shared" si="27"/>
        <v>7.099999999999998E-2</v>
      </c>
    </row>
    <row r="1772" spans="1:12" ht="28.8" x14ac:dyDescent="0.3">
      <c r="A1772" s="1">
        <v>48864</v>
      </c>
      <c r="B1772" s="1">
        <v>918</v>
      </c>
      <c r="C1772" s="3" t="s">
        <v>47</v>
      </c>
      <c r="E1772" s="1" t="s">
        <v>5644</v>
      </c>
      <c r="F1772" s="1" t="s">
        <v>48</v>
      </c>
      <c r="G1772" s="4">
        <v>4.4900000000000001E-3</v>
      </c>
      <c r="H1772" s="1" t="s">
        <v>702</v>
      </c>
      <c r="I1772" s="1" t="s">
        <v>703</v>
      </c>
      <c r="J1772" s="1">
        <v>0.29099999999999998</v>
      </c>
      <c r="K1772" s="1">
        <v>0.22</v>
      </c>
      <c r="L1772" s="4">
        <f t="shared" si="27"/>
        <v>7.099999999999998E-2</v>
      </c>
    </row>
    <row r="1773" spans="1:12" ht="28.8" x14ac:dyDescent="0.3">
      <c r="A1773" s="1">
        <v>6556</v>
      </c>
      <c r="B1773" s="1">
        <v>2012</v>
      </c>
      <c r="C1773" s="3" t="s">
        <v>71</v>
      </c>
      <c r="E1773" s="1" t="s">
        <v>5634</v>
      </c>
      <c r="F1773" s="1" t="s">
        <v>72</v>
      </c>
      <c r="G1773" s="4">
        <v>2.6800000000000001E-3</v>
      </c>
      <c r="H1773" s="1" t="s">
        <v>748</v>
      </c>
      <c r="I1773" s="1" t="s">
        <v>749</v>
      </c>
      <c r="J1773" s="1">
        <v>8.4000000000000005E-2</v>
      </c>
      <c r="K1773" s="1">
        <v>6.4000000000000001E-2</v>
      </c>
      <c r="L1773" s="4">
        <f t="shared" si="27"/>
        <v>2.0000000000000004E-2</v>
      </c>
    </row>
    <row r="1774" spans="1:12" ht="43.2" x14ac:dyDescent="0.3">
      <c r="A1774" s="1">
        <v>48752</v>
      </c>
      <c r="B1774" s="1">
        <v>6325</v>
      </c>
      <c r="C1774" s="3" t="s">
        <v>45</v>
      </c>
      <c r="E1774" s="1" t="s">
        <v>5647</v>
      </c>
      <c r="F1774" s="1" t="s">
        <v>13</v>
      </c>
      <c r="G1774" s="4">
        <v>5.9800000000000001E-3</v>
      </c>
      <c r="H1774" s="1" t="s">
        <v>698</v>
      </c>
      <c r="I1774" s="1" t="s">
        <v>699</v>
      </c>
      <c r="J1774" s="1">
        <v>6.0999999999999999E-2</v>
      </c>
      <c r="K1774" s="1">
        <v>4.5999999999999999E-2</v>
      </c>
      <c r="L1774" s="4">
        <f t="shared" si="27"/>
        <v>1.4999999999999999E-2</v>
      </c>
    </row>
    <row r="1775" spans="1:12" ht="28.8" x14ac:dyDescent="0.3">
      <c r="A1775" s="1">
        <v>11363</v>
      </c>
      <c r="B1775" s="1">
        <v>3732</v>
      </c>
      <c r="C1775" s="3" t="s">
        <v>283</v>
      </c>
      <c r="E1775" s="1" t="s">
        <v>5621</v>
      </c>
      <c r="F1775" s="1" t="s">
        <v>20</v>
      </c>
      <c r="G1775" s="4">
        <v>2.7390000000000001E-3</v>
      </c>
      <c r="H1775" s="1" t="s">
        <v>1106</v>
      </c>
      <c r="I1775" s="1" t="s">
        <v>1107</v>
      </c>
      <c r="J1775" s="1">
        <v>0.33100000000000002</v>
      </c>
      <c r="K1775" s="1">
        <v>0.25</v>
      </c>
      <c r="L1775" s="4">
        <f t="shared" si="27"/>
        <v>8.1000000000000016E-2</v>
      </c>
    </row>
    <row r="1776" spans="1:12" ht="86.4" x14ac:dyDescent="0.3">
      <c r="A1776" s="1">
        <v>50848</v>
      </c>
      <c r="B1776" s="1">
        <v>8661</v>
      </c>
      <c r="C1776" s="3" t="s">
        <v>318</v>
      </c>
      <c r="D1776" s="1" t="s">
        <v>318</v>
      </c>
      <c r="E1776" s="1" t="s">
        <v>5639</v>
      </c>
      <c r="F1776" s="1" t="s">
        <v>20</v>
      </c>
      <c r="G1776" s="4">
        <v>1.89E-3</v>
      </c>
      <c r="H1776" s="1" t="s">
        <v>1491</v>
      </c>
      <c r="I1776" s="1" t="s">
        <v>1492</v>
      </c>
      <c r="J1776" s="1">
        <v>9.2999999999999999E-2</v>
      </c>
      <c r="K1776" s="1">
        <v>7.0000000000000007E-2</v>
      </c>
      <c r="L1776" s="4">
        <f t="shared" si="27"/>
        <v>2.2999999999999993E-2</v>
      </c>
    </row>
    <row r="1777" spans="1:12" ht="28.8" x14ac:dyDescent="0.3">
      <c r="A1777" s="1">
        <v>25403</v>
      </c>
      <c r="B1777" s="1">
        <v>8353</v>
      </c>
      <c r="C1777" s="3" t="s">
        <v>40</v>
      </c>
      <c r="E1777" s="1" t="s">
        <v>5642</v>
      </c>
      <c r="F1777" s="1" t="s">
        <v>13</v>
      </c>
      <c r="G1777" s="4">
        <v>5.2839999999999996E-3</v>
      </c>
      <c r="H1777" s="1" t="s">
        <v>688</v>
      </c>
      <c r="I1777" s="1" t="s">
        <v>689</v>
      </c>
      <c r="J1777" s="1">
        <v>5.0999999999999997E-2</v>
      </c>
      <c r="K1777" s="1">
        <v>3.9E-2</v>
      </c>
      <c r="L1777" s="4">
        <f t="shared" si="27"/>
        <v>1.1999999999999997E-2</v>
      </c>
    </row>
    <row r="1778" spans="1:12" ht="28.8" x14ac:dyDescent="0.3">
      <c r="A1778" s="1">
        <v>6584</v>
      </c>
      <c r="B1778" s="1">
        <v>2012</v>
      </c>
      <c r="C1778" s="3" t="s">
        <v>71</v>
      </c>
      <c r="E1778" s="1" t="s">
        <v>5649</v>
      </c>
      <c r="F1778" s="1" t="s">
        <v>72</v>
      </c>
      <c r="G1778" s="4">
        <v>2.6800000000000001E-3</v>
      </c>
      <c r="H1778" s="1" t="s">
        <v>748</v>
      </c>
      <c r="I1778" s="1" t="s">
        <v>749</v>
      </c>
      <c r="J1778" s="1">
        <v>8.4000000000000005E-2</v>
      </c>
      <c r="K1778" s="1">
        <v>6.4000000000000001E-2</v>
      </c>
      <c r="L1778" s="4">
        <f t="shared" si="27"/>
        <v>2.0000000000000004E-2</v>
      </c>
    </row>
    <row r="1779" spans="1:12" ht="28.8" x14ac:dyDescent="0.3">
      <c r="A1779" s="1">
        <v>49007</v>
      </c>
      <c r="B1779" s="1">
        <v>2012</v>
      </c>
      <c r="C1779" s="3" t="s">
        <v>71</v>
      </c>
      <c r="E1779" s="1" t="s">
        <v>5650</v>
      </c>
      <c r="F1779" s="1" t="s">
        <v>72</v>
      </c>
      <c r="G1779" s="4">
        <v>2.6800000000000001E-3</v>
      </c>
      <c r="H1779" s="1" t="s">
        <v>748</v>
      </c>
      <c r="I1779" s="1" t="s">
        <v>749</v>
      </c>
      <c r="J1779" s="1">
        <v>8.4000000000000005E-2</v>
      </c>
      <c r="K1779" s="1">
        <v>6.4000000000000001E-2</v>
      </c>
      <c r="L1779" s="4">
        <f t="shared" si="27"/>
        <v>2.0000000000000004E-2</v>
      </c>
    </row>
    <row r="1780" spans="1:12" ht="43.2" x14ac:dyDescent="0.3">
      <c r="A1780" s="1">
        <v>20976</v>
      </c>
      <c r="B1780" s="1">
        <v>7039</v>
      </c>
      <c r="C1780" s="3" t="s">
        <v>136</v>
      </c>
      <c r="E1780" s="1" t="s">
        <v>5653</v>
      </c>
      <c r="F1780" s="1" t="s">
        <v>20</v>
      </c>
      <c r="G1780" s="4">
        <v>4.9399999999999999E-3</v>
      </c>
      <c r="H1780" s="1" t="s">
        <v>874</v>
      </c>
      <c r="I1780" s="1" t="s">
        <v>875</v>
      </c>
      <c r="J1780" s="1">
        <v>0.377</v>
      </c>
      <c r="K1780" s="1">
        <v>0.28499999999999998</v>
      </c>
      <c r="L1780" s="4">
        <f t="shared" si="27"/>
        <v>9.2000000000000026E-2</v>
      </c>
    </row>
    <row r="1781" spans="1:12" ht="43.2" x14ac:dyDescent="0.3">
      <c r="A1781" s="1">
        <v>48753</v>
      </c>
      <c r="B1781" s="1">
        <v>6325</v>
      </c>
      <c r="C1781" s="3" t="s">
        <v>45</v>
      </c>
      <c r="E1781" s="1" t="s">
        <v>5662</v>
      </c>
      <c r="F1781" s="1" t="s">
        <v>13</v>
      </c>
      <c r="G1781" s="4">
        <v>5.9800000000000001E-3</v>
      </c>
      <c r="H1781" s="1" t="s">
        <v>698</v>
      </c>
      <c r="I1781" s="1" t="s">
        <v>699</v>
      </c>
      <c r="J1781" s="1">
        <v>6.0999999999999999E-2</v>
      </c>
      <c r="K1781" s="1">
        <v>4.5999999999999999E-2</v>
      </c>
      <c r="L1781" s="4">
        <f t="shared" si="27"/>
        <v>1.4999999999999999E-2</v>
      </c>
    </row>
    <row r="1782" spans="1:12" ht="28.8" x14ac:dyDescent="0.3">
      <c r="A1782" s="1">
        <v>2847</v>
      </c>
      <c r="B1782" s="1">
        <v>918</v>
      </c>
      <c r="C1782" s="3" t="s">
        <v>47</v>
      </c>
      <c r="E1782" s="1" t="s">
        <v>5665</v>
      </c>
      <c r="F1782" s="1" t="s">
        <v>48</v>
      </c>
      <c r="G1782" s="4">
        <v>4.4900000000000001E-3</v>
      </c>
      <c r="H1782" s="1" t="s">
        <v>702</v>
      </c>
      <c r="I1782" s="1" t="s">
        <v>703</v>
      </c>
      <c r="J1782" s="1">
        <v>0.29099999999999998</v>
      </c>
      <c r="K1782" s="1">
        <v>0.22</v>
      </c>
      <c r="L1782" s="4">
        <f t="shared" si="27"/>
        <v>7.099999999999998E-2</v>
      </c>
    </row>
    <row r="1783" spans="1:12" ht="28.8" x14ac:dyDescent="0.3">
      <c r="A1783" s="1">
        <v>48865</v>
      </c>
      <c r="B1783" s="1">
        <v>918</v>
      </c>
      <c r="C1783" s="3" t="s">
        <v>47</v>
      </c>
      <c r="E1783" s="1" t="s">
        <v>5666</v>
      </c>
      <c r="F1783" s="1" t="s">
        <v>48</v>
      </c>
      <c r="G1783" s="4">
        <v>4.4900000000000001E-3</v>
      </c>
      <c r="H1783" s="1" t="s">
        <v>702</v>
      </c>
      <c r="I1783" s="1" t="s">
        <v>703</v>
      </c>
      <c r="J1783" s="1">
        <v>0.29099999999999998</v>
      </c>
      <c r="K1783" s="1">
        <v>0.22</v>
      </c>
      <c r="L1783" s="4">
        <f t="shared" si="27"/>
        <v>7.099999999999998E-2</v>
      </c>
    </row>
    <row r="1784" spans="1:12" ht="28.8" x14ac:dyDescent="0.3">
      <c r="A1784" s="1">
        <v>29488</v>
      </c>
      <c r="B1784" s="1">
        <v>9587</v>
      </c>
      <c r="C1784" s="3" t="s">
        <v>84</v>
      </c>
      <c r="E1784" s="1" t="s">
        <v>5663</v>
      </c>
      <c r="F1784" s="1" t="s">
        <v>9</v>
      </c>
      <c r="G1784" s="4">
        <v>5.2839999999999996E-3</v>
      </c>
      <c r="H1784" s="1" t="s">
        <v>772</v>
      </c>
      <c r="I1784" s="1" t="s">
        <v>773</v>
      </c>
      <c r="J1784" s="1">
        <v>0.14699999999999999</v>
      </c>
      <c r="K1784" s="1">
        <v>0.111</v>
      </c>
      <c r="L1784" s="4">
        <f t="shared" si="27"/>
        <v>3.599999999999999E-2</v>
      </c>
    </row>
    <row r="1785" spans="1:12" ht="28.8" x14ac:dyDescent="0.3">
      <c r="A1785" s="1">
        <v>49364</v>
      </c>
      <c r="B1785" s="1">
        <v>9587</v>
      </c>
      <c r="C1785" s="3" t="s">
        <v>84</v>
      </c>
      <c r="E1785" s="1" t="s">
        <v>5664</v>
      </c>
      <c r="F1785" s="1" t="s">
        <v>9</v>
      </c>
      <c r="G1785" s="4">
        <v>5.2839999999999996E-3</v>
      </c>
      <c r="H1785" s="1" t="s">
        <v>772</v>
      </c>
      <c r="I1785" s="1" t="s">
        <v>773</v>
      </c>
      <c r="J1785" s="1">
        <v>0.14699999999999999</v>
      </c>
      <c r="K1785" s="1">
        <v>0.111</v>
      </c>
      <c r="L1785" s="4">
        <f t="shared" si="27"/>
        <v>3.599999999999999E-2</v>
      </c>
    </row>
    <row r="1786" spans="1:12" ht="28.8" x14ac:dyDescent="0.3">
      <c r="A1786" s="1">
        <v>48616</v>
      </c>
      <c r="B1786" s="1">
        <v>3732</v>
      </c>
      <c r="C1786" s="3" t="s">
        <v>283</v>
      </c>
      <c r="E1786" s="1" t="s">
        <v>5652</v>
      </c>
      <c r="F1786" s="1" t="s">
        <v>20</v>
      </c>
      <c r="G1786" s="4">
        <v>2.7390000000000001E-3</v>
      </c>
      <c r="H1786" s="1" t="s">
        <v>1106</v>
      </c>
      <c r="I1786" s="1" t="s">
        <v>1107</v>
      </c>
      <c r="J1786" s="1">
        <v>0.33100000000000002</v>
      </c>
      <c r="K1786" s="1">
        <v>0.25</v>
      </c>
      <c r="L1786" s="4">
        <f t="shared" si="27"/>
        <v>8.1000000000000016E-2</v>
      </c>
    </row>
    <row r="1787" spans="1:12" ht="28.8" x14ac:dyDescent="0.3">
      <c r="A1787" s="1">
        <v>17727</v>
      </c>
      <c r="B1787" s="1">
        <v>5902</v>
      </c>
      <c r="C1787" s="3" t="s">
        <v>167</v>
      </c>
      <c r="E1787" s="1" t="s">
        <v>3360</v>
      </c>
      <c r="F1787" s="1" t="s">
        <v>9</v>
      </c>
      <c r="G1787" s="4">
        <v>8.8999999999999999E-3</v>
      </c>
      <c r="H1787" s="1" t="s">
        <v>936</v>
      </c>
      <c r="I1787" s="1" t="s">
        <v>937</v>
      </c>
      <c r="J1787" s="1">
        <v>0.109</v>
      </c>
      <c r="K1787" s="1">
        <v>8.2000000000000003E-2</v>
      </c>
      <c r="L1787" s="4">
        <f t="shared" si="27"/>
        <v>2.6999999999999996E-2</v>
      </c>
    </row>
    <row r="1788" spans="1:12" ht="28.8" x14ac:dyDescent="0.3">
      <c r="A1788" s="1">
        <v>49215</v>
      </c>
      <c r="B1788" s="1">
        <v>8340</v>
      </c>
      <c r="C1788" s="3" t="s">
        <v>147</v>
      </c>
      <c r="E1788" s="1" t="s">
        <v>4580</v>
      </c>
      <c r="F1788" s="1" t="s">
        <v>20</v>
      </c>
      <c r="G1788" s="4">
        <v>5.2839999999999996E-3</v>
      </c>
      <c r="H1788" s="1" t="s">
        <v>896</v>
      </c>
      <c r="I1788" s="1" t="s">
        <v>897</v>
      </c>
      <c r="J1788" s="1">
        <v>0.26500000000000001</v>
      </c>
      <c r="K1788" s="1">
        <v>0.2</v>
      </c>
      <c r="L1788" s="4">
        <f t="shared" si="27"/>
        <v>6.5000000000000002E-2</v>
      </c>
    </row>
    <row r="1789" spans="1:12" ht="28.8" x14ac:dyDescent="0.3">
      <c r="A1789" s="1">
        <v>6545</v>
      </c>
      <c r="B1789" s="1">
        <v>2012</v>
      </c>
      <c r="C1789" s="3" t="s">
        <v>71</v>
      </c>
      <c r="E1789" s="1" t="s">
        <v>4583</v>
      </c>
      <c r="F1789" s="1" t="s">
        <v>72</v>
      </c>
      <c r="G1789" s="4">
        <v>0.01</v>
      </c>
      <c r="H1789" s="1" t="s">
        <v>748</v>
      </c>
      <c r="I1789" s="1" t="s">
        <v>749</v>
      </c>
      <c r="J1789" s="1">
        <v>8.4000000000000005E-2</v>
      </c>
      <c r="K1789" s="1">
        <v>6.4000000000000001E-2</v>
      </c>
      <c r="L1789" s="4">
        <f t="shared" si="27"/>
        <v>2.0000000000000004E-2</v>
      </c>
    </row>
    <row r="1790" spans="1:12" ht="28.8" x14ac:dyDescent="0.3">
      <c r="A1790" s="3">
        <v>63904</v>
      </c>
      <c r="B1790" s="3">
        <v>8413</v>
      </c>
      <c r="C1790" s="3" t="s">
        <v>324</v>
      </c>
      <c r="D1790" s="3"/>
      <c r="E1790" s="3" t="s">
        <v>5635</v>
      </c>
      <c r="F1790" s="3" t="s">
        <v>72</v>
      </c>
      <c r="G1790" s="15">
        <v>7.0899999999999999E-3</v>
      </c>
      <c r="H1790" s="3" t="s">
        <v>1394</v>
      </c>
      <c r="I1790" s="3" t="s">
        <v>1395</v>
      </c>
      <c r="J1790" s="3">
        <v>5.1999999999999998E-2</v>
      </c>
      <c r="K1790" s="3">
        <v>0.04</v>
      </c>
      <c r="L1790" s="4">
        <f t="shared" si="27"/>
        <v>1.1999999999999997E-2</v>
      </c>
    </row>
    <row r="1791" spans="1:12" ht="28.8" x14ac:dyDescent="0.3">
      <c r="A1791" s="1">
        <v>13481</v>
      </c>
      <c r="B1791" s="1">
        <v>4490</v>
      </c>
      <c r="C1791" s="3" t="s">
        <v>160</v>
      </c>
      <c r="E1791" s="1" t="s">
        <v>1518</v>
      </c>
      <c r="F1791" s="1" t="s">
        <v>72</v>
      </c>
      <c r="G1791" s="4">
        <v>-1.13E-4</v>
      </c>
      <c r="H1791" s="1" t="s">
        <v>922</v>
      </c>
      <c r="I1791" s="1" t="s">
        <v>923</v>
      </c>
      <c r="J1791" s="1">
        <v>0.17100000000000001</v>
      </c>
      <c r="K1791" s="1">
        <v>0.13</v>
      </c>
      <c r="L1791" s="4">
        <f t="shared" si="27"/>
        <v>4.1000000000000009E-2</v>
      </c>
    </row>
    <row r="1792" spans="1:12" ht="28.8" x14ac:dyDescent="0.3">
      <c r="A1792" s="1">
        <v>62543</v>
      </c>
      <c r="B1792" s="1">
        <v>4490</v>
      </c>
      <c r="C1792" s="3" t="s">
        <v>160</v>
      </c>
      <c r="E1792" s="1" t="s">
        <v>1519</v>
      </c>
      <c r="F1792" s="1" t="s">
        <v>72</v>
      </c>
      <c r="G1792" s="4">
        <v>-1.13E-4</v>
      </c>
      <c r="H1792" s="1" t="s">
        <v>922</v>
      </c>
      <c r="I1792" s="1" t="s">
        <v>923</v>
      </c>
      <c r="J1792" s="1">
        <v>0.17100000000000001</v>
      </c>
      <c r="K1792" s="1">
        <v>0.13</v>
      </c>
      <c r="L1792" s="4">
        <f t="shared" ref="L1792:L1855" si="28">J1792-K1792</f>
        <v>4.1000000000000009E-2</v>
      </c>
    </row>
    <row r="1793" spans="1:12" ht="28.8" x14ac:dyDescent="0.3">
      <c r="A1793" s="1">
        <v>13482</v>
      </c>
      <c r="B1793" s="1">
        <v>4490</v>
      </c>
      <c r="C1793" s="3" t="s">
        <v>160</v>
      </c>
      <c r="E1793" s="1" t="s">
        <v>1520</v>
      </c>
      <c r="F1793" s="1" t="s">
        <v>72</v>
      </c>
      <c r="G1793" s="4">
        <v>-1.13E-4</v>
      </c>
      <c r="H1793" s="1" t="s">
        <v>922</v>
      </c>
      <c r="I1793" s="1" t="s">
        <v>923</v>
      </c>
      <c r="J1793" s="1">
        <v>0.17100000000000001</v>
      </c>
      <c r="K1793" s="1">
        <v>0.13</v>
      </c>
      <c r="L1793" s="4">
        <f t="shared" si="28"/>
        <v>4.1000000000000009E-2</v>
      </c>
    </row>
    <row r="1794" spans="1:12" ht="28.8" x14ac:dyDescent="0.3">
      <c r="A1794" s="1">
        <v>13483</v>
      </c>
      <c r="B1794" s="1">
        <v>4490</v>
      </c>
      <c r="C1794" s="3" t="s">
        <v>160</v>
      </c>
      <c r="E1794" s="1" t="s">
        <v>1521</v>
      </c>
      <c r="F1794" s="1" t="s">
        <v>72</v>
      </c>
      <c r="G1794" s="4">
        <v>-1.13E-4</v>
      </c>
      <c r="H1794" s="1" t="s">
        <v>922</v>
      </c>
      <c r="I1794" s="1" t="s">
        <v>923</v>
      </c>
      <c r="J1794" s="1">
        <v>0.17100000000000001</v>
      </c>
      <c r="K1794" s="1">
        <v>0.13</v>
      </c>
      <c r="L1794" s="4">
        <f t="shared" si="28"/>
        <v>4.1000000000000009E-2</v>
      </c>
    </row>
    <row r="1795" spans="1:12" ht="28.8" x14ac:dyDescent="0.3">
      <c r="A1795" s="1">
        <v>13484</v>
      </c>
      <c r="B1795" s="1">
        <v>4490</v>
      </c>
      <c r="C1795" s="3" t="s">
        <v>160</v>
      </c>
      <c r="E1795" s="1" t="s">
        <v>1522</v>
      </c>
      <c r="F1795" s="1" t="s">
        <v>72</v>
      </c>
      <c r="G1795" s="4">
        <v>-1.13E-4</v>
      </c>
      <c r="H1795" s="1" t="s">
        <v>922</v>
      </c>
      <c r="I1795" s="1" t="s">
        <v>923</v>
      </c>
      <c r="J1795" s="1">
        <v>0.17100000000000001</v>
      </c>
      <c r="K1795" s="1">
        <v>0.13</v>
      </c>
      <c r="L1795" s="4">
        <f t="shared" si="28"/>
        <v>4.1000000000000009E-2</v>
      </c>
    </row>
    <row r="1796" spans="1:12" ht="28.8" x14ac:dyDescent="0.3">
      <c r="A1796" s="1">
        <v>13485</v>
      </c>
      <c r="B1796" s="1">
        <v>4490</v>
      </c>
      <c r="C1796" s="3" t="s">
        <v>160</v>
      </c>
      <c r="E1796" s="1" t="s">
        <v>1523</v>
      </c>
      <c r="F1796" s="1" t="s">
        <v>72</v>
      </c>
      <c r="G1796" s="4">
        <v>-1.13E-4</v>
      </c>
      <c r="H1796" s="1" t="s">
        <v>922</v>
      </c>
      <c r="I1796" s="1" t="s">
        <v>923</v>
      </c>
      <c r="J1796" s="1">
        <v>0.17100000000000001</v>
      </c>
      <c r="K1796" s="1">
        <v>0.13</v>
      </c>
      <c r="L1796" s="4">
        <f t="shared" si="28"/>
        <v>4.1000000000000009E-2</v>
      </c>
    </row>
    <row r="1797" spans="1:12" ht="28.8" x14ac:dyDescent="0.3">
      <c r="A1797" s="1">
        <v>13486</v>
      </c>
      <c r="B1797" s="1">
        <v>4490</v>
      </c>
      <c r="C1797" s="3" t="s">
        <v>160</v>
      </c>
      <c r="E1797" s="1" t="s">
        <v>1524</v>
      </c>
      <c r="F1797" s="1" t="s">
        <v>72</v>
      </c>
      <c r="G1797" s="4">
        <v>-1.13E-4</v>
      </c>
      <c r="H1797" s="1" t="s">
        <v>922</v>
      </c>
      <c r="I1797" s="1" t="s">
        <v>923</v>
      </c>
      <c r="J1797" s="1">
        <v>0.17100000000000001</v>
      </c>
      <c r="K1797" s="1">
        <v>0.13</v>
      </c>
      <c r="L1797" s="4">
        <f t="shared" si="28"/>
        <v>4.1000000000000009E-2</v>
      </c>
    </row>
    <row r="1798" spans="1:12" ht="28.8" x14ac:dyDescent="0.3">
      <c r="A1798" s="1">
        <v>13487</v>
      </c>
      <c r="B1798" s="1">
        <v>4490</v>
      </c>
      <c r="C1798" s="3" t="s">
        <v>160</v>
      </c>
      <c r="E1798" s="1" t="s">
        <v>1525</v>
      </c>
      <c r="F1798" s="1" t="s">
        <v>72</v>
      </c>
      <c r="G1798" s="4">
        <v>-1.13E-4</v>
      </c>
      <c r="H1798" s="1" t="s">
        <v>922</v>
      </c>
      <c r="I1798" s="1" t="s">
        <v>923</v>
      </c>
      <c r="J1798" s="1">
        <v>0.17100000000000001</v>
      </c>
      <c r="K1798" s="1">
        <v>0.13</v>
      </c>
      <c r="L1798" s="4">
        <f t="shared" si="28"/>
        <v>4.1000000000000009E-2</v>
      </c>
    </row>
    <row r="1799" spans="1:12" ht="28.8" x14ac:dyDescent="0.3">
      <c r="A1799" s="1">
        <v>13488</v>
      </c>
      <c r="B1799" s="1">
        <v>4490</v>
      </c>
      <c r="C1799" s="3" t="s">
        <v>160</v>
      </c>
      <c r="E1799" s="1" t="s">
        <v>1526</v>
      </c>
      <c r="F1799" s="1" t="s">
        <v>72</v>
      </c>
      <c r="G1799" s="4">
        <v>-1.13E-4</v>
      </c>
      <c r="H1799" s="1" t="s">
        <v>922</v>
      </c>
      <c r="I1799" s="1" t="s">
        <v>923</v>
      </c>
      <c r="J1799" s="1">
        <v>0.17100000000000001</v>
      </c>
      <c r="K1799" s="1">
        <v>0.13</v>
      </c>
      <c r="L1799" s="4">
        <f t="shared" si="28"/>
        <v>4.1000000000000009E-2</v>
      </c>
    </row>
    <row r="1800" spans="1:12" ht="28.8" x14ac:dyDescent="0.3">
      <c r="A1800" s="1">
        <v>13489</v>
      </c>
      <c r="B1800" s="1">
        <v>4490</v>
      </c>
      <c r="C1800" s="3" t="s">
        <v>160</v>
      </c>
      <c r="E1800" s="1" t="s">
        <v>1527</v>
      </c>
      <c r="F1800" s="1" t="s">
        <v>72</v>
      </c>
      <c r="G1800" s="4">
        <v>-1.13E-4</v>
      </c>
      <c r="H1800" s="1" t="s">
        <v>922</v>
      </c>
      <c r="I1800" s="1" t="s">
        <v>923</v>
      </c>
      <c r="J1800" s="1">
        <v>0.17100000000000001</v>
      </c>
      <c r="K1800" s="1">
        <v>0.13</v>
      </c>
      <c r="L1800" s="4">
        <f t="shared" si="28"/>
        <v>4.1000000000000009E-2</v>
      </c>
    </row>
    <row r="1801" spans="1:12" ht="28.8" x14ac:dyDescent="0.3">
      <c r="A1801" s="1">
        <v>13490</v>
      </c>
      <c r="B1801" s="1">
        <v>4490</v>
      </c>
      <c r="C1801" s="3" t="s">
        <v>160</v>
      </c>
      <c r="E1801" s="1" t="s">
        <v>1528</v>
      </c>
      <c r="F1801" s="1" t="s">
        <v>72</v>
      </c>
      <c r="G1801" s="4">
        <v>-1.13E-4</v>
      </c>
      <c r="H1801" s="1" t="s">
        <v>922</v>
      </c>
      <c r="I1801" s="1" t="s">
        <v>923</v>
      </c>
      <c r="J1801" s="1">
        <v>0.17100000000000001</v>
      </c>
      <c r="K1801" s="1">
        <v>0.13</v>
      </c>
      <c r="L1801" s="4">
        <f t="shared" si="28"/>
        <v>4.1000000000000009E-2</v>
      </c>
    </row>
    <row r="1802" spans="1:12" ht="28.8" x14ac:dyDescent="0.3">
      <c r="A1802" s="1">
        <v>13491</v>
      </c>
      <c r="B1802" s="1">
        <v>4490</v>
      </c>
      <c r="C1802" s="3" t="s">
        <v>160</v>
      </c>
      <c r="E1802" s="1" t="s">
        <v>1529</v>
      </c>
      <c r="F1802" s="1" t="s">
        <v>72</v>
      </c>
      <c r="G1802" s="4">
        <v>-1.13E-4</v>
      </c>
      <c r="H1802" s="1" t="s">
        <v>922</v>
      </c>
      <c r="I1802" s="1" t="s">
        <v>923</v>
      </c>
      <c r="J1802" s="1">
        <v>0.17100000000000001</v>
      </c>
      <c r="K1802" s="1">
        <v>0.13</v>
      </c>
      <c r="L1802" s="4">
        <f t="shared" si="28"/>
        <v>4.1000000000000009E-2</v>
      </c>
    </row>
    <row r="1803" spans="1:12" ht="28.8" x14ac:dyDescent="0.3">
      <c r="A1803" s="1">
        <v>13492</v>
      </c>
      <c r="B1803" s="1">
        <v>4490</v>
      </c>
      <c r="C1803" s="3" t="s">
        <v>160</v>
      </c>
      <c r="E1803" s="1" t="s">
        <v>1530</v>
      </c>
      <c r="F1803" s="1" t="s">
        <v>72</v>
      </c>
      <c r="G1803" s="4">
        <v>-1.13E-4</v>
      </c>
      <c r="H1803" s="1" t="s">
        <v>922</v>
      </c>
      <c r="I1803" s="1" t="s">
        <v>923</v>
      </c>
      <c r="J1803" s="1">
        <v>0.17100000000000001</v>
      </c>
      <c r="K1803" s="1">
        <v>0.13</v>
      </c>
      <c r="L1803" s="4">
        <f t="shared" si="28"/>
        <v>4.1000000000000009E-2</v>
      </c>
    </row>
    <row r="1804" spans="1:12" ht="28.8" x14ac:dyDescent="0.3">
      <c r="A1804" s="1">
        <v>13493</v>
      </c>
      <c r="B1804" s="1">
        <v>4490</v>
      </c>
      <c r="C1804" s="3" t="s">
        <v>160</v>
      </c>
      <c r="E1804" s="1" t="s">
        <v>1531</v>
      </c>
      <c r="F1804" s="1" t="s">
        <v>72</v>
      </c>
      <c r="G1804" s="4">
        <v>-1.13E-4</v>
      </c>
      <c r="H1804" s="1" t="s">
        <v>922</v>
      </c>
      <c r="I1804" s="1" t="s">
        <v>923</v>
      </c>
      <c r="J1804" s="1">
        <v>0.17100000000000001</v>
      </c>
      <c r="K1804" s="1">
        <v>0.13</v>
      </c>
      <c r="L1804" s="4">
        <f t="shared" si="28"/>
        <v>4.1000000000000009E-2</v>
      </c>
    </row>
    <row r="1805" spans="1:12" ht="28.8" x14ac:dyDescent="0.3">
      <c r="A1805" s="1">
        <v>13494</v>
      </c>
      <c r="B1805" s="1">
        <v>4490</v>
      </c>
      <c r="C1805" s="3" t="s">
        <v>160</v>
      </c>
      <c r="E1805" s="1" t="s">
        <v>1532</v>
      </c>
      <c r="F1805" s="1" t="s">
        <v>72</v>
      </c>
      <c r="G1805" s="4">
        <v>-1.13E-4</v>
      </c>
      <c r="H1805" s="1" t="s">
        <v>922</v>
      </c>
      <c r="I1805" s="1" t="s">
        <v>923</v>
      </c>
      <c r="J1805" s="1">
        <v>0.17100000000000001</v>
      </c>
      <c r="K1805" s="1">
        <v>0.13</v>
      </c>
      <c r="L1805" s="4">
        <f t="shared" si="28"/>
        <v>4.1000000000000009E-2</v>
      </c>
    </row>
    <row r="1806" spans="1:12" ht="28.8" x14ac:dyDescent="0.3">
      <c r="A1806" s="1">
        <v>13495</v>
      </c>
      <c r="B1806" s="1">
        <v>4490</v>
      </c>
      <c r="C1806" s="3" t="s">
        <v>160</v>
      </c>
      <c r="E1806" s="1" t="s">
        <v>1533</v>
      </c>
      <c r="F1806" s="1" t="s">
        <v>72</v>
      </c>
      <c r="G1806" s="4">
        <v>-1.13E-4</v>
      </c>
      <c r="H1806" s="1" t="s">
        <v>922</v>
      </c>
      <c r="I1806" s="1" t="s">
        <v>923</v>
      </c>
      <c r="J1806" s="1">
        <v>0.17100000000000001</v>
      </c>
      <c r="K1806" s="1">
        <v>0.13</v>
      </c>
      <c r="L1806" s="4">
        <f t="shared" si="28"/>
        <v>4.1000000000000009E-2</v>
      </c>
    </row>
    <row r="1807" spans="1:12" ht="28.8" x14ac:dyDescent="0.3">
      <c r="A1807" s="1">
        <v>54116</v>
      </c>
      <c r="B1807" s="1">
        <v>13274</v>
      </c>
      <c r="C1807" s="3" t="s">
        <v>198</v>
      </c>
      <c r="E1807" s="1" t="s">
        <v>1534</v>
      </c>
      <c r="F1807" s="1" t="s">
        <v>13</v>
      </c>
      <c r="G1807" s="4">
        <v>5.0670000000000003E-3</v>
      </c>
      <c r="H1807" s="1" t="s">
        <v>996</v>
      </c>
      <c r="I1807" s="1" t="s">
        <v>997</v>
      </c>
      <c r="J1807" s="1">
        <v>6.2E-2</v>
      </c>
      <c r="K1807" s="1">
        <v>4.7E-2</v>
      </c>
      <c r="L1807" s="4">
        <f t="shared" si="28"/>
        <v>1.4999999999999999E-2</v>
      </c>
    </row>
    <row r="1808" spans="1:12" ht="28.8" x14ac:dyDescent="0.3">
      <c r="A1808" s="1">
        <v>26692</v>
      </c>
      <c r="B1808" s="1">
        <v>8769</v>
      </c>
      <c r="C1808" s="3" t="s">
        <v>257</v>
      </c>
      <c r="D1808" s="1" t="s">
        <v>258</v>
      </c>
      <c r="E1808" s="1" t="s">
        <v>1535</v>
      </c>
      <c r="F1808" s="1" t="s">
        <v>13</v>
      </c>
      <c r="G1808" s="4">
        <v>-1.13E-4</v>
      </c>
      <c r="H1808" s="1" t="s">
        <v>1078</v>
      </c>
      <c r="I1808" s="1" t="s">
        <v>1079</v>
      </c>
      <c r="J1808" s="1">
        <v>0.315</v>
      </c>
      <c r="K1808" s="1">
        <v>0.23799999999999999</v>
      </c>
      <c r="L1808" s="4">
        <f t="shared" si="28"/>
        <v>7.7000000000000013E-2</v>
      </c>
    </row>
    <row r="1809" spans="1:12" ht="43.2" x14ac:dyDescent="0.3">
      <c r="A1809" s="1">
        <v>26714</v>
      </c>
      <c r="B1809" s="1">
        <v>8769</v>
      </c>
      <c r="C1809" s="3" t="s">
        <v>257</v>
      </c>
      <c r="D1809" s="1" t="s">
        <v>258</v>
      </c>
      <c r="E1809" s="1" t="s">
        <v>1536</v>
      </c>
      <c r="F1809" s="1" t="s">
        <v>13</v>
      </c>
      <c r="G1809" s="4">
        <v>-1.13E-4</v>
      </c>
      <c r="H1809" s="1" t="s">
        <v>1078</v>
      </c>
      <c r="I1809" s="1" t="s">
        <v>1079</v>
      </c>
      <c r="J1809" s="1">
        <v>0.315</v>
      </c>
      <c r="K1809" s="1">
        <v>0.23799999999999999</v>
      </c>
      <c r="L1809" s="4">
        <f t="shared" si="28"/>
        <v>7.7000000000000013E-2</v>
      </c>
    </row>
    <row r="1810" spans="1:12" ht="43.2" x14ac:dyDescent="0.3">
      <c r="A1810" s="1">
        <v>26715</v>
      </c>
      <c r="B1810" s="1">
        <v>8769</v>
      </c>
      <c r="C1810" s="3" t="s">
        <v>257</v>
      </c>
      <c r="D1810" s="1" t="s">
        <v>258</v>
      </c>
      <c r="E1810" s="1" t="s">
        <v>1537</v>
      </c>
      <c r="F1810" s="1" t="s">
        <v>13</v>
      </c>
      <c r="G1810" s="4">
        <v>-1.13E-4</v>
      </c>
      <c r="H1810" s="1" t="s">
        <v>1078</v>
      </c>
      <c r="I1810" s="1" t="s">
        <v>1079</v>
      </c>
      <c r="J1810" s="1">
        <v>0.315</v>
      </c>
      <c r="K1810" s="1">
        <v>0.23799999999999999</v>
      </c>
      <c r="L1810" s="4">
        <f t="shared" si="28"/>
        <v>7.7000000000000013E-2</v>
      </c>
    </row>
    <row r="1811" spans="1:12" ht="28.8" x14ac:dyDescent="0.3">
      <c r="A1811" s="1">
        <v>26694</v>
      </c>
      <c r="B1811" s="1">
        <v>8769</v>
      </c>
      <c r="C1811" s="3" t="s">
        <v>257</v>
      </c>
      <c r="D1811" s="1" t="s">
        <v>258</v>
      </c>
      <c r="E1811" s="1" t="s">
        <v>1538</v>
      </c>
      <c r="F1811" s="1" t="s">
        <v>13</v>
      </c>
      <c r="G1811" s="4">
        <v>-1.13E-4</v>
      </c>
      <c r="H1811" s="1" t="s">
        <v>1078</v>
      </c>
      <c r="I1811" s="1" t="s">
        <v>1079</v>
      </c>
      <c r="J1811" s="1">
        <v>0.315</v>
      </c>
      <c r="K1811" s="1">
        <v>0.23799999999999999</v>
      </c>
      <c r="L1811" s="4">
        <f t="shared" si="28"/>
        <v>7.7000000000000013E-2</v>
      </c>
    </row>
    <row r="1812" spans="1:12" ht="28.8" x14ac:dyDescent="0.3">
      <c r="A1812" s="1">
        <v>26695</v>
      </c>
      <c r="B1812" s="1">
        <v>8769</v>
      </c>
      <c r="C1812" s="3" t="s">
        <v>257</v>
      </c>
      <c r="D1812" s="1" t="s">
        <v>258</v>
      </c>
      <c r="E1812" s="1" t="s">
        <v>1539</v>
      </c>
      <c r="F1812" s="1" t="s">
        <v>13</v>
      </c>
      <c r="G1812" s="4">
        <v>-1.13E-4</v>
      </c>
      <c r="H1812" s="1" t="s">
        <v>1078</v>
      </c>
      <c r="I1812" s="1" t="s">
        <v>1079</v>
      </c>
      <c r="J1812" s="1">
        <v>0.315</v>
      </c>
      <c r="K1812" s="1">
        <v>0.23799999999999999</v>
      </c>
      <c r="L1812" s="4">
        <f t="shared" si="28"/>
        <v>7.7000000000000013E-2</v>
      </c>
    </row>
    <row r="1813" spans="1:12" ht="43.2" x14ac:dyDescent="0.3">
      <c r="A1813" s="1">
        <v>26717</v>
      </c>
      <c r="B1813" s="1">
        <v>8769</v>
      </c>
      <c r="C1813" s="3" t="s">
        <v>257</v>
      </c>
      <c r="D1813" s="1" t="s">
        <v>258</v>
      </c>
      <c r="E1813" s="1" t="s">
        <v>1540</v>
      </c>
      <c r="F1813" s="1" t="s">
        <v>13</v>
      </c>
      <c r="G1813" s="4">
        <v>-1.13E-4</v>
      </c>
      <c r="H1813" s="1" t="s">
        <v>1078</v>
      </c>
      <c r="I1813" s="1" t="s">
        <v>1079</v>
      </c>
      <c r="J1813" s="1">
        <v>0.315</v>
      </c>
      <c r="K1813" s="1">
        <v>0.23799999999999999</v>
      </c>
      <c r="L1813" s="4">
        <f t="shared" si="28"/>
        <v>7.7000000000000013E-2</v>
      </c>
    </row>
    <row r="1814" spans="1:12" ht="43.2" x14ac:dyDescent="0.3">
      <c r="A1814" s="1">
        <v>26716</v>
      </c>
      <c r="B1814" s="1">
        <v>8769</v>
      </c>
      <c r="C1814" s="3" t="s">
        <v>257</v>
      </c>
      <c r="D1814" s="1" t="s">
        <v>258</v>
      </c>
      <c r="E1814" s="1" t="s">
        <v>1541</v>
      </c>
      <c r="F1814" s="1" t="s">
        <v>13</v>
      </c>
      <c r="G1814" s="4">
        <v>-1.13E-4</v>
      </c>
      <c r="H1814" s="1" t="s">
        <v>1078</v>
      </c>
      <c r="I1814" s="1" t="s">
        <v>1079</v>
      </c>
      <c r="J1814" s="1">
        <v>0.315</v>
      </c>
      <c r="K1814" s="1">
        <v>0.23799999999999999</v>
      </c>
      <c r="L1814" s="4">
        <f t="shared" si="28"/>
        <v>7.7000000000000013E-2</v>
      </c>
    </row>
    <row r="1815" spans="1:12" ht="43.2" x14ac:dyDescent="0.3">
      <c r="A1815" s="1">
        <v>26719</v>
      </c>
      <c r="B1815" s="1">
        <v>8769</v>
      </c>
      <c r="C1815" s="3" t="s">
        <v>257</v>
      </c>
      <c r="D1815" s="1" t="s">
        <v>258</v>
      </c>
      <c r="E1815" s="1" t="s">
        <v>1542</v>
      </c>
      <c r="F1815" s="1" t="s">
        <v>13</v>
      </c>
      <c r="G1815" s="4">
        <v>-1.13E-4</v>
      </c>
      <c r="H1815" s="1" t="s">
        <v>1078</v>
      </c>
      <c r="I1815" s="1" t="s">
        <v>1079</v>
      </c>
      <c r="J1815" s="1">
        <v>0.315</v>
      </c>
      <c r="K1815" s="1">
        <v>0.23799999999999999</v>
      </c>
      <c r="L1815" s="4">
        <f t="shared" si="28"/>
        <v>7.7000000000000013E-2</v>
      </c>
    </row>
    <row r="1816" spans="1:12" ht="43.2" x14ac:dyDescent="0.3">
      <c r="A1816" s="1">
        <v>26718</v>
      </c>
      <c r="B1816" s="1">
        <v>8769</v>
      </c>
      <c r="C1816" s="3" t="s">
        <v>257</v>
      </c>
      <c r="D1816" s="1" t="s">
        <v>258</v>
      </c>
      <c r="E1816" s="1" t="s">
        <v>1543</v>
      </c>
      <c r="F1816" s="1" t="s">
        <v>13</v>
      </c>
      <c r="G1816" s="4">
        <v>-1.13E-4</v>
      </c>
      <c r="H1816" s="1" t="s">
        <v>1078</v>
      </c>
      <c r="I1816" s="1" t="s">
        <v>1079</v>
      </c>
      <c r="J1816" s="1">
        <v>0.315</v>
      </c>
      <c r="K1816" s="1">
        <v>0.23799999999999999</v>
      </c>
      <c r="L1816" s="4">
        <f t="shared" si="28"/>
        <v>7.7000000000000013E-2</v>
      </c>
    </row>
    <row r="1817" spans="1:12" ht="43.2" x14ac:dyDescent="0.3">
      <c r="A1817" s="1">
        <v>26721</v>
      </c>
      <c r="B1817" s="1">
        <v>8769</v>
      </c>
      <c r="C1817" s="3" t="s">
        <v>257</v>
      </c>
      <c r="D1817" s="1" t="s">
        <v>258</v>
      </c>
      <c r="E1817" s="1" t="s">
        <v>1544</v>
      </c>
      <c r="F1817" s="1" t="s">
        <v>13</v>
      </c>
      <c r="G1817" s="4">
        <v>-1.13E-4</v>
      </c>
      <c r="H1817" s="1" t="s">
        <v>1078</v>
      </c>
      <c r="I1817" s="1" t="s">
        <v>1079</v>
      </c>
      <c r="J1817" s="1">
        <v>0.315</v>
      </c>
      <c r="K1817" s="1">
        <v>0.23799999999999999</v>
      </c>
      <c r="L1817" s="4">
        <f t="shared" si="28"/>
        <v>7.7000000000000013E-2</v>
      </c>
    </row>
    <row r="1818" spans="1:12" ht="43.2" x14ac:dyDescent="0.3">
      <c r="A1818" s="1">
        <v>26720</v>
      </c>
      <c r="B1818" s="1">
        <v>8769</v>
      </c>
      <c r="C1818" s="3" t="s">
        <v>257</v>
      </c>
      <c r="D1818" s="1" t="s">
        <v>258</v>
      </c>
      <c r="E1818" s="1" t="s">
        <v>1545</v>
      </c>
      <c r="F1818" s="1" t="s">
        <v>13</v>
      </c>
      <c r="G1818" s="4">
        <v>-1.13E-4</v>
      </c>
      <c r="H1818" s="1" t="s">
        <v>1078</v>
      </c>
      <c r="I1818" s="1" t="s">
        <v>1079</v>
      </c>
      <c r="J1818" s="1">
        <v>0.315</v>
      </c>
      <c r="K1818" s="1">
        <v>0.23799999999999999</v>
      </c>
      <c r="L1818" s="4">
        <f t="shared" si="28"/>
        <v>7.7000000000000013E-2</v>
      </c>
    </row>
    <row r="1819" spans="1:12" ht="28.8" x14ac:dyDescent="0.3">
      <c r="A1819" s="1">
        <v>26702</v>
      </c>
      <c r="B1819" s="1">
        <v>8769</v>
      </c>
      <c r="C1819" s="3" t="s">
        <v>257</v>
      </c>
      <c r="D1819" s="1" t="s">
        <v>258</v>
      </c>
      <c r="E1819" s="1" t="s">
        <v>1546</v>
      </c>
      <c r="F1819" s="1" t="s">
        <v>13</v>
      </c>
      <c r="G1819" s="4">
        <v>-1.13E-4</v>
      </c>
      <c r="H1819" s="1" t="s">
        <v>1078</v>
      </c>
      <c r="I1819" s="1" t="s">
        <v>1079</v>
      </c>
      <c r="J1819" s="1">
        <v>0.315</v>
      </c>
      <c r="K1819" s="1">
        <v>0.23799999999999999</v>
      </c>
      <c r="L1819" s="4">
        <f t="shared" si="28"/>
        <v>7.7000000000000013E-2</v>
      </c>
    </row>
    <row r="1820" spans="1:12" ht="28.8" x14ac:dyDescent="0.3">
      <c r="A1820" s="1">
        <v>26703</v>
      </c>
      <c r="B1820" s="1">
        <v>8769</v>
      </c>
      <c r="C1820" s="3" t="s">
        <v>257</v>
      </c>
      <c r="D1820" s="1" t="s">
        <v>258</v>
      </c>
      <c r="E1820" s="1" t="s">
        <v>1547</v>
      </c>
      <c r="F1820" s="1" t="s">
        <v>13</v>
      </c>
      <c r="G1820" s="4">
        <v>-1.13E-4</v>
      </c>
      <c r="H1820" s="1" t="s">
        <v>1078</v>
      </c>
      <c r="I1820" s="1" t="s">
        <v>1079</v>
      </c>
      <c r="J1820" s="1">
        <v>0.315</v>
      </c>
      <c r="K1820" s="1">
        <v>0.23799999999999999</v>
      </c>
      <c r="L1820" s="4">
        <f t="shared" si="28"/>
        <v>7.7000000000000013E-2</v>
      </c>
    </row>
    <row r="1821" spans="1:12" ht="28.8" x14ac:dyDescent="0.3">
      <c r="A1821" s="1">
        <v>54117</v>
      </c>
      <c r="B1821" s="1">
        <v>13274</v>
      </c>
      <c r="C1821" s="3" t="s">
        <v>198</v>
      </c>
      <c r="E1821" s="1" t="s">
        <v>1548</v>
      </c>
      <c r="F1821" s="1" t="s">
        <v>13</v>
      </c>
      <c r="G1821" s="4">
        <v>6.1910000000000003E-3</v>
      </c>
      <c r="H1821" s="1" t="s">
        <v>996</v>
      </c>
      <c r="I1821" s="1" t="s">
        <v>997</v>
      </c>
      <c r="J1821" s="1">
        <v>6.2E-2</v>
      </c>
      <c r="K1821" s="1">
        <v>4.7E-2</v>
      </c>
      <c r="L1821" s="4">
        <f t="shared" si="28"/>
        <v>1.4999999999999999E-2</v>
      </c>
    </row>
    <row r="1822" spans="1:12" ht="43.2" x14ac:dyDescent="0.3">
      <c r="A1822" s="1">
        <v>26723</v>
      </c>
      <c r="B1822" s="1">
        <v>8769</v>
      </c>
      <c r="C1822" s="3" t="s">
        <v>257</v>
      </c>
      <c r="D1822" s="1" t="s">
        <v>258</v>
      </c>
      <c r="E1822" s="1" t="s">
        <v>1549</v>
      </c>
      <c r="F1822" s="1" t="s">
        <v>13</v>
      </c>
      <c r="G1822" s="4">
        <v>-1.13E-4</v>
      </c>
      <c r="H1822" s="1" t="s">
        <v>1078</v>
      </c>
      <c r="I1822" s="1" t="s">
        <v>1079</v>
      </c>
      <c r="J1822" s="1">
        <v>0.315</v>
      </c>
      <c r="K1822" s="1">
        <v>0.23799999999999999</v>
      </c>
      <c r="L1822" s="4">
        <f t="shared" si="28"/>
        <v>7.7000000000000013E-2</v>
      </c>
    </row>
    <row r="1823" spans="1:12" ht="43.2" x14ac:dyDescent="0.3">
      <c r="A1823" s="1">
        <v>26722</v>
      </c>
      <c r="B1823" s="1">
        <v>8769</v>
      </c>
      <c r="C1823" s="3" t="s">
        <v>257</v>
      </c>
      <c r="D1823" s="1" t="s">
        <v>258</v>
      </c>
      <c r="E1823" s="1" t="s">
        <v>1550</v>
      </c>
      <c r="F1823" s="1" t="s">
        <v>13</v>
      </c>
      <c r="G1823" s="4">
        <v>-1.13E-4</v>
      </c>
      <c r="H1823" s="1" t="s">
        <v>1078</v>
      </c>
      <c r="I1823" s="1" t="s">
        <v>1079</v>
      </c>
      <c r="J1823" s="1">
        <v>0.315</v>
      </c>
      <c r="K1823" s="1">
        <v>0.23799999999999999</v>
      </c>
      <c r="L1823" s="4">
        <f t="shared" si="28"/>
        <v>7.7000000000000013E-2</v>
      </c>
    </row>
    <row r="1824" spans="1:12" ht="28.8" x14ac:dyDescent="0.3">
      <c r="A1824" s="1">
        <v>28705</v>
      </c>
      <c r="B1824" s="1">
        <v>9389</v>
      </c>
      <c r="C1824" s="3" t="s">
        <v>275</v>
      </c>
      <c r="D1824" s="1" t="s">
        <v>276</v>
      </c>
      <c r="E1824" s="1" t="s">
        <v>1551</v>
      </c>
      <c r="F1824" s="1" t="s">
        <v>9</v>
      </c>
      <c r="G1824" s="4">
        <v>6.6689999999999996E-3</v>
      </c>
      <c r="H1824" s="1" t="s">
        <v>1100</v>
      </c>
      <c r="I1824" s="1" t="s">
        <v>1101</v>
      </c>
      <c r="J1824" s="1">
        <v>0.19700000000000001</v>
      </c>
      <c r="K1824" s="1">
        <v>0.14899999999999999</v>
      </c>
      <c r="L1824" s="4">
        <f t="shared" si="28"/>
        <v>4.8000000000000015E-2</v>
      </c>
    </row>
    <row r="1825" spans="1:12" ht="28.8" x14ac:dyDescent="0.3">
      <c r="A1825" s="1">
        <v>54118</v>
      </c>
      <c r="B1825" s="1">
        <v>13274</v>
      </c>
      <c r="C1825" s="3" t="s">
        <v>198</v>
      </c>
      <c r="E1825" s="1" t="s">
        <v>1552</v>
      </c>
      <c r="F1825" s="1" t="s">
        <v>13</v>
      </c>
      <c r="G1825" s="4">
        <v>6.1910000000000003E-3</v>
      </c>
      <c r="H1825" s="1" t="s">
        <v>996</v>
      </c>
      <c r="I1825" s="1" t="s">
        <v>997</v>
      </c>
      <c r="J1825" s="1">
        <v>6.2E-2</v>
      </c>
      <c r="K1825" s="1">
        <v>4.7E-2</v>
      </c>
      <c r="L1825" s="4">
        <f t="shared" si="28"/>
        <v>1.4999999999999999E-2</v>
      </c>
    </row>
    <row r="1826" spans="1:12" ht="28.8" x14ac:dyDescent="0.3">
      <c r="A1826" s="1">
        <v>54119</v>
      </c>
      <c r="B1826" s="1">
        <v>13274</v>
      </c>
      <c r="C1826" s="3" t="s">
        <v>198</v>
      </c>
      <c r="E1826" s="1" t="s">
        <v>1553</v>
      </c>
      <c r="F1826" s="1" t="s">
        <v>13</v>
      </c>
      <c r="G1826" s="4">
        <v>6.1910000000000003E-3</v>
      </c>
      <c r="H1826" s="1" t="s">
        <v>996</v>
      </c>
      <c r="I1826" s="1" t="s">
        <v>997</v>
      </c>
      <c r="J1826" s="1">
        <v>6.2E-2</v>
      </c>
      <c r="K1826" s="1">
        <v>4.7E-2</v>
      </c>
      <c r="L1826" s="4">
        <f t="shared" si="28"/>
        <v>1.4999999999999999E-2</v>
      </c>
    </row>
    <row r="1827" spans="1:12" ht="28.8" x14ac:dyDescent="0.3">
      <c r="A1827" s="1">
        <v>54120</v>
      </c>
      <c r="B1827" s="1">
        <v>13274</v>
      </c>
      <c r="C1827" s="3" t="s">
        <v>198</v>
      </c>
      <c r="E1827" s="1" t="s">
        <v>1554</v>
      </c>
      <c r="F1827" s="1" t="s">
        <v>13</v>
      </c>
      <c r="G1827" s="4">
        <v>6.1910000000000003E-3</v>
      </c>
      <c r="H1827" s="1" t="s">
        <v>996</v>
      </c>
      <c r="I1827" s="1" t="s">
        <v>997</v>
      </c>
      <c r="J1827" s="1">
        <v>6.2E-2</v>
      </c>
      <c r="K1827" s="1">
        <v>4.7E-2</v>
      </c>
      <c r="L1827" s="4">
        <f t="shared" si="28"/>
        <v>1.4999999999999999E-2</v>
      </c>
    </row>
    <row r="1828" spans="1:12" ht="28.8" x14ac:dyDescent="0.3">
      <c r="A1828" s="1">
        <v>54121</v>
      </c>
      <c r="B1828" s="1">
        <v>13274</v>
      </c>
      <c r="C1828" s="3" t="s">
        <v>198</v>
      </c>
      <c r="E1828" s="1" t="s">
        <v>1555</v>
      </c>
      <c r="F1828" s="1" t="s">
        <v>13</v>
      </c>
      <c r="G1828" s="4">
        <v>6.1910000000000003E-3</v>
      </c>
      <c r="H1828" s="1" t="s">
        <v>996</v>
      </c>
      <c r="I1828" s="1" t="s">
        <v>997</v>
      </c>
      <c r="J1828" s="1">
        <v>6.2E-2</v>
      </c>
      <c r="K1828" s="1">
        <v>4.7E-2</v>
      </c>
      <c r="L1828" s="4">
        <f t="shared" si="28"/>
        <v>1.4999999999999999E-2</v>
      </c>
    </row>
    <row r="1829" spans="1:12" ht="28.8" x14ac:dyDescent="0.3">
      <c r="A1829" s="1">
        <v>26706</v>
      </c>
      <c r="B1829" s="1">
        <v>8769</v>
      </c>
      <c r="C1829" s="3" t="s">
        <v>257</v>
      </c>
      <c r="D1829" s="1" t="s">
        <v>258</v>
      </c>
      <c r="E1829" s="1" t="s">
        <v>1556</v>
      </c>
      <c r="F1829" s="1" t="s">
        <v>13</v>
      </c>
      <c r="G1829" s="4">
        <v>-1.13E-4</v>
      </c>
      <c r="H1829" s="1" t="s">
        <v>1078</v>
      </c>
      <c r="I1829" s="1" t="s">
        <v>1079</v>
      </c>
      <c r="J1829" s="1">
        <v>0.315</v>
      </c>
      <c r="K1829" s="1">
        <v>0.23799999999999999</v>
      </c>
      <c r="L1829" s="4">
        <f t="shared" si="28"/>
        <v>7.7000000000000013E-2</v>
      </c>
    </row>
    <row r="1830" spans="1:12" ht="28.8" x14ac:dyDescent="0.3">
      <c r="A1830" s="1">
        <v>26707</v>
      </c>
      <c r="B1830" s="1">
        <v>8769</v>
      </c>
      <c r="C1830" s="3" t="s">
        <v>257</v>
      </c>
      <c r="D1830" s="1" t="s">
        <v>258</v>
      </c>
      <c r="E1830" s="1" t="s">
        <v>1557</v>
      </c>
      <c r="F1830" s="1" t="s">
        <v>13</v>
      </c>
      <c r="G1830" s="4">
        <v>-1.13E-4</v>
      </c>
      <c r="H1830" s="1" t="s">
        <v>1078</v>
      </c>
      <c r="I1830" s="1" t="s">
        <v>1079</v>
      </c>
      <c r="J1830" s="1">
        <v>0.315</v>
      </c>
      <c r="K1830" s="1">
        <v>0.23799999999999999</v>
      </c>
      <c r="L1830" s="4">
        <f t="shared" si="28"/>
        <v>7.7000000000000013E-2</v>
      </c>
    </row>
    <row r="1831" spans="1:12" ht="43.2" x14ac:dyDescent="0.3">
      <c r="A1831" s="1">
        <v>26724</v>
      </c>
      <c r="B1831" s="1">
        <v>8769</v>
      </c>
      <c r="C1831" s="3" t="s">
        <v>257</v>
      </c>
      <c r="D1831" s="1" t="s">
        <v>258</v>
      </c>
      <c r="E1831" s="1" t="s">
        <v>1558</v>
      </c>
      <c r="F1831" s="1" t="s">
        <v>13</v>
      </c>
      <c r="G1831" s="4">
        <v>-1.13E-4</v>
      </c>
      <c r="H1831" s="1" t="s">
        <v>1078</v>
      </c>
      <c r="I1831" s="1" t="s">
        <v>1079</v>
      </c>
      <c r="J1831" s="1">
        <v>0.315</v>
      </c>
      <c r="K1831" s="1">
        <v>0.23799999999999999</v>
      </c>
      <c r="L1831" s="4">
        <f t="shared" si="28"/>
        <v>7.7000000000000013E-2</v>
      </c>
    </row>
    <row r="1832" spans="1:12" ht="43.2" x14ac:dyDescent="0.3">
      <c r="A1832" s="1">
        <v>26725</v>
      </c>
      <c r="B1832" s="1">
        <v>8769</v>
      </c>
      <c r="C1832" s="3" t="s">
        <v>257</v>
      </c>
      <c r="D1832" s="1" t="s">
        <v>258</v>
      </c>
      <c r="E1832" s="1" t="s">
        <v>1559</v>
      </c>
      <c r="F1832" s="1" t="s">
        <v>13</v>
      </c>
      <c r="G1832" s="4">
        <v>-1.13E-4</v>
      </c>
      <c r="H1832" s="1" t="s">
        <v>1078</v>
      </c>
      <c r="I1832" s="1" t="s">
        <v>1079</v>
      </c>
      <c r="J1832" s="1">
        <v>0.315</v>
      </c>
      <c r="K1832" s="1">
        <v>0.23799999999999999</v>
      </c>
      <c r="L1832" s="4">
        <f t="shared" si="28"/>
        <v>7.7000000000000013E-2</v>
      </c>
    </row>
    <row r="1833" spans="1:12" ht="43.2" x14ac:dyDescent="0.3">
      <c r="A1833" s="1">
        <v>26727</v>
      </c>
      <c r="B1833" s="1">
        <v>8769</v>
      </c>
      <c r="C1833" s="3" t="s">
        <v>257</v>
      </c>
      <c r="D1833" s="1" t="s">
        <v>258</v>
      </c>
      <c r="E1833" s="1" t="s">
        <v>1560</v>
      </c>
      <c r="F1833" s="1" t="s">
        <v>13</v>
      </c>
      <c r="G1833" s="4">
        <v>-1.13E-4</v>
      </c>
      <c r="H1833" s="1" t="s">
        <v>1078</v>
      </c>
      <c r="I1833" s="1" t="s">
        <v>1079</v>
      </c>
      <c r="J1833" s="1">
        <v>0.315</v>
      </c>
      <c r="K1833" s="1">
        <v>0.23799999999999999</v>
      </c>
      <c r="L1833" s="4">
        <f t="shared" si="28"/>
        <v>7.7000000000000013E-2</v>
      </c>
    </row>
    <row r="1834" spans="1:12" ht="43.2" x14ac:dyDescent="0.3">
      <c r="A1834" s="1">
        <v>26726</v>
      </c>
      <c r="B1834" s="1">
        <v>8769</v>
      </c>
      <c r="C1834" s="3" t="s">
        <v>257</v>
      </c>
      <c r="D1834" s="1" t="s">
        <v>258</v>
      </c>
      <c r="E1834" s="1" t="s">
        <v>1561</v>
      </c>
      <c r="F1834" s="1" t="s">
        <v>13</v>
      </c>
      <c r="G1834" s="4">
        <v>-1.13E-4</v>
      </c>
      <c r="H1834" s="1" t="s">
        <v>1078</v>
      </c>
      <c r="I1834" s="1" t="s">
        <v>1079</v>
      </c>
      <c r="J1834" s="1">
        <v>0.315</v>
      </c>
      <c r="K1834" s="1">
        <v>0.23799999999999999</v>
      </c>
      <c r="L1834" s="4">
        <f t="shared" si="28"/>
        <v>7.7000000000000013E-2</v>
      </c>
    </row>
    <row r="1835" spans="1:12" ht="28.8" x14ac:dyDescent="0.3">
      <c r="A1835" s="1">
        <v>63690</v>
      </c>
      <c r="B1835" s="1">
        <v>9389</v>
      </c>
      <c r="C1835" s="3" t="s">
        <v>275</v>
      </c>
      <c r="D1835" s="1" t="s">
        <v>276</v>
      </c>
      <c r="E1835" s="1" t="s">
        <v>1562</v>
      </c>
      <c r="F1835" s="1" t="s">
        <v>9</v>
      </c>
      <c r="G1835" s="4">
        <v>6.6689999999999996E-3</v>
      </c>
      <c r="H1835" s="1" t="s">
        <v>1100</v>
      </c>
      <c r="I1835" s="1" t="s">
        <v>1101</v>
      </c>
      <c r="J1835" s="1">
        <v>0.19700000000000001</v>
      </c>
      <c r="K1835" s="1">
        <v>0.14899999999999999</v>
      </c>
      <c r="L1835" s="4">
        <f t="shared" si="28"/>
        <v>4.8000000000000015E-2</v>
      </c>
    </row>
    <row r="1836" spans="1:12" ht="28.8" x14ac:dyDescent="0.3">
      <c r="A1836" s="1">
        <v>28703</v>
      </c>
      <c r="B1836" s="1">
        <v>9389</v>
      </c>
      <c r="C1836" s="3" t="s">
        <v>275</v>
      </c>
      <c r="D1836" s="1" t="s">
        <v>276</v>
      </c>
      <c r="E1836" s="1" t="s">
        <v>1563</v>
      </c>
      <c r="F1836" s="1" t="s">
        <v>9</v>
      </c>
      <c r="G1836" s="4">
        <v>6.6689999999999996E-3</v>
      </c>
      <c r="H1836" s="1" t="s">
        <v>1100</v>
      </c>
      <c r="I1836" s="1" t="s">
        <v>1101</v>
      </c>
      <c r="J1836" s="1">
        <v>0.19700000000000001</v>
      </c>
      <c r="K1836" s="1">
        <v>0.14899999999999999</v>
      </c>
      <c r="L1836" s="4">
        <f t="shared" si="28"/>
        <v>4.8000000000000015E-2</v>
      </c>
    </row>
    <row r="1837" spans="1:12" ht="28.8" x14ac:dyDescent="0.3">
      <c r="A1837" s="1">
        <v>28704</v>
      </c>
      <c r="B1837" s="1">
        <v>9389</v>
      </c>
      <c r="C1837" s="3" t="s">
        <v>275</v>
      </c>
      <c r="D1837" s="1" t="s">
        <v>276</v>
      </c>
      <c r="E1837" s="1" t="s">
        <v>1564</v>
      </c>
      <c r="F1837" s="1" t="s">
        <v>9</v>
      </c>
      <c r="G1837" s="4">
        <v>6.6689999999999996E-3</v>
      </c>
      <c r="H1837" s="1" t="s">
        <v>1100</v>
      </c>
      <c r="I1837" s="1" t="s">
        <v>1101</v>
      </c>
      <c r="J1837" s="1">
        <v>0.19700000000000001</v>
      </c>
      <c r="K1837" s="1">
        <v>0.14899999999999999</v>
      </c>
      <c r="L1837" s="4">
        <f t="shared" si="28"/>
        <v>4.8000000000000015E-2</v>
      </c>
    </row>
    <row r="1838" spans="1:12" ht="28.8" x14ac:dyDescent="0.3">
      <c r="A1838" s="1">
        <v>21806</v>
      </c>
      <c r="B1838" s="1">
        <v>7302</v>
      </c>
      <c r="C1838" s="3" t="s">
        <v>222</v>
      </c>
      <c r="D1838" s="1" t="s">
        <v>223</v>
      </c>
      <c r="E1838" s="1" t="s">
        <v>1565</v>
      </c>
      <c r="F1838" s="1" t="s">
        <v>9</v>
      </c>
      <c r="G1838" s="4">
        <v>0.01</v>
      </c>
      <c r="H1838" s="1" t="s">
        <v>1032</v>
      </c>
      <c r="I1838" s="1" t="s">
        <v>1033</v>
      </c>
      <c r="J1838" s="1">
        <v>0.10100000000000001</v>
      </c>
      <c r="K1838" s="1">
        <v>7.5999999999999998E-2</v>
      </c>
      <c r="L1838" s="4">
        <f t="shared" si="28"/>
        <v>2.5000000000000008E-2</v>
      </c>
    </row>
    <row r="1839" spans="1:12" ht="28.8" x14ac:dyDescent="0.3">
      <c r="A1839" s="1">
        <v>21807</v>
      </c>
      <c r="B1839" s="1">
        <v>7302</v>
      </c>
      <c r="C1839" s="3" t="s">
        <v>222</v>
      </c>
      <c r="D1839" s="1" t="s">
        <v>223</v>
      </c>
      <c r="E1839" s="1" t="s">
        <v>1566</v>
      </c>
      <c r="F1839" s="1" t="s">
        <v>9</v>
      </c>
      <c r="G1839" s="4">
        <v>0.01</v>
      </c>
      <c r="H1839" s="1" t="s">
        <v>1032</v>
      </c>
      <c r="I1839" s="1" t="s">
        <v>1033</v>
      </c>
      <c r="J1839" s="1">
        <v>0.10100000000000001</v>
      </c>
      <c r="K1839" s="1">
        <v>7.5999999999999998E-2</v>
      </c>
      <c r="L1839" s="4">
        <f t="shared" si="28"/>
        <v>2.5000000000000008E-2</v>
      </c>
    </row>
    <row r="1840" spans="1:12" ht="28.8" x14ac:dyDescent="0.3">
      <c r="A1840" s="1">
        <v>21808</v>
      </c>
      <c r="B1840" s="1">
        <v>7302</v>
      </c>
      <c r="C1840" s="3" t="s">
        <v>222</v>
      </c>
      <c r="D1840" s="1" t="s">
        <v>223</v>
      </c>
      <c r="E1840" s="1" t="s">
        <v>1567</v>
      </c>
      <c r="F1840" s="1" t="s">
        <v>9</v>
      </c>
      <c r="G1840" s="4">
        <v>0.01</v>
      </c>
      <c r="H1840" s="1" t="s">
        <v>1032</v>
      </c>
      <c r="I1840" s="1" t="s">
        <v>1033</v>
      </c>
      <c r="J1840" s="1">
        <v>0.10100000000000001</v>
      </c>
      <c r="K1840" s="1">
        <v>7.5999999999999998E-2</v>
      </c>
      <c r="L1840" s="4">
        <f t="shared" si="28"/>
        <v>2.5000000000000008E-2</v>
      </c>
    </row>
    <row r="1841" spans="1:12" ht="28.8" x14ac:dyDescent="0.3">
      <c r="A1841" s="1">
        <v>21809</v>
      </c>
      <c r="B1841" s="1">
        <v>7302</v>
      </c>
      <c r="C1841" s="3" t="s">
        <v>222</v>
      </c>
      <c r="D1841" s="1" t="s">
        <v>223</v>
      </c>
      <c r="E1841" s="1" t="s">
        <v>1568</v>
      </c>
      <c r="F1841" s="1" t="s">
        <v>9</v>
      </c>
      <c r="G1841" s="4">
        <v>0.01</v>
      </c>
      <c r="H1841" s="1" t="s">
        <v>1032</v>
      </c>
      <c r="I1841" s="1" t="s">
        <v>1033</v>
      </c>
      <c r="J1841" s="1">
        <v>0.10100000000000001</v>
      </c>
      <c r="K1841" s="1">
        <v>7.5999999999999998E-2</v>
      </c>
      <c r="L1841" s="4">
        <f t="shared" si="28"/>
        <v>2.5000000000000008E-2</v>
      </c>
    </row>
    <row r="1842" spans="1:12" ht="28.8" x14ac:dyDescent="0.3">
      <c r="A1842" s="1">
        <v>21810</v>
      </c>
      <c r="B1842" s="1">
        <v>7302</v>
      </c>
      <c r="C1842" s="3" t="s">
        <v>222</v>
      </c>
      <c r="D1842" s="1" t="s">
        <v>223</v>
      </c>
      <c r="E1842" s="1" t="s">
        <v>1569</v>
      </c>
      <c r="F1842" s="1" t="s">
        <v>9</v>
      </c>
      <c r="G1842" s="4">
        <v>0.01</v>
      </c>
      <c r="H1842" s="1" t="s">
        <v>1032</v>
      </c>
      <c r="I1842" s="1" t="s">
        <v>1033</v>
      </c>
      <c r="J1842" s="1">
        <v>0.10100000000000001</v>
      </c>
      <c r="K1842" s="1">
        <v>7.5999999999999998E-2</v>
      </c>
      <c r="L1842" s="4">
        <f t="shared" si="28"/>
        <v>2.5000000000000008E-2</v>
      </c>
    </row>
    <row r="1843" spans="1:12" ht="28.8" x14ac:dyDescent="0.3">
      <c r="A1843" s="1">
        <v>26712</v>
      </c>
      <c r="B1843" s="1">
        <v>8769</v>
      </c>
      <c r="C1843" s="3" t="s">
        <v>257</v>
      </c>
      <c r="D1843" s="1" t="s">
        <v>258</v>
      </c>
      <c r="E1843" s="1" t="s">
        <v>1570</v>
      </c>
      <c r="F1843" s="1" t="s">
        <v>13</v>
      </c>
      <c r="G1843" s="4">
        <v>-1.13E-4</v>
      </c>
      <c r="H1843" s="1" t="s">
        <v>1078</v>
      </c>
      <c r="I1843" s="1" t="s">
        <v>1079</v>
      </c>
      <c r="J1843" s="1">
        <v>0.315</v>
      </c>
      <c r="K1843" s="1">
        <v>0.23799999999999999</v>
      </c>
      <c r="L1843" s="4">
        <f t="shared" si="28"/>
        <v>7.7000000000000013E-2</v>
      </c>
    </row>
    <row r="1844" spans="1:12" ht="28.8" x14ac:dyDescent="0.3">
      <c r="A1844" s="1">
        <v>26713</v>
      </c>
      <c r="B1844" s="1">
        <v>8769</v>
      </c>
      <c r="C1844" s="3" t="s">
        <v>257</v>
      </c>
      <c r="D1844" s="1" t="s">
        <v>258</v>
      </c>
      <c r="E1844" s="1" t="s">
        <v>1571</v>
      </c>
      <c r="F1844" s="1" t="s">
        <v>13</v>
      </c>
      <c r="G1844" s="4">
        <v>-1.13E-4</v>
      </c>
      <c r="H1844" s="1" t="s">
        <v>1078</v>
      </c>
      <c r="I1844" s="1" t="s">
        <v>1079</v>
      </c>
      <c r="J1844" s="1">
        <v>0.315</v>
      </c>
      <c r="K1844" s="1">
        <v>0.23799999999999999</v>
      </c>
      <c r="L1844" s="4">
        <f t="shared" si="28"/>
        <v>7.7000000000000013E-2</v>
      </c>
    </row>
    <row r="1845" spans="1:12" ht="28.8" x14ac:dyDescent="0.3">
      <c r="A1845" s="1">
        <v>54122</v>
      </c>
      <c r="B1845" s="1">
        <v>13274</v>
      </c>
      <c r="C1845" s="3" t="s">
        <v>198</v>
      </c>
      <c r="E1845" s="1" t="s">
        <v>1572</v>
      </c>
      <c r="F1845" s="1" t="s">
        <v>13</v>
      </c>
      <c r="G1845" s="4">
        <v>6.1910000000000003E-3</v>
      </c>
      <c r="H1845" s="1" t="s">
        <v>996</v>
      </c>
      <c r="I1845" s="1" t="s">
        <v>997</v>
      </c>
      <c r="J1845" s="1">
        <v>6.2E-2</v>
      </c>
      <c r="K1845" s="1">
        <v>4.7E-2</v>
      </c>
      <c r="L1845" s="4">
        <f t="shared" si="28"/>
        <v>1.4999999999999999E-2</v>
      </c>
    </row>
    <row r="1846" spans="1:12" ht="28.8" x14ac:dyDescent="0.3">
      <c r="A1846" s="1">
        <v>54123</v>
      </c>
      <c r="B1846" s="1">
        <v>13274</v>
      </c>
      <c r="C1846" s="3" t="s">
        <v>198</v>
      </c>
      <c r="E1846" s="1" t="s">
        <v>1573</v>
      </c>
      <c r="F1846" s="1" t="s">
        <v>13</v>
      </c>
      <c r="G1846" s="4">
        <v>6.1910000000000003E-3</v>
      </c>
      <c r="H1846" s="1" t="s">
        <v>996</v>
      </c>
      <c r="I1846" s="1" t="s">
        <v>997</v>
      </c>
      <c r="J1846" s="1">
        <v>6.2E-2</v>
      </c>
      <c r="K1846" s="1">
        <v>4.7E-2</v>
      </c>
      <c r="L1846" s="4">
        <f t="shared" si="28"/>
        <v>1.4999999999999999E-2</v>
      </c>
    </row>
    <row r="1847" spans="1:12" ht="28.8" x14ac:dyDescent="0.3">
      <c r="A1847" s="1">
        <v>21811</v>
      </c>
      <c r="B1847" s="1">
        <v>7302</v>
      </c>
      <c r="C1847" s="3" t="s">
        <v>222</v>
      </c>
      <c r="D1847" s="1" t="s">
        <v>223</v>
      </c>
      <c r="E1847" s="1" t="s">
        <v>1574</v>
      </c>
      <c r="F1847" s="1" t="s">
        <v>9</v>
      </c>
      <c r="G1847" s="4">
        <v>0.01</v>
      </c>
      <c r="H1847" s="1" t="s">
        <v>1032</v>
      </c>
      <c r="I1847" s="1" t="s">
        <v>1033</v>
      </c>
      <c r="J1847" s="1">
        <v>0.10100000000000001</v>
      </c>
      <c r="K1847" s="1">
        <v>7.5999999999999998E-2</v>
      </c>
      <c r="L1847" s="4">
        <f t="shared" si="28"/>
        <v>2.5000000000000008E-2</v>
      </c>
    </row>
    <row r="1848" spans="1:12" ht="28.8" x14ac:dyDescent="0.3">
      <c r="A1848" s="1">
        <v>17558</v>
      </c>
      <c r="B1848" s="1">
        <v>5848</v>
      </c>
      <c r="C1848" s="3" t="s">
        <v>143</v>
      </c>
      <c r="E1848" s="1" t="s">
        <v>1575</v>
      </c>
      <c r="F1848" s="1" t="s">
        <v>9</v>
      </c>
      <c r="G1848" s="4">
        <v>3.833E-3</v>
      </c>
      <c r="H1848" s="1" t="s">
        <v>888</v>
      </c>
      <c r="I1848" s="1" t="s">
        <v>889</v>
      </c>
      <c r="J1848" s="1">
        <v>1.6339999999999999</v>
      </c>
      <c r="K1848" s="1">
        <v>1.236</v>
      </c>
      <c r="L1848" s="4">
        <f t="shared" si="28"/>
        <v>0.39799999999999991</v>
      </c>
    </row>
    <row r="1849" spans="1:12" ht="28.8" x14ac:dyDescent="0.3">
      <c r="A1849" s="1">
        <v>15981</v>
      </c>
      <c r="B1849" s="1">
        <v>5333</v>
      </c>
      <c r="C1849" s="3" t="s">
        <v>157</v>
      </c>
      <c r="E1849" s="1" t="s">
        <v>1576</v>
      </c>
      <c r="F1849" s="1" t="s">
        <v>13</v>
      </c>
      <c r="G1849" s="4">
        <v>5.9800000000000001E-3</v>
      </c>
      <c r="H1849" s="1" t="s">
        <v>916</v>
      </c>
      <c r="I1849" s="1" t="s">
        <v>917</v>
      </c>
      <c r="J1849" s="1">
        <v>6.4000000000000001E-2</v>
      </c>
      <c r="K1849" s="1">
        <v>4.8000000000000001E-2</v>
      </c>
      <c r="L1849" s="4">
        <f t="shared" si="28"/>
        <v>1.6E-2</v>
      </c>
    </row>
    <row r="1850" spans="1:12" ht="28.8" x14ac:dyDescent="0.3">
      <c r="A1850" s="1">
        <v>491</v>
      </c>
      <c r="B1850" s="1">
        <v>187</v>
      </c>
      <c r="C1850" s="3" t="s">
        <v>266</v>
      </c>
      <c r="E1850" s="1" t="s">
        <v>1577</v>
      </c>
      <c r="F1850" s="1" t="s">
        <v>13</v>
      </c>
      <c r="G1850" s="4">
        <v>7.4120000000000002E-3</v>
      </c>
      <c r="H1850" s="1" t="s">
        <v>1088</v>
      </c>
      <c r="I1850" s="1" t="s">
        <v>1089</v>
      </c>
      <c r="J1850" s="1">
        <v>0.33100000000000002</v>
      </c>
      <c r="K1850" s="1">
        <v>0.251</v>
      </c>
      <c r="L1850" s="4">
        <f t="shared" si="28"/>
        <v>8.0000000000000016E-2</v>
      </c>
    </row>
    <row r="1851" spans="1:12" ht="28.8" x14ac:dyDescent="0.3">
      <c r="A1851" s="1">
        <v>17559</v>
      </c>
      <c r="B1851" s="1">
        <v>5848</v>
      </c>
      <c r="C1851" s="3" t="s">
        <v>143</v>
      </c>
      <c r="E1851" s="1" t="s">
        <v>1578</v>
      </c>
      <c r="F1851" s="1" t="s">
        <v>9</v>
      </c>
      <c r="G1851" s="4">
        <v>3.833E-3</v>
      </c>
      <c r="H1851" s="1" t="s">
        <v>888</v>
      </c>
      <c r="I1851" s="1" t="s">
        <v>889</v>
      </c>
      <c r="J1851" s="1">
        <v>1.6339999999999999</v>
      </c>
      <c r="K1851" s="1">
        <v>1.236</v>
      </c>
      <c r="L1851" s="4">
        <f t="shared" si="28"/>
        <v>0.39799999999999991</v>
      </c>
    </row>
    <row r="1852" spans="1:12" ht="28.8" x14ac:dyDescent="0.3">
      <c r="A1852" s="1">
        <v>20522</v>
      </c>
      <c r="B1852" s="1">
        <v>6907</v>
      </c>
      <c r="C1852" s="3" t="s">
        <v>171</v>
      </c>
      <c r="E1852" s="1" t="s">
        <v>1579</v>
      </c>
      <c r="F1852" s="1" t="s">
        <v>9</v>
      </c>
      <c r="G1852" s="4">
        <v>7.9000000000000008E-3</v>
      </c>
      <c r="H1852" s="1" t="s">
        <v>944</v>
      </c>
      <c r="I1852" s="1" t="s">
        <v>945</v>
      </c>
      <c r="J1852" s="1">
        <v>8.1000000000000003E-2</v>
      </c>
      <c r="K1852" s="1">
        <v>6.0999999999999999E-2</v>
      </c>
      <c r="L1852" s="4">
        <f t="shared" si="28"/>
        <v>2.0000000000000004E-2</v>
      </c>
    </row>
    <row r="1853" spans="1:12" ht="28.8" x14ac:dyDescent="0.3">
      <c r="A1853" s="1">
        <v>20523</v>
      </c>
      <c r="B1853" s="1">
        <v>6907</v>
      </c>
      <c r="C1853" s="3" t="s">
        <v>171</v>
      </c>
      <c r="E1853" s="1" t="s">
        <v>1580</v>
      </c>
      <c r="F1853" s="1" t="s">
        <v>9</v>
      </c>
      <c r="G1853" s="4">
        <v>9.9000000000000008E-3</v>
      </c>
      <c r="H1853" s="1" t="s">
        <v>944</v>
      </c>
      <c r="I1853" s="1" t="s">
        <v>945</v>
      </c>
      <c r="J1853" s="1">
        <v>8.1000000000000003E-2</v>
      </c>
      <c r="K1853" s="1">
        <v>6.0999999999999999E-2</v>
      </c>
      <c r="L1853" s="4">
        <f t="shared" si="28"/>
        <v>2.0000000000000004E-2</v>
      </c>
    </row>
    <row r="1854" spans="1:12" ht="28.8" x14ac:dyDescent="0.3">
      <c r="A1854" s="1">
        <v>20524</v>
      </c>
      <c r="B1854" s="1">
        <v>6907</v>
      </c>
      <c r="C1854" s="3" t="s">
        <v>171</v>
      </c>
      <c r="E1854" s="1" t="s">
        <v>1581</v>
      </c>
      <c r="F1854" s="1" t="s">
        <v>9</v>
      </c>
      <c r="G1854" s="4">
        <v>9.9000000000000008E-3</v>
      </c>
      <c r="H1854" s="1" t="s">
        <v>944</v>
      </c>
      <c r="I1854" s="1" t="s">
        <v>945</v>
      </c>
      <c r="J1854" s="1">
        <v>8.1000000000000003E-2</v>
      </c>
      <c r="K1854" s="1">
        <v>6.0999999999999999E-2</v>
      </c>
      <c r="L1854" s="4">
        <f t="shared" si="28"/>
        <v>2.0000000000000004E-2</v>
      </c>
    </row>
    <row r="1855" spans="1:12" ht="28.8" x14ac:dyDescent="0.3">
      <c r="A1855" s="1">
        <v>20525</v>
      </c>
      <c r="B1855" s="1">
        <v>6907</v>
      </c>
      <c r="C1855" s="3" t="s">
        <v>171</v>
      </c>
      <c r="E1855" s="1" t="s">
        <v>1582</v>
      </c>
      <c r="F1855" s="1" t="s">
        <v>9</v>
      </c>
      <c r="G1855" s="4">
        <v>5.3070000000000001E-3</v>
      </c>
      <c r="H1855" s="1" t="s">
        <v>944</v>
      </c>
      <c r="I1855" s="1" t="s">
        <v>945</v>
      </c>
      <c r="J1855" s="1">
        <v>8.1000000000000003E-2</v>
      </c>
      <c r="K1855" s="1">
        <v>6.0999999999999999E-2</v>
      </c>
      <c r="L1855" s="4">
        <f t="shared" si="28"/>
        <v>2.0000000000000004E-2</v>
      </c>
    </row>
    <row r="1856" spans="1:12" ht="28.8" x14ac:dyDescent="0.3">
      <c r="A1856" s="1">
        <v>25519</v>
      </c>
      <c r="B1856" s="1">
        <v>8403</v>
      </c>
      <c r="C1856" s="3" t="s">
        <v>270</v>
      </c>
      <c r="E1856" s="1" t="s">
        <v>1583</v>
      </c>
      <c r="F1856" s="1" t="s">
        <v>13</v>
      </c>
      <c r="G1856" s="4">
        <v>4.4900000000000001E-3</v>
      </c>
      <c r="H1856" s="1" t="s">
        <v>1094</v>
      </c>
      <c r="I1856" s="1" t="s">
        <v>1095</v>
      </c>
      <c r="J1856" s="1">
        <v>4.1000000000000002E-2</v>
      </c>
      <c r="K1856" s="1">
        <v>3.1E-2</v>
      </c>
      <c r="L1856" s="4">
        <f t="shared" ref="L1856:L1919" si="29">J1856-K1856</f>
        <v>1.0000000000000002E-2</v>
      </c>
    </row>
    <row r="1857" spans="1:12" ht="28.8" x14ac:dyDescent="0.3">
      <c r="A1857" s="1">
        <v>50016</v>
      </c>
      <c r="B1857" s="1">
        <v>17</v>
      </c>
      <c r="C1857" s="3" t="s">
        <v>153</v>
      </c>
      <c r="E1857" s="1" t="s">
        <v>1584</v>
      </c>
      <c r="F1857" s="1" t="s">
        <v>13</v>
      </c>
      <c r="G1857" s="4">
        <v>7.9349999999999993E-3</v>
      </c>
      <c r="H1857" s="1" t="s">
        <v>908</v>
      </c>
      <c r="I1857" s="1" t="s">
        <v>909</v>
      </c>
      <c r="J1857" s="1">
        <v>0.128</v>
      </c>
      <c r="K1857" s="1">
        <v>9.6000000000000002E-2</v>
      </c>
      <c r="L1857" s="4">
        <f t="shared" si="29"/>
        <v>3.2000000000000001E-2</v>
      </c>
    </row>
    <row r="1858" spans="1:12" ht="28.8" x14ac:dyDescent="0.3">
      <c r="A1858" s="1">
        <v>27</v>
      </c>
      <c r="B1858" s="1">
        <v>17</v>
      </c>
      <c r="C1858" s="3" t="s">
        <v>153</v>
      </c>
      <c r="E1858" s="1" t="s">
        <v>1585</v>
      </c>
      <c r="F1858" s="1" t="s">
        <v>13</v>
      </c>
      <c r="G1858" s="4">
        <v>7.9349999999999993E-3</v>
      </c>
      <c r="H1858" s="1" t="s">
        <v>908</v>
      </c>
      <c r="I1858" s="1" t="s">
        <v>909</v>
      </c>
      <c r="J1858" s="1">
        <v>0.128</v>
      </c>
      <c r="K1858" s="1">
        <v>9.6000000000000002E-2</v>
      </c>
      <c r="L1858" s="4">
        <f t="shared" si="29"/>
        <v>3.2000000000000001E-2</v>
      </c>
    </row>
    <row r="1859" spans="1:12" ht="28.8" x14ac:dyDescent="0.3">
      <c r="A1859" s="1">
        <v>4826</v>
      </c>
      <c r="B1859" s="1">
        <v>1508</v>
      </c>
      <c r="C1859" s="3" t="s">
        <v>273</v>
      </c>
      <c r="D1859" s="1" t="s">
        <v>274</v>
      </c>
      <c r="E1859" s="1" t="s">
        <v>1586</v>
      </c>
      <c r="F1859" s="1" t="s">
        <v>17</v>
      </c>
      <c r="G1859" s="4">
        <v>7.9459999999999999E-3</v>
      </c>
      <c r="H1859" s="1" t="s">
        <v>1098</v>
      </c>
      <c r="I1859" s="1" t="s">
        <v>1099</v>
      </c>
      <c r="J1859" s="1">
        <v>9.6000000000000002E-2</v>
      </c>
      <c r="K1859" s="1">
        <v>7.2999999999999995E-2</v>
      </c>
      <c r="L1859" s="4">
        <f t="shared" si="29"/>
        <v>2.3000000000000007E-2</v>
      </c>
    </row>
    <row r="1860" spans="1:12" ht="28.8" x14ac:dyDescent="0.3">
      <c r="A1860" s="1">
        <v>20526</v>
      </c>
      <c r="B1860" s="1">
        <v>6907</v>
      </c>
      <c r="C1860" s="3" t="s">
        <v>171</v>
      </c>
      <c r="E1860" s="1" t="s">
        <v>1587</v>
      </c>
      <c r="F1860" s="1" t="s">
        <v>9</v>
      </c>
      <c r="G1860" s="4">
        <v>5.3070000000000001E-3</v>
      </c>
      <c r="H1860" s="1" t="s">
        <v>944</v>
      </c>
      <c r="I1860" s="1" t="s">
        <v>945</v>
      </c>
      <c r="J1860" s="1">
        <v>8.1000000000000003E-2</v>
      </c>
      <c r="K1860" s="1">
        <v>6.0999999999999999E-2</v>
      </c>
      <c r="L1860" s="4">
        <f t="shared" si="29"/>
        <v>2.0000000000000004E-2</v>
      </c>
    </row>
    <row r="1861" spans="1:12" ht="28.8" x14ac:dyDescent="0.3">
      <c r="A1861" s="1">
        <v>20527</v>
      </c>
      <c r="B1861" s="1">
        <v>6907</v>
      </c>
      <c r="C1861" s="3" t="s">
        <v>171</v>
      </c>
      <c r="E1861" s="1" t="s">
        <v>1588</v>
      </c>
      <c r="F1861" s="1" t="s">
        <v>9</v>
      </c>
      <c r="G1861" s="4">
        <v>5.3070000000000001E-3</v>
      </c>
      <c r="H1861" s="1" t="s">
        <v>944</v>
      </c>
      <c r="I1861" s="1" t="s">
        <v>945</v>
      </c>
      <c r="J1861" s="1">
        <v>8.1000000000000003E-2</v>
      </c>
      <c r="K1861" s="1">
        <v>6.0999999999999999E-2</v>
      </c>
      <c r="L1861" s="4">
        <f t="shared" si="29"/>
        <v>2.0000000000000004E-2</v>
      </c>
    </row>
    <row r="1862" spans="1:12" ht="28.8" x14ac:dyDescent="0.3">
      <c r="A1862" s="1">
        <v>50979</v>
      </c>
      <c r="B1862" s="1">
        <v>6907</v>
      </c>
      <c r="C1862" s="3" t="s">
        <v>171</v>
      </c>
      <c r="E1862" s="1" t="s">
        <v>1589</v>
      </c>
      <c r="F1862" s="1" t="s">
        <v>9</v>
      </c>
      <c r="G1862" s="4">
        <v>5.3070000000000001E-3</v>
      </c>
      <c r="H1862" s="1" t="s">
        <v>944</v>
      </c>
      <c r="I1862" s="1" t="s">
        <v>945</v>
      </c>
      <c r="J1862" s="1">
        <v>8.1000000000000003E-2</v>
      </c>
      <c r="K1862" s="1">
        <v>6.0999999999999999E-2</v>
      </c>
      <c r="L1862" s="4">
        <f t="shared" si="29"/>
        <v>2.0000000000000004E-2</v>
      </c>
    </row>
    <row r="1863" spans="1:12" ht="43.2" x14ac:dyDescent="0.3">
      <c r="A1863" s="1">
        <v>13837</v>
      </c>
      <c r="B1863" s="1">
        <v>4637</v>
      </c>
      <c r="C1863" s="3" t="s">
        <v>402</v>
      </c>
      <c r="D1863" s="1" t="s">
        <v>403</v>
      </c>
      <c r="E1863" s="1" t="s">
        <v>1590</v>
      </c>
      <c r="F1863" s="1" t="s">
        <v>9</v>
      </c>
      <c r="G1863" s="4">
        <v>-1.13E-4</v>
      </c>
      <c r="H1863" s="1" t="s">
        <v>1210</v>
      </c>
      <c r="I1863" s="1" t="s">
        <v>1211</v>
      </c>
      <c r="J1863" s="1">
        <v>0.14000000000000001</v>
      </c>
      <c r="K1863" s="1">
        <v>0.106</v>
      </c>
      <c r="L1863" s="4">
        <f t="shared" si="29"/>
        <v>3.4000000000000016E-2</v>
      </c>
    </row>
    <row r="1864" spans="1:12" ht="28.8" x14ac:dyDescent="0.3">
      <c r="A1864" s="1">
        <v>20528</v>
      </c>
      <c r="B1864" s="1">
        <v>6907</v>
      </c>
      <c r="C1864" s="3" t="s">
        <v>171</v>
      </c>
      <c r="E1864" s="1" t="s">
        <v>1591</v>
      </c>
      <c r="F1864" s="1" t="s">
        <v>9</v>
      </c>
      <c r="G1864" s="4">
        <v>4.4400000000000004E-3</v>
      </c>
      <c r="H1864" s="1" t="s">
        <v>944</v>
      </c>
      <c r="I1864" s="1" t="s">
        <v>945</v>
      </c>
      <c r="J1864" s="1">
        <v>8.1000000000000003E-2</v>
      </c>
      <c r="K1864" s="1">
        <v>6.0999999999999999E-2</v>
      </c>
      <c r="L1864" s="4">
        <f t="shared" si="29"/>
        <v>2.0000000000000004E-2</v>
      </c>
    </row>
    <row r="1865" spans="1:12" ht="28.8" x14ac:dyDescent="0.3">
      <c r="A1865" s="1">
        <v>57674</v>
      </c>
      <c r="B1865" s="1">
        <v>15224</v>
      </c>
      <c r="C1865" s="3" t="s">
        <v>547</v>
      </c>
      <c r="D1865" s="1" t="s">
        <v>548</v>
      </c>
      <c r="E1865" s="1" t="s">
        <v>1592</v>
      </c>
      <c r="F1865" s="1" t="s">
        <v>13</v>
      </c>
      <c r="G1865" s="4">
        <v>4.5500000000000002E-3</v>
      </c>
      <c r="H1865" s="1" t="s">
        <v>1358</v>
      </c>
      <c r="I1865" s="1" t="s">
        <v>1359</v>
      </c>
      <c r="J1865" s="1">
        <v>9.0999999999999998E-2</v>
      </c>
      <c r="K1865" s="1">
        <v>6.9000000000000006E-2</v>
      </c>
      <c r="L1865" s="4">
        <f t="shared" si="29"/>
        <v>2.1999999999999992E-2</v>
      </c>
    </row>
    <row r="1866" spans="1:12" ht="28.8" x14ac:dyDescent="0.3">
      <c r="A1866" s="1">
        <v>7741</v>
      </c>
      <c r="B1866" s="1">
        <v>2372</v>
      </c>
      <c r="C1866" s="3" t="s">
        <v>158</v>
      </c>
      <c r="E1866" s="1" t="s">
        <v>1593</v>
      </c>
      <c r="F1866" s="1" t="s">
        <v>13</v>
      </c>
      <c r="G1866" s="4">
        <v>5.9800000000000001E-3</v>
      </c>
      <c r="H1866" s="1" t="s">
        <v>918</v>
      </c>
      <c r="I1866" s="1" t="s">
        <v>919</v>
      </c>
      <c r="J1866" s="1">
        <v>0.11700000000000001</v>
      </c>
      <c r="K1866" s="1">
        <v>8.8999999999999996E-2</v>
      </c>
      <c r="L1866" s="4">
        <f t="shared" si="29"/>
        <v>2.8000000000000011E-2</v>
      </c>
    </row>
    <row r="1867" spans="1:12" ht="28.8" x14ac:dyDescent="0.3">
      <c r="A1867" s="1">
        <v>7266</v>
      </c>
      <c r="B1867" s="1">
        <v>2225</v>
      </c>
      <c r="C1867" s="3" t="s">
        <v>219</v>
      </c>
      <c r="E1867" s="1" t="s">
        <v>1594</v>
      </c>
      <c r="F1867" s="1" t="s">
        <v>72</v>
      </c>
      <c r="G1867" s="4">
        <v>1.89E-3</v>
      </c>
      <c r="H1867" s="1" t="s">
        <v>1028</v>
      </c>
      <c r="I1867" s="1" t="s">
        <v>1029</v>
      </c>
      <c r="J1867" s="1">
        <v>0.182</v>
      </c>
      <c r="K1867" s="1">
        <v>0.13700000000000001</v>
      </c>
      <c r="L1867" s="4">
        <f t="shared" si="29"/>
        <v>4.4999999999999984E-2</v>
      </c>
    </row>
    <row r="1868" spans="1:12" ht="28.8" x14ac:dyDescent="0.3">
      <c r="A1868" s="1">
        <v>62548</v>
      </c>
      <c r="B1868" s="1">
        <v>2225</v>
      </c>
      <c r="C1868" s="3" t="s">
        <v>219</v>
      </c>
      <c r="E1868" s="1" t="s">
        <v>1595</v>
      </c>
      <c r="F1868" s="1" t="s">
        <v>72</v>
      </c>
      <c r="G1868" s="4">
        <v>1.89E-3</v>
      </c>
      <c r="H1868" s="1" t="s">
        <v>1028</v>
      </c>
      <c r="I1868" s="1" t="s">
        <v>1029</v>
      </c>
      <c r="J1868" s="1">
        <v>0.182</v>
      </c>
      <c r="K1868" s="1">
        <v>0.13700000000000001</v>
      </c>
      <c r="L1868" s="4">
        <f t="shared" si="29"/>
        <v>4.4999999999999984E-2</v>
      </c>
    </row>
    <row r="1869" spans="1:12" ht="86.4" x14ac:dyDescent="0.3">
      <c r="A1869" s="1">
        <v>40719</v>
      </c>
      <c r="B1869" s="1">
        <v>10351</v>
      </c>
      <c r="C1869" s="3" t="s">
        <v>471</v>
      </c>
      <c r="D1869" s="1" t="s">
        <v>472</v>
      </c>
      <c r="E1869" s="1" t="s">
        <v>1596</v>
      </c>
      <c r="F1869" s="1" t="s">
        <v>13</v>
      </c>
      <c r="G1869" s="4">
        <v>4.4900000000000001E-3</v>
      </c>
      <c r="H1869" s="1" t="s">
        <v>1282</v>
      </c>
      <c r="I1869" s="1" t="s">
        <v>1283</v>
      </c>
      <c r="J1869" s="1">
        <v>4.1000000000000002E-2</v>
      </c>
      <c r="K1869" s="1">
        <v>3.1E-2</v>
      </c>
      <c r="L1869" s="4">
        <f t="shared" si="29"/>
        <v>1.0000000000000002E-2</v>
      </c>
    </row>
    <row r="1870" spans="1:12" ht="28.8" x14ac:dyDescent="0.3">
      <c r="A1870" s="1">
        <v>7265</v>
      </c>
      <c r="B1870" s="1">
        <v>2225</v>
      </c>
      <c r="C1870" s="3" t="s">
        <v>219</v>
      </c>
      <c r="E1870" s="1" t="s">
        <v>1597</v>
      </c>
      <c r="F1870" s="1" t="s">
        <v>72</v>
      </c>
      <c r="G1870" s="4">
        <v>7.9459999999999999E-3</v>
      </c>
      <c r="H1870" s="1" t="s">
        <v>1028</v>
      </c>
      <c r="I1870" s="1" t="s">
        <v>1029</v>
      </c>
      <c r="J1870" s="1">
        <v>0.182</v>
      </c>
      <c r="K1870" s="1">
        <v>0.13700000000000001</v>
      </c>
      <c r="L1870" s="4">
        <f t="shared" si="29"/>
        <v>4.4999999999999984E-2</v>
      </c>
    </row>
    <row r="1871" spans="1:12" ht="86.4" x14ac:dyDescent="0.3">
      <c r="A1871" s="1">
        <v>40716</v>
      </c>
      <c r="B1871" s="1">
        <v>10351</v>
      </c>
      <c r="C1871" s="3" t="s">
        <v>471</v>
      </c>
      <c r="D1871" s="1" t="s">
        <v>472</v>
      </c>
      <c r="E1871" s="1" t="s">
        <v>1598</v>
      </c>
      <c r="F1871" s="1" t="s">
        <v>13</v>
      </c>
      <c r="G1871" s="4">
        <v>4.4900000000000001E-3</v>
      </c>
      <c r="H1871" s="1" t="s">
        <v>1282</v>
      </c>
      <c r="I1871" s="1" t="s">
        <v>1283</v>
      </c>
      <c r="J1871" s="1">
        <v>4.1000000000000002E-2</v>
      </c>
      <c r="K1871" s="1">
        <v>3.1E-2</v>
      </c>
      <c r="L1871" s="4">
        <f t="shared" si="29"/>
        <v>1.0000000000000002E-2</v>
      </c>
    </row>
    <row r="1872" spans="1:12" ht="86.4" x14ac:dyDescent="0.3">
      <c r="A1872" s="1">
        <v>58173</v>
      </c>
      <c r="B1872" s="1">
        <v>10351</v>
      </c>
      <c r="C1872" s="3" t="s">
        <v>471</v>
      </c>
      <c r="D1872" s="1" t="s">
        <v>472</v>
      </c>
      <c r="E1872" s="1" t="s">
        <v>1599</v>
      </c>
      <c r="F1872" s="1" t="s">
        <v>13</v>
      </c>
      <c r="G1872" s="4">
        <v>4.4900000000000001E-3</v>
      </c>
      <c r="H1872" s="1" t="s">
        <v>1282</v>
      </c>
      <c r="I1872" s="1" t="s">
        <v>1283</v>
      </c>
      <c r="J1872" s="1">
        <v>4.1000000000000002E-2</v>
      </c>
      <c r="K1872" s="1">
        <v>3.1E-2</v>
      </c>
      <c r="L1872" s="4">
        <f t="shared" si="29"/>
        <v>1.0000000000000002E-2</v>
      </c>
    </row>
    <row r="1873" spans="1:12" ht="28.8" x14ac:dyDescent="0.3">
      <c r="A1873" s="1">
        <v>27771</v>
      </c>
      <c r="B1873" s="1">
        <v>9049</v>
      </c>
      <c r="C1873" s="3" t="s">
        <v>203</v>
      </c>
      <c r="E1873" s="1" t="s">
        <v>1600</v>
      </c>
      <c r="F1873" s="1" t="s">
        <v>9</v>
      </c>
      <c r="G1873" s="4">
        <v>7.522E-3</v>
      </c>
      <c r="H1873" s="1" t="s">
        <v>1006</v>
      </c>
      <c r="I1873" s="1" t="s">
        <v>1007</v>
      </c>
      <c r="J1873" s="1">
        <v>0.108</v>
      </c>
      <c r="K1873" s="1">
        <v>8.2000000000000003E-2</v>
      </c>
      <c r="L1873" s="4">
        <f t="shared" si="29"/>
        <v>2.5999999999999995E-2</v>
      </c>
    </row>
    <row r="1874" spans="1:12" ht="86.4" x14ac:dyDescent="0.3">
      <c r="A1874" s="1">
        <v>40784</v>
      </c>
      <c r="B1874" s="1">
        <v>10351</v>
      </c>
      <c r="C1874" s="3" t="s">
        <v>471</v>
      </c>
      <c r="D1874" s="1" t="s">
        <v>472</v>
      </c>
      <c r="E1874" s="1" t="s">
        <v>1601</v>
      </c>
      <c r="F1874" s="1" t="s">
        <v>13</v>
      </c>
      <c r="G1874" s="4">
        <v>4.4900000000000001E-3</v>
      </c>
      <c r="H1874" s="1" t="s">
        <v>1282</v>
      </c>
      <c r="I1874" s="1" t="s">
        <v>1283</v>
      </c>
      <c r="J1874" s="1">
        <v>4.1000000000000002E-2</v>
      </c>
      <c r="K1874" s="1">
        <v>3.1E-2</v>
      </c>
      <c r="L1874" s="4">
        <f t="shared" si="29"/>
        <v>1.0000000000000002E-2</v>
      </c>
    </row>
    <row r="1875" spans="1:12" ht="86.4" x14ac:dyDescent="0.3">
      <c r="A1875" s="1">
        <v>58174</v>
      </c>
      <c r="B1875" s="1">
        <v>10351</v>
      </c>
      <c r="C1875" s="3" t="s">
        <v>471</v>
      </c>
      <c r="D1875" s="1" t="s">
        <v>472</v>
      </c>
      <c r="E1875" s="1" t="s">
        <v>1602</v>
      </c>
      <c r="F1875" s="1" t="s">
        <v>13</v>
      </c>
      <c r="G1875" s="4">
        <v>4.4900000000000001E-3</v>
      </c>
      <c r="H1875" s="1" t="s">
        <v>1282</v>
      </c>
      <c r="I1875" s="1" t="s">
        <v>1283</v>
      </c>
      <c r="J1875" s="1">
        <v>4.1000000000000002E-2</v>
      </c>
      <c r="K1875" s="1">
        <v>3.1E-2</v>
      </c>
      <c r="L1875" s="4">
        <f t="shared" si="29"/>
        <v>1.0000000000000002E-2</v>
      </c>
    </row>
    <row r="1876" spans="1:12" ht="28.8" x14ac:dyDescent="0.3">
      <c r="A1876" s="1">
        <v>54040</v>
      </c>
      <c r="B1876" s="1">
        <v>4943</v>
      </c>
      <c r="C1876" s="3" t="s">
        <v>224</v>
      </c>
      <c r="E1876" s="1" t="s">
        <v>1603</v>
      </c>
      <c r="F1876" s="1" t="s">
        <v>9</v>
      </c>
      <c r="G1876" s="4">
        <v>7.0000000000000001E-3</v>
      </c>
      <c r="H1876" s="1" t="s">
        <v>1034</v>
      </c>
      <c r="I1876" s="1" t="s">
        <v>1035</v>
      </c>
      <c r="J1876" s="1">
        <v>9.6000000000000002E-2</v>
      </c>
      <c r="K1876" s="1">
        <v>7.1999999999999995E-2</v>
      </c>
      <c r="L1876" s="4">
        <f t="shared" si="29"/>
        <v>2.4000000000000007E-2</v>
      </c>
    </row>
    <row r="1877" spans="1:12" ht="28.8" x14ac:dyDescent="0.3">
      <c r="A1877" s="1">
        <v>54041</v>
      </c>
      <c r="B1877" s="1">
        <v>4943</v>
      </c>
      <c r="C1877" s="3" t="s">
        <v>224</v>
      </c>
      <c r="E1877" s="1" t="s">
        <v>1604</v>
      </c>
      <c r="F1877" s="1" t="s">
        <v>9</v>
      </c>
      <c r="G1877" s="4">
        <v>7.0000000000000001E-3</v>
      </c>
      <c r="H1877" s="1" t="s">
        <v>1034</v>
      </c>
      <c r="I1877" s="1" t="s">
        <v>1035</v>
      </c>
      <c r="J1877" s="1">
        <v>9.6000000000000002E-2</v>
      </c>
      <c r="K1877" s="1">
        <v>7.1999999999999995E-2</v>
      </c>
      <c r="L1877" s="4">
        <f t="shared" si="29"/>
        <v>2.4000000000000007E-2</v>
      </c>
    </row>
    <row r="1878" spans="1:12" ht="28.8" x14ac:dyDescent="0.3">
      <c r="A1878" s="1">
        <v>50821</v>
      </c>
      <c r="B1878" s="1">
        <v>11802</v>
      </c>
      <c r="C1878" s="3" t="s">
        <v>27</v>
      </c>
      <c r="E1878" s="1" t="s">
        <v>1605</v>
      </c>
      <c r="F1878" s="1" t="s">
        <v>20</v>
      </c>
      <c r="G1878" s="4">
        <v>1.8E-3</v>
      </c>
      <c r="H1878" s="1" t="s">
        <v>662</v>
      </c>
      <c r="I1878" s="1" t="s">
        <v>663</v>
      </c>
      <c r="J1878" s="1">
        <v>7.6999999999999999E-2</v>
      </c>
      <c r="K1878" s="1">
        <v>5.8000000000000003E-2</v>
      </c>
      <c r="L1878" s="4">
        <f t="shared" si="29"/>
        <v>1.8999999999999996E-2</v>
      </c>
    </row>
    <row r="1879" spans="1:12" ht="28.8" x14ac:dyDescent="0.3">
      <c r="A1879" s="1">
        <v>27773</v>
      </c>
      <c r="B1879" s="1">
        <v>9049</v>
      </c>
      <c r="C1879" s="3" t="s">
        <v>203</v>
      </c>
      <c r="E1879" s="1" t="s">
        <v>1606</v>
      </c>
      <c r="F1879" s="1" t="s">
        <v>9</v>
      </c>
      <c r="G1879" s="4">
        <v>7.522E-3</v>
      </c>
      <c r="H1879" s="1" t="s">
        <v>1006</v>
      </c>
      <c r="I1879" s="1" t="s">
        <v>1007</v>
      </c>
      <c r="J1879" s="1">
        <v>0.108</v>
      </c>
      <c r="K1879" s="1">
        <v>8.2000000000000003E-2</v>
      </c>
      <c r="L1879" s="4">
        <f t="shared" si="29"/>
        <v>2.5999999999999995E-2</v>
      </c>
    </row>
    <row r="1880" spans="1:12" ht="28.8" x14ac:dyDescent="0.3">
      <c r="A1880" s="1">
        <v>27772</v>
      </c>
      <c r="B1880" s="1">
        <v>9049</v>
      </c>
      <c r="C1880" s="3" t="s">
        <v>203</v>
      </c>
      <c r="E1880" s="1" t="s">
        <v>1607</v>
      </c>
      <c r="F1880" s="1" t="s">
        <v>9</v>
      </c>
      <c r="G1880" s="4">
        <v>7.522E-3</v>
      </c>
      <c r="H1880" s="1" t="s">
        <v>1006</v>
      </c>
      <c r="I1880" s="1" t="s">
        <v>1007</v>
      </c>
      <c r="J1880" s="1">
        <v>0.108</v>
      </c>
      <c r="K1880" s="1">
        <v>8.2000000000000003E-2</v>
      </c>
      <c r="L1880" s="4">
        <f t="shared" si="29"/>
        <v>2.5999999999999995E-2</v>
      </c>
    </row>
    <row r="1881" spans="1:12" ht="28.8" x14ac:dyDescent="0.3">
      <c r="A1881" s="1">
        <v>7267</v>
      </c>
      <c r="B1881" s="1">
        <v>2225</v>
      </c>
      <c r="C1881" s="3" t="s">
        <v>219</v>
      </c>
      <c r="E1881" s="1" t="s">
        <v>1608</v>
      </c>
      <c r="F1881" s="1" t="s">
        <v>72</v>
      </c>
      <c r="G1881" s="4">
        <v>8.9999999999999993E-3</v>
      </c>
      <c r="H1881" s="1" t="s">
        <v>1028</v>
      </c>
      <c r="I1881" s="1" t="s">
        <v>1029</v>
      </c>
      <c r="J1881" s="1">
        <v>0.182</v>
      </c>
      <c r="K1881" s="1">
        <v>0.13700000000000001</v>
      </c>
      <c r="L1881" s="4">
        <f t="shared" si="29"/>
        <v>4.4999999999999984E-2</v>
      </c>
    </row>
    <row r="1882" spans="1:12" ht="28.8" x14ac:dyDescent="0.3">
      <c r="A1882" s="1">
        <v>26085</v>
      </c>
      <c r="B1882" s="1">
        <v>8576</v>
      </c>
      <c r="C1882" s="3" t="s">
        <v>70</v>
      </c>
      <c r="E1882" s="1" t="s">
        <v>1609</v>
      </c>
      <c r="F1882" s="1" t="s">
        <v>13</v>
      </c>
      <c r="G1882" s="4">
        <v>2.7390000000000001E-3</v>
      </c>
      <c r="H1882" s="1" t="s">
        <v>746</v>
      </c>
      <c r="I1882" s="1" t="s">
        <v>747</v>
      </c>
      <c r="J1882" s="1">
        <v>0.05</v>
      </c>
      <c r="K1882" s="1">
        <v>3.7999999999999999E-2</v>
      </c>
      <c r="L1882" s="4">
        <f t="shared" si="29"/>
        <v>1.2000000000000004E-2</v>
      </c>
    </row>
    <row r="1883" spans="1:12" ht="28.8" x14ac:dyDescent="0.3">
      <c r="A1883" s="1">
        <v>62550</v>
      </c>
      <c r="B1883" s="1">
        <v>8576</v>
      </c>
      <c r="C1883" s="3" t="s">
        <v>70</v>
      </c>
      <c r="E1883" s="1" t="s">
        <v>1610</v>
      </c>
      <c r="F1883" s="1" t="s">
        <v>13</v>
      </c>
      <c r="G1883" s="4">
        <v>2.7390000000000001E-3</v>
      </c>
      <c r="H1883" s="1" t="s">
        <v>746</v>
      </c>
      <c r="I1883" s="1" t="s">
        <v>747</v>
      </c>
      <c r="J1883" s="1">
        <v>0.05</v>
      </c>
      <c r="K1883" s="1">
        <v>3.7999999999999999E-2</v>
      </c>
      <c r="L1883" s="4">
        <f t="shared" si="29"/>
        <v>1.2000000000000004E-2</v>
      </c>
    </row>
    <row r="1884" spans="1:12" ht="86.4" x14ac:dyDescent="0.3">
      <c r="A1884" s="1">
        <v>58175</v>
      </c>
      <c r="B1884" s="1">
        <v>10351</v>
      </c>
      <c r="C1884" s="3" t="s">
        <v>471</v>
      </c>
      <c r="D1884" s="1" t="s">
        <v>472</v>
      </c>
      <c r="E1884" s="1" t="s">
        <v>1611</v>
      </c>
      <c r="F1884" s="1" t="s">
        <v>13</v>
      </c>
      <c r="G1884" s="4">
        <v>4.4900000000000001E-3</v>
      </c>
      <c r="H1884" s="1" t="s">
        <v>1282</v>
      </c>
      <c r="I1884" s="1" t="s">
        <v>1283</v>
      </c>
      <c r="J1884" s="1">
        <v>4.1000000000000002E-2</v>
      </c>
      <c r="K1884" s="1">
        <v>3.1E-2</v>
      </c>
      <c r="L1884" s="4">
        <f t="shared" si="29"/>
        <v>1.0000000000000002E-2</v>
      </c>
    </row>
    <row r="1885" spans="1:12" ht="43.2" x14ac:dyDescent="0.3">
      <c r="A1885" s="1">
        <v>20786</v>
      </c>
      <c r="B1885" s="1">
        <v>7004</v>
      </c>
      <c r="C1885" s="3" t="s">
        <v>388</v>
      </c>
      <c r="D1885" s="1" t="s">
        <v>389</v>
      </c>
      <c r="E1885" s="1" t="s">
        <v>1612</v>
      </c>
      <c r="F1885" s="1" t="s">
        <v>13</v>
      </c>
      <c r="G1885" s="4">
        <v>5.9800000000000001E-3</v>
      </c>
      <c r="H1885" s="1" t="s">
        <v>1196</v>
      </c>
      <c r="I1885" s="1" t="s">
        <v>1197</v>
      </c>
      <c r="J1885" s="1">
        <v>0.11799999999999999</v>
      </c>
      <c r="K1885" s="1">
        <v>8.8999999999999996E-2</v>
      </c>
      <c r="L1885" s="4">
        <f t="shared" si="29"/>
        <v>2.8999999999999998E-2</v>
      </c>
    </row>
    <row r="1886" spans="1:12" ht="43.2" x14ac:dyDescent="0.3">
      <c r="A1886" s="1">
        <v>63893</v>
      </c>
      <c r="B1886" s="1">
        <v>7004</v>
      </c>
      <c r="C1886" s="3" t="s">
        <v>388</v>
      </c>
      <c r="D1886" s="1" t="s">
        <v>389</v>
      </c>
      <c r="E1886" s="1" t="s">
        <v>1613</v>
      </c>
      <c r="F1886" s="1" t="s">
        <v>13</v>
      </c>
      <c r="G1886" s="4">
        <v>5.9800000000000001E-3</v>
      </c>
      <c r="H1886" s="1" t="s">
        <v>1196</v>
      </c>
      <c r="I1886" s="1" t="s">
        <v>1197</v>
      </c>
      <c r="J1886" s="1">
        <v>0.11799999999999999</v>
      </c>
      <c r="K1886" s="1">
        <v>8.8999999999999996E-2</v>
      </c>
      <c r="L1886" s="4">
        <f t="shared" si="29"/>
        <v>2.8999999999999998E-2</v>
      </c>
    </row>
    <row r="1887" spans="1:12" ht="28.8" x14ac:dyDescent="0.3">
      <c r="A1887" s="1">
        <v>61801</v>
      </c>
      <c r="B1887" s="1">
        <v>18601</v>
      </c>
      <c r="C1887" s="3" t="s">
        <v>601</v>
      </c>
      <c r="D1887" s="1" t="s">
        <v>602</v>
      </c>
      <c r="E1887" s="1" t="s">
        <v>1614</v>
      </c>
      <c r="F1887" s="1" t="s">
        <v>13</v>
      </c>
      <c r="G1887" s="4">
        <v>2E-3</v>
      </c>
      <c r="H1887" s="1" t="s">
        <v>1463</v>
      </c>
      <c r="I1887" s="1" t="s">
        <v>1464</v>
      </c>
      <c r="J1887" s="1">
        <v>0.20100000000000001</v>
      </c>
      <c r="K1887" s="1">
        <v>0.152</v>
      </c>
      <c r="L1887" s="4">
        <f t="shared" si="29"/>
        <v>4.9000000000000016E-2</v>
      </c>
    </row>
    <row r="1888" spans="1:12" ht="28.8" x14ac:dyDescent="0.3">
      <c r="A1888" s="1">
        <v>2323</v>
      </c>
      <c r="B1888" s="1">
        <v>774</v>
      </c>
      <c r="C1888" s="3" t="s">
        <v>243</v>
      </c>
      <c r="E1888" s="1" t="s">
        <v>1615</v>
      </c>
      <c r="F1888" s="1" t="s">
        <v>9</v>
      </c>
      <c r="G1888" s="4">
        <v>4.1399999999999996E-3</v>
      </c>
      <c r="H1888" s="1" t="s">
        <v>1060</v>
      </c>
      <c r="I1888" s="1" t="s">
        <v>1061</v>
      </c>
      <c r="J1888" s="1">
        <v>9.6000000000000002E-2</v>
      </c>
      <c r="K1888" s="1">
        <v>7.2999999999999995E-2</v>
      </c>
      <c r="L1888" s="4">
        <f t="shared" si="29"/>
        <v>2.3000000000000007E-2</v>
      </c>
    </row>
    <row r="1889" spans="1:12" ht="28.8" x14ac:dyDescent="0.3">
      <c r="A1889" s="1">
        <v>2324</v>
      </c>
      <c r="B1889" s="1">
        <v>774</v>
      </c>
      <c r="C1889" s="3" t="s">
        <v>243</v>
      </c>
      <c r="E1889" s="1" t="s">
        <v>1616</v>
      </c>
      <c r="F1889" s="1" t="s">
        <v>9</v>
      </c>
      <c r="G1889" s="4">
        <v>4.1399999999999996E-3</v>
      </c>
      <c r="H1889" s="1" t="s">
        <v>1060</v>
      </c>
      <c r="I1889" s="1" t="s">
        <v>1061</v>
      </c>
      <c r="J1889" s="1">
        <v>9.6000000000000002E-2</v>
      </c>
      <c r="K1889" s="1">
        <v>7.2999999999999995E-2</v>
      </c>
      <c r="L1889" s="4">
        <f t="shared" si="29"/>
        <v>2.3000000000000007E-2</v>
      </c>
    </row>
    <row r="1890" spans="1:12" ht="28.8" x14ac:dyDescent="0.3">
      <c r="A1890" s="1">
        <v>2325</v>
      </c>
      <c r="B1890" s="1">
        <v>774</v>
      </c>
      <c r="C1890" s="3" t="s">
        <v>243</v>
      </c>
      <c r="E1890" s="1" t="s">
        <v>1617</v>
      </c>
      <c r="F1890" s="1" t="s">
        <v>9</v>
      </c>
      <c r="G1890" s="4">
        <v>4.1399999999999996E-3</v>
      </c>
      <c r="H1890" s="1" t="s">
        <v>1060</v>
      </c>
      <c r="I1890" s="1" t="s">
        <v>1061</v>
      </c>
      <c r="J1890" s="1">
        <v>9.6000000000000002E-2</v>
      </c>
      <c r="K1890" s="1">
        <v>7.2999999999999995E-2</v>
      </c>
      <c r="L1890" s="4">
        <f t="shared" si="29"/>
        <v>2.3000000000000007E-2</v>
      </c>
    </row>
    <row r="1891" spans="1:12" ht="28.8" x14ac:dyDescent="0.3">
      <c r="A1891" s="1">
        <v>54042</v>
      </c>
      <c r="B1891" s="1">
        <v>4943</v>
      </c>
      <c r="C1891" s="3" t="s">
        <v>224</v>
      </c>
      <c r="E1891" s="1" t="s">
        <v>1618</v>
      </c>
      <c r="F1891" s="1" t="s">
        <v>9</v>
      </c>
      <c r="G1891" s="4">
        <v>7.0000000000000001E-3</v>
      </c>
      <c r="H1891" s="1" t="s">
        <v>1034</v>
      </c>
      <c r="I1891" s="1" t="s">
        <v>1035</v>
      </c>
      <c r="J1891" s="1">
        <v>9.6000000000000002E-2</v>
      </c>
      <c r="K1891" s="1">
        <v>7.1999999999999995E-2</v>
      </c>
      <c r="L1891" s="4">
        <f t="shared" si="29"/>
        <v>2.4000000000000007E-2</v>
      </c>
    </row>
    <row r="1892" spans="1:12" ht="28.8" x14ac:dyDescent="0.3">
      <c r="A1892" s="1">
        <v>2326</v>
      </c>
      <c r="B1892" s="1">
        <v>774</v>
      </c>
      <c r="C1892" s="3" t="s">
        <v>243</v>
      </c>
      <c r="E1892" s="1" t="s">
        <v>1619</v>
      </c>
      <c r="F1892" s="1" t="s">
        <v>9</v>
      </c>
      <c r="G1892" s="4">
        <v>4.1399999999999996E-3</v>
      </c>
      <c r="H1892" s="1" t="s">
        <v>1060</v>
      </c>
      <c r="I1892" s="1" t="s">
        <v>1061</v>
      </c>
      <c r="J1892" s="1">
        <v>9.6000000000000002E-2</v>
      </c>
      <c r="K1892" s="1">
        <v>7.2999999999999995E-2</v>
      </c>
      <c r="L1892" s="4">
        <f t="shared" si="29"/>
        <v>2.3000000000000007E-2</v>
      </c>
    </row>
    <row r="1893" spans="1:12" ht="28.8" x14ac:dyDescent="0.3">
      <c r="A1893" s="1">
        <v>2327</v>
      </c>
      <c r="B1893" s="1">
        <v>774</v>
      </c>
      <c r="C1893" s="3" t="s">
        <v>243</v>
      </c>
      <c r="E1893" s="1" t="s">
        <v>1620</v>
      </c>
      <c r="F1893" s="1" t="s">
        <v>9</v>
      </c>
      <c r="G1893" s="4">
        <v>4.1399999999999996E-3</v>
      </c>
      <c r="H1893" s="1" t="s">
        <v>1060</v>
      </c>
      <c r="I1893" s="1" t="s">
        <v>1061</v>
      </c>
      <c r="J1893" s="1">
        <v>9.6000000000000002E-2</v>
      </c>
      <c r="K1893" s="1">
        <v>7.2999999999999995E-2</v>
      </c>
      <c r="L1893" s="4">
        <f t="shared" si="29"/>
        <v>2.3000000000000007E-2</v>
      </c>
    </row>
    <row r="1894" spans="1:12" ht="28.8" x14ac:dyDescent="0.3">
      <c r="A1894" s="1">
        <v>2328</v>
      </c>
      <c r="B1894" s="1">
        <v>774</v>
      </c>
      <c r="C1894" s="3" t="s">
        <v>243</v>
      </c>
      <c r="E1894" s="1" t="s">
        <v>1621</v>
      </c>
      <c r="F1894" s="1" t="s">
        <v>9</v>
      </c>
      <c r="G1894" s="4">
        <v>4.1399999999999996E-3</v>
      </c>
      <c r="H1894" s="1" t="s">
        <v>1060</v>
      </c>
      <c r="I1894" s="1" t="s">
        <v>1061</v>
      </c>
      <c r="J1894" s="1">
        <v>9.6000000000000002E-2</v>
      </c>
      <c r="K1894" s="1">
        <v>7.2999999999999995E-2</v>
      </c>
      <c r="L1894" s="4">
        <f t="shared" si="29"/>
        <v>2.3000000000000007E-2</v>
      </c>
    </row>
    <row r="1895" spans="1:12" ht="28.8" x14ac:dyDescent="0.3">
      <c r="A1895" s="1">
        <v>26086</v>
      </c>
      <c r="B1895" s="1">
        <v>8576</v>
      </c>
      <c r="C1895" s="3" t="s">
        <v>70</v>
      </c>
      <c r="E1895" s="1" t="s">
        <v>1622</v>
      </c>
      <c r="F1895" s="1" t="s">
        <v>13</v>
      </c>
      <c r="G1895" s="4">
        <v>2.7390000000000001E-3</v>
      </c>
      <c r="H1895" s="1" t="s">
        <v>746</v>
      </c>
      <c r="I1895" s="1" t="s">
        <v>747</v>
      </c>
      <c r="J1895" s="1">
        <v>0.05</v>
      </c>
      <c r="K1895" s="1">
        <v>3.7999999999999999E-2</v>
      </c>
      <c r="L1895" s="4">
        <f t="shared" si="29"/>
        <v>1.2000000000000004E-2</v>
      </c>
    </row>
    <row r="1896" spans="1:12" ht="28.8" x14ac:dyDescent="0.3">
      <c r="A1896" s="1">
        <v>2329</v>
      </c>
      <c r="B1896" s="1">
        <v>774</v>
      </c>
      <c r="C1896" s="3" t="s">
        <v>243</v>
      </c>
      <c r="E1896" s="1" t="s">
        <v>1623</v>
      </c>
      <c r="F1896" s="1" t="s">
        <v>9</v>
      </c>
      <c r="G1896" s="4">
        <v>4.1399999999999996E-3</v>
      </c>
      <c r="H1896" s="1" t="s">
        <v>1060</v>
      </c>
      <c r="I1896" s="1" t="s">
        <v>1061</v>
      </c>
      <c r="J1896" s="1">
        <v>9.6000000000000002E-2</v>
      </c>
      <c r="K1896" s="1">
        <v>7.2999999999999995E-2</v>
      </c>
      <c r="L1896" s="4">
        <f t="shared" si="29"/>
        <v>2.3000000000000007E-2</v>
      </c>
    </row>
    <row r="1897" spans="1:12" ht="28.8" x14ac:dyDescent="0.3">
      <c r="A1897" s="1">
        <v>26087</v>
      </c>
      <c r="B1897" s="1">
        <v>8576</v>
      </c>
      <c r="C1897" s="3" t="s">
        <v>70</v>
      </c>
      <c r="E1897" s="1" t="s">
        <v>1624</v>
      </c>
      <c r="F1897" s="1" t="s">
        <v>13</v>
      </c>
      <c r="G1897" s="4">
        <v>2.7390000000000001E-3</v>
      </c>
      <c r="H1897" s="1" t="s">
        <v>746</v>
      </c>
      <c r="I1897" s="1" t="s">
        <v>747</v>
      </c>
      <c r="J1897" s="1">
        <v>0.05</v>
      </c>
      <c r="K1897" s="1">
        <v>3.7999999999999999E-2</v>
      </c>
      <c r="L1897" s="4">
        <f t="shared" si="29"/>
        <v>1.2000000000000004E-2</v>
      </c>
    </row>
    <row r="1898" spans="1:12" ht="28.8" x14ac:dyDescent="0.3">
      <c r="A1898" s="1">
        <v>7742</v>
      </c>
      <c r="B1898" s="1">
        <v>2372</v>
      </c>
      <c r="C1898" s="3" t="s">
        <v>158</v>
      </c>
      <c r="E1898" s="1" t="s">
        <v>1625</v>
      </c>
      <c r="F1898" s="1" t="s">
        <v>13</v>
      </c>
      <c r="G1898" s="4">
        <v>5.9800000000000001E-3</v>
      </c>
      <c r="H1898" s="1" t="s">
        <v>918</v>
      </c>
      <c r="I1898" s="1" t="s">
        <v>919</v>
      </c>
      <c r="J1898" s="1">
        <v>0.11700000000000001</v>
      </c>
      <c r="K1898" s="1">
        <v>8.8999999999999996E-2</v>
      </c>
      <c r="L1898" s="4">
        <f t="shared" si="29"/>
        <v>2.8000000000000011E-2</v>
      </c>
    </row>
    <row r="1899" spans="1:12" ht="28.8" x14ac:dyDescent="0.3">
      <c r="A1899" s="1">
        <v>54043</v>
      </c>
      <c r="B1899" s="1">
        <v>4943</v>
      </c>
      <c r="C1899" s="3" t="s">
        <v>224</v>
      </c>
      <c r="E1899" s="1" t="s">
        <v>1626</v>
      </c>
      <c r="F1899" s="1" t="s">
        <v>9</v>
      </c>
      <c r="G1899" s="4">
        <v>7.0000000000000001E-3</v>
      </c>
      <c r="H1899" s="1" t="s">
        <v>1034</v>
      </c>
      <c r="I1899" s="1" t="s">
        <v>1035</v>
      </c>
      <c r="J1899" s="1">
        <v>9.6000000000000002E-2</v>
      </c>
      <c r="K1899" s="1">
        <v>7.1999999999999995E-2</v>
      </c>
      <c r="L1899" s="4">
        <f t="shared" si="29"/>
        <v>2.4000000000000007E-2</v>
      </c>
    </row>
    <row r="1900" spans="1:12" ht="28.8" x14ac:dyDescent="0.3">
      <c r="A1900" s="1">
        <v>54044</v>
      </c>
      <c r="B1900" s="1">
        <v>4943</v>
      </c>
      <c r="C1900" s="3" t="s">
        <v>224</v>
      </c>
      <c r="E1900" s="1" t="s">
        <v>1627</v>
      </c>
      <c r="F1900" s="1" t="s">
        <v>9</v>
      </c>
      <c r="G1900" s="4">
        <v>7.0000000000000001E-3</v>
      </c>
      <c r="H1900" s="1" t="s">
        <v>1034</v>
      </c>
      <c r="I1900" s="1" t="s">
        <v>1035</v>
      </c>
      <c r="J1900" s="1">
        <v>9.6000000000000002E-2</v>
      </c>
      <c r="K1900" s="1">
        <v>7.1999999999999995E-2</v>
      </c>
      <c r="L1900" s="4">
        <f t="shared" si="29"/>
        <v>2.4000000000000007E-2</v>
      </c>
    </row>
    <row r="1901" spans="1:12" ht="28.8" x14ac:dyDescent="0.3">
      <c r="A1901" s="1">
        <v>9601</v>
      </c>
      <c r="B1901" s="1">
        <v>3063</v>
      </c>
      <c r="C1901" s="3" t="s">
        <v>165</v>
      </c>
      <c r="E1901" s="1" t="s">
        <v>1628</v>
      </c>
      <c r="F1901" s="1" t="s">
        <v>13</v>
      </c>
      <c r="G1901" s="4">
        <v>1.8400000000000001E-3</v>
      </c>
      <c r="H1901" s="1" t="s">
        <v>932</v>
      </c>
      <c r="I1901" s="1" t="s">
        <v>933</v>
      </c>
      <c r="J1901" s="1">
        <v>0.621</v>
      </c>
      <c r="K1901" s="1">
        <v>0.46899999999999997</v>
      </c>
      <c r="L1901" s="4">
        <f t="shared" si="29"/>
        <v>0.15200000000000002</v>
      </c>
    </row>
    <row r="1902" spans="1:12" ht="57.6" x14ac:dyDescent="0.3">
      <c r="A1902" s="1">
        <v>54012</v>
      </c>
      <c r="B1902" s="1">
        <v>13258</v>
      </c>
      <c r="C1902" s="3" t="s">
        <v>511</v>
      </c>
      <c r="D1902" s="1" t="s">
        <v>512</v>
      </c>
      <c r="E1902" s="1" t="s">
        <v>1629</v>
      </c>
      <c r="F1902" s="1" t="s">
        <v>72</v>
      </c>
      <c r="G1902" s="4">
        <v>6.6689999999999996E-3</v>
      </c>
      <c r="H1902" s="1" t="s">
        <v>1322</v>
      </c>
      <c r="I1902" s="1" t="s">
        <v>1323</v>
      </c>
      <c r="J1902" s="1">
        <v>0.74199999999999999</v>
      </c>
      <c r="K1902" s="1">
        <v>0.56100000000000005</v>
      </c>
      <c r="L1902" s="4">
        <f t="shared" si="29"/>
        <v>0.18099999999999994</v>
      </c>
    </row>
    <row r="1903" spans="1:12" ht="28.8" x14ac:dyDescent="0.3">
      <c r="A1903" s="1">
        <v>9602</v>
      </c>
      <c r="B1903" s="1">
        <v>3063</v>
      </c>
      <c r="C1903" s="3" t="s">
        <v>165</v>
      </c>
      <c r="E1903" s="1" t="s">
        <v>1630</v>
      </c>
      <c r="F1903" s="1" t="s">
        <v>13</v>
      </c>
      <c r="G1903" s="4">
        <v>1.8400000000000001E-3</v>
      </c>
      <c r="H1903" s="1" t="s">
        <v>932</v>
      </c>
      <c r="I1903" s="1" t="s">
        <v>933</v>
      </c>
      <c r="J1903" s="1">
        <v>0.621</v>
      </c>
      <c r="K1903" s="1">
        <v>0.46899999999999997</v>
      </c>
      <c r="L1903" s="4">
        <f t="shared" si="29"/>
        <v>0.15200000000000002</v>
      </c>
    </row>
    <row r="1904" spans="1:12" ht="28.8" x14ac:dyDescent="0.3">
      <c r="A1904" s="1">
        <v>2330</v>
      </c>
      <c r="B1904" s="1">
        <v>774</v>
      </c>
      <c r="C1904" s="3" t="s">
        <v>243</v>
      </c>
      <c r="E1904" s="1" t="s">
        <v>1631</v>
      </c>
      <c r="F1904" s="1" t="s">
        <v>9</v>
      </c>
      <c r="G1904" s="4">
        <v>4.1399999999999996E-3</v>
      </c>
      <c r="H1904" s="1" t="s">
        <v>1060</v>
      </c>
      <c r="I1904" s="1" t="s">
        <v>1061</v>
      </c>
      <c r="J1904" s="1">
        <v>9.6000000000000002E-2</v>
      </c>
      <c r="K1904" s="1">
        <v>7.2999999999999995E-2</v>
      </c>
      <c r="L1904" s="4">
        <f t="shared" si="29"/>
        <v>2.3000000000000007E-2</v>
      </c>
    </row>
    <row r="1905" spans="1:12" ht="28.8" x14ac:dyDescent="0.3">
      <c r="A1905" s="1">
        <v>2332</v>
      </c>
      <c r="B1905" s="1">
        <v>774</v>
      </c>
      <c r="C1905" s="3" t="s">
        <v>243</v>
      </c>
      <c r="E1905" s="1" t="s">
        <v>1632</v>
      </c>
      <c r="F1905" s="1" t="s">
        <v>9</v>
      </c>
      <c r="G1905" s="4">
        <v>4.1399999999999996E-3</v>
      </c>
      <c r="H1905" s="1" t="s">
        <v>1060</v>
      </c>
      <c r="I1905" s="1" t="s">
        <v>1061</v>
      </c>
      <c r="J1905" s="1">
        <v>9.6000000000000002E-2</v>
      </c>
      <c r="K1905" s="1">
        <v>7.2999999999999995E-2</v>
      </c>
      <c r="L1905" s="4">
        <f t="shared" si="29"/>
        <v>2.3000000000000007E-2</v>
      </c>
    </row>
    <row r="1906" spans="1:12" ht="43.2" x14ac:dyDescent="0.3">
      <c r="A1906" s="1">
        <v>2382</v>
      </c>
      <c r="B1906" s="1">
        <v>774</v>
      </c>
      <c r="C1906" s="3" t="s">
        <v>243</v>
      </c>
      <c r="E1906" s="1" t="s">
        <v>1633</v>
      </c>
      <c r="F1906" s="1" t="s">
        <v>9</v>
      </c>
      <c r="G1906" s="4">
        <v>4.1399999999999996E-3</v>
      </c>
      <c r="H1906" s="1" t="s">
        <v>1060</v>
      </c>
      <c r="I1906" s="1" t="s">
        <v>1061</v>
      </c>
      <c r="J1906" s="1">
        <v>9.6000000000000002E-2</v>
      </c>
      <c r="K1906" s="1">
        <v>7.2999999999999995E-2</v>
      </c>
      <c r="L1906" s="4">
        <f t="shared" si="29"/>
        <v>2.3000000000000007E-2</v>
      </c>
    </row>
    <row r="1907" spans="1:12" ht="28.8" x14ac:dyDescent="0.3">
      <c r="A1907" s="1">
        <v>2331</v>
      </c>
      <c r="B1907" s="1">
        <v>774</v>
      </c>
      <c r="C1907" s="3" t="s">
        <v>243</v>
      </c>
      <c r="E1907" s="1" t="s">
        <v>1634</v>
      </c>
      <c r="F1907" s="1" t="s">
        <v>9</v>
      </c>
      <c r="G1907" s="4">
        <v>4.1399999999999996E-3</v>
      </c>
      <c r="H1907" s="1" t="s">
        <v>1060</v>
      </c>
      <c r="I1907" s="1" t="s">
        <v>1061</v>
      </c>
      <c r="J1907" s="1">
        <v>9.6000000000000002E-2</v>
      </c>
      <c r="K1907" s="1">
        <v>7.2999999999999995E-2</v>
      </c>
      <c r="L1907" s="4">
        <f t="shared" si="29"/>
        <v>2.3000000000000007E-2</v>
      </c>
    </row>
    <row r="1908" spans="1:12" ht="43.2" x14ac:dyDescent="0.3">
      <c r="A1908" s="1">
        <v>2381</v>
      </c>
      <c r="B1908" s="1">
        <v>774</v>
      </c>
      <c r="C1908" s="3" t="s">
        <v>243</v>
      </c>
      <c r="E1908" s="1" t="s">
        <v>1635</v>
      </c>
      <c r="F1908" s="1" t="s">
        <v>9</v>
      </c>
      <c r="G1908" s="4">
        <v>4.1399999999999996E-3</v>
      </c>
      <c r="H1908" s="1" t="s">
        <v>1060</v>
      </c>
      <c r="I1908" s="1" t="s">
        <v>1061</v>
      </c>
      <c r="J1908" s="1">
        <v>9.6000000000000002E-2</v>
      </c>
      <c r="K1908" s="1">
        <v>7.2999999999999995E-2</v>
      </c>
      <c r="L1908" s="4">
        <f t="shared" si="29"/>
        <v>2.3000000000000007E-2</v>
      </c>
    </row>
    <row r="1909" spans="1:12" ht="57.6" x14ac:dyDescent="0.3">
      <c r="A1909" s="1">
        <v>54024</v>
      </c>
      <c r="B1909" s="1">
        <v>13258</v>
      </c>
      <c r="C1909" s="3" t="s">
        <v>511</v>
      </c>
      <c r="D1909" s="1" t="s">
        <v>512</v>
      </c>
      <c r="E1909" s="1" t="s">
        <v>1636</v>
      </c>
      <c r="F1909" s="1" t="s">
        <v>72</v>
      </c>
      <c r="G1909" s="4">
        <v>6.6689999999999996E-3</v>
      </c>
      <c r="H1909" s="1" t="s">
        <v>1322</v>
      </c>
      <c r="I1909" s="1" t="s">
        <v>1323</v>
      </c>
      <c r="J1909" s="1">
        <v>0.74199999999999999</v>
      </c>
      <c r="K1909" s="1">
        <v>0.56100000000000005</v>
      </c>
      <c r="L1909" s="4">
        <f t="shared" si="29"/>
        <v>0.18099999999999994</v>
      </c>
    </row>
    <row r="1910" spans="1:12" ht="28.8" x14ac:dyDescent="0.3">
      <c r="A1910" s="1">
        <v>2333</v>
      </c>
      <c r="B1910" s="1">
        <v>774</v>
      </c>
      <c r="C1910" s="3" t="s">
        <v>243</v>
      </c>
      <c r="E1910" s="1" t="s">
        <v>1637</v>
      </c>
      <c r="F1910" s="1" t="s">
        <v>9</v>
      </c>
      <c r="G1910" s="4">
        <v>4.1399999999999996E-3</v>
      </c>
      <c r="H1910" s="1" t="s">
        <v>1060</v>
      </c>
      <c r="I1910" s="1" t="s">
        <v>1061</v>
      </c>
      <c r="J1910" s="1">
        <v>9.6000000000000002E-2</v>
      </c>
      <c r="K1910" s="1">
        <v>7.2999999999999995E-2</v>
      </c>
      <c r="L1910" s="4">
        <f t="shared" si="29"/>
        <v>2.3000000000000007E-2</v>
      </c>
    </row>
    <row r="1911" spans="1:12" ht="28.8" x14ac:dyDescent="0.3">
      <c r="A1911" s="1">
        <v>2334</v>
      </c>
      <c r="B1911" s="1">
        <v>774</v>
      </c>
      <c r="C1911" s="3" t="s">
        <v>243</v>
      </c>
      <c r="E1911" s="1" t="s">
        <v>1638</v>
      </c>
      <c r="F1911" s="1" t="s">
        <v>9</v>
      </c>
      <c r="G1911" s="4">
        <v>5.2700000000000004E-3</v>
      </c>
      <c r="H1911" s="1" t="s">
        <v>1060</v>
      </c>
      <c r="I1911" s="1" t="s">
        <v>1061</v>
      </c>
      <c r="J1911" s="1">
        <v>9.6000000000000002E-2</v>
      </c>
      <c r="K1911" s="1">
        <v>7.2999999999999995E-2</v>
      </c>
      <c r="L1911" s="4">
        <f t="shared" si="29"/>
        <v>2.3000000000000007E-2</v>
      </c>
    </row>
    <row r="1912" spans="1:12" ht="28.8" x14ac:dyDescent="0.3">
      <c r="A1912" s="1">
        <v>2207</v>
      </c>
      <c r="B1912" s="1">
        <v>732</v>
      </c>
      <c r="C1912" s="3" t="s">
        <v>392</v>
      </c>
      <c r="D1912" s="1" t="s">
        <v>393</v>
      </c>
      <c r="E1912" s="1" t="s">
        <v>1639</v>
      </c>
      <c r="F1912" s="1" t="s">
        <v>13</v>
      </c>
      <c r="G1912" s="4">
        <v>5.9800000000000001E-3</v>
      </c>
      <c r="H1912" s="1" t="s">
        <v>1200</v>
      </c>
      <c r="I1912" s="1" t="s">
        <v>1201</v>
      </c>
      <c r="J1912" s="1">
        <v>5.5E-2</v>
      </c>
      <c r="K1912" s="1">
        <v>4.2000000000000003E-2</v>
      </c>
      <c r="L1912" s="4">
        <f t="shared" si="29"/>
        <v>1.2999999999999998E-2</v>
      </c>
    </row>
    <row r="1913" spans="1:12" ht="28.8" x14ac:dyDescent="0.3">
      <c r="A1913" s="1">
        <v>17135</v>
      </c>
      <c r="B1913" s="1">
        <v>5753</v>
      </c>
      <c r="C1913" s="3" t="s">
        <v>301</v>
      </c>
      <c r="D1913" s="1" t="s">
        <v>302</v>
      </c>
      <c r="E1913" s="1" t="s">
        <v>1640</v>
      </c>
      <c r="F1913" s="1" t="s">
        <v>13</v>
      </c>
      <c r="G1913" s="4">
        <v>1.3300000000000001E-4</v>
      </c>
      <c r="H1913" s="1" t="s">
        <v>1116</v>
      </c>
      <c r="I1913" s="1" t="s">
        <v>1117</v>
      </c>
      <c r="J1913" s="1">
        <v>6.6000000000000003E-2</v>
      </c>
      <c r="K1913" s="1">
        <v>0.05</v>
      </c>
      <c r="L1913" s="4">
        <f t="shared" si="29"/>
        <v>1.6E-2</v>
      </c>
    </row>
    <row r="1914" spans="1:12" ht="43.2" x14ac:dyDescent="0.3">
      <c r="A1914" s="1">
        <v>59218</v>
      </c>
      <c r="B1914" s="1">
        <v>16896</v>
      </c>
      <c r="C1914" s="3" t="s">
        <v>567</v>
      </c>
      <c r="D1914" s="1" t="s">
        <v>568</v>
      </c>
      <c r="E1914" s="1" t="s">
        <v>1641</v>
      </c>
      <c r="F1914" s="1" t="s">
        <v>13</v>
      </c>
      <c r="G1914" s="4">
        <v>1.7099999999999999E-3</v>
      </c>
      <c r="H1914" s="1" t="s">
        <v>1378</v>
      </c>
      <c r="I1914" s="1" t="s">
        <v>1379</v>
      </c>
      <c r="J1914" s="1">
        <v>0.112</v>
      </c>
      <c r="K1914" s="1">
        <v>8.4000000000000005E-2</v>
      </c>
      <c r="L1914" s="4">
        <f t="shared" si="29"/>
        <v>2.7999999999999997E-2</v>
      </c>
    </row>
    <row r="1915" spans="1:12" ht="28.8" x14ac:dyDescent="0.3">
      <c r="A1915" s="1">
        <v>28440</v>
      </c>
      <c r="B1915" s="1">
        <v>9296</v>
      </c>
      <c r="C1915" s="3" t="s">
        <v>350</v>
      </c>
      <c r="D1915" s="1" t="s">
        <v>351</v>
      </c>
      <c r="E1915" s="1" t="s">
        <v>1642</v>
      </c>
      <c r="F1915" s="1" t="s">
        <v>108</v>
      </c>
      <c r="G1915" s="4">
        <v>5.9800000000000001E-3</v>
      </c>
      <c r="H1915" s="1" t="s">
        <v>1154</v>
      </c>
      <c r="I1915" s="1" t="s">
        <v>1155</v>
      </c>
      <c r="J1915" s="1">
        <v>0.56999999999999995</v>
      </c>
      <c r="K1915" s="1">
        <v>0.43099999999999999</v>
      </c>
      <c r="L1915" s="4">
        <f t="shared" si="29"/>
        <v>0.13899999999999996</v>
      </c>
    </row>
    <row r="1916" spans="1:12" ht="57.6" x14ac:dyDescent="0.3">
      <c r="A1916" s="1">
        <v>54199</v>
      </c>
      <c r="B1916" s="1">
        <v>13258</v>
      </c>
      <c r="C1916" s="3" t="s">
        <v>511</v>
      </c>
      <c r="D1916" s="1" t="s">
        <v>512</v>
      </c>
      <c r="E1916" s="1" t="s">
        <v>1643</v>
      </c>
      <c r="F1916" s="1" t="s">
        <v>72</v>
      </c>
      <c r="G1916" s="4">
        <v>6.6689999999999996E-3</v>
      </c>
      <c r="H1916" s="1" t="s">
        <v>1322</v>
      </c>
      <c r="I1916" s="1" t="s">
        <v>1323</v>
      </c>
      <c r="J1916" s="1">
        <v>0.74199999999999999</v>
      </c>
      <c r="K1916" s="1">
        <v>0.56100000000000005</v>
      </c>
      <c r="L1916" s="4">
        <f t="shared" si="29"/>
        <v>0.18099999999999994</v>
      </c>
    </row>
    <row r="1917" spans="1:12" ht="28.8" x14ac:dyDescent="0.3">
      <c r="A1917" s="1">
        <v>58721</v>
      </c>
      <c r="B1917" s="1">
        <v>15568</v>
      </c>
      <c r="C1917" s="3" t="s">
        <v>551</v>
      </c>
      <c r="D1917" s="1" t="s">
        <v>552</v>
      </c>
      <c r="E1917" s="1" t="s">
        <v>1644</v>
      </c>
      <c r="F1917" s="1" t="s">
        <v>48</v>
      </c>
      <c r="G1917" s="4">
        <v>4.5500000000000002E-3</v>
      </c>
      <c r="H1917" s="1" t="s">
        <v>1362</v>
      </c>
      <c r="I1917" s="1" t="s">
        <v>1363</v>
      </c>
      <c r="J1917" s="1">
        <v>0.122</v>
      </c>
      <c r="K1917" s="1">
        <v>9.1999999999999998E-2</v>
      </c>
      <c r="L1917" s="4">
        <f t="shared" si="29"/>
        <v>0.03</v>
      </c>
    </row>
    <row r="1918" spans="1:12" ht="100.8" x14ac:dyDescent="0.3">
      <c r="A1918" s="1">
        <v>48405</v>
      </c>
      <c r="B1918" s="1">
        <v>11613</v>
      </c>
      <c r="C1918" s="3" t="s">
        <v>485</v>
      </c>
      <c r="D1918" s="1" t="s">
        <v>486</v>
      </c>
      <c r="E1918" s="1" t="s">
        <v>1645</v>
      </c>
      <c r="F1918" s="1" t="s">
        <v>9</v>
      </c>
      <c r="G1918" s="4">
        <v>6.6689999999999996E-3</v>
      </c>
      <c r="H1918" s="1" t="s">
        <v>1296</v>
      </c>
      <c r="I1918" s="1" t="s">
        <v>1297</v>
      </c>
      <c r="J1918" s="1">
        <v>6.9000000000000006E-2</v>
      </c>
      <c r="K1918" s="1">
        <v>5.1999999999999998E-2</v>
      </c>
      <c r="L1918" s="4">
        <f t="shared" si="29"/>
        <v>1.7000000000000008E-2</v>
      </c>
    </row>
    <row r="1919" spans="1:12" ht="28.8" x14ac:dyDescent="0.3">
      <c r="A1919" s="1">
        <v>22540</v>
      </c>
      <c r="B1919" s="1">
        <v>7544</v>
      </c>
      <c r="C1919" s="3" t="s">
        <v>304</v>
      </c>
      <c r="D1919" s="1" t="s">
        <v>304</v>
      </c>
      <c r="E1919" s="1" t="s">
        <v>1646</v>
      </c>
      <c r="F1919" s="1" t="s">
        <v>48</v>
      </c>
      <c r="G1919" s="4">
        <v>6.731E-3</v>
      </c>
      <c r="H1919" s="1" t="s">
        <v>1400</v>
      </c>
      <c r="I1919" s="1" t="s">
        <v>1401</v>
      </c>
      <c r="J1919" s="1">
        <v>0.115</v>
      </c>
      <c r="K1919" s="1">
        <v>8.6999999999999994E-2</v>
      </c>
      <c r="L1919" s="4">
        <f t="shared" si="29"/>
        <v>2.8000000000000011E-2</v>
      </c>
    </row>
    <row r="1920" spans="1:12" ht="28.8" x14ac:dyDescent="0.3">
      <c r="A1920" s="1">
        <v>3085</v>
      </c>
      <c r="B1920" s="1">
        <v>990</v>
      </c>
      <c r="C1920" s="3" t="s">
        <v>142</v>
      </c>
      <c r="E1920" s="1" t="s">
        <v>1647</v>
      </c>
      <c r="F1920" s="1" t="s">
        <v>9</v>
      </c>
      <c r="G1920" s="4">
        <v>1.7099999999999999E-3</v>
      </c>
      <c r="H1920" s="1" t="s">
        <v>886</v>
      </c>
      <c r="I1920" s="1" t="s">
        <v>887</v>
      </c>
      <c r="J1920" s="1">
        <v>0.14499999999999999</v>
      </c>
      <c r="K1920" s="1">
        <v>0.11</v>
      </c>
      <c r="L1920" s="4">
        <f t="shared" ref="L1920:L1983" si="30">J1920-K1920</f>
        <v>3.4999999999999989E-2</v>
      </c>
    </row>
    <row r="1921" spans="1:12" ht="28.8" x14ac:dyDescent="0.3">
      <c r="A1921" s="1">
        <v>9603</v>
      </c>
      <c r="B1921" s="1">
        <v>3063</v>
      </c>
      <c r="C1921" s="3" t="s">
        <v>165</v>
      </c>
      <c r="E1921" s="1" t="s">
        <v>1648</v>
      </c>
      <c r="F1921" s="1" t="s">
        <v>13</v>
      </c>
      <c r="G1921" s="4">
        <v>1.8400000000000001E-3</v>
      </c>
      <c r="H1921" s="1" t="s">
        <v>932</v>
      </c>
      <c r="I1921" s="1" t="s">
        <v>933</v>
      </c>
      <c r="J1921" s="1">
        <v>0.621</v>
      </c>
      <c r="K1921" s="1">
        <v>0.46899999999999997</v>
      </c>
      <c r="L1921" s="4">
        <f t="shared" si="30"/>
        <v>0.15200000000000002</v>
      </c>
    </row>
    <row r="1922" spans="1:12" ht="43.2" x14ac:dyDescent="0.3">
      <c r="A1922" s="1">
        <v>6816</v>
      </c>
      <c r="B1922" s="1">
        <v>2074</v>
      </c>
      <c r="C1922" s="3" t="s">
        <v>311</v>
      </c>
      <c r="D1922" s="1" t="s">
        <v>312</v>
      </c>
      <c r="E1922" s="1" t="s">
        <v>1649</v>
      </c>
      <c r="F1922" s="1" t="s">
        <v>13</v>
      </c>
      <c r="G1922" s="4">
        <v>2.7390000000000001E-3</v>
      </c>
      <c r="H1922" s="1" t="s">
        <v>1126</v>
      </c>
      <c r="I1922" s="1" t="s">
        <v>1127</v>
      </c>
      <c r="J1922" s="1">
        <v>0.40500000000000003</v>
      </c>
      <c r="K1922" s="1">
        <v>0.30599999999999999</v>
      </c>
      <c r="L1922" s="4">
        <f t="shared" si="30"/>
        <v>9.9000000000000032E-2</v>
      </c>
    </row>
    <row r="1923" spans="1:12" ht="43.2" x14ac:dyDescent="0.3">
      <c r="A1923" s="1">
        <v>6815</v>
      </c>
      <c r="B1923" s="1">
        <v>2074</v>
      </c>
      <c r="C1923" s="3" t="s">
        <v>311</v>
      </c>
      <c r="D1923" s="1" t="s">
        <v>312</v>
      </c>
      <c r="E1923" s="1" t="s">
        <v>1650</v>
      </c>
      <c r="F1923" s="1" t="s">
        <v>13</v>
      </c>
      <c r="G1923" s="4">
        <v>2.7390000000000001E-3</v>
      </c>
      <c r="H1923" s="1" t="s">
        <v>1126</v>
      </c>
      <c r="I1923" s="1" t="s">
        <v>1127</v>
      </c>
      <c r="J1923" s="1">
        <v>0.40500000000000003</v>
      </c>
      <c r="K1923" s="1">
        <v>0.30599999999999999</v>
      </c>
      <c r="L1923" s="4">
        <f t="shared" si="30"/>
        <v>9.9000000000000032E-2</v>
      </c>
    </row>
    <row r="1924" spans="1:12" ht="86.4" x14ac:dyDescent="0.3">
      <c r="A1924" s="1">
        <v>58176</v>
      </c>
      <c r="B1924" s="1">
        <v>10351</v>
      </c>
      <c r="C1924" s="3" t="s">
        <v>471</v>
      </c>
      <c r="D1924" s="1" t="s">
        <v>472</v>
      </c>
      <c r="E1924" s="1" t="s">
        <v>1651</v>
      </c>
      <c r="F1924" s="1" t="s">
        <v>13</v>
      </c>
      <c r="G1924" s="4">
        <v>4.4900000000000001E-3</v>
      </c>
      <c r="H1924" s="1" t="s">
        <v>1282</v>
      </c>
      <c r="I1924" s="1" t="s">
        <v>1283</v>
      </c>
      <c r="J1924" s="1">
        <v>4.1000000000000002E-2</v>
      </c>
      <c r="K1924" s="1">
        <v>3.1E-2</v>
      </c>
      <c r="L1924" s="4">
        <f t="shared" si="30"/>
        <v>1.0000000000000002E-2</v>
      </c>
    </row>
    <row r="1925" spans="1:12" ht="28.8" x14ac:dyDescent="0.3">
      <c r="A1925" s="1">
        <v>9604</v>
      </c>
      <c r="B1925" s="1">
        <v>3063</v>
      </c>
      <c r="C1925" s="3" t="s">
        <v>165</v>
      </c>
      <c r="E1925" s="1" t="s">
        <v>1652</v>
      </c>
      <c r="F1925" s="1" t="s">
        <v>13</v>
      </c>
      <c r="G1925" s="4">
        <v>7.3879999999999996E-3</v>
      </c>
      <c r="H1925" s="1" t="s">
        <v>932</v>
      </c>
      <c r="I1925" s="1" t="s">
        <v>933</v>
      </c>
      <c r="J1925" s="1">
        <v>0.621</v>
      </c>
      <c r="K1925" s="1">
        <v>0.46899999999999997</v>
      </c>
      <c r="L1925" s="4">
        <f t="shared" si="30"/>
        <v>0.15200000000000002</v>
      </c>
    </row>
    <row r="1926" spans="1:12" ht="43.2" x14ac:dyDescent="0.3">
      <c r="A1926" s="1">
        <v>6848</v>
      </c>
      <c r="B1926" s="1">
        <v>2083</v>
      </c>
      <c r="C1926" s="3" t="s">
        <v>415</v>
      </c>
      <c r="D1926" s="1" t="s">
        <v>416</v>
      </c>
      <c r="E1926" s="1" t="s">
        <v>1653</v>
      </c>
      <c r="F1926" s="1" t="s">
        <v>72</v>
      </c>
      <c r="G1926" s="4">
        <v>0.01</v>
      </c>
      <c r="H1926" s="1" t="s">
        <v>1224</v>
      </c>
      <c r="I1926" s="1" t="s">
        <v>1225</v>
      </c>
      <c r="J1926" s="1">
        <v>1.41</v>
      </c>
      <c r="K1926" s="1">
        <v>1.0660000000000001</v>
      </c>
      <c r="L1926" s="4">
        <f t="shared" si="30"/>
        <v>0.34399999999999986</v>
      </c>
    </row>
    <row r="1927" spans="1:12" ht="28.8" x14ac:dyDescent="0.3">
      <c r="A1927" s="1">
        <v>2335</v>
      </c>
      <c r="B1927" s="1">
        <v>774</v>
      </c>
      <c r="C1927" s="3" t="s">
        <v>243</v>
      </c>
      <c r="E1927" s="1" t="s">
        <v>1654</v>
      </c>
      <c r="F1927" s="1" t="s">
        <v>9</v>
      </c>
      <c r="G1927" s="4">
        <v>5.2700000000000004E-3</v>
      </c>
      <c r="H1927" s="1" t="s">
        <v>1060</v>
      </c>
      <c r="I1927" s="1" t="s">
        <v>1061</v>
      </c>
      <c r="J1927" s="1">
        <v>9.6000000000000002E-2</v>
      </c>
      <c r="K1927" s="1">
        <v>7.2999999999999995E-2</v>
      </c>
      <c r="L1927" s="4">
        <f t="shared" si="30"/>
        <v>2.3000000000000007E-2</v>
      </c>
    </row>
    <row r="1928" spans="1:12" ht="28.8" x14ac:dyDescent="0.3">
      <c r="A1928" s="1">
        <v>50304</v>
      </c>
      <c r="B1928" s="1">
        <v>4207</v>
      </c>
      <c r="C1928" s="3" t="s">
        <v>126</v>
      </c>
      <c r="E1928" s="1" t="s">
        <v>1655</v>
      </c>
      <c r="F1928" s="1" t="s">
        <v>9</v>
      </c>
      <c r="G1928" s="4">
        <v>7.0000000000000001E-3</v>
      </c>
      <c r="H1928" s="1" t="s">
        <v>854</v>
      </c>
      <c r="I1928" s="1" t="s">
        <v>855</v>
      </c>
      <c r="J1928" s="1">
        <v>0.26300000000000001</v>
      </c>
      <c r="K1928" s="1">
        <v>0.19900000000000001</v>
      </c>
      <c r="L1928" s="4">
        <f t="shared" si="30"/>
        <v>6.4000000000000001E-2</v>
      </c>
    </row>
    <row r="1929" spans="1:12" ht="28.8" x14ac:dyDescent="0.3">
      <c r="A1929" s="1">
        <v>12658</v>
      </c>
      <c r="B1929" s="1">
        <v>4207</v>
      </c>
      <c r="C1929" s="3" t="s">
        <v>126</v>
      </c>
      <c r="E1929" s="1" t="s">
        <v>1656</v>
      </c>
      <c r="F1929" s="1" t="s">
        <v>9</v>
      </c>
      <c r="G1929" s="4">
        <v>7.0000000000000001E-3</v>
      </c>
      <c r="H1929" s="1" t="s">
        <v>854</v>
      </c>
      <c r="I1929" s="1" t="s">
        <v>855</v>
      </c>
      <c r="J1929" s="1">
        <v>0.26300000000000001</v>
      </c>
      <c r="K1929" s="1">
        <v>0.19900000000000001</v>
      </c>
      <c r="L1929" s="4">
        <f t="shared" si="30"/>
        <v>6.4000000000000001E-2</v>
      </c>
    </row>
    <row r="1930" spans="1:12" ht="28.8" x14ac:dyDescent="0.3">
      <c r="A1930" s="1">
        <v>9605</v>
      </c>
      <c r="B1930" s="1">
        <v>3063</v>
      </c>
      <c r="C1930" s="3" t="s">
        <v>165</v>
      </c>
      <c r="E1930" s="1" t="s">
        <v>1657</v>
      </c>
      <c r="F1930" s="1" t="s">
        <v>13</v>
      </c>
      <c r="G1930" s="4">
        <v>7.3879999999999996E-3</v>
      </c>
      <c r="H1930" s="1" t="s">
        <v>932</v>
      </c>
      <c r="I1930" s="1" t="s">
        <v>933</v>
      </c>
      <c r="J1930" s="1">
        <v>0.621</v>
      </c>
      <c r="K1930" s="1">
        <v>0.46899999999999997</v>
      </c>
      <c r="L1930" s="4">
        <f>J1930-K1930</f>
        <v>0.15200000000000002</v>
      </c>
    </row>
    <row r="1931" spans="1:12" ht="43.2" x14ac:dyDescent="0.3">
      <c r="A1931" s="1">
        <v>2384</v>
      </c>
      <c r="B1931" s="1">
        <v>774</v>
      </c>
      <c r="C1931" s="3" t="s">
        <v>243</v>
      </c>
      <c r="E1931" s="1" t="s">
        <v>1658</v>
      </c>
      <c r="F1931" s="1" t="s">
        <v>9</v>
      </c>
      <c r="G1931" s="4">
        <v>9.7029999999999998E-3</v>
      </c>
      <c r="H1931" s="1" t="s">
        <v>1060</v>
      </c>
      <c r="I1931" s="1" t="s">
        <v>1061</v>
      </c>
      <c r="J1931" s="1">
        <v>9.6000000000000002E-2</v>
      </c>
      <c r="K1931" s="1">
        <v>7.2999999999999995E-2</v>
      </c>
      <c r="L1931" s="4">
        <f t="shared" si="30"/>
        <v>2.3000000000000007E-2</v>
      </c>
    </row>
    <row r="1932" spans="1:12" ht="43.2" x14ac:dyDescent="0.3">
      <c r="A1932" s="1">
        <v>63736</v>
      </c>
      <c r="B1932" s="1">
        <v>5753</v>
      </c>
      <c r="C1932" s="3" t="s">
        <v>301</v>
      </c>
      <c r="D1932" s="1" t="s">
        <v>302</v>
      </c>
      <c r="E1932" s="1" t="s">
        <v>1659</v>
      </c>
      <c r="F1932" s="1" t="s">
        <v>13</v>
      </c>
      <c r="G1932" s="4">
        <v>1.3300000000000001E-4</v>
      </c>
      <c r="H1932" s="1" t="s">
        <v>1116</v>
      </c>
      <c r="I1932" s="1" t="s">
        <v>1117</v>
      </c>
      <c r="J1932" s="1">
        <v>6.6000000000000003E-2</v>
      </c>
      <c r="K1932" s="1">
        <v>0.05</v>
      </c>
      <c r="L1932" s="4">
        <f t="shared" si="30"/>
        <v>1.6E-2</v>
      </c>
    </row>
    <row r="1933" spans="1:12" ht="28.8" x14ac:dyDescent="0.3">
      <c r="A1933" s="1">
        <v>3086</v>
      </c>
      <c r="B1933" s="1">
        <v>990</v>
      </c>
      <c r="C1933" s="3" t="s">
        <v>142</v>
      </c>
      <c r="E1933" s="1" t="s">
        <v>1660</v>
      </c>
      <c r="F1933" s="1" t="s">
        <v>9</v>
      </c>
      <c r="G1933" s="4">
        <v>1.7099999999999999E-3</v>
      </c>
      <c r="H1933" s="1" t="s">
        <v>886</v>
      </c>
      <c r="I1933" s="1" t="s">
        <v>887</v>
      </c>
      <c r="J1933" s="1">
        <v>0.14499999999999999</v>
      </c>
      <c r="K1933" s="1">
        <v>0.11</v>
      </c>
      <c r="L1933" s="4">
        <f t="shared" si="30"/>
        <v>3.4999999999999989E-2</v>
      </c>
    </row>
    <row r="1934" spans="1:12" ht="28.8" x14ac:dyDescent="0.3">
      <c r="A1934" s="1">
        <v>1827</v>
      </c>
      <c r="B1934" s="1">
        <v>615</v>
      </c>
      <c r="C1934" s="3" t="s">
        <v>261</v>
      </c>
      <c r="D1934" s="1" t="s">
        <v>262</v>
      </c>
      <c r="E1934" s="1" t="s">
        <v>1661</v>
      </c>
      <c r="F1934" s="1" t="s">
        <v>9</v>
      </c>
      <c r="G1934" s="4">
        <v>7.3879999999999996E-3</v>
      </c>
      <c r="H1934" s="1" t="s">
        <v>1080</v>
      </c>
      <c r="I1934" s="1" t="s">
        <v>1081</v>
      </c>
      <c r="J1934" s="1">
        <v>0.09</v>
      </c>
      <c r="K1934" s="1">
        <v>6.8000000000000005E-2</v>
      </c>
      <c r="L1934" s="4">
        <f t="shared" si="30"/>
        <v>2.1999999999999992E-2</v>
      </c>
    </row>
    <row r="1935" spans="1:12" ht="28.8" x14ac:dyDescent="0.3">
      <c r="A1935" s="1">
        <v>1853</v>
      </c>
      <c r="B1935" s="1">
        <v>615</v>
      </c>
      <c r="C1935" s="3" t="s">
        <v>261</v>
      </c>
      <c r="D1935" s="1" t="s">
        <v>262</v>
      </c>
      <c r="E1935" s="1" t="s">
        <v>1662</v>
      </c>
      <c r="F1935" s="1" t="s">
        <v>9</v>
      </c>
      <c r="G1935" s="4">
        <v>7.3879999999999996E-3</v>
      </c>
      <c r="H1935" s="1" t="s">
        <v>1080</v>
      </c>
      <c r="I1935" s="1" t="s">
        <v>1081</v>
      </c>
      <c r="J1935" s="1">
        <v>0.09</v>
      </c>
      <c r="K1935" s="1">
        <v>6.8000000000000005E-2</v>
      </c>
      <c r="L1935" s="4">
        <f t="shared" si="30"/>
        <v>2.1999999999999992E-2</v>
      </c>
    </row>
    <row r="1936" spans="1:12" ht="43.2" x14ac:dyDescent="0.3">
      <c r="A1936" s="1">
        <v>6849</v>
      </c>
      <c r="B1936" s="1">
        <v>2083</v>
      </c>
      <c r="C1936" s="3" t="s">
        <v>415</v>
      </c>
      <c r="D1936" s="1" t="s">
        <v>416</v>
      </c>
      <c r="E1936" s="1" t="s">
        <v>1663</v>
      </c>
      <c r="F1936" s="1" t="s">
        <v>72</v>
      </c>
      <c r="G1936" s="4">
        <v>8.0909999999999992E-3</v>
      </c>
      <c r="H1936" s="1" t="s">
        <v>1224</v>
      </c>
      <c r="I1936" s="1" t="s">
        <v>1225</v>
      </c>
      <c r="J1936" s="1">
        <v>1.41</v>
      </c>
      <c r="K1936" s="1">
        <v>1.0660000000000001</v>
      </c>
      <c r="L1936" s="4">
        <f t="shared" si="30"/>
        <v>0.34399999999999986</v>
      </c>
    </row>
    <row r="1937" spans="1:12" ht="28.8" x14ac:dyDescent="0.3">
      <c r="A1937" s="1">
        <v>1829</v>
      </c>
      <c r="B1937" s="1">
        <v>615</v>
      </c>
      <c r="C1937" s="3" t="s">
        <v>261</v>
      </c>
      <c r="D1937" s="1" t="s">
        <v>262</v>
      </c>
      <c r="E1937" s="1" t="s">
        <v>1664</v>
      </c>
      <c r="F1937" s="1" t="s">
        <v>9</v>
      </c>
      <c r="G1937" s="4">
        <v>7.3879999999999996E-3</v>
      </c>
      <c r="H1937" s="1" t="s">
        <v>1080</v>
      </c>
      <c r="I1937" s="1" t="s">
        <v>1081</v>
      </c>
      <c r="J1937" s="1">
        <v>0.09</v>
      </c>
      <c r="K1937" s="1">
        <v>6.8000000000000005E-2</v>
      </c>
      <c r="L1937" s="4">
        <f t="shared" si="30"/>
        <v>2.1999999999999992E-2</v>
      </c>
    </row>
    <row r="1938" spans="1:12" ht="28.8" x14ac:dyDescent="0.3">
      <c r="A1938" s="1">
        <v>1828</v>
      </c>
      <c r="B1938" s="1">
        <v>615</v>
      </c>
      <c r="C1938" s="3" t="s">
        <v>261</v>
      </c>
      <c r="D1938" s="1" t="s">
        <v>262</v>
      </c>
      <c r="E1938" s="1" t="s">
        <v>1665</v>
      </c>
      <c r="F1938" s="1" t="s">
        <v>9</v>
      </c>
      <c r="G1938" s="4">
        <v>7.3879999999999996E-3</v>
      </c>
      <c r="H1938" s="1" t="s">
        <v>1080</v>
      </c>
      <c r="I1938" s="1" t="s">
        <v>1081</v>
      </c>
      <c r="J1938" s="1">
        <v>0.09</v>
      </c>
      <c r="K1938" s="1">
        <v>6.8000000000000005E-2</v>
      </c>
      <c r="L1938" s="4">
        <f t="shared" si="30"/>
        <v>2.1999999999999992E-2</v>
      </c>
    </row>
    <row r="1939" spans="1:12" ht="43.2" x14ac:dyDescent="0.3">
      <c r="A1939" s="1">
        <v>23236</v>
      </c>
      <c r="B1939" s="1">
        <v>7764</v>
      </c>
      <c r="C1939" s="3" t="s">
        <v>322</v>
      </c>
      <c r="D1939" s="1" t="s">
        <v>323</v>
      </c>
      <c r="E1939" s="1" t="s">
        <v>1666</v>
      </c>
      <c r="F1939" s="1" t="s">
        <v>13</v>
      </c>
      <c r="G1939" s="4">
        <v>0.01</v>
      </c>
      <c r="H1939" s="1" t="s">
        <v>1136</v>
      </c>
      <c r="I1939" s="1" t="s">
        <v>1137</v>
      </c>
      <c r="J1939" s="1">
        <v>0.29499999999999998</v>
      </c>
      <c r="K1939" s="1">
        <v>0.223</v>
      </c>
      <c r="L1939" s="4">
        <f t="shared" si="30"/>
        <v>7.1999999999999981E-2</v>
      </c>
    </row>
    <row r="1940" spans="1:12" ht="28.8" x14ac:dyDescent="0.3">
      <c r="A1940" s="1">
        <v>23235</v>
      </c>
      <c r="B1940" s="1">
        <v>7764</v>
      </c>
      <c r="C1940" s="3" t="s">
        <v>322</v>
      </c>
      <c r="D1940" s="1" t="s">
        <v>323</v>
      </c>
      <c r="E1940" s="1" t="s">
        <v>1667</v>
      </c>
      <c r="F1940" s="1" t="s">
        <v>13</v>
      </c>
      <c r="G1940" s="4">
        <v>0.01</v>
      </c>
      <c r="H1940" s="1" t="s">
        <v>1136</v>
      </c>
      <c r="I1940" s="1" t="s">
        <v>1137</v>
      </c>
      <c r="J1940" s="1">
        <v>0.29499999999999998</v>
      </c>
      <c r="K1940" s="1">
        <v>0.223</v>
      </c>
      <c r="L1940" s="4">
        <f t="shared" si="30"/>
        <v>7.1999999999999981E-2</v>
      </c>
    </row>
    <row r="1941" spans="1:12" ht="28.8" x14ac:dyDescent="0.3">
      <c r="A1941" s="1">
        <v>3087</v>
      </c>
      <c r="B1941" s="1">
        <v>990</v>
      </c>
      <c r="C1941" s="3" t="s">
        <v>142</v>
      </c>
      <c r="E1941" s="1" t="s">
        <v>1668</v>
      </c>
      <c r="F1941" s="1" t="s">
        <v>9</v>
      </c>
      <c r="G1941" s="4">
        <v>5.4999999999999997E-3</v>
      </c>
      <c r="H1941" s="1" t="s">
        <v>886</v>
      </c>
      <c r="I1941" s="1" t="s">
        <v>887</v>
      </c>
      <c r="J1941" s="1">
        <v>0.14499999999999999</v>
      </c>
      <c r="K1941" s="1">
        <v>0.11</v>
      </c>
      <c r="L1941" s="4">
        <f t="shared" si="30"/>
        <v>3.4999999999999989E-2</v>
      </c>
    </row>
    <row r="1942" spans="1:12" ht="43.2" x14ac:dyDescent="0.3">
      <c r="A1942" s="1">
        <v>60873</v>
      </c>
      <c r="B1942" s="1">
        <v>17898</v>
      </c>
      <c r="C1942" s="3" t="s">
        <v>593</v>
      </c>
      <c r="D1942" s="1" t="s">
        <v>594</v>
      </c>
      <c r="E1942" s="1" t="s">
        <v>1669</v>
      </c>
      <c r="F1942" s="1" t="s">
        <v>13</v>
      </c>
      <c r="G1942" s="4">
        <v>6.0000000000000001E-3</v>
      </c>
      <c r="H1942" s="1" t="s">
        <v>1471</v>
      </c>
      <c r="I1942" s="1" t="s">
        <v>1472</v>
      </c>
      <c r="J1942" s="1">
        <v>0.106</v>
      </c>
      <c r="K1942" s="1">
        <v>0.08</v>
      </c>
      <c r="L1942" s="4">
        <f t="shared" si="30"/>
        <v>2.5999999999999995E-2</v>
      </c>
    </row>
    <row r="1943" spans="1:12" ht="28.8" x14ac:dyDescent="0.3">
      <c r="A1943" s="1">
        <v>1830</v>
      </c>
      <c r="B1943" s="1">
        <v>615</v>
      </c>
      <c r="C1943" s="3" t="s">
        <v>261</v>
      </c>
      <c r="D1943" s="1" t="s">
        <v>262</v>
      </c>
      <c r="E1943" s="1" t="s">
        <v>1670</v>
      </c>
      <c r="F1943" s="1" t="s">
        <v>9</v>
      </c>
      <c r="G1943" s="4">
        <v>7.3879999999999996E-3</v>
      </c>
      <c r="H1943" s="1" t="s">
        <v>1080</v>
      </c>
      <c r="I1943" s="1" t="s">
        <v>1081</v>
      </c>
      <c r="J1943" s="1">
        <v>0.09</v>
      </c>
      <c r="K1943" s="1">
        <v>6.8000000000000005E-2</v>
      </c>
      <c r="L1943" s="4">
        <f t="shared" si="30"/>
        <v>2.1999999999999992E-2</v>
      </c>
    </row>
    <row r="1944" spans="1:12" ht="28.8" x14ac:dyDescent="0.3">
      <c r="A1944" s="1">
        <v>6793</v>
      </c>
      <c r="B1944" s="1">
        <v>2074</v>
      </c>
      <c r="C1944" s="3" t="s">
        <v>311</v>
      </c>
      <c r="D1944" s="1" t="s">
        <v>312</v>
      </c>
      <c r="E1944" s="1" t="s">
        <v>1671</v>
      </c>
      <c r="F1944" s="1" t="s">
        <v>13</v>
      </c>
      <c r="G1944" s="4">
        <v>2.7390000000000001E-3</v>
      </c>
      <c r="H1944" s="1" t="s">
        <v>1126</v>
      </c>
      <c r="I1944" s="1" t="s">
        <v>1127</v>
      </c>
      <c r="J1944" s="1">
        <v>0.40500000000000003</v>
      </c>
      <c r="K1944" s="1">
        <v>0.30599999999999999</v>
      </c>
      <c r="L1944" s="4">
        <f t="shared" si="30"/>
        <v>9.9000000000000032E-2</v>
      </c>
    </row>
    <row r="1945" spans="1:12" ht="28.8" x14ac:dyDescent="0.3">
      <c r="A1945" s="1">
        <v>6794</v>
      </c>
      <c r="B1945" s="1">
        <v>2074</v>
      </c>
      <c r="C1945" s="3" t="s">
        <v>311</v>
      </c>
      <c r="D1945" s="1" t="s">
        <v>312</v>
      </c>
      <c r="E1945" s="1" t="s">
        <v>1672</v>
      </c>
      <c r="F1945" s="1" t="s">
        <v>13</v>
      </c>
      <c r="G1945" s="4">
        <v>2.7390000000000001E-3</v>
      </c>
      <c r="H1945" s="1" t="s">
        <v>1126</v>
      </c>
      <c r="I1945" s="1" t="s">
        <v>1127</v>
      </c>
      <c r="J1945" s="1">
        <v>0.40500000000000003</v>
      </c>
      <c r="K1945" s="1">
        <v>0.30599999999999999</v>
      </c>
      <c r="L1945" s="4">
        <f t="shared" si="30"/>
        <v>9.9000000000000032E-2</v>
      </c>
    </row>
    <row r="1946" spans="1:12" ht="43.2" x14ac:dyDescent="0.3">
      <c r="A1946" s="1">
        <v>23124</v>
      </c>
      <c r="B1946" s="1">
        <v>7725</v>
      </c>
      <c r="C1946" s="3" t="s">
        <v>197</v>
      </c>
      <c r="E1946" s="1" t="s">
        <v>1673</v>
      </c>
      <c r="F1946" s="1" t="s">
        <v>9</v>
      </c>
      <c r="G1946" s="4">
        <v>4.4900000000000001E-3</v>
      </c>
      <c r="H1946" s="1" t="s">
        <v>994</v>
      </c>
      <c r="I1946" s="1" t="s">
        <v>995</v>
      </c>
      <c r="J1946" s="1">
        <v>7.5999999999999998E-2</v>
      </c>
      <c r="K1946" s="1">
        <v>5.7000000000000002E-2</v>
      </c>
      <c r="L1946" s="4">
        <f t="shared" si="30"/>
        <v>1.8999999999999996E-2</v>
      </c>
    </row>
    <row r="1947" spans="1:12" ht="43.2" x14ac:dyDescent="0.3">
      <c r="A1947" s="1">
        <v>50554</v>
      </c>
      <c r="B1947" s="1">
        <v>7544</v>
      </c>
      <c r="C1947" s="3" t="s">
        <v>304</v>
      </c>
      <c r="D1947" s="1" t="s">
        <v>304</v>
      </c>
      <c r="E1947" s="1" t="s">
        <v>1674</v>
      </c>
      <c r="F1947" s="1" t="s">
        <v>48</v>
      </c>
      <c r="G1947" s="4">
        <v>6.731E-3</v>
      </c>
      <c r="H1947" s="1" t="s">
        <v>1400</v>
      </c>
      <c r="I1947" s="1" t="s">
        <v>1401</v>
      </c>
      <c r="J1947" s="1">
        <v>0.115</v>
      </c>
      <c r="K1947" s="1">
        <v>8.6999999999999994E-2</v>
      </c>
      <c r="L1947" s="4">
        <f t="shared" si="30"/>
        <v>2.8000000000000011E-2</v>
      </c>
    </row>
    <row r="1948" spans="1:12" ht="28.8" x14ac:dyDescent="0.3">
      <c r="A1948" s="1">
        <v>6795</v>
      </c>
      <c r="B1948" s="1">
        <v>2074</v>
      </c>
      <c r="C1948" s="3" t="s">
        <v>311</v>
      </c>
      <c r="D1948" s="1" t="s">
        <v>312</v>
      </c>
      <c r="E1948" s="1" t="s">
        <v>1675</v>
      </c>
      <c r="F1948" s="1" t="s">
        <v>13</v>
      </c>
      <c r="G1948" s="4">
        <v>2.7390000000000001E-3</v>
      </c>
      <c r="H1948" s="1" t="s">
        <v>1126</v>
      </c>
      <c r="I1948" s="1" t="s">
        <v>1127</v>
      </c>
      <c r="J1948" s="1">
        <v>0.40500000000000003</v>
      </c>
      <c r="K1948" s="1">
        <v>0.30599999999999999</v>
      </c>
      <c r="L1948" s="4">
        <f t="shared" si="30"/>
        <v>9.9000000000000032E-2</v>
      </c>
    </row>
    <row r="1949" spans="1:12" ht="28.8" x14ac:dyDescent="0.3">
      <c r="A1949" s="1">
        <v>6796</v>
      </c>
      <c r="B1949" s="1">
        <v>2074</v>
      </c>
      <c r="C1949" s="3" t="s">
        <v>311</v>
      </c>
      <c r="D1949" s="1" t="s">
        <v>312</v>
      </c>
      <c r="E1949" s="1" t="s">
        <v>1676</v>
      </c>
      <c r="F1949" s="1" t="s">
        <v>13</v>
      </c>
      <c r="G1949" s="4">
        <v>2.7390000000000001E-3</v>
      </c>
      <c r="H1949" s="1" t="s">
        <v>1126</v>
      </c>
      <c r="I1949" s="1" t="s">
        <v>1127</v>
      </c>
      <c r="J1949" s="1">
        <v>0.40500000000000003</v>
      </c>
      <c r="K1949" s="1">
        <v>0.30599999999999999</v>
      </c>
      <c r="L1949" s="4">
        <f t="shared" si="30"/>
        <v>9.9000000000000032E-2</v>
      </c>
    </row>
    <row r="1950" spans="1:12" ht="43.2" x14ac:dyDescent="0.3">
      <c r="A1950" s="1">
        <v>23125</v>
      </c>
      <c r="B1950" s="1">
        <v>7725</v>
      </c>
      <c r="C1950" s="3" t="s">
        <v>197</v>
      </c>
      <c r="E1950" s="1" t="s">
        <v>1677</v>
      </c>
      <c r="F1950" s="1" t="s">
        <v>9</v>
      </c>
      <c r="G1950" s="4">
        <v>4.4900000000000001E-3</v>
      </c>
      <c r="H1950" s="1" t="s">
        <v>994</v>
      </c>
      <c r="I1950" s="1" t="s">
        <v>995</v>
      </c>
      <c r="J1950" s="1">
        <v>7.5999999999999998E-2</v>
      </c>
      <c r="K1950" s="1">
        <v>5.7000000000000002E-2</v>
      </c>
      <c r="L1950" s="4">
        <f t="shared" si="30"/>
        <v>1.8999999999999996E-2</v>
      </c>
    </row>
    <row r="1951" spans="1:12" ht="28.8" x14ac:dyDescent="0.3">
      <c r="A1951" s="1">
        <v>2336</v>
      </c>
      <c r="B1951" s="1">
        <v>774</v>
      </c>
      <c r="C1951" s="3" t="s">
        <v>243</v>
      </c>
      <c r="E1951" s="1" t="s">
        <v>1678</v>
      </c>
      <c r="F1951" s="1" t="s">
        <v>9</v>
      </c>
      <c r="G1951" s="4">
        <v>9.7029999999999998E-3</v>
      </c>
      <c r="H1951" s="1" t="s">
        <v>1060</v>
      </c>
      <c r="I1951" s="1" t="s">
        <v>1061</v>
      </c>
      <c r="J1951" s="1">
        <v>9.6000000000000002E-2</v>
      </c>
      <c r="K1951" s="1">
        <v>7.2999999999999995E-2</v>
      </c>
      <c r="L1951" s="4">
        <f t="shared" si="30"/>
        <v>2.3000000000000007E-2</v>
      </c>
    </row>
    <row r="1952" spans="1:12" ht="28.8" x14ac:dyDescent="0.3">
      <c r="A1952" s="1">
        <v>2337</v>
      </c>
      <c r="B1952" s="1">
        <v>774</v>
      </c>
      <c r="C1952" s="3" t="s">
        <v>243</v>
      </c>
      <c r="E1952" s="1" t="s">
        <v>1679</v>
      </c>
      <c r="F1952" s="1" t="s">
        <v>9</v>
      </c>
      <c r="G1952" s="4">
        <v>9.7029999999999998E-3</v>
      </c>
      <c r="H1952" s="1" t="s">
        <v>1060</v>
      </c>
      <c r="I1952" s="1" t="s">
        <v>1061</v>
      </c>
      <c r="J1952" s="1">
        <v>9.6000000000000002E-2</v>
      </c>
      <c r="K1952" s="1">
        <v>7.2999999999999995E-2</v>
      </c>
      <c r="L1952" s="4">
        <f t="shared" si="30"/>
        <v>2.3000000000000007E-2</v>
      </c>
    </row>
    <row r="1953" spans="1:12" ht="28.8" x14ac:dyDescent="0.3">
      <c r="A1953" s="1">
        <v>2338</v>
      </c>
      <c r="B1953" s="1">
        <v>774</v>
      </c>
      <c r="C1953" s="3" t="s">
        <v>243</v>
      </c>
      <c r="E1953" s="1" t="s">
        <v>1680</v>
      </c>
      <c r="F1953" s="1" t="s">
        <v>9</v>
      </c>
      <c r="G1953" s="4">
        <v>9.7029999999999998E-3</v>
      </c>
      <c r="H1953" s="1" t="s">
        <v>1060</v>
      </c>
      <c r="I1953" s="1" t="s">
        <v>1061</v>
      </c>
      <c r="J1953" s="1">
        <v>9.6000000000000002E-2</v>
      </c>
      <c r="K1953" s="1">
        <v>7.2999999999999995E-2</v>
      </c>
      <c r="L1953" s="4">
        <f t="shared" si="30"/>
        <v>2.3000000000000007E-2</v>
      </c>
    </row>
    <row r="1954" spans="1:12" ht="28.8" x14ac:dyDescent="0.3">
      <c r="A1954" s="1">
        <v>58841</v>
      </c>
      <c r="B1954" s="1">
        <v>15568</v>
      </c>
      <c r="C1954" s="3" t="s">
        <v>551</v>
      </c>
      <c r="D1954" s="1" t="s">
        <v>552</v>
      </c>
      <c r="E1954" s="1" t="s">
        <v>1681</v>
      </c>
      <c r="F1954" s="1" t="s">
        <v>48</v>
      </c>
      <c r="G1954" s="4">
        <v>2.8700000000000002E-3</v>
      </c>
      <c r="H1954" s="1" t="s">
        <v>1362</v>
      </c>
      <c r="I1954" s="1" t="s">
        <v>1363</v>
      </c>
      <c r="J1954" s="1">
        <v>0.122</v>
      </c>
      <c r="K1954" s="1">
        <v>9.1999999999999998E-2</v>
      </c>
      <c r="L1954" s="4">
        <f t="shared" si="30"/>
        <v>0.03</v>
      </c>
    </row>
    <row r="1955" spans="1:12" ht="28.8" x14ac:dyDescent="0.3">
      <c r="A1955" s="1">
        <v>7399</v>
      </c>
      <c r="B1955" s="1">
        <v>2283</v>
      </c>
      <c r="C1955" s="3" t="s">
        <v>77</v>
      </c>
      <c r="E1955" s="1" t="s">
        <v>1682</v>
      </c>
      <c r="F1955" s="1" t="s">
        <v>13</v>
      </c>
      <c r="G1955" s="4">
        <v>5.0670000000000003E-3</v>
      </c>
      <c r="H1955" s="1" t="s">
        <v>758</v>
      </c>
      <c r="I1955" s="1" t="s">
        <v>759</v>
      </c>
      <c r="J1955" s="1">
        <v>0.14000000000000001</v>
      </c>
      <c r="K1955" s="1">
        <v>0.106</v>
      </c>
      <c r="L1955" s="4">
        <f t="shared" si="30"/>
        <v>3.4000000000000016E-2</v>
      </c>
    </row>
    <row r="1956" spans="1:12" ht="28.8" x14ac:dyDescent="0.3">
      <c r="A1956" s="1">
        <v>3088</v>
      </c>
      <c r="B1956" s="1">
        <v>990</v>
      </c>
      <c r="C1956" s="3" t="s">
        <v>142</v>
      </c>
      <c r="E1956" s="1" t="s">
        <v>1683</v>
      </c>
      <c r="F1956" s="1" t="s">
        <v>9</v>
      </c>
      <c r="G1956" s="4">
        <v>5.4999999999999997E-3</v>
      </c>
      <c r="H1956" s="1" t="s">
        <v>886</v>
      </c>
      <c r="I1956" s="1" t="s">
        <v>887</v>
      </c>
      <c r="J1956" s="1">
        <v>0.14499999999999999</v>
      </c>
      <c r="K1956" s="1">
        <v>0.11</v>
      </c>
      <c r="L1956" s="4">
        <f t="shared" si="30"/>
        <v>3.4999999999999989E-2</v>
      </c>
    </row>
    <row r="1957" spans="1:12" ht="28.8" x14ac:dyDescent="0.3">
      <c r="A1957" s="1">
        <v>9606</v>
      </c>
      <c r="B1957" s="1">
        <v>3063</v>
      </c>
      <c r="C1957" s="3" t="s">
        <v>165</v>
      </c>
      <c r="E1957" s="1" t="s">
        <v>1684</v>
      </c>
      <c r="F1957" s="1" t="s">
        <v>13</v>
      </c>
      <c r="G1957" s="4">
        <v>7.3879999999999996E-3</v>
      </c>
      <c r="H1957" s="1" t="s">
        <v>932</v>
      </c>
      <c r="I1957" s="1" t="s">
        <v>933</v>
      </c>
      <c r="J1957" s="1">
        <v>0.621</v>
      </c>
      <c r="K1957" s="1">
        <v>0.46899999999999997</v>
      </c>
      <c r="L1957" s="4">
        <f t="shared" si="30"/>
        <v>0.15200000000000002</v>
      </c>
    </row>
    <row r="1958" spans="1:12" ht="43.2" x14ac:dyDescent="0.3">
      <c r="A1958" s="1">
        <v>23127</v>
      </c>
      <c r="B1958" s="1">
        <v>7725</v>
      </c>
      <c r="C1958" s="3" t="s">
        <v>197</v>
      </c>
      <c r="E1958" s="1" t="s">
        <v>1685</v>
      </c>
      <c r="F1958" s="1" t="s">
        <v>9</v>
      </c>
      <c r="G1958" s="4">
        <v>4.4900000000000001E-3</v>
      </c>
      <c r="H1958" s="1" t="s">
        <v>994</v>
      </c>
      <c r="I1958" s="1" t="s">
        <v>995</v>
      </c>
      <c r="J1958" s="1">
        <v>7.5999999999999998E-2</v>
      </c>
      <c r="K1958" s="1">
        <v>5.7000000000000002E-2</v>
      </c>
      <c r="L1958" s="4">
        <f t="shared" si="30"/>
        <v>1.8999999999999996E-2</v>
      </c>
    </row>
    <row r="1959" spans="1:12" ht="43.2" x14ac:dyDescent="0.3">
      <c r="A1959" s="1">
        <v>23128</v>
      </c>
      <c r="B1959" s="1">
        <v>7725</v>
      </c>
      <c r="C1959" s="3" t="s">
        <v>197</v>
      </c>
      <c r="E1959" s="1" t="s">
        <v>1686</v>
      </c>
      <c r="F1959" s="1" t="s">
        <v>9</v>
      </c>
      <c r="G1959" s="4">
        <v>4.4900000000000001E-3</v>
      </c>
      <c r="H1959" s="1" t="s">
        <v>994</v>
      </c>
      <c r="I1959" s="1" t="s">
        <v>995</v>
      </c>
      <c r="J1959" s="1">
        <v>7.5999999999999998E-2</v>
      </c>
      <c r="K1959" s="1">
        <v>5.7000000000000002E-2</v>
      </c>
      <c r="L1959" s="4">
        <f t="shared" si="30"/>
        <v>1.8999999999999996E-2</v>
      </c>
    </row>
    <row r="1960" spans="1:12" ht="86.4" x14ac:dyDescent="0.3">
      <c r="A1960" s="1">
        <v>58177</v>
      </c>
      <c r="B1960" s="1">
        <v>10351</v>
      </c>
      <c r="C1960" s="3" t="s">
        <v>471</v>
      </c>
      <c r="D1960" s="1" t="s">
        <v>472</v>
      </c>
      <c r="E1960" s="1" t="s">
        <v>1687</v>
      </c>
      <c r="F1960" s="1" t="s">
        <v>13</v>
      </c>
      <c r="G1960" s="4">
        <v>4.4900000000000001E-3</v>
      </c>
      <c r="H1960" s="1" t="s">
        <v>1282</v>
      </c>
      <c r="I1960" s="1" t="s">
        <v>1283</v>
      </c>
      <c r="J1960" s="1">
        <v>4.1000000000000002E-2</v>
      </c>
      <c r="K1960" s="1">
        <v>3.1E-2</v>
      </c>
      <c r="L1960" s="4">
        <f t="shared" si="30"/>
        <v>1.0000000000000002E-2</v>
      </c>
    </row>
    <row r="1961" spans="1:12" ht="28.8" x14ac:dyDescent="0.3">
      <c r="A1961" s="1">
        <v>28858</v>
      </c>
      <c r="B1961" s="1">
        <v>9418</v>
      </c>
      <c r="C1961" s="3" t="s">
        <v>90</v>
      </c>
      <c r="E1961" s="1" t="s">
        <v>1688</v>
      </c>
      <c r="F1961" s="1" t="s">
        <v>9</v>
      </c>
      <c r="G1961" s="4">
        <v>5.9800000000000001E-3</v>
      </c>
      <c r="H1961" s="1" t="s">
        <v>784</v>
      </c>
      <c r="I1961" s="1" t="s">
        <v>785</v>
      </c>
      <c r="J1961" s="1">
        <v>8.1000000000000003E-2</v>
      </c>
      <c r="K1961" s="1">
        <v>6.0999999999999999E-2</v>
      </c>
      <c r="L1961" s="4">
        <f t="shared" si="30"/>
        <v>2.0000000000000004E-2</v>
      </c>
    </row>
    <row r="1962" spans="1:12" ht="28.8" x14ac:dyDescent="0.3">
      <c r="A1962" s="1">
        <v>1831</v>
      </c>
      <c r="B1962" s="1">
        <v>615</v>
      </c>
      <c r="C1962" s="3" t="s">
        <v>261</v>
      </c>
      <c r="D1962" s="1" t="s">
        <v>262</v>
      </c>
      <c r="E1962" s="1" t="s">
        <v>1689</v>
      </c>
      <c r="F1962" s="1" t="s">
        <v>9</v>
      </c>
      <c r="G1962" s="4">
        <v>7.3879999999999996E-3</v>
      </c>
      <c r="H1962" s="1" t="s">
        <v>1080</v>
      </c>
      <c r="I1962" s="1" t="s">
        <v>1081</v>
      </c>
      <c r="J1962" s="1">
        <v>0.09</v>
      </c>
      <c r="K1962" s="1">
        <v>6.8000000000000005E-2</v>
      </c>
      <c r="L1962" s="4">
        <f t="shared" si="30"/>
        <v>2.1999999999999992E-2</v>
      </c>
    </row>
    <row r="1963" spans="1:12" ht="28.8" x14ac:dyDescent="0.3">
      <c r="A1963" s="1">
        <v>2339</v>
      </c>
      <c r="B1963" s="1">
        <v>774</v>
      </c>
      <c r="C1963" s="3" t="s">
        <v>243</v>
      </c>
      <c r="E1963" s="1" t="s">
        <v>1690</v>
      </c>
      <c r="F1963" s="1" t="s">
        <v>9</v>
      </c>
      <c r="G1963" s="4">
        <v>9.7029999999999998E-3</v>
      </c>
      <c r="H1963" s="1" t="s">
        <v>1060</v>
      </c>
      <c r="I1963" s="1" t="s">
        <v>1061</v>
      </c>
      <c r="J1963" s="1">
        <v>9.6000000000000002E-2</v>
      </c>
      <c r="K1963" s="1">
        <v>7.2999999999999995E-2</v>
      </c>
      <c r="L1963" s="4">
        <f t="shared" si="30"/>
        <v>2.3000000000000007E-2</v>
      </c>
    </row>
    <row r="1964" spans="1:12" ht="28.8" x14ac:dyDescent="0.3">
      <c r="A1964" s="1">
        <v>2340</v>
      </c>
      <c r="B1964" s="1">
        <v>774</v>
      </c>
      <c r="C1964" s="3" t="s">
        <v>243</v>
      </c>
      <c r="E1964" s="1" t="s">
        <v>1691</v>
      </c>
      <c r="F1964" s="1" t="s">
        <v>9</v>
      </c>
      <c r="G1964" s="4">
        <v>9.7029999999999998E-3</v>
      </c>
      <c r="H1964" s="1" t="s">
        <v>1060</v>
      </c>
      <c r="I1964" s="1" t="s">
        <v>1061</v>
      </c>
      <c r="J1964" s="1">
        <v>9.6000000000000002E-2</v>
      </c>
      <c r="K1964" s="1">
        <v>7.2999999999999995E-2</v>
      </c>
      <c r="L1964" s="4">
        <f t="shared" si="30"/>
        <v>2.3000000000000007E-2</v>
      </c>
    </row>
    <row r="1965" spans="1:12" ht="28.8" x14ac:dyDescent="0.3">
      <c r="A1965" s="1">
        <v>2341</v>
      </c>
      <c r="B1965" s="1">
        <v>774</v>
      </c>
      <c r="C1965" s="3" t="s">
        <v>243</v>
      </c>
      <c r="E1965" s="1" t="s">
        <v>1692</v>
      </c>
      <c r="F1965" s="1" t="s">
        <v>9</v>
      </c>
      <c r="G1965" s="4">
        <v>9.7029999999999998E-3</v>
      </c>
      <c r="H1965" s="1" t="s">
        <v>1060</v>
      </c>
      <c r="I1965" s="1" t="s">
        <v>1061</v>
      </c>
      <c r="J1965" s="1">
        <v>9.6000000000000002E-2</v>
      </c>
      <c r="K1965" s="1">
        <v>7.2999999999999995E-2</v>
      </c>
      <c r="L1965" s="4">
        <f t="shared" si="30"/>
        <v>2.3000000000000007E-2</v>
      </c>
    </row>
    <row r="1966" spans="1:12" ht="28.8" x14ac:dyDescent="0.3">
      <c r="A1966" s="1">
        <v>7400</v>
      </c>
      <c r="B1966" s="1">
        <v>2283</v>
      </c>
      <c r="C1966" s="3" t="s">
        <v>77</v>
      </c>
      <c r="E1966" s="1" t="s">
        <v>1694</v>
      </c>
      <c r="F1966" s="1" t="s">
        <v>13</v>
      </c>
      <c r="G1966" s="4">
        <v>5.0670000000000003E-3</v>
      </c>
      <c r="H1966" s="1" t="s">
        <v>758</v>
      </c>
      <c r="I1966" s="1" t="s">
        <v>759</v>
      </c>
      <c r="J1966" s="1">
        <v>0.14000000000000001</v>
      </c>
      <c r="K1966" s="1">
        <v>0.106</v>
      </c>
      <c r="L1966" s="4">
        <f t="shared" si="30"/>
        <v>3.4000000000000016E-2</v>
      </c>
    </row>
    <row r="1967" spans="1:12" ht="28.8" x14ac:dyDescent="0.3">
      <c r="A1967" s="1">
        <v>27774</v>
      </c>
      <c r="B1967" s="1">
        <v>9049</v>
      </c>
      <c r="C1967" s="3" t="s">
        <v>203</v>
      </c>
      <c r="E1967" s="1" t="s">
        <v>1695</v>
      </c>
      <c r="F1967" s="1" t="s">
        <v>9</v>
      </c>
      <c r="G1967" s="4">
        <v>7.522E-3</v>
      </c>
      <c r="H1967" s="1" t="s">
        <v>1006</v>
      </c>
      <c r="I1967" s="1" t="s">
        <v>1007</v>
      </c>
      <c r="J1967" s="1">
        <v>0.108</v>
      </c>
      <c r="K1967" s="1">
        <v>8.2000000000000003E-2</v>
      </c>
      <c r="L1967" s="4">
        <f t="shared" si="30"/>
        <v>2.5999999999999995E-2</v>
      </c>
    </row>
    <row r="1968" spans="1:12" ht="28.8" x14ac:dyDescent="0.3">
      <c r="A1968" s="1">
        <v>54072</v>
      </c>
      <c r="B1968" s="1">
        <v>6956</v>
      </c>
      <c r="C1968" s="3" t="s">
        <v>313</v>
      </c>
      <c r="E1968" s="1" t="s">
        <v>1697</v>
      </c>
      <c r="F1968" s="1" t="s">
        <v>9</v>
      </c>
      <c r="G1968" s="4">
        <v>2.7390000000000001E-3</v>
      </c>
      <c r="H1968" s="1" t="s">
        <v>1128</v>
      </c>
      <c r="I1968" s="1" t="s">
        <v>1129</v>
      </c>
      <c r="J1968" s="1">
        <v>0.2</v>
      </c>
      <c r="K1968" s="1">
        <v>0.151</v>
      </c>
      <c r="L1968" s="4">
        <f t="shared" si="30"/>
        <v>4.9000000000000016E-2</v>
      </c>
    </row>
    <row r="1969" spans="1:12" ht="28.8" x14ac:dyDescent="0.3">
      <c r="A1969" s="1">
        <v>27382</v>
      </c>
      <c r="B1969" s="1">
        <v>8993</v>
      </c>
      <c r="C1969" s="3" t="s">
        <v>244</v>
      </c>
      <c r="E1969" s="1" t="s">
        <v>1698</v>
      </c>
      <c r="F1969" s="1" t="s">
        <v>72</v>
      </c>
      <c r="G1969" s="4">
        <v>4.1399999999999996E-3</v>
      </c>
      <c r="H1969" s="1" t="s">
        <v>1062</v>
      </c>
      <c r="I1969" s="1" t="s">
        <v>1063</v>
      </c>
      <c r="J1969" s="1">
        <v>7.2999999999999995E-2</v>
      </c>
      <c r="K1969" s="1">
        <v>5.5E-2</v>
      </c>
      <c r="L1969" s="4">
        <f t="shared" si="30"/>
        <v>1.7999999999999995E-2</v>
      </c>
    </row>
    <row r="1970" spans="1:12" ht="28.8" x14ac:dyDescent="0.3">
      <c r="A1970" s="1">
        <v>62560</v>
      </c>
      <c r="B1970" s="1">
        <v>8993</v>
      </c>
      <c r="C1970" s="3" t="s">
        <v>244</v>
      </c>
      <c r="E1970" s="1" t="s">
        <v>1699</v>
      </c>
      <c r="F1970" s="1" t="s">
        <v>72</v>
      </c>
      <c r="G1970" s="4">
        <v>4.1399999999999996E-3</v>
      </c>
      <c r="H1970" s="1" t="s">
        <v>1062</v>
      </c>
      <c r="I1970" s="1" t="s">
        <v>1063</v>
      </c>
      <c r="J1970" s="1">
        <v>7.2999999999999995E-2</v>
      </c>
      <c r="K1970" s="1">
        <v>5.5E-2</v>
      </c>
      <c r="L1970" s="4">
        <f t="shared" si="30"/>
        <v>1.7999999999999995E-2</v>
      </c>
    </row>
    <row r="1971" spans="1:12" ht="28.8" x14ac:dyDescent="0.3">
      <c r="A1971" s="1">
        <v>49166</v>
      </c>
      <c r="B1971" s="1">
        <v>1089</v>
      </c>
      <c r="C1971" s="3" t="s">
        <v>129</v>
      </c>
      <c r="E1971" s="1" t="s">
        <v>1700</v>
      </c>
      <c r="F1971" s="1" t="s">
        <v>9</v>
      </c>
      <c r="G1971" s="4">
        <v>6.6689999999999996E-3</v>
      </c>
      <c r="H1971" s="1" t="s">
        <v>860</v>
      </c>
      <c r="I1971" s="1" t="s">
        <v>861</v>
      </c>
      <c r="J1971" s="1">
        <v>0.26300000000000001</v>
      </c>
      <c r="K1971" s="1">
        <v>0.19900000000000001</v>
      </c>
      <c r="L1971" s="4">
        <f t="shared" si="30"/>
        <v>6.4000000000000001E-2</v>
      </c>
    </row>
    <row r="1972" spans="1:12" ht="28.8" x14ac:dyDescent="0.3">
      <c r="A1972" s="1">
        <v>3420</v>
      </c>
      <c r="B1972" s="1">
        <v>1089</v>
      </c>
      <c r="C1972" s="3" t="s">
        <v>129</v>
      </c>
      <c r="E1972" s="1" t="s">
        <v>1701</v>
      </c>
      <c r="F1972" s="1" t="s">
        <v>9</v>
      </c>
      <c r="G1972" s="4">
        <v>6.6689999999999996E-3</v>
      </c>
      <c r="H1972" s="1" t="s">
        <v>860</v>
      </c>
      <c r="I1972" s="1" t="s">
        <v>861</v>
      </c>
      <c r="J1972" s="1">
        <v>0.26300000000000001</v>
      </c>
      <c r="K1972" s="1">
        <v>0.19900000000000001</v>
      </c>
      <c r="L1972" s="4">
        <f t="shared" si="30"/>
        <v>6.4000000000000001E-2</v>
      </c>
    </row>
    <row r="1973" spans="1:12" ht="28.8" x14ac:dyDescent="0.3">
      <c r="A1973" s="1">
        <v>54045</v>
      </c>
      <c r="B1973" s="1">
        <v>4943</v>
      </c>
      <c r="C1973" s="3" t="s">
        <v>224</v>
      </c>
      <c r="E1973" s="1" t="s">
        <v>1702</v>
      </c>
      <c r="F1973" s="1" t="s">
        <v>9</v>
      </c>
      <c r="G1973" s="4">
        <v>7.0000000000000001E-3</v>
      </c>
      <c r="H1973" s="1" t="s">
        <v>1034</v>
      </c>
      <c r="I1973" s="1" t="s">
        <v>1035</v>
      </c>
      <c r="J1973" s="1">
        <v>9.6000000000000002E-2</v>
      </c>
      <c r="K1973" s="1">
        <v>7.1999999999999995E-2</v>
      </c>
      <c r="L1973" s="4">
        <f t="shared" si="30"/>
        <v>2.4000000000000007E-2</v>
      </c>
    </row>
    <row r="1974" spans="1:12" ht="28.8" x14ac:dyDescent="0.3">
      <c r="A1974" s="1">
        <v>9607</v>
      </c>
      <c r="B1974" s="1">
        <v>3063</v>
      </c>
      <c r="C1974" s="3" t="s">
        <v>165</v>
      </c>
      <c r="E1974" s="1" t="s">
        <v>1703</v>
      </c>
      <c r="F1974" s="1" t="s">
        <v>13</v>
      </c>
      <c r="G1974" s="4">
        <v>7.3879999999999996E-3</v>
      </c>
      <c r="H1974" s="1" t="s">
        <v>932</v>
      </c>
      <c r="I1974" s="1" t="s">
        <v>933</v>
      </c>
      <c r="J1974" s="1">
        <v>0.621</v>
      </c>
      <c r="K1974" s="1">
        <v>0.46899999999999997</v>
      </c>
      <c r="L1974" s="4">
        <f t="shared" si="30"/>
        <v>0.15200000000000002</v>
      </c>
    </row>
    <row r="1975" spans="1:12" ht="28.8" x14ac:dyDescent="0.3">
      <c r="A1975" s="1">
        <v>1832</v>
      </c>
      <c r="B1975" s="1">
        <v>615</v>
      </c>
      <c r="C1975" s="3" t="s">
        <v>261</v>
      </c>
      <c r="D1975" s="1" t="s">
        <v>262</v>
      </c>
      <c r="E1975" s="1" t="s">
        <v>1704</v>
      </c>
      <c r="F1975" s="1" t="s">
        <v>9</v>
      </c>
      <c r="G1975" s="4">
        <v>7.3879999999999996E-3</v>
      </c>
      <c r="H1975" s="1" t="s">
        <v>1080</v>
      </c>
      <c r="I1975" s="1" t="s">
        <v>1081</v>
      </c>
      <c r="J1975" s="1">
        <v>0.09</v>
      </c>
      <c r="K1975" s="1">
        <v>6.8000000000000005E-2</v>
      </c>
      <c r="L1975" s="4">
        <f t="shared" si="30"/>
        <v>2.1999999999999992E-2</v>
      </c>
    </row>
    <row r="1976" spans="1:12" ht="28.8" x14ac:dyDescent="0.3">
      <c r="A1976" s="1">
        <v>2342</v>
      </c>
      <c r="B1976" s="1">
        <v>774</v>
      </c>
      <c r="C1976" s="3" t="s">
        <v>243</v>
      </c>
      <c r="E1976" s="1" t="s">
        <v>1705</v>
      </c>
      <c r="F1976" s="1" t="s">
        <v>9</v>
      </c>
      <c r="G1976" s="4">
        <v>9.7029999999999998E-3</v>
      </c>
      <c r="H1976" s="1" t="s">
        <v>1060</v>
      </c>
      <c r="I1976" s="1" t="s">
        <v>1061</v>
      </c>
      <c r="J1976" s="1">
        <v>9.6000000000000002E-2</v>
      </c>
      <c r="K1976" s="1">
        <v>7.2999999999999995E-2</v>
      </c>
      <c r="L1976" s="4">
        <f t="shared" si="30"/>
        <v>2.3000000000000007E-2</v>
      </c>
    </row>
    <row r="1977" spans="1:12" ht="28.8" x14ac:dyDescent="0.3">
      <c r="A1977" s="1">
        <v>2343</v>
      </c>
      <c r="B1977" s="1">
        <v>774</v>
      </c>
      <c r="C1977" s="3" t="s">
        <v>243</v>
      </c>
      <c r="E1977" s="1" t="s">
        <v>1706</v>
      </c>
      <c r="F1977" s="1" t="s">
        <v>9</v>
      </c>
      <c r="G1977" s="4">
        <v>9.7029999999999998E-3</v>
      </c>
      <c r="H1977" s="1" t="s">
        <v>1060</v>
      </c>
      <c r="I1977" s="1" t="s">
        <v>1061</v>
      </c>
      <c r="J1977" s="1">
        <v>9.6000000000000002E-2</v>
      </c>
      <c r="K1977" s="1">
        <v>7.2999999999999995E-2</v>
      </c>
      <c r="L1977" s="4">
        <f t="shared" si="30"/>
        <v>2.3000000000000007E-2</v>
      </c>
    </row>
    <row r="1978" spans="1:12" ht="28.8" x14ac:dyDescent="0.3">
      <c r="A1978" s="1">
        <v>2344</v>
      </c>
      <c r="B1978" s="1">
        <v>774</v>
      </c>
      <c r="C1978" s="3" t="s">
        <v>243</v>
      </c>
      <c r="E1978" s="1" t="s">
        <v>1707</v>
      </c>
      <c r="F1978" s="1" t="s">
        <v>9</v>
      </c>
      <c r="G1978" s="4">
        <v>9.7029999999999998E-3</v>
      </c>
      <c r="H1978" s="1" t="s">
        <v>1060</v>
      </c>
      <c r="I1978" s="1" t="s">
        <v>1061</v>
      </c>
      <c r="J1978" s="1">
        <v>9.6000000000000002E-2</v>
      </c>
      <c r="K1978" s="1">
        <v>7.2999999999999995E-2</v>
      </c>
      <c r="L1978" s="4">
        <f t="shared" si="30"/>
        <v>2.3000000000000007E-2</v>
      </c>
    </row>
    <row r="1979" spans="1:12" ht="28.8" x14ac:dyDescent="0.3">
      <c r="A1979" s="1">
        <v>1833</v>
      </c>
      <c r="B1979" s="1">
        <v>615</v>
      </c>
      <c r="C1979" s="3" t="s">
        <v>261</v>
      </c>
      <c r="D1979" s="1" t="s">
        <v>262</v>
      </c>
      <c r="E1979" s="1" t="s">
        <v>1708</v>
      </c>
      <c r="F1979" s="1" t="s">
        <v>9</v>
      </c>
      <c r="G1979" s="4">
        <v>7.3879999999999996E-3</v>
      </c>
      <c r="H1979" s="1" t="s">
        <v>1080</v>
      </c>
      <c r="I1979" s="1" t="s">
        <v>1081</v>
      </c>
      <c r="J1979" s="1">
        <v>0.09</v>
      </c>
      <c r="K1979" s="1">
        <v>6.8000000000000005E-2</v>
      </c>
      <c r="L1979" s="4">
        <f t="shared" si="30"/>
        <v>2.1999999999999992E-2</v>
      </c>
    </row>
    <row r="1980" spans="1:12" ht="28.8" x14ac:dyDescent="0.3">
      <c r="A1980" s="1">
        <v>2345</v>
      </c>
      <c r="B1980" s="1">
        <v>774</v>
      </c>
      <c r="C1980" s="3" t="s">
        <v>243</v>
      </c>
      <c r="E1980" s="1" t="s">
        <v>1709</v>
      </c>
      <c r="F1980" s="1" t="s">
        <v>9</v>
      </c>
      <c r="G1980" s="4">
        <v>9.7029999999999998E-3</v>
      </c>
      <c r="H1980" s="1" t="s">
        <v>1060</v>
      </c>
      <c r="I1980" s="1" t="s">
        <v>1061</v>
      </c>
      <c r="J1980" s="1">
        <v>9.6000000000000002E-2</v>
      </c>
      <c r="K1980" s="1">
        <v>7.2999999999999995E-2</v>
      </c>
      <c r="L1980" s="4">
        <f t="shared" si="30"/>
        <v>2.3000000000000007E-2</v>
      </c>
    </row>
    <row r="1981" spans="1:12" ht="28.8" x14ac:dyDescent="0.3">
      <c r="A1981" s="1">
        <v>2346</v>
      </c>
      <c r="B1981" s="1">
        <v>774</v>
      </c>
      <c r="C1981" s="3" t="s">
        <v>243</v>
      </c>
      <c r="E1981" s="1" t="s">
        <v>1710</v>
      </c>
      <c r="F1981" s="1" t="s">
        <v>9</v>
      </c>
      <c r="G1981" s="4">
        <v>9.7029999999999998E-3</v>
      </c>
      <c r="H1981" s="1" t="s">
        <v>1060</v>
      </c>
      <c r="I1981" s="1" t="s">
        <v>1061</v>
      </c>
      <c r="J1981" s="1">
        <v>9.6000000000000002E-2</v>
      </c>
      <c r="K1981" s="1">
        <v>7.2999999999999995E-2</v>
      </c>
      <c r="L1981" s="4">
        <f t="shared" si="30"/>
        <v>2.3000000000000007E-2</v>
      </c>
    </row>
    <row r="1982" spans="1:12" ht="28.8" x14ac:dyDescent="0.3">
      <c r="A1982" s="1">
        <v>2347</v>
      </c>
      <c r="B1982" s="1">
        <v>774</v>
      </c>
      <c r="C1982" s="3" t="s">
        <v>243</v>
      </c>
      <c r="E1982" s="1" t="s">
        <v>1711</v>
      </c>
      <c r="F1982" s="1" t="s">
        <v>9</v>
      </c>
      <c r="G1982" s="4">
        <v>9.7029999999999998E-3</v>
      </c>
      <c r="H1982" s="1" t="s">
        <v>1060</v>
      </c>
      <c r="I1982" s="1" t="s">
        <v>1061</v>
      </c>
      <c r="J1982" s="1">
        <v>9.6000000000000002E-2</v>
      </c>
      <c r="K1982" s="1">
        <v>7.2999999999999995E-2</v>
      </c>
      <c r="L1982" s="4">
        <f t="shared" si="30"/>
        <v>2.3000000000000007E-2</v>
      </c>
    </row>
    <row r="1983" spans="1:12" ht="28.8" x14ac:dyDescent="0.3">
      <c r="A1983" s="1">
        <v>4805</v>
      </c>
      <c r="B1983" s="1">
        <v>1507</v>
      </c>
      <c r="C1983" s="3" t="s">
        <v>287</v>
      </c>
      <c r="D1983" s="1" t="s">
        <v>288</v>
      </c>
      <c r="E1983" s="1" t="s">
        <v>1712</v>
      </c>
      <c r="F1983" s="1" t="s">
        <v>17</v>
      </c>
      <c r="G1983" s="4">
        <v>0.01</v>
      </c>
      <c r="H1983" s="1" t="s">
        <v>1112</v>
      </c>
      <c r="I1983" s="1" t="s">
        <v>1113</v>
      </c>
      <c r="J1983" s="1">
        <v>0.14099999999999999</v>
      </c>
      <c r="K1983" s="1">
        <v>0.106</v>
      </c>
      <c r="L1983" s="4">
        <f t="shared" si="30"/>
        <v>3.4999999999999989E-2</v>
      </c>
    </row>
    <row r="1984" spans="1:12" ht="28.8" x14ac:dyDescent="0.3">
      <c r="A1984" s="1">
        <v>4806</v>
      </c>
      <c r="B1984" s="1">
        <v>1507</v>
      </c>
      <c r="C1984" s="3" t="s">
        <v>287</v>
      </c>
      <c r="D1984" s="1" t="s">
        <v>288</v>
      </c>
      <c r="E1984" s="1" t="s">
        <v>1713</v>
      </c>
      <c r="F1984" s="1" t="s">
        <v>17</v>
      </c>
      <c r="G1984" s="4">
        <v>0.01</v>
      </c>
      <c r="H1984" s="1" t="s">
        <v>1112</v>
      </c>
      <c r="I1984" s="1" t="s">
        <v>1113</v>
      </c>
      <c r="J1984" s="1">
        <v>0.14099999999999999</v>
      </c>
      <c r="K1984" s="1">
        <v>0.106</v>
      </c>
      <c r="L1984" s="4">
        <f t="shared" ref="L1984:L2047" si="31">J1984-K1984</f>
        <v>3.4999999999999989E-2</v>
      </c>
    </row>
    <row r="1985" spans="1:12" ht="28.8" x14ac:dyDescent="0.3">
      <c r="A1985" s="1">
        <v>5496</v>
      </c>
      <c r="B1985" s="1">
        <v>1667</v>
      </c>
      <c r="C1985" s="3" t="s">
        <v>196</v>
      </c>
      <c r="E1985" s="1" t="s">
        <v>1714</v>
      </c>
      <c r="F1985" s="1" t="s">
        <v>9</v>
      </c>
      <c r="G1985" s="4">
        <v>3.833E-3</v>
      </c>
      <c r="H1985" s="1" t="s">
        <v>992</v>
      </c>
      <c r="I1985" s="1" t="s">
        <v>993</v>
      </c>
      <c r="J1985" s="1">
        <v>8.1000000000000003E-2</v>
      </c>
      <c r="K1985" s="1">
        <v>6.0999999999999999E-2</v>
      </c>
      <c r="L1985" s="4">
        <f t="shared" si="31"/>
        <v>2.0000000000000004E-2</v>
      </c>
    </row>
    <row r="1986" spans="1:12" ht="28.8" x14ac:dyDescent="0.3">
      <c r="A1986" s="1">
        <v>54027</v>
      </c>
      <c r="B1986" s="1">
        <v>1667</v>
      </c>
      <c r="C1986" s="3" t="s">
        <v>196</v>
      </c>
      <c r="E1986" s="1" t="s">
        <v>1715</v>
      </c>
      <c r="F1986" s="1" t="s">
        <v>9</v>
      </c>
      <c r="G1986" s="4">
        <v>3.833E-3</v>
      </c>
      <c r="H1986" s="1" t="s">
        <v>992</v>
      </c>
      <c r="I1986" s="1" t="s">
        <v>993</v>
      </c>
      <c r="J1986" s="1">
        <v>8.1000000000000003E-2</v>
      </c>
      <c r="K1986" s="1">
        <v>6.0999999999999999E-2</v>
      </c>
      <c r="L1986" s="4">
        <f t="shared" si="31"/>
        <v>2.0000000000000004E-2</v>
      </c>
    </row>
    <row r="1987" spans="1:12" ht="86.4" x14ac:dyDescent="0.3">
      <c r="A1987" s="1">
        <v>58178</v>
      </c>
      <c r="B1987" s="1">
        <v>10351</v>
      </c>
      <c r="C1987" s="3" t="s">
        <v>471</v>
      </c>
      <c r="D1987" s="1" t="s">
        <v>472</v>
      </c>
      <c r="E1987" s="1" t="s">
        <v>1716</v>
      </c>
      <c r="F1987" s="1" t="s">
        <v>13</v>
      </c>
      <c r="G1987" s="4">
        <v>4.4900000000000001E-3</v>
      </c>
      <c r="H1987" s="1" t="s">
        <v>1282</v>
      </c>
      <c r="I1987" s="1" t="s">
        <v>1283</v>
      </c>
      <c r="J1987" s="1">
        <v>4.1000000000000002E-2</v>
      </c>
      <c r="K1987" s="1">
        <v>3.1E-2</v>
      </c>
      <c r="L1987" s="4">
        <f t="shared" si="31"/>
        <v>1.0000000000000002E-2</v>
      </c>
    </row>
    <row r="1988" spans="1:12" ht="43.2" x14ac:dyDescent="0.3">
      <c r="A1988" s="1">
        <v>2386</v>
      </c>
      <c r="B1988" s="1">
        <v>774</v>
      </c>
      <c r="C1988" s="3" t="s">
        <v>243</v>
      </c>
      <c r="E1988" s="1" t="s">
        <v>1717</v>
      </c>
      <c r="F1988" s="1" t="s">
        <v>9</v>
      </c>
      <c r="G1988" s="4">
        <v>5.2839999999999996E-3</v>
      </c>
      <c r="H1988" s="1" t="s">
        <v>1060</v>
      </c>
      <c r="I1988" s="1" t="s">
        <v>1061</v>
      </c>
      <c r="J1988" s="1">
        <v>9.6000000000000002E-2</v>
      </c>
      <c r="K1988" s="1">
        <v>7.2999999999999995E-2</v>
      </c>
      <c r="L1988" s="4">
        <f t="shared" si="31"/>
        <v>2.3000000000000007E-2</v>
      </c>
    </row>
    <row r="1989" spans="1:12" ht="43.2" x14ac:dyDescent="0.3">
      <c r="A1989" s="1">
        <v>2385</v>
      </c>
      <c r="B1989" s="1">
        <v>774</v>
      </c>
      <c r="C1989" s="3" t="s">
        <v>243</v>
      </c>
      <c r="E1989" s="1" t="s">
        <v>1718</v>
      </c>
      <c r="F1989" s="1" t="s">
        <v>9</v>
      </c>
      <c r="G1989" s="4">
        <v>5.2839999999999996E-3</v>
      </c>
      <c r="H1989" s="1" t="s">
        <v>1060</v>
      </c>
      <c r="I1989" s="1" t="s">
        <v>1061</v>
      </c>
      <c r="J1989" s="1">
        <v>9.6000000000000002E-2</v>
      </c>
      <c r="K1989" s="1">
        <v>7.2999999999999995E-2</v>
      </c>
      <c r="L1989" s="4">
        <f t="shared" si="31"/>
        <v>2.3000000000000007E-2</v>
      </c>
    </row>
    <row r="1990" spans="1:12" ht="28.8" x14ac:dyDescent="0.3">
      <c r="A1990" s="1">
        <v>1834</v>
      </c>
      <c r="B1990" s="1">
        <v>615</v>
      </c>
      <c r="C1990" s="3" t="s">
        <v>261</v>
      </c>
      <c r="D1990" s="1" t="s">
        <v>262</v>
      </c>
      <c r="E1990" s="1" t="s">
        <v>1719</v>
      </c>
      <c r="F1990" s="1" t="s">
        <v>9</v>
      </c>
      <c r="G1990" s="4">
        <v>7.3879999999999996E-3</v>
      </c>
      <c r="H1990" s="1" t="s">
        <v>1080</v>
      </c>
      <c r="I1990" s="1" t="s">
        <v>1081</v>
      </c>
      <c r="J1990" s="1">
        <v>0.09</v>
      </c>
      <c r="K1990" s="1">
        <v>6.8000000000000005E-2</v>
      </c>
      <c r="L1990" s="4">
        <f t="shared" si="31"/>
        <v>2.1999999999999992E-2</v>
      </c>
    </row>
    <row r="1991" spans="1:12" ht="43.2" x14ac:dyDescent="0.3">
      <c r="A1991" s="1">
        <v>1840</v>
      </c>
      <c r="B1991" s="1">
        <v>615</v>
      </c>
      <c r="C1991" s="3" t="s">
        <v>261</v>
      </c>
      <c r="D1991" s="1" t="s">
        <v>262</v>
      </c>
      <c r="E1991" s="1" t="s">
        <v>1720</v>
      </c>
      <c r="F1991" s="1" t="s">
        <v>9</v>
      </c>
      <c r="G1991" s="4">
        <v>7.3879999999999996E-3</v>
      </c>
      <c r="H1991" s="1" t="s">
        <v>1080</v>
      </c>
      <c r="I1991" s="1" t="s">
        <v>1081</v>
      </c>
      <c r="J1991" s="1">
        <v>0.09</v>
      </c>
      <c r="K1991" s="1">
        <v>6.8000000000000005E-2</v>
      </c>
      <c r="L1991" s="4">
        <f t="shared" si="31"/>
        <v>2.1999999999999992E-2</v>
      </c>
    </row>
    <row r="1992" spans="1:12" ht="28.8" x14ac:dyDescent="0.3">
      <c r="A1992" s="1">
        <v>4807</v>
      </c>
      <c r="B1992" s="1">
        <v>1507</v>
      </c>
      <c r="C1992" s="3" t="s">
        <v>287</v>
      </c>
      <c r="D1992" s="1" t="s">
        <v>288</v>
      </c>
      <c r="E1992" s="1" t="s">
        <v>1721</v>
      </c>
      <c r="F1992" s="1" t="s">
        <v>17</v>
      </c>
      <c r="G1992" s="4">
        <v>0.01</v>
      </c>
      <c r="H1992" s="1" t="s">
        <v>1112</v>
      </c>
      <c r="I1992" s="1" t="s">
        <v>1113</v>
      </c>
      <c r="J1992" s="1">
        <v>0.14099999999999999</v>
      </c>
      <c r="K1992" s="1">
        <v>0.106</v>
      </c>
      <c r="L1992" s="4">
        <f t="shared" si="31"/>
        <v>3.4999999999999989E-2</v>
      </c>
    </row>
    <row r="1993" spans="1:12" ht="43.2" x14ac:dyDescent="0.3">
      <c r="A1993" s="1">
        <v>60960</v>
      </c>
      <c r="B1993" s="1">
        <v>17898</v>
      </c>
      <c r="C1993" s="3" t="s">
        <v>593</v>
      </c>
      <c r="D1993" s="1" t="s">
        <v>594</v>
      </c>
      <c r="E1993" s="1" t="s">
        <v>1722</v>
      </c>
      <c r="F1993" s="1" t="s">
        <v>13</v>
      </c>
      <c r="G1993" s="4">
        <v>6.0000000000000001E-3</v>
      </c>
      <c r="H1993" s="1" t="s">
        <v>1471</v>
      </c>
      <c r="I1993" s="1" t="s">
        <v>1472</v>
      </c>
      <c r="J1993" s="1">
        <v>0.106</v>
      </c>
      <c r="K1993" s="1">
        <v>0.08</v>
      </c>
      <c r="L1993" s="4">
        <f t="shared" si="31"/>
        <v>2.5999999999999995E-2</v>
      </c>
    </row>
    <row r="1994" spans="1:12" ht="28.8" x14ac:dyDescent="0.3">
      <c r="A1994" s="1">
        <v>54103</v>
      </c>
      <c r="B1994" s="1">
        <v>615</v>
      </c>
      <c r="C1994" s="3" t="s">
        <v>261</v>
      </c>
      <c r="D1994" s="1" t="s">
        <v>262</v>
      </c>
      <c r="E1994" s="1" t="s">
        <v>1723</v>
      </c>
      <c r="F1994" s="1" t="s">
        <v>9</v>
      </c>
      <c r="G1994" s="4">
        <v>7.3879999999999996E-3</v>
      </c>
      <c r="H1994" s="1" t="s">
        <v>1080</v>
      </c>
      <c r="I1994" s="1" t="s">
        <v>1081</v>
      </c>
      <c r="J1994" s="1">
        <v>0.09</v>
      </c>
      <c r="K1994" s="1">
        <v>6.8000000000000005E-2</v>
      </c>
      <c r="L1994" s="4">
        <f t="shared" si="31"/>
        <v>2.1999999999999992E-2</v>
      </c>
    </row>
    <row r="1995" spans="1:12" ht="28.8" x14ac:dyDescent="0.3">
      <c r="A1995" s="1">
        <v>4819</v>
      </c>
      <c r="B1995" s="1">
        <v>1507</v>
      </c>
      <c r="C1995" s="3" t="s">
        <v>287</v>
      </c>
      <c r="D1995" s="1" t="s">
        <v>288</v>
      </c>
      <c r="E1995" s="1" t="s">
        <v>1724</v>
      </c>
      <c r="F1995" s="1" t="s">
        <v>17</v>
      </c>
      <c r="G1995" s="4">
        <v>0.01</v>
      </c>
      <c r="H1995" s="1" t="s">
        <v>1112</v>
      </c>
      <c r="I1995" s="1" t="s">
        <v>1113</v>
      </c>
      <c r="J1995" s="1">
        <v>0.14099999999999999</v>
      </c>
      <c r="K1995" s="1">
        <v>0.106</v>
      </c>
      <c r="L1995" s="4">
        <f t="shared" si="31"/>
        <v>3.4999999999999989E-2</v>
      </c>
    </row>
    <row r="1996" spans="1:12" ht="57.6" x14ac:dyDescent="0.3">
      <c r="A1996" s="1">
        <v>41333</v>
      </c>
      <c r="B1996" s="1">
        <v>10647</v>
      </c>
      <c r="C1996" s="3" t="s">
        <v>479</v>
      </c>
      <c r="D1996" s="1" t="s">
        <v>480</v>
      </c>
      <c r="E1996" s="1" t="s">
        <v>1725</v>
      </c>
      <c r="F1996" s="1" t="s">
        <v>13</v>
      </c>
      <c r="G1996" s="4">
        <v>4.4000000000000003E-3</v>
      </c>
      <c r="H1996" s="1" t="s">
        <v>1290</v>
      </c>
      <c r="I1996" s="1" t="s">
        <v>1291</v>
      </c>
      <c r="J1996" s="1">
        <v>0.315</v>
      </c>
      <c r="K1996" s="1">
        <v>0.23799999999999999</v>
      </c>
      <c r="L1996" s="4">
        <f t="shared" si="31"/>
        <v>7.7000000000000013E-2</v>
      </c>
    </row>
    <row r="1997" spans="1:12" ht="43.2" x14ac:dyDescent="0.3">
      <c r="A1997" s="1">
        <v>2388</v>
      </c>
      <c r="B1997" s="1">
        <v>774</v>
      </c>
      <c r="C1997" s="3" t="s">
        <v>243</v>
      </c>
      <c r="E1997" s="1" t="s">
        <v>1726</v>
      </c>
      <c r="F1997" s="1" t="s">
        <v>9</v>
      </c>
      <c r="G1997" s="4">
        <v>5.2839999999999996E-3</v>
      </c>
      <c r="H1997" s="1" t="s">
        <v>1060</v>
      </c>
      <c r="I1997" s="1" t="s">
        <v>1061</v>
      </c>
      <c r="J1997" s="1">
        <v>9.6000000000000002E-2</v>
      </c>
      <c r="K1997" s="1">
        <v>7.2999999999999995E-2</v>
      </c>
      <c r="L1997" s="4">
        <f t="shared" si="31"/>
        <v>2.3000000000000007E-2</v>
      </c>
    </row>
    <row r="1998" spans="1:12" ht="43.2" x14ac:dyDescent="0.3">
      <c r="A1998" s="1">
        <v>2387</v>
      </c>
      <c r="B1998" s="1">
        <v>774</v>
      </c>
      <c r="C1998" s="3" t="s">
        <v>243</v>
      </c>
      <c r="E1998" s="1" t="s">
        <v>1727</v>
      </c>
      <c r="F1998" s="1" t="s">
        <v>9</v>
      </c>
      <c r="G1998" s="4">
        <v>5.2839999999999996E-3</v>
      </c>
      <c r="H1998" s="1" t="s">
        <v>1060</v>
      </c>
      <c r="I1998" s="1" t="s">
        <v>1061</v>
      </c>
      <c r="J1998" s="1">
        <v>9.6000000000000002E-2</v>
      </c>
      <c r="K1998" s="1">
        <v>7.2999999999999995E-2</v>
      </c>
      <c r="L1998" s="4">
        <f t="shared" si="31"/>
        <v>2.3000000000000007E-2</v>
      </c>
    </row>
    <row r="1999" spans="1:12" ht="43.2" x14ac:dyDescent="0.3">
      <c r="A1999" s="1">
        <v>60961</v>
      </c>
      <c r="B1999" s="1">
        <v>17898</v>
      </c>
      <c r="C1999" s="3" t="s">
        <v>593</v>
      </c>
      <c r="D1999" s="1" t="s">
        <v>594</v>
      </c>
      <c r="E1999" s="1" t="s">
        <v>1728</v>
      </c>
      <c r="F1999" s="1" t="s">
        <v>13</v>
      </c>
      <c r="G1999" s="4">
        <v>6.0000000000000001E-3</v>
      </c>
      <c r="H1999" s="1" t="s">
        <v>1471</v>
      </c>
      <c r="I1999" s="1" t="s">
        <v>1472</v>
      </c>
      <c r="J1999" s="1">
        <v>0.106</v>
      </c>
      <c r="K1999" s="1">
        <v>0.08</v>
      </c>
      <c r="L1999" s="4">
        <f t="shared" si="31"/>
        <v>2.5999999999999995E-2</v>
      </c>
    </row>
    <row r="2000" spans="1:12" ht="28.8" x14ac:dyDescent="0.3">
      <c r="A2000" s="1">
        <v>3421</v>
      </c>
      <c r="B2000" s="1">
        <v>1089</v>
      </c>
      <c r="C2000" s="3" t="s">
        <v>129</v>
      </c>
      <c r="E2000" s="1" t="s">
        <v>1729</v>
      </c>
      <c r="F2000" s="1" t="s">
        <v>9</v>
      </c>
      <c r="G2000" s="4">
        <v>6.6689999999999996E-3</v>
      </c>
      <c r="H2000" s="1" t="s">
        <v>860</v>
      </c>
      <c r="I2000" s="1" t="s">
        <v>861</v>
      </c>
      <c r="J2000" s="1">
        <v>0.26300000000000001</v>
      </c>
      <c r="K2000" s="1">
        <v>0.19900000000000001</v>
      </c>
      <c r="L2000" s="4">
        <f t="shared" si="31"/>
        <v>6.4000000000000001E-2</v>
      </c>
    </row>
    <row r="2001" spans="1:12" ht="28.8" x14ac:dyDescent="0.3">
      <c r="A2001" s="1">
        <v>49164</v>
      </c>
      <c r="B2001" s="1">
        <v>1089</v>
      </c>
      <c r="C2001" s="3" t="s">
        <v>129</v>
      </c>
      <c r="E2001" s="1" t="s">
        <v>1730</v>
      </c>
      <c r="F2001" s="1" t="s">
        <v>9</v>
      </c>
      <c r="G2001" s="4">
        <v>6.6689999999999996E-3</v>
      </c>
      <c r="H2001" s="1" t="s">
        <v>860</v>
      </c>
      <c r="I2001" s="1" t="s">
        <v>861</v>
      </c>
      <c r="J2001" s="1">
        <v>0.26300000000000001</v>
      </c>
      <c r="K2001" s="1">
        <v>0.19900000000000001</v>
      </c>
      <c r="L2001" s="4">
        <f t="shared" si="31"/>
        <v>6.4000000000000001E-2</v>
      </c>
    </row>
    <row r="2002" spans="1:12" ht="28.8" x14ac:dyDescent="0.3">
      <c r="A2002" s="1">
        <v>21812</v>
      </c>
      <c r="B2002" s="1">
        <v>7302</v>
      </c>
      <c r="C2002" s="3" t="s">
        <v>222</v>
      </c>
      <c r="D2002" s="1" t="s">
        <v>223</v>
      </c>
      <c r="E2002" s="1" t="s">
        <v>1731</v>
      </c>
      <c r="F2002" s="1" t="s">
        <v>9</v>
      </c>
      <c r="G2002" s="4">
        <v>0.01</v>
      </c>
      <c r="H2002" s="1" t="s">
        <v>1032</v>
      </c>
      <c r="I2002" s="1" t="s">
        <v>1033</v>
      </c>
      <c r="J2002" s="1">
        <v>0.10100000000000001</v>
      </c>
      <c r="K2002" s="1">
        <v>7.5999999999999998E-2</v>
      </c>
      <c r="L2002" s="4">
        <f t="shared" si="31"/>
        <v>2.5000000000000008E-2</v>
      </c>
    </row>
    <row r="2003" spans="1:12" ht="28.8" x14ac:dyDescent="0.3">
      <c r="A2003" s="1">
        <v>4808</v>
      </c>
      <c r="B2003" s="1">
        <v>1507</v>
      </c>
      <c r="C2003" s="3" t="s">
        <v>287</v>
      </c>
      <c r="D2003" s="1" t="s">
        <v>288</v>
      </c>
      <c r="E2003" s="1" t="s">
        <v>1732</v>
      </c>
      <c r="F2003" s="1" t="s">
        <v>17</v>
      </c>
      <c r="G2003" s="4">
        <v>0.01</v>
      </c>
      <c r="H2003" s="1" t="s">
        <v>1112</v>
      </c>
      <c r="I2003" s="1" t="s">
        <v>1113</v>
      </c>
      <c r="J2003" s="1">
        <v>0.14099999999999999</v>
      </c>
      <c r="K2003" s="1">
        <v>0.106</v>
      </c>
      <c r="L2003" s="4">
        <f t="shared" si="31"/>
        <v>3.4999999999999989E-2</v>
      </c>
    </row>
    <row r="2004" spans="1:12" ht="28.8" x14ac:dyDescent="0.3">
      <c r="A2004" s="1">
        <v>20620</v>
      </c>
      <c r="B2004" s="1">
        <v>6956</v>
      </c>
      <c r="C2004" s="3" t="s">
        <v>313</v>
      </c>
      <c r="E2004" s="1" t="s">
        <v>1733</v>
      </c>
      <c r="F2004" s="1" t="s">
        <v>9</v>
      </c>
      <c r="G2004" s="4">
        <v>2.7390000000000001E-3</v>
      </c>
      <c r="H2004" s="1" t="s">
        <v>1128</v>
      </c>
      <c r="I2004" s="1" t="s">
        <v>1129</v>
      </c>
      <c r="J2004" s="1">
        <v>0.2</v>
      </c>
      <c r="K2004" s="1">
        <v>0.151</v>
      </c>
      <c r="L2004" s="4">
        <f t="shared" si="31"/>
        <v>4.9000000000000016E-2</v>
      </c>
    </row>
    <row r="2005" spans="1:12" ht="28.8" x14ac:dyDescent="0.3">
      <c r="A2005" s="1">
        <v>20621</v>
      </c>
      <c r="B2005" s="1">
        <v>6956</v>
      </c>
      <c r="C2005" s="3" t="s">
        <v>313</v>
      </c>
      <c r="E2005" s="1" t="s">
        <v>1734</v>
      </c>
      <c r="F2005" s="1" t="s">
        <v>9</v>
      </c>
      <c r="G2005" s="4">
        <v>2.7390000000000001E-3</v>
      </c>
      <c r="H2005" s="1" t="s">
        <v>1128</v>
      </c>
      <c r="I2005" s="1" t="s">
        <v>1129</v>
      </c>
      <c r="J2005" s="1">
        <v>0.2</v>
      </c>
      <c r="K2005" s="1">
        <v>0.151</v>
      </c>
      <c r="L2005" s="4">
        <f t="shared" si="31"/>
        <v>4.9000000000000016E-2</v>
      </c>
    </row>
    <row r="2006" spans="1:12" ht="28.8" x14ac:dyDescent="0.3">
      <c r="A2006" s="1">
        <v>23129</v>
      </c>
      <c r="B2006" s="1">
        <v>7725</v>
      </c>
      <c r="C2006" s="3" t="s">
        <v>197</v>
      </c>
      <c r="E2006" s="1" t="s">
        <v>1735</v>
      </c>
      <c r="F2006" s="1" t="s">
        <v>9</v>
      </c>
      <c r="G2006" s="4">
        <v>4.4900000000000001E-3</v>
      </c>
      <c r="H2006" s="1" t="s">
        <v>994</v>
      </c>
      <c r="I2006" s="1" t="s">
        <v>995</v>
      </c>
      <c r="J2006" s="1">
        <v>7.5999999999999998E-2</v>
      </c>
      <c r="K2006" s="1">
        <v>5.7000000000000002E-2</v>
      </c>
      <c r="L2006" s="4">
        <f t="shared" si="31"/>
        <v>1.8999999999999996E-2</v>
      </c>
    </row>
    <row r="2007" spans="1:12" ht="86.4" x14ac:dyDescent="0.3">
      <c r="A2007" s="1">
        <v>58179</v>
      </c>
      <c r="B2007" s="1">
        <v>10351</v>
      </c>
      <c r="C2007" s="3" t="s">
        <v>471</v>
      </c>
      <c r="D2007" s="1" t="s">
        <v>472</v>
      </c>
      <c r="E2007" s="1" t="s">
        <v>1736</v>
      </c>
      <c r="F2007" s="1" t="s">
        <v>13</v>
      </c>
      <c r="G2007" s="4">
        <v>4.4900000000000001E-3</v>
      </c>
      <c r="H2007" s="1" t="s">
        <v>1282</v>
      </c>
      <c r="I2007" s="1" t="s">
        <v>1283</v>
      </c>
      <c r="J2007" s="1">
        <v>4.1000000000000002E-2</v>
      </c>
      <c r="K2007" s="1">
        <v>3.1E-2</v>
      </c>
      <c r="L2007" s="4">
        <f t="shared" si="31"/>
        <v>1.0000000000000002E-2</v>
      </c>
    </row>
    <row r="2008" spans="1:12" ht="28.8" x14ac:dyDescent="0.3">
      <c r="A2008" s="1">
        <v>3089</v>
      </c>
      <c r="B2008" s="1">
        <v>990</v>
      </c>
      <c r="C2008" s="3" t="s">
        <v>142</v>
      </c>
      <c r="E2008" s="1" t="s">
        <v>1737</v>
      </c>
      <c r="F2008" s="1" t="s">
        <v>9</v>
      </c>
      <c r="G2008" s="4">
        <v>5.4999999999999997E-3</v>
      </c>
      <c r="H2008" s="1" t="s">
        <v>886</v>
      </c>
      <c r="I2008" s="1" t="s">
        <v>887</v>
      </c>
      <c r="J2008" s="1">
        <v>0.14499999999999999</v>
      </c>
      <c r="K2008" s="1">
        <v>0.11</v>
      </c>
      <c r="L2008" s="4">
        <f t="shared" si="31"/>
        <v>3.4999999999999989E-2</v>
      </c>
    </row>
    <row r="2009" spans="1:12" ht="28.8" x14ac:dyDescent="0.3">
      <c r="A2009" s="1">
        <v>13926</v>
      </c>
      <c r="B2009" s="1">
        <v>4667</v>
      </c>
      <c r="C2009" s="3" t="s">
        <v>91</v>
      </c>
      <c r="E2009" s="1" t="s">
        <v>1738</v>
      </c>
      <c r="F2009" s="1" t="s">
        <v>9</v>
      </c>
      <c r="G2009" s="4">
        <v>5.9800000000000001E-3</v>
      </c>
      <c r="H2009" s="1" t="s">
        <v>786</v>
      </c>
      <c r="I2009" s="1" t="s">
        <v>787</v>
      </c>
      <c r="J2009" s="1">
        <v>0.41</v>
      </c>
      <c r="K2009" s="1">
        <v>0.31</v>
      </c>
      <c r="L2009" s="4">
        <f t="shared" si="31"/>
        <v>9.9999999999999978E-2</v>
      </c>
    </row>
    <row r="2010" spans="1:12" ht="28.8" x14ac:dyDescent="0.3">
      <c r="A2010" s="1">
        <v>50261</v>
      </c>
      <c r="B2010" s="1">
        <v>4667</v>
      </c>
      <c r="C2010" s="3" t="s">
        <v>91</v>
      </c>
      <c r="E2010" s="1" t="s">
        <v>1739</v>
      </c>
      <c r="F2010" s="1" t="s">
        <v>9</v>
      </c>
      <c r="G2010" s="4">
        <v>5.9800000000000001E-3</v>
      </c>
      <c r="H2010" s="1" t="s">
        <v>786</v>
      </c>
      <c r="I2010" s="1" t="s">
        <v>787</v>
      </c>
      <c r="J2010" s="1">
        <v>0.41</v>
      </c>
      <c r="K2010" s="1">
        <v>0.31</v>
      </c>
      <c r="L2010" s="4">
        <f t="shared" si="31"/>
        <v>9.9999999999999978E-2</v>
      </c>
    </row>
    <row r="2011" spans="1:12" ht="28.8" x14ac:dyDescent="0.3">
      <c r="A2011" s="1">
        <v>6971</v>
      </c>
      <c r="B2011" s="1">
        <v>2140</v>
      </c>
      <c r="C2011" s="3" t="s">
        <v>378</v>
      </c>
      <c r="D2011" s="1" t="s">
        <v>379</v>
      </c>
      <c r="E2011" s="1" t="s">
        <v>1740</v>
      </c>
      <c r="F2011" s="1" t="s">
        <v>9</v>
      </c>
      <c r="G2011" s="4">
        <v>5.9800000000000001E-3</v>
      </c>
      <c r="H2011" s="1" t="s">
        <v>1186</v>
      </c>
      <c r="I2011" s="1" t="s">
        <v>1187</v>
      </c>
      <c r="J2011" s="1">
        <v>0.123</v>
      </c>
      <c r="K2011" s="1">
        <v>9.2999999999999999E-2</v>
      </c>
      <c r="L2011" s="4">
        <f t="shared" si="31"/>
        <v>0.03</v>
      </c>
    </row>
    <row r="2012" spans="1:12" ht="28.8" x14ac:dyDescent="0.3">
      <c r="A2012" s="1">
        <v>4791</v>
      </c>
      <c r="B2012" s="1">
        <v>1507</v>
      </c>
      <c r="C2012" s="3" t="s">
        <v>287</v>
      </c>
      <c r="D2012" s="1" t="s">
        <v>288</v>
      </c>
      <c r="E2012" s="1" t="s">
        <v>1746</v>
      </c>
      <c r="F2012" s="1" t="s">
        <v>17</v>
      </c>
      <c r="G2012" s="4">
        <v>0.01</v>
      </c>
      <c r="H2012" s="1" t="s">
        <v>1112</v>
      </c>
      <c r="I2012" s="1" t="s">
        <v>1113</v>
      </c>
      <c r="J2012" s="1">
        <v>0.14099999999999999</v>
      </c>
      <c r="K2012" s="1">
        <v>0.106</v>
      </c>
      <c r="L2012" s="4">
        <f t="shared" si="31"/>
        <v>3.4999999999999989E-2</v>
      </c>
    </row>
    <row r="2013" spans="1:12" ht="28.8" x14ac:dyDescent="0.3">
      <c r="A2013" s="1">
        <v>4792</v>
      </c>
      <c r="B2013" s="1">
        <v>1507</v>
      </c>
      <c r="C2013" s="3" t="s">
        <v>287</v>
      </c>
      <c r="D2013" s="1" t="s">
        <v>288</v>
      </c>
      <c r="E2013" s="1" t="s">
        <v>1747</v>
      </c>
      <c r="F2013" s="1" t="s">
        <v>17</v>
      </c>
      <c r="G2013" s="4">
        <v>0.01</v>
      </c>
      <c r="H2013" s="1" t="s">
        <v>1112</v>
      </c>
      <c r="I2013" s="1" t="s">
        <v>1113</v>
      </c>
      <c r="J2013" s="1">
        <v>0.14099999999999999</v>
      </c>
      <c r="K2013" s="1">
        <v>0.106</v>
      </c>
      <c r="L2013" s="4">
        <f t="shared" si="31"/>
        <v>3.4999999999999989E-2</v>
      </c>
    </row>
    <row r="2014" spans="1:12" ht="28.8" x14ac:dyDescent="0.3">
      <c r="A2014" s="1">
        <v>23130</v>
      </c>
      <c r="B2014" s="1">
        <v>7725</v>
      </c>
      <c r="C2014" s="3" t="s">
        <v>197</v>
      </c>
      <c r="E2014" s="1" t="s">
        <v>1748</v>
      </c>
      <c r="F2014" s="1" t="s">
        <v>9</v>
      </c>
      <c r="G2014" s="4">
        <v>4.4900000000000001E-3</v>
      </c>
      <c r="H2014" s="1" t="s">
        <v>994</v>
      </c>
      <c r="I2014" s="1" t="s">
        <v>995</v>
      </c>
      <c r="J2014" s="1">
        <v>7.5999999999999998E-2</v>
      </c>
      <c r="K2014" s="1">
        <v>5.7000000000000002E-2</v>
      </c>
      <c r="L2014" s="4">
        <f t="shared" si="31"/>
        <v>1.8999999999999996E-2</v>
      </c>
    </row>
    <row r="2015" spans="1:12" ht="28.8" x14ac:dyDescent="0.3">
      <c r="A2015" s="1">
        <v>3090</v>
      </c>
      <c r="B2015" s="1">
        <v>990</v>
      </c>
      <c r="C2015" s="3" t="s">
        <v>142</v>
      </c>
      <c r="E2015" s="1" t="s">
        <v>1749</v>
      </c>
      <c r="F2015" s="1" t="s">
        <v>9</v>
      </c>
      <c r="G2015" s="4">
        <v>5.4999999999999997E-3</v>
      </c>
      <c r="H2015" s="1" t="s">
        <v>886</v>
      </c>
      <c r="I2015" s="1" t="s">
        <v>887</v>
      </c>
      <c r="J2015" s="1">
        <v>0.14499999999999999</v>
      </c>
      <c r="K2015" s="1">
        <v>0.11</v>
      </c>
      <c r="L2015" s="4">
        <f t="shared" si="31"/>
        <v>3.4999999999999989E-2</v>
      </c>
    </row>
    <row r="2016" spans="1:12" ht="28.8" x14ac:dyDescent="0.3">
      <c r="A2016" s="1">
        <v>1347</v>
      </c>
      <c r="B2016" s="1">
        <v>442</v>
      </c>
      <c r="C2016" s="3" t="s">
        <v>135</v>
      </c>
      <c r="E2016" s="1" t="s">
        <v>1750</v>
      </c>
      <c r="F2016" s="1" t="s">
        <v>9</v>
      </c>
      <c r="G2016" s="4">
        <v>6.6689999999999996E-3</v>
      </c>
      <c r="H2016" s="1" t="s">
        <v>872</v>
      </c>
      <c r="I2016" s="1" t="s">
        <v>873</v>
      </c>
      <c r="J2016" s="1">
        <v>5.5E-2</v>
      </c>
      <c r="K2016" s="1">
        <v>4.2000000000000003E-2</v>
      </c>
      <c r="L2016" s="4">
        <f t="shared" si="31"/>
        <v>1.2999999999999998E-2</v>
      </c>
    </row>
    <row r="2017" spans="1:12" ht="43.2" x14ac:dyDescent="0.3">
      <c r="A2017" s="1">
        <v>1843</v>
      </c>
      <c r="B2017" s="1">
        <v>615</v>
      </c>
      <c r="C2017" s="3" t="s">
        <v>261</v>
      </c>
      <c r="D2017" s="1" t="s">
        <v>262</v>
      </c>
      <c r="E2017" s="1" t="s">
        <v>1753</v>
      </c>
      <c r="F2017" s="1" t="s">
        <v>9</v>
      </c>
      <c r="G2017" s="4">
        <v>8.8999999999999999E-3</v>
      </c>
      <c r="H2017" s="1" t="s">
        <v>1080</v>
      </c>
      <c r="I2017" s="1" t="s">
        <v>1081</v>
      </c>
      <c r="J2017" s="1">
        <v>0.09</v>
      </c>
      <c r="K2017" s="1">
        <v>6.8000000000000005E-2</v>
      </c>
      <c r="L2017" s="4">
        <f t="shared" si="31"/>
        <v>2.1999999999999992E-2</v>
      </c>
    </row>
    <row r="2018" spans="1:12" ht="28.8" x14ac:dyDescent="0.3">
      <c r="A2018" s="1">
        <v>21814</v>
      </c>
      <c r="B2018" s="1">
        <v>7302</v>
      </c>
      <c r="C2018" s="3" t="s">
        <v>222</v>
      </c>
      <c r="D2018" s="1" t="s">
        <v>223</v>
      </c>
      <c r="E2018" s="1" t="s">
        <v>1754</v>
      </c>
      <c r="F2018" s="1" t="s">
        <v>9</v>
      </c>
      <c r="G2018" s="4">
        <v>0.01</v>
      </c>
      <c r="H2018" s="1" t="s">
        <v>1032</v>
      </c>
      <c r="I2018" s="1" t="s">
        <v>1033</v>
      </c>
      <c r="J2018" s="1">
        <v>0.10100000000000001</v>
      </c>
      <c r="K2018" s="1">
        <v>7.5999999999999998E-2</v>
      </c>
      <c r="L2018" s="4">
        <f t="shared" si="31"/>
        <v>2.5000000000000008E-2</v>
      </c>
    </row>
    <row r="2019" spans="1:12" ht="28.8" x14ac:dyDescent="0.3">
      <c r="A2019" s="1">
        <v>21813</v>
      </c>
      <c r="B2019" s="1">
        <v>7302</v>
      </c>
      <c r="C2019" s="3" t="s">
        <v>222</v>
      </c>
      <c r="D2019" s="1" t="s">
        <v>223</v>
      </c>
      <c r="E2019" s="1" t="s">
        <v>1755</v>
      </c>
      <c r="F2019" s="1" t="s">
        <v>9</v>
      </c>
      <c r="G2019" s="4">
        <v>0.01</v>
      </c>
      <c r="H2019" s="1" t="s">
        <v>1032</v>
      </c>
      <c r="I2019" s="1" t="s">
        <v>1033</v>
      </c>
      <c r="J2019" s="1">
        <v>0.10100000000000001</v>
      </c>
      <c r="K2019" s="1">
        <v>7.5999999999999998E-2</v>
      </c>
      <c r="L2019" s="4">
        <f t="shared" si="31"/>
        <v>2.5000000000000008E-2</v>
      </c>
    </row>
    <row r="2020" spans="1:12" ht="43.2" x14ac:dyDescent="0.3">
      <c r="A2020" s="1">
        <v>4821</v>
      </c>
      <c r="B2020" s="1">
        <v>1507</v>
      </c>
      <c r="C2020" s="3" t="s">
        <v>287</v>
      </c>
      <c r="D2020" s="1" t="s">
        <v>288</v>
      </c>
      <c r="E2020" s="1" t="s">
        <v>1756</v>
      </c>
      <c r="F2020" s="1" t="s">
        <v>17</v>
      </c>
      <c r="G2020" s="4">
        <v>0.01</v>
      </c>
      <c r="H2020" s="1" t="s">
        <v>1112</v>
      </c>
      <c r="I2020" s="1" t="s">
        <v>1113</v>
      </c>
      <c r="J2020" s="1">
        <v>0.14099999999999999</v>
      </c>
      <c r="K2020" s="1">
        <v>0.106</v>
      </c>
      <c r="L2020" s="4">
        <f t="shared" si="31"/>
        <v>3.4999999999999989E-2</v>
      </c>
    </row>
    <row r="2021" spans="1:12" ht="43.2" x14ac:dyDescent="0.3">
      <c r="A2021" s="1">
        <v>4820</v>
      </c>
      <c r="B2021" s="1">
        <v>1507</v>
      </c>
      <c r="C2021" s="3" t="s">
        <v>287</v>
      </c>
      <c r="D2021" s="1" t="s">
        <v>288</v>
      </c>
      <c r="E2021" s="1" t="s">
        <v>1757</v>
      </c>
      <c r="F2021" s="1" t="s">
        <v>17</v>
      </c>
      <c r="G2021" s="4">
        <v>0.01</v>
      </c>
      <c r="H2021" s="1" t="s">
        <v>1112</v>
      </c>
      <c r="I2021" s="1" t="s">
        <v>1113</v>
      </c>
      <c r="J2021" s="1">
        <v>0.14099999999999999</v>
      </c>
      <c r="K2021" s="1">
        <v>0.106</v>
      </c>
      <c r="L2021" s="4">
        <f t="shared" si="31"/>
        <v>3.4999999999999989E-2</v>
      </c>
    </row>
    <row r="2022" spans="1:12" ht="43.2" x14ac:dyDescent="0.3">
      <c r="A2022" s="1">
        <v>22102</v>
      </c>
      <c r="B2022" s="1">
        <v>7374</v>
      </c>
      <c r="C2022" s="3" t="s">
        <v>359</v>
      </c>
      <c r="D2022" s="1" t="s">
        <v>360</v>
      </c>
      <c r="E2022" s="1" t="s">
        <v>1758</v>
      </c>
      <c r="F2022" s="1" t="s">
        <v>13</v>
      </c>
      <c r="G2022" s="4">
        <v>2.6800000000000001E-3</v>
      </c>
      <c r="H2022" s="1" t="s">
        <v>1164</v>
      </c>
      <c r="I2022" s="1" t="s">
        <v>1165</v>
      </c>
      <c r="J2022" s="1">
        <v>0.19700000000000001</v>
      </c>
      <c r="K2022" s="1">
        <v>0.14899999999999999</v>
      </c>
      <c r="L2022" s="4">
        <f t="shared" si="31"/>
        <v>4.8000000000000015E-2</v>
      </c>
    </row>
    <row r="2023" spans="1:12" ht="28.8" x14ac:dyDescent="0.3">
      <c r="A2023" s="1">
        <v>3973</v>
      </c>
      <c r="B2023" s="1">
        <v>1298</v>
      </c>
      <c r="C2023" s="3" t="s">
        <v>271</v>
      </c>
      <c r="D2023" s="1" t="s">
        <v>272</v>
      </c>
      <c r="E2023" s="1" t="s">
        <v>1759</v>
      </c>
      <c r="F2023" s="1" t="s">
        <v>13</v>
      </c>
      <c r="G2023" s="4">
        <v>4.4900000000000001E-3</v>
      </c>
      <c r="H2023" s="1" t="s">
        <v>1096</v>
      </c>
      <c r="I2023" s="1" t="s">
        <v>1097</v>
      </c>
      <c r="J2023" s="1">
        <v>0.252</v>
      </c>
      <c r="K2023" s="1">
        <v>0.191</v>
      </c>
      <c r="L2023" s="4">
        <f t="shared" si="31"/>
        <v>6.0999999999999999E-2</v>
      </c>
    </row>
    <row r="2024" spans="1:12" ht="28.8" x14ac:dyDescent="0.3">
      <c r="A2024" s="1">
        <v>3974</v>
      </c>
      <c r="B2024" s="1">
        <v>1298</v>
      </c>
      <c r="C2024" s="3" t="s">
        <v>271</v>
      </c>
      <c r="D2024" s="1" t="s">
        <v>272</v>
      </c>
      <c r="E2024" s="1" t="s">
        <v>1760</v>
      </c>
      <c r="F2024" s="1" t="s">
        <v>13</v>
      </c>
      <c r="G2024" s="4">
        <v>4.4900000000000001E-3</v>
      </c>
      <c r="H2024" s="1" t="s">
        <v>1096</v>
      </c>
      <c r="I2024" s="1" t="s">
        <v>1097</v>
      </c>
      <c r="J2024" s="1">
        <v>0.252</v>
      </c>
      <c r="K2024" s="1">
        <v>0.191</v>
      </c>
      <c r="L2024" s="4">
        <f t="shared" si="31"/>
        <v>6.0999999999999999E-2</v>
      </c>
    </row>
    <row r="2025" spans="1:12" ht="28.8" x14ac:dyDescent="0.3">
      <c r="A2025" s="1">
        <v>21815</v>
      </c>
      <c r="B2025" s="1">
        <v>7302</v>
      </c>
      <c r="C2025" s="3" t="s">
        <v>222</v>
      </c>
      <c r="D2025" s="1" t="s">
        <v>223</v>
      </c>
      <c r="E2025" s="1" t="s">
        <v>1763</v>
      </c>
      <c r="F2025" s="1" t="s">
        <v>9</v>
      </c>
      <c r="G2025" s="4">
        <v>0.01</v>
      </c>
      <c r="H2025" s="1" t="s">
        <v>1032</v>
      </c>
      <c r="I2025" s="1" t="s">
        <v>1033</v>
      </c>
      <c r="J2025" s="1">
        <v>0.10100000000000001</v>
      </c>
      <c r="K2025" s="1">
        <v>7.5999999999999998E-2</v>
      </c>
      <c r="L2025" s="4">
        <f t="shared" si="31"/>
        <v>2.5000000000000008E-2</v>
      </c>
    </row>
    <row r="2026" spans="1:12" ht="28.8" x14ac:dyDescent="0.3">
      <c r="A2026" s="1">
        <v>3091</v>
      </c>
      <c r="B2026" s="1">
        <v>990</v>
      </c>
      <c r="C2026" s="3" t="s">
        <v>142</v>
      </c>
      <c r="E2026" s="1" t="s">
        <v>1765</v>
      </c>
      <c r="F2026" s="1" t="s">
        <v>9</v>
      </c>
      <c r="G2026" s="4">
        <v>4.1000000000000003E-3</v>
      </c>
      <c r="H2026" s="1" t="s">
        <v>886</v>
      </c>
      <c r="I2026" s="1" t="s">
        <v>887</v>
      </c>
      <c r="J2026" s="1">
        <v>0.14499999999999999</v>
      </c>
      <c r="K2026" s="1">
        <v>0.11</v>
      </c>
      <c r="L2026" s="4">
        <f t="shared" si="31"/>
        <v>3.4999999999999989E-2</v>
      </c>
    </row>
    <row r="2027" spans="1:12" ht="57.6" x14ac:dyDescent="0.3">
      <c r="A2027" s="1">
        <v>21565</v>
      </c>
      <c r="B2027" s="1">
        <v>7239</v>
      </c>
      <c r="C2027" s="3" t="s">
        <v>457</v>
      </c>
      <c r="D2027" s="1" t="s">
        <v>458</v>
      </c>
      <c r="E2027" s="1" t="s">
        <v>1766</v>
      </c>
      <c r="F2027" s="1" t="s">
        <v>13</v>
      </c>
      <c r="G2027" s="4">
        <v>4.4900000000000001E-3</v>
      </c>
      <c r="H2027" s="1" t="s">
        <v>1268</v>
      </c>
      <c r="I2027" s="1" t="s">
        <v>1269</v>
      </c>
      <c r="J2027" s="1">
        <v>9.6000000000000002E-2</v>
      </c>
      <c r="K2027" s="1">
        <v>7.2999999999999995E-2</v>
      </c>
      <c r="L2027" s="4">
        <f t="shared" si="31"/>
        <v>2.3000000000000007E-2</v>
      </c>
    </row>
    <row r="2028" spans="1:12" ht="28.8" x14ac:dyDescent="0.3">
      <c r="A2028" s="1">
        <v>7743</v>
      </c>
      <c r="B2028" s="1">
        <v>2372</v>
      </c>
      <c r="C2028" s="3" t="s">
        <v>158</v>
      </c>
      <c r="E2028" s="1" t="s">
        <v>1767</v>
      </c>
      <c r="F2028" s="1" t="s">
        <v>13</v>
      </c>
      <c r="G2028" s="4">
        <v>5.9800000000000001E-3</v>
      </c>
      <c r="H2028" s="1" t="s">
        <v>918</v>
      </c>
      <c r="I2028" s="1" t="s">
        <v>919</v>
      </c>
      <c r="J2028" s="1">
        <v>0.11700000000000001</v>
      </c>
      <c r="K2028" s="1">
        <v>8.8999999999999996E-2</v>
      </c>
      <c r="L2028" s="4">
        <f t="shared" si="31"/>
        <v>2.8000000000000011E-2</v>
      </c>
    </row>
    <row r="2029" spans="1:12" ht="28.8" x14ac:dyDescent="0.3">
      <c r="A2029" s="1">
        <v>21817</v>
      </c>
      <c r="B2029" s="1">
        <v>7302</v>
      </c>
      <c r="C2029" s="3" t="s">
        <v>222</v>
      </c>
      <c r="D2029" s="1" t="s">
        <v>223</v>
      </c>
      <c r="E2029" s="1" t="s">
        <v>1769</v>
      </c>
      <c r="F2029" s="1" t="s">
        <v>9</v>
      </c>
      <c r="G2029" s="4">
        <v>0.01</v>
      </c>
      <c r="H2029" s="1" t="s">
        <v>1032</v>
      </c>
      <c r="I2029" s="1" t="s">
        <v>1033</v>
      </c>
      <c r="J2029" s="1">
        <v>0.10100000000000001</v>
      </c>
      <c r="K2029" s="1">
        <v>7.5999999999999998E-2</v>
      </c>
      <c r="L2029" s="4">
        <f t="shared" si="31"/>
        <v>2.5000000000000008E-2</v>
      </c>
    </row>
    <row r="2030" spans="1:12" ht="28.8" x14ac:dyDescent="0.3">
      <c r="A2030" s="1">
        <v>21816</v>
      </c>
      <c r="B2030" s="1">
        <v>7302</v>
      </c>
      <c r="C2030" s="3" t="s">
        <v>222</v>
      </c>
      <c r="D2030" s="1" t="s">
        <v>223</v>
      </c>
      <c r="E2030" s="1" t="s">
        <v>1770</v>
      </c>
      <c r="F2030" s="1" t="s">
        <v>9</v>
      </c>
      <c r="G2030" s="4">
        <v>0.01</v>
      </c>
      <c r="H2030" s="1" t="s">
        <v>1032</v>
      </c>
      <c r="I2030" s="1" t="s">
        <v>1033</v>
      </c>
      <c r="J2030" s="1">
        <v>0.10100000000000001</v>
      </c>
      <c r="K2030" s="1">
        <v>7.5999999999999998E-2</v>
      </c>
      <c r="L2030" s="4">
        <f t="shared" si="31"/>
        <v>2.5000000000000008E-2</v>
      </c>
    </row>
    <row r="2031" spans="1:12" ht="28.8" x14ac:dyDescent="0.3">
      <c r="A2031" s="1">
        <v>4809</v>
      </c>
      <c r="B2031" s="1">
        <v>1507</v>
      </c>
      <c r="C2031" s="3" t="s">
        <v>287</v>
      </c>
      <c r="D2031" s="1" t="s">
        <v>288</v>
      </c>
      <c r="E2031" s="1" t="s">
        <v>1771</v>
      </c>
      <c r="F2031" s="1" t="s">
        <v>17</v>
      </c>
      <c r="G2031" s="4">
        <v>0.01</v>
      </c>
      <c r="H2031" s="1" t="s">
        <v>1112</v>
      </c>
      <c r="I2031" s="1" t="s">
        <v>1113</v>
      </c>
      <c r="J2031" s="1">
        <v>0.14099999999999999</v>
      </c>
      <c r="K2031" s="1">
        <v>0.106</v>
      </c>
      <c r="L2031" s="4">
        <f t="shared" si="31"/>
        <v>3.4999999999999989E-2</v>
      </c>
    </row>
    <row r="2032" spans="1:12" ht="28.8" x14ac:dyDescent="0.3">
      <c r="A2032" s="1">
        <v>5497</v>
      </c>
      <c r="B2032" s="1">
        <v>1667</v>
      </c>
      <c r="C2032" s="3" t="s">
        <v>196</v>
      </c>
      <c r="E2032" s="1" t="s">
        <v>1773</v>
      </c>
      <c r="F2032" s="1" t="s">
        <v>9</v>
      </c>
      <c r="G2032" s="4">
        <v>3.833E-3</v>
      </c>
      <c r="H2032" s="1" t="s">
        <v>992</v>
      </c>
      <c r="I2032" s="1" t="s">
        <v>993</v>
      </c>
      <c r="J2032" s="1">
        <v>8.1000000000000003E-2</v>
      </c>
      <c r="K2032" s="1">
        <v>6.0999999999999999E-2</v>
      </c>
      <c r="L2032" s="4">
        <f t="shared" si="31"/>
        <v>2.0000000000000004E-2</v>
      </c>
    </row>
    <row r="2033" spans="1:12" ht="43.2" x14ac:dyDescent="0.3">
      <c r="A2033" s="1">
        <v>55133</v>
      </c>
      <c r="B2033" s="1">
        <v>13868</v>
      </c>
      <c r="C2033" s="3" t="s">
        <v>324</v>
      </c>
      <c r="D2033" s="1" t="s">
        <v>325</v>
      </c>
      <c r="E2033" s="1" t="s">
        <v>1775</v>
      </c>
      <c r="F2033" s="1" t="s">
        <v>72</v>
      </c>
      <c r="G2033" s="4">
        <v>6.6689999999999996E-3</v>
      </c>
      <c r="H2033" s="1" t="s">
        <v>1394</v>
      </c>
      <c r="I2033" s="1" t="s">
        <v>1395</v>
      </c>
      <c r="J2033" s="1">
        <v>5.1999999999999998E-2</v>
      </c>
      <c r="K2033" s="1">
        <v>0.04</v>
      </c>
      <c r="L2033" s="4">
        <f t="shared" si="31"/>
        <v>1.1999999999999997E-2</v>
      </c>
    </row>
    <row r="2034" spans="1:12" ht="28.8" x14ac:dyDescent="0.3">
      <c r="A2034" s="1">
        <v>1835</v>
      </c>
      <c r="B2034" s="1">
        <v>615</v>
      </c>
      <c r="C2034" s="3" t="s">
        <v>261</v>
      </c>
      <c r="D2034" s="1" t="s">
        <v>262</v>
      </c>
      <c r="E2034" s="1" t="s">
        <v>1776</v>
      </c>
      <c r="F2034" s="1" t="s">
        <v>9</v>
      </c>
      <c r="G2034" s="4">
        <v>8.8999999999999999E-3</v>
      </c>
      <c r="H2034" s="1" t="s">
        <v>1080</v>
      </c>
      <c r="I2034" s="1" t="s">
        <v>1081</v>
      </c>
      <c r="J2034" s="1">
        <v>0.09</v>
      </c>
      <c r="K2034" s="1">
        <v>6.8000000000000005E-2</v>
      </c>
      <c r="L2034" s="4">
        <f t="shared" si="31"/>
        <v>2.1999999999999992E-2</v>
      </c>
    </row>
    <row r="2035" spans="1:12" ht="28.8" x14ac:dyDescent="0.3">
      <c r="A2035" s="1">
        <v>21818</v>
      </c>
      <c r="B2035" s="1">
        <v>7302</v>
      </c>
      <c r="C2035" s="3" t="s">
        <v>222</v>
      </c>
      <c r="D2035" s="1" t="s">
        <v>223</v>
      </c>
      <c r="E2035" s="1" t="s">
        <v>1777</v>
      </c>
      <c r="F2035" s="1" t="s">
        <v>9</v>
      </c>
      <c r="G2035" s="4">
        <v>0.01</v>
      </c>
      <c r="H2035" s="1" t="s">
        <v>1032</v>
      </c>
      <c r="I2035" s="1" t="s">
        <v>1033</v>
      </c>
      <c r="J2035" s="1">
        <v>0.10100000000000001</v>
      </c>
      <c r="K2035" s="1">
        <v>7.5999999999999998E-2</v>
      </c>
      <c r="L2035" s="4">
        <f t="shared" si="31"/>
        <v>2.5000000000000008E-2</v>
      </c>
    </row>
    <row r="2036" spans="1:12" ht="28.8" x14ac:dyDescent="0.3">
      <c r="A2036" s="1">
        <v>21820</v>
      </c>
      <c r="B2036" s="1">
        <v>7302</v>
      </c>
      <c r="C2036" s="3" t="s">
        <v>222</v>
      </c>
      <c r="D2036" s="1" t="s">
        <v>223</v>
      </c>
      <c r="E2036" s="1" t="s">
        <v>1778</v>
      </c>
      <c r="F2036" s="1" t="s">
        <v>9</v>
      </c>
      <c r="G2036" s="4">
        <v>0.01</v>
      </c>
      <c r="H2036" s="1" t="s">
        <v>1032</v>
      </c>
      <c r="I2036" s="1" t="s">
        <v>1033</v>
      </c>
      <c r="J2036" s="1">
        <v>0.10100000000000001</v>
      </c>
      <c r="K2036" s="1">
        <v>7.5999999999999998E-2</v>
      </c>
      <c r="L2036" s="4">
        <f t="shared" si="31"/>
        <v>2.5000000000000008E-2</v>
      </c>
    </row>
    <row r="2037" spans="1:12" ht="28.8" x14ac:dyDescent="0.3">
      <c r="A2037" s="1">
        <v>21819</v>
      </c>
      <c r="B2037" s="1">
        <v>7302</v>
      </c>
      <c r="C2037" s="3" t="s">
        <v>222</v>
      </c>
      <c r="D2037" s="1" t="s">
        <v>223</v>
      </c>
      <c r="E2037" s="1" t="s">
        <v>1779</v>
      </c>
      <c r="F2037" s="1" t="s">
        <v>9</v>
      </c>
      <c r="G2037" s="4">
        <v>0.01</v>
      </c>
      <c r="H2037" s="1" t="s">
        <v>1032</v>
      </c>
      <c r="I2037" s="1" t="s">
        <v>1033</v>
      </c>
      <c r="J2037" s="1">
        <v>0.10100000000000001</v>
      </c>
      <c r="K2037" s="1">
        <v>7.5999999999999998E-2</v>
      </c>
      <c r="L2037" s="4">
        <f t="shared" si="31"/>
        <v>2.5000000000000008E-2</v>
      </c>
    </row>
    <row r="2038" spans="1:12" ht="28.8" x14ac:dyDescent="0.3">
      <c r="A2038" s="1">
        <v>23131</v>
      </c>
      <c r="B2038" s="1">
        <v>7725</v>
      </c>
      <c r="C2038" s="3" t="s">
        <v>197</v>
      </c>
      <c r="E2038" s="1" t="s">
        <v>1780</v>
      </c>
      <c r="F2038" s="1" t="s">
        <v>9</v>
      </c>
      <c r="G2038" s="4">
        <v>4.4900000000000001E-3</v>
      </c>
      <c r="H2038" s="1" t="s">
        <v>994</v>
      </c>
      <c r="I2038" s="1" t="s">
        <v>995</v>
      </c>
      <c r="J2038" s="1">
        <v>7.5999999999999998E-2</v>
      </c>
      <c r="K2038" s="1">
        <v>5.7000000000000002E-2</v>
      </c>
      <c r="L2038" s="4">
        <f t="shared" si="31"/>
        <v>1.8999999999999996E-2</v>
      </c>
    </row>
    <row r="2039" spans="1:12" ht="43.2" x14ac:dyDescent="0.3">
      <c r="A2039" s="1">
        <v>55134</v>
      </c>
      <c r="B2039" s="1">
        <v>13868</v>
      </c>
      <c r="C2039" s="3" t="s">
        <v>324</v>
      </c>
      <c r="D2039" s="1" t="s">
        <v>325</v>
      </c>
      <c r="E2039" s="1" t="s">
        <v>1781</v>
      </c>
      <c r="F2039" s="1" t="s">
        <v>72</v>
      </c>
      <c r="G2039" s="4">
        <v>6.6689999999999996E-3</v>
      </c>
      <c r="H2039" s="1" t="s">
        <v>1394</v>
      </c>
      <c r="I2039" s="1" t="s">
        <v>1395</v>
      </c>
      <c r="J2039" s="1">
        <v>5.1999999999999998E-2</v>
      </c>
      <c r="K2039" s="1">
        <v>0.04</v>
      </c>
      <c r="L2039" s="4">
        <f t="shared" si="31"/>
        <v>1.1999999999999997E-2</v>
      </c>
    </row>
    <row r="2040" spans="1:12" ht="28.8" x14ac:dyDescent="0.3">
      <c r="A2040" s="1">
        <v>21822</v>
      </c>
      <c r="B2040" s="1">
        <v>7302</v>
      </c>
      <c r="C2040" s="3" t="s">
        <v>222</v>
      </c>
      <c r="D2040" s="1" t="s">
        <v>223</v>
      </c>
      <c r="E2040" s="1" t="s">
        <v>1784</v>
      </c>
      <c r="F2040" s="1" t="s">
        <v>9</v>
      </c>
      <c r="G2040" s="4">
        <v>0.01</v>
      </c>
      <c r="H2040" s="1" t="s">
        <v>1032</v>
      </c>
      <c r="I2040" s="1" t="s">
        <v>1033</v>
      </c>
      <c r="J2040" s="1">
        <v>0.10100000000000001</v>
      </c>
      <c r="K2040" s="1">
        <v>7.5999999999999998E-2</v>
      </c>
      <c r="L2040" s="4">
        <f t="shared" si="31"/>
        <v>2.5000000000000008E-2</v>
      </c>
    </row>
    <row r="2041" spans="1:12" ht="28.8" x14ac:dyDescent="0.3">
      <c r="A2041" s="1">
        <v>21821</v>
      </c>
      <c r="B2041" s="1">
        <v>7302</v>
      </c>
      <c r="C2041" s="3" t="s">
        <v>222</v>
      </c>
      <c r="D2041" s="1" t="s">
        <v>223</v>
      </c>
      <c r="E2041" s="1" t="s">
        <v>1785</v>
      </c>
      <c r="F2041" s="1" t="s">
        <v>9</v>
      </c>
      <c r="G2041" s="4">
        <v>0.01</v>
      </c>
      <c r="H2041" s="1" t="s">
        <v>1032</v>
      </c>
      <c r="I2041" s="1" t="s">
        <v>1033</v>
      </c>
      <c r="J2041" s="1">
        <v>0.10100000000000001</v>
      </c>
      <c r="K2041" s="1">
        <v>7.5999999999999998E-2</v>
      </c>
      <c r="L2041" s="4">
        <f t="shared" si="31"/>
        <v>2.5000000000000008E-2</v>
      </c>
    </row>
    <row r="2042" spans="1:12" ht="28.8" x14ac:dyDescent="0.3">
      <c r="A2042" s="1">
        <v>4810</v>
      </c>
      <c r="B2042" s="1">
        <v>1507</v>
      </c>
      <c r="C2042" s="3" t="s">
        <v>287</v>
      </c>
      <c r="D2042" s="1" t="s">
        <v>288</v>
      </c>
      <c r="E2042" s="1" t="s">
        <v>1786</v>
      </c>
      <c r="F2042" s="1" t="s">
        <v>17</v>
      </c>
      <c r="G2042" s="4">
        <v>0.01</v>
      </c>
      <c r="H2042" s="1" t="s">
        <v>1112</v>
      </c>
      <c r="I2042" s="1" t="s">
        <v>1113</v>
      </c>
      <c r="J2042" s="1">
        <v>0.14099999999999999</v>
      </c>
      <c r="K2042" s="1">
        <v>0.106</v>
      </c>
      <c r="L2042" s="4">
        <f t="shared" si="31"/>
        <v>3.4999999999999989E-2</v>
      </c>
    </row>
    <row r="2043" spans="1:12" ht="43.2" x14ac:dyDescent="0.3">
      <c r="A2043" s="1">
        <v>6973</v>
      </c>
      <c r="B2043" s="1">
        <v>2141</v>
      </c>
      <c r="C2043" s="6" t="s">
        <v>1407</v>
      </c>
      <c r="D2043" s="1" t="s">
        <v>295</v>
      </c>
      <c r="E2043" s="1" t="s">
        <v>1787</v>
      </c>
      <c r="F2043" s="1" t="s">
        <v>13</v>
      </c>
      <c r="G2043" s="4">
        <v>0.01</v>
      </c>
      <c r="H2043" s="1" t="s">
        <v>1426</v>
      </c>
      <c r="I2043" s="1" t="s">
        <v>1427</v>
      </c>
      <c r="J2043" s="1">
        <v>0.14099999999999999</v>
      </c>
      <c r="K2043" s="1">
        <v>0.107</v>
      </c>
      <c r="L2043" s="4">
        <f t="shared" si="31"/>
        <v>3.3999999999999989E-2</v>
      </c>
    </row>
    <row r="2044" spans="1:12" ht="43.2" x14ac:dyDescent="0.3">
      <c r="A2044" s="1">
        <v>6974</v>
      </c>
      <c r="B2044" s="1">
        <v>2141</v>
      </c>
      <c r="C2044" s="6" t="s">
        <v>1407</v>
      </c>
      <c r="D2044" s="1" t="s">
        <v>295</v>
      </c>
      <c r="E2044" s="1" t="s">
        <v>1788</v>
      </c>
      <c r="F2044" s="1" t="s">
        <v>13</v>
      </c>
      <c r="G2044" s="4">
        <v>0.01</v>
      </c>
      <c r="H2044" s="1" t="s">
        <v>1426</v>
      </c>
      <c r="I2044" s="1" t="s">
        <v>1427</v>
      </c>
      <c r="J2044" s="1">
        <v>0.14099999999999999</v>
      </c>
      <c r="K2044" s="1">
        <v>0.107</v>
      </c>
      <c r="L2044" s="4">
        <f t="shared" si="31"/>
        <v>3.3999999999999989E-2</v>
      </c>
    </row>
    <row r="2045" spans="1:12" ht="28.8" x14ac:dyDescent="0.3">
      <c r="A2045" s="1">
        <v>23132</v>
      </c>
      <c r="B2045" s="1">
        <v>7725</v>
      </c>
      <c r="C2045" s="3" t="s">
        <v>197</v>
      </c>
      <c r="E2045" s="1" t="s">
        <v>1790</v>
      </c>
      <c r="F2045" s="1" t="s">
        <v>9</v>
      </c>
      <c r="G2045" s="4">
        <v>4.4900000000000001E-3</v>
      </c>
      <c r="H2045" s="1" t="s">
        <v>994</v>
      </c>
      <c r="I2045" s="1" t="s">
        <v>995</v>
      </c>
      <c r="J2045" s="1">
        <v>7.5999999999999998E-2</v>
      </c>
      <c r="K2045" s="1">
        <v>5.7000000000000002E-2</v>
      </c>
      <c r="L2045" s="4">
        <f t="shared" si="31"/>
        <v>1.8999999999999996E-2</v>
      </c>
    </row>
    <row r="2046" spans="1:12" ht="28.8" x14ac:dyDescent="0.3">
      <c r="A2046" s="1">
        <v>3934</v>
      </c>
      <c r="B2046" s="1">
        <v>1298</v>
      </c>
      <c r="C2046" s="3" t="s">
        <v>271</v>
      </c>
      <c r="D2046" s="1" t="s">
        <v>272</v>
      </c>
      <c r="E2046" s="1" t="s">
        <v>1791</v>
      </c>
      <c r="F2046" s="1" t="s">
        <v>13</v>
      </c>
      <c r="G2046" s="4">
        <v>4.4900000000000001E-3</v>
      </c>
      <c r="H2046" s="1" t="s">
        <v>1096</v>
      </c>
      <c r="I2046" s="1" t="s">
        <v>1097</v>
      </c>
      <c r="J2046" s="1">
        <v>0.252</v>
      </c>
      <c r="K2046" s="1">
        <v>0.191</v>
      </c>
      <c r="L2046" s="4">
        <f t="shared" si="31"/>
        <v>6.0999999999999999E-2</v>
      </c>
    </row>
    <row r="2047" spans="1:12" ht="28.8" x14ac:dyDescent="0.3">
      <c r="A2047" s="1">
        <v>3935</v>
      </c>
      <c r="B2047" s="1">
        <v>1298</v>
      </c>
      <c r="C2047" s="3" t="s">
        <v>271</v>
      </c>
      <c r="D2047" s="1" t="s">
        <v>272</v>
      </c>
      <c r="E2047" s="1" t="s">
        <v>1792</v>
      </c>
      <c r="F2047" s="1" t="s">
        <v>13</v>
      </c>
      <c r="G2047" s="4">
        <v>4.4900000000000001E-3</v>
      </c>
      <c r="H2047" s="1" t="s">
        <v>1096</v>
      </c>
      <c r="I2047" s="1" t="s">
        <v>1097</v>
      </c>
      <c r="J2047" s="1">
        <v>0.252</v>
      </c>
      <c r="K2047" s="1">
        <v>0.191</v>
      </c>
      <c r="L2047" s="4">
        <f t="shared" si="31"/>
        <v>6.0999999999999999E-2</v>
      </c>
    </row>
    <row r="2048" spans="1:12" ht="28.8" x14ac:dyDescent="0.3">
      <c r="A2048" s="1">
        <v>3975</v>
      </c>
      <c r="B2048" s="1">
        <v>1298</v>
      </c>
      <c r="C2048" s="3" t="s">
        <v>271</v>
      </c>
      <c r="D2048" s="1" t="s">
        <v>272</v>
      </c>
      <c r="E2048" s="1" t="s">
        <v>1793</v>
      </c>
      <c r="F2048" s="1" t="s">
        <v>13</v>
      </c>
      <c r="G2048" s="4">
        <v>4.4900000000000001E-3</v>
      </c>
      <c r="H2048" s="1" t="s">
        <v>1096</v>
      </c>
      <c r="I2048" s="1" t="s">
        <v>1097</v>
      </c>
      <c r="J2048" s="1">
        <v>0.252</v>
      </c>
      <c r="K2048" s="1">
        <v>0.191</v>
      </c>
      <c r="L2048" s="4">
        <f t="shared" ref="L2048:L2111" si="32">J2048-K2048</f>
        <v>6.0999999999999999E-2</v>
      </c>
    </row>
    <row r="2049" spans="1:12" ht="28.8" x14ac:dyDescent="0.3">
      <c r="A2049" s="1">
        <v>3976</v>
      </c>
      <c r="B2049" s="1">
        <v>1298</v>
      </c>
      <c r="C2049" s="3" t="s">
        <v>271</v>
      </c>
      <c r="D2049" s="1" t="s">
        <v>272</v>
      </c>
      <c r="E2049" s="1" t="s">
        <v>1794</v>
      </c>
      <c r="F2049" s="1" t="s">
        <v>13</v>
      </c>
      <c r="G2049" s="4">
        <v>4.4900000000000001E-3</v>
      </c>
      <c r="H2049" s="1" t="s">
        <v>1096</v>
      </c>
      <c r="I2049" s="1" t="s">
        <v>1097</v>
      </c>
      <c r="J2049" s="1">
        <v>0.252</v>
      </c>
      <c r="K2049" s="1">
        <v>0.191</v>
      </c>
      <c r="L2049" s="4">
        <f t="shared" si="32"/>
        <v>6.0999999999999999E-2</v>
      </c>
    </row>
    <row r="2050" spans="1:12" ht="28.8" x14ac:dyDescent="0.3">
      <c r="A2050" s="1">
        <v>3977</v>
      </c>
      <c r="B2050" s="1">
        <v>1298</v>
      </c>
      <c r="C2050" s="3" t="s">
        <v>271</v>
      </c>
      <c r="D2050" s="1" t="s">
        <v>272</v>
      </c>
      <c r="E2050" s="1" t="s">
        <v>1795</v>
      </c>
      <c r="F2050" s="1" t="s">
        <v>13</v>
      </c>
      <c r="G2050" s="4">
        <v>4.4900000000000001E-3</v>
      </c>
      <c r="H2050" s="1" t="s">
        <v>1096</v>
      </c>
      <c r="I2050" s="1" t="s">
        <v>1097</v>
      </c>
      <c r="J2050" s="1">
        <v>0.252</v>
      </c>
      <c r="K2050" s="1">
        <v>0.191</v>
      </c>
      <c r="L2050" s="4">
        <f t="shared" si="32"/>
        <v>6.0999999999999999E-2</v>
      </c>
    </row>
    <row r="2051" spans="1:12" ht="43.2" x14ac:dyDescent="0.3">
      <c r="A2051" s="1">
        <v>2389</v>
      </c>
      <c r="B2051" s="1">
        <v>774</v>
      </c>
      <c r="C2051" s="3" t="s">
        <v>243</v>
      </c>
      <c r="E2051" s="1" t="s">
        <v>1796</v>
      </c>
      <c r="F2051" s="1" t="s">
        <v>9</v>
      </c>
      <c r="G2051" s="4">
        <v>5.2839999999999996E-3</v>
      </c>
      <c r="H2051" s="1" t="s">
        <v>1060</v>
      </c>
      <c r="I2051" s="1" t="s">
        <v>1061</v>
      </c>
      <c r="J2051" s="1">
        <v>9.6000000000000002E-2</v>
      </c>
      <c r="K2051" s="1">
        <v>7.2999999999999995E-2</v>
      </c>
      <c r="L2051" s="4">
        <f t="shared" si="32"/>
        <v>2.3000000000000007E-2</v>
      </c>
    </row>
    <row r="2052" spans="1:12" ht="28.8" x14ac:dyDescent="0.3">
      <c r="A2052" s="1">
        <v>59930</v>
      </c>
      <c r="B2052" s="1">
        <v>17393</v>
      </c>
      <c r="C2052" s="3" t="s">
        <v>583</v>
      </c>
      <c r="D2052" s="1" t="s">
        <v>584</v>
      </c>
      <c r="E2052" s="1" t="s">
        <v>1800</v>
      </c>
      <c r="F2052" s="1" t="s">
        <v>13</v>
      </c>
      <c r="G2052" s="4">
        <v>7.4120000000000002E-3</v>
      </c>
      <c r="H2052" s="1" t="s">
        <v>1489</v>
      </c>
      <c r="I2052" s="1" t="s">
        <v>1490</v>
      </c>
      <c r="J2052" s="1">
        <v>0.185</v>
      </c>
      <c r="K2052" s="1">
        <v>0.14000000000000001</v>
      </c>
      <c r="L2052" s="4">
        <f t="shared" si="32"/>
        <v>4.4999999999999984E-2</v>
      </c>
    </row>
    <row r="2053" spans="1:12" ht="28.8" x14ac:dyDescent="0.3">
      <c r="A2053" s="1">
        <v>7268</v>
      </c>
      <c r="B2053" s="1">
        <v>2225</v>
      </c>
      <c r="C2053" s="3" t="s">
        <v>219</v>
      </c>
      <c r="E2053" s="1" t="s">
        <v>1801</v>
      </c>
      <c r="F2053" s="1" t="s">
        <v>72</v>
      </c>
      <c r="G2053" s="4">
        <v>8.9999999999999993E-3</v>
      </c>
      <c r="H2053" s="1" t="s">
        <v>1028</v>
      </c>
      <c r="I2053" s="1" t="s">
        <v>1029</v>
      </c>
      <c r="J2053" s="1">
        <v>0.182</v>
      </c>
      <c r="K2053" s="1">
        <v>0.13700000000000001</v>
      </c>
      <c r="L2053" s="4">
        <f t="shared" si="32"/>
        <v>4.4999999999999984E-2</v>
      </c>
    </row>
    <row r="2054" spans="1:12" ht="28.8" x14ac:dyDescent="0.3">
      <c r="A2054" s="1">
        <v>21823</v>
      </c>
      <c r="B2054" s="1">
        <v>7302</v>
      </c>
      <c r="C2054" s="3" t="s">
        <v>222</v>
      </c>
      <c r="D2054" s="1" t="s">
        <v>223</v>
      </c>
      <c r="E2054" s="1" t="s">
        <v>1802</v>
      </c>
      <c r="F2054" s="1" t="s">
        <v>9</v>
      </c>
      <c r="G2054" s="4">
        <v>0.01</v>
      </c>
      <c r="H2054" s="1" t="s">
        <v>1032</v>
      </c>
      <c r="I2054" s="1" t="s">
        <v>1033</v>
      </c>
      <c r="J2054" s="1">
        <v>0.10100000000000001</v>
      </c>
      <c r="K2054" s="1">
        <v>7.5999999999999998E-2</v>
      </c>
      <c r="L2054" s="4">
        <f t="shared" si="32"/>
        <v>2.5000000000000008E-2</v>
      </c>
    </row>
    <row r="2055" spans="1:12" ht="43.2" x14ac:dyDescent="0.3">
      <c r="A2055" s="1">
        <v>4823</v>
      </c>
      <c r="B2055" s="1">
        <v>1507</v>
      </c>
      <c r="C2055" s="3" t="s">
        <v>287</v>
      </c>
      <c r="D2055" s="1" t="s">
        <v>288</v>
      </c>
      <c r="E2055" s="1" t="s">
        <v>1803</v>
      </c>
      <c r="F2055" s="1" t="s">
        <v>17</v>
      </c>
      <c r="G2055" s="4">
        <v>0.01</v>
      </c>
      <c r="H2055" s="1" t="s">
        <v>1112</v>
      </c>
      <c r="I2055" s="1" t="s">
        <v>1113</v>
      </c>
      <c r="J2055" s="1">
        <v>0.14099999999999999</v>
      </c>
      <c r="K2055" s="1">
        <v>0.106</v>
      </c>
      <c r="L2055" s="4">
        <f t="shared" si="32"/>
        <v>3.4999999999999989E-2</v>
      </c>
    </row>
    <row r="2056" spans="1:12" ht="43.2" x14ac:dyDescent="0.3">
      <c r="A2056" s="1">
        <v>4822</v>
      </c>
      <c r="B2056" s="1">
        <v>1507</v>
      </c>
      <c r="C2056" s="3" t="s">
        <v>287</v>
      </c>
      <c r="D2056" s="1" t="s">
        <v>288</v>
      </c>
      <c r="E2056" s="1" t="s">
        <v>1804</v>
      </c>
      <c r="F2056" s="1" t="s">
        <v>17</v>
      </c>
      <c r="G2056" s="4">
        <v>0.01</v>
      </c>
      <c r="H2056" s="1" t="s">
        <v>1112</v>
      </c>
      <c r="I2056" s="1" t="s">
        <v>1113</v>
      </c>
      <c r="J2056" s="1">
        <v>0.14099999999999999</v>
      </c>
      <c r="K2056" s="1">
        <v>0.106</v>
      </c>
      <c r="L2056" s="4">
        <f t="shared" si="32"/>
        <v>3.4999999999999989E-2</v>
      </c>
    </row>
    <row r="2057" spans="1:12" ht="28.8" x14ac:dyDescent="0.3">
      <c r="A2057" s="1">
        <v>23133</v>
      </c>
      <c r="B2057" s="1">
        <v>7725</v>
      </c>
      <c r="C2057" s="3" t="s">
        <v>197</v>
      </c>
      <c r="E2057" s="1" t="s">
        <v>1806</v>
      </c>
      <c r="F2057" s="1" t="s">
        <v>9</v>
      </c>
      <c r="G2057" s="4">
        <v>4.4900000000000001E-3</v>
      </c>
      <c r="H2057" s="1" t="s">
        <v>994</v>
      </c>
      <c r="I2057" s="1" t="s">
        <v>995</v>
      </c>
      <c r="J2057" s="1">
        <v>7.5999999999999998E-2</v>
      </c>
      <c r="K2057" s="1">
        <v>5.7000000000000002E-2</v>
      </c>
      <c r="L2057" s="4">
        <f t="shared" si="32"/>
        <v>1.8999999999999996E-2</v>
      </c>
    </row>
    <row r="2058" spans="1:12" ht="28.8" x14ac:dyDescent="0.3">
      <c r="A2058" s="1">
        <v>3978</v>
      </c>
      <c r="B2058" s="1">
        <v>1298</v>
      </c>
      <c r="C2058" s="3" t="s">
        <v>271</v>
      </c>
      <c r="D2058" s="1" t="s">
        <v>272</v>
      </c>
      <c r="E2058" s="1" t="s">
        <v>1807</v>
      </c>
      <c r="F2058" s="1" t="s">
        <v>13</v>
      </c>
      <c r="G2058" s="4">
        <v>4.4900000000000001E-3</v>
      </c>
      <c r="H2058" s="1" t="s">
        <v>1096</v>
      </c>
      <c r="I2058" s="1" t="s">
        <v>1097</v>
      </c>
      <c r="J2058" s="1">
        <v>0.252</v>
      </c>
      <c r="K2058" s="1">
        <v>0.191</v>
      </c>
      <c r="L2058" s="4">
        <f t="shared" si="32"/>
        <v>6.0999999999999999E-2</v>
      </c>
    </row>
    <row r="2059" spans="1:12" ht="28.8" x14ac:dyDescent="0.3">
      <c r="A2059" s="1">
        <v>3979</v>
      </c>
      <c r="B2059" s="1">
        <v>1298</v>
      </c>
      <c r="C2059" s="3" t="s">
        <v>271</v>
      </c>
      <c r="D2059" s="1" t="s">
        <v>272</v>
      </c>
      <c r="E2059" s="1" t="s">
        <v>1808</v>
      </c>
      <c r="F2059" s="1" t="s">
        <v>13</v>
      </c>
      <c r="G2059" s="4">
        <v>4.4900000000000001E-3</v>
      </c>
      <c r="H2059" s="1" t="s">
        <v>1096</v>
      </c>
      <c r="I2059" s="1" t="s">
        <v>1097</v>
      </c>
      <c r="J2059" s="1">
        <v>0.252</v>
      </c>
      <c r="K2059" s="1">
        <v>0.191</v>
      </c>
      <c r="L2059" s="4">
        <f t="shared" si="32"/>
        <v>6.0999999999999999E-2</v>
      </c>
    </row>
    <row r="2060" spans="1:12" ht="28.8" x14ac:dyDescent="0.3">
      <c r="A2060" s="1">
        <v>4047</v>
      </c>
      <c r="B2060" s="1">
        <v>1298</v>
      </c>
      <c r="C2060" s="3" t="s">
        <v>271</v>
      </c>
      <c r="D2060" s="1" t="s">
        <v>272</v>
      </c>
      <c r="E2060" s="1" t="s">
        <v>1809</v>
      </c>
      <c r="F2060" s="1" t="s">
        <v>13</v>
      </c>
      <c r="G2060" s="4">
        <v>4.4900000000000001E-3</v>
      </c>
      <c r="H2060" s="1" t="s">
        <v>1096</v>
      </c>
      <c r="I2060" s="1" t="s">
        <v>1097</v>
      </c>
      <c r="J2060" s="1">
        <v>0.252</v>
      </c>
      <c r="K2060" s="1">
        <v>0.191</v>
      </c>
      <c r="L2060" s="4">
        <f t="shared" si="32"/>
        <v>6.0999999999999999E-2</v>
      </c>
    </row>
    <row r="2061" spans="1:12" ht="28.8" x14ac:dyDescent="0.3">
      <c r="A2061" s="1">
        <v>3980</v>
      </c>
      <c r="B2061" s="1">
        <v>1298</v>
      </c>
      <c r="C2061" s="3" t="s">
        <v>271</v>
      </c>
      <c r="D2061" s="1" t="s">
        <v>272</v>
      </c>
      <c r="E2061" s="1" t="s">
        <v>1810</v>
      </c>
      <c r="F2061" s="1" t="s">
        <v>13</v>
      </c>
      <c r="G2061" s="4">
        <v>4.4900000000000001E-3</v>
      </c>
      <c r="H2061" s="1" t="s">
        <v>1096</v>
      </c>
      <c r="I2061" s="1" t="s">
        <v>1097</v>
      </c>
      <c r="J2061" s="1">
        <v>0.252</v>
      </c>
      <c r="K2061" s="1">
        <v>0.191</v>
      </c>
      <c r="L2061" s="4">
        <f t="shared" si="32"/>
        <v>6.0999999999999999E-2</v>
      </c>
    </row>
    <row r="2062" spans="1:12" ht="28.8" x14ac:dyDescent="0.3">
      <c r="A2062" s="1">
        <v>64365</v>
      </c>
      <c r="B2062" s="1">
        <v>19748</v>
      </c>
      <c r="C2062" s="3" t="s">
        <v>617</v>
      </c>
      <c r="D2062" s="1" t="s">
        <v>618</v>
      </c>
      <c r="E2062" s="1" t="s">
        <v>1811</v>
      </c>
      <c r="F2062" s="1" t="s">
        <v>13</v>
      </c>
      <c r="G2062" s="4">
        <v>4.8970000000000003E-3</v>
      </c>
      <c r="H2062" s="1" t="s">
        <v>1508</v>
      </c>
      <c r="I2062" s="1" t="s">
        <v>1509</v>
      </c>
      <c r="J2062" s="1">
        <v>6.7000000000000004E-2</v>
      </c>
      <c r="K2062" s="1">
        <v>5.0999999999999997E-2</v>
      </c>
      <c r="L2062" s="4">
        <f t="shared" si="32"/>
        <v>1.6000000000000007E-2</v>
      </c>
    </row>
    <row r="2063" spans="1:12" ht="28.8" x14ac:dyDescent="0.3">
      <c r="A2063" s="1">
        <v>2208</v>
      </c>
      <c r="B2063" s="1">
        <v>732</v>
      </c>
      <c r="C2063" s="3" t="s">
        <v>392</v>
      </c>
      <c r="D2063" s="1" t="s">
        <v>393</v>
      </c>
      <c r="E2063" s="1" t="s">
        <v>1812</v>
      </c>
      <c r="F2063" s="1" t="s">
        <v>13</v>
      </c>
      <c r="G2063" s="4">
        <v>5.9800000000000001E-3</v>
      </c>
      <c r="H2063" s="1" t="s">
        <v>1200</v>
      </c>
      <c r="I2063" s="1" t="s">
        <v>1201</v>
      </c>
      <c r="J2063" s="1">
        <v>5.5E-2</v>
      </c>
      <c r="K2063" s="1">
        <v>4.2000000000000003E-2</v>
      </c>
      <c r="L2063" s="4">
        <f t="shared" si="32"/>
        <v>1.2999999999999998E-2</v>
      </c>
    </row>
    <row r="2064" spans="1:12" ht="43.2" x14ac:dyDescent="0.3">
      <c r="A2064" s="1">
        <v>21282</v>
      </c>
      <c r="B2064" s="1">
        <v>7144</v>
      </c>
      <c r="C2064" s="3" t="s">
        <v>369</v>
      </c>
      <c r="E2064" s="1" t="s">
        <v>1814</v>
      </c>
      <c r="F2064" s="1" t="s">
        <v>9</v>
      </c>
      <c r="G2064" s="4">
        <v>7.522E-3</v>
      </c>
      <c r="H2064" s="1" t="s">
        <v>1178</v>
      </c>
      <c r="I2064" s="1" t="s">
        <v>1179</v>
      </c>
      <c r="J2064" s="1">
        <v>0.27900000000000003</v>
      </c>
      <c r="K2064" s="1">
        <v>0.21099999999999999</v>
      </c>
      <c r="L2064" s="4">
        <f t="shared" si="32"/>
        <v>6.8000000000000033E-2</v>
      </c>
    </row>
    <row r="2065" spans="1:12" ht="28.8" x14ac:dyDescent="0.3">
      <c r="A2065" s="1">
        <v>21824</v>
      </c>
      <c r="B2065" s="1">
        <v>7302</v>
      </c>
      <c r="C2065" s="3" t="s">
        <v>222</v>
      </c>
      <c r="D2065" s="1" t="s">
        <v>223</v>
      </c>
      <c r="E2065" s="1" t="s">
        <v>1815</v>
      </c>
      <c r="F2065" s="1" t="s">
        <v>9</v>
      </c>
      <c r="G2065" s="4">
        <v>0.01</v>
      </c>
      <c r="H2065" s="1" t="s">
        <v>1032</v>
      </c>
      <c r="I2065" s="1" t="s">
        <v>1033</v>
      </c>
      <c r="J2065" s="1">
        <v>0.10100000000000001</v>
      </c>
      <c r="K2065" s="1">
        <v>7.5999999999999998E-2</v>
      </c>
      <c r="L2065" s="4">
        <f t="shared" si="32"/>
        <v>2.5000000000000008E-2</v>
      </c>
    </row>
    <row r="2066" spans="1:12" ht="28.8" x14ac:dyDescent="0.3">
      <c r="A2066" s="1">
        <v>12541</v>
      </c>
      <c r="B2066" s="1">
        <v>4150</v>
      </c>
      <c r="C2066" s="3" t="s">
        <v>398</v>
      </c>
      <c r="D2066" s="1" t="s">
        <v>399</v>
      </c>
      <c r="E2066" s="1" t="s">
        <v>1816</v>
      </c>
      <c r="F2066" s="1" t="s">
        <v>13</v>
      </c>
      <c r="G2066" s="4">
        <v>-1.13E-4</v>
      </c>
      <c r="H2066" s="1" t="s">
        <v>1206</v>
      </c>
      <c r="I2066" s="1" t="s">
        <v>1207</v>
      </c>
      <c r="J2066" s="1">
        <v>0.28100000000000003</v>
      </c>
      <c r="K2066" s="1">
        <v>0.21299999999999999</v>
      </c>
      <c r="L2066" s="4">
        <f t="shared" si="32"/>
        <v>6.8000000000000033E-2</v>
      </c>
    </row>
    <row r="2067" spans="1:12" ht="28.8" x14ac:dyDescent="0.3">
      <c r="A2067" s="1">
        <v>54053</v>
      </c>
      <c r="B2067" s="1">
        <v>1298</v>
      </c>
      <c r="C2067" s="3" t="s">
        <v>271</v>
      </c>
      <c r="D2067" s="1" t="s">
        <v>272</v>
      </c>
      <c r="E2067" s="1" t="s">
        <v>1817</v>
      </c>
      <c r="F2067" s="1" t="s">
        <v>13</v>
      </c>
      <c r="G2067" s="4">
        <v>4.4900000000000001E-3</v>
      </c>
      <c r="H2067" s="1" t="s">
        <v>1096</v>
      </c>
      <c r="I2067" s="1" t="s">
        <v>1097</v>
      </c>
      <c r="J2067" s="1">
        <v>0.252</v>
      </c>
      <c r="K2067" s="1">
        <v>0.191</v>
      </c>
      <c r="L2067" s="4">
        <f t="shared" si="32"/>
        <v>6.0999999999999999E-2</v>
      </c>
    </row>
    <row r="2068" spans="1:12" ht="28.8" x14ac:dyDescent="0.3">
      <c r="A2068" s="1">
        <v>3983</v>
      </c>
      <c r="B2068" s="1">
        <v>1298</v>
      </c>
      <c r="C2068" s="3" t="s">
        <v>271</v>
      </c>
      <c r="D2068" s="1" t="s">
        <v>272</v>
      </c>
      <c r="E2068" s="1" t="s">
        <v>1818</v>
      </c>
      <c r="F2068" s="1" t="s">
        <v>13</v>
      </c>
      <c r="G2068" s="4">
        <v>4.4900000000000001E-3</v>
      </c>
      <c r="H2068" s="1" t="s">
        <v>1096</v>
      </c>
      <c r="I2068" s="1" t="s">
        <v>1097</v>
      </c>
      <c r="J2068" s="1">
        <v>0.252</v>
      </c>
      <c r="K2068" s="1">
        <v>0.191</v>
      </c>
      <c r="L2068" s="4">
        <f t="shared" si="32"/>
        <v>6.0999999999999999E-2</v>
      </c>
    </row>
    <row r="2069" spans="1:12" ht="28.8" x14ac:dyDescent="0.3">
      <c r="A2069" s="1">
        <v>3981</v>
      </c>
      <c r="B2069" s="1">
        <v>1298</v>
      </c>
      <c r="C2069" s="3" t="s">
        <v>271</v>
      </c>
      <c r="D2069" s="1" t="s">
        <v>272</v>
      </c>
      <c r="E2069" s="1" t="s">
        <v>1819</v>
      </c>
      <c r="F2069" s="1" t="s">
        <v>13</v>
      </c>
      <c r="G2069" s="4">
        <v>4.4900000000000001E-3</v>
      </c>
      <c r="H2069" s="1" t="s">
        <v>1096</v>
      </c>
      <c r="I2069" s="1" t="s">
        <v>1097</v>
      </c>
      <c r="J2069" s="1">
        <v>0.252</v>
      </c>
      <c r="K2069" s="1">
        <v>0.191</v>
      </c>
      <c r="L2069" s="4">
        <f t="shared" si="32"/>
        <v>6.0999999999999999E-2</v>
      </c>
    </row>
    <row r="2070" spans="1:12" ht="28.8" x14ac:dyDescent="0.3">
      <c r="A2070" s="1">
        <v>3982</v>
      </c>
      <c r="B2070" s="1">
        <v>1298</v>
      </c>
      <c r="C2070" s="3" t="s">
        <v>271</v>
      </c>
      <c r="D2070" s="1" t="s">
        <v>272</v>
      </c>
      <c r="E2070" s="1" t="s">
        <v>1820</v>
      </c>
      <c r="F2070" s="1" t="s">
        <v>13</v>
      </c>
      <c r="G2070" s="4">
        <v>4.4900000000000001E-3</v>
      </c>
      <c r="H2070" s="1" t="s">
        <v>1096</v>
      </c>
      <c r="I2070" s="1" t="s">
        <v>1097</v>
      </c>
      <c r="J2070" s="1">
        <v>0.252</v>
      </c>
      <c r="K2070" s="1">
        <v>0.191</v>
      </c>
      <c r="L2070" s="4">
        <f t="shared" si="32"/>
        <v>6.0999999999999999E-2</v>
      </c>
    </row>
    <row r="2071" spans="1:12" ht="28.8" x14ac:dyDescent="0.3">
      <c r="A2071" s="1">
        <v>3984</v>
      </c>
      <c r="B2071" s="1">
        <v>1298</v>
      </c>
      <c r="C2071" s="3" t="s">
        <v>271</v>
      </c>
      <c r="D2071" s="1" t="s">
        <v>272</v>
      </c>
      <c r="E2071" s="1" t="s">
        <v>1821</v>
      </c>
      <c r="F2071" s="1" t="s">
        <v>13</v>
      </c>
      <c r="G2071" s="4">
        <v>4.4900000000000001E-3</v>
      </c>
      <c r="H2071" s="1" t="s">
        <v>1096</v>
      </c>
      <c r="I2071" s="1" t="s">
        <v>1097</v>
      </c>
      <c r="J2071" s="1">
        <v>0.252</v>
      </c>
      <c r="K2071" s="1">
        <v>0.191</v>
      </c>
      <c r="L2071" s="4">
        <f t="shared" si="32"/>
        <v>6.0999999999999999E-2</v>
      </c>
    </row>
    <row r="2072" spans="1:12" ht="86.4" x14ac:dyDescent="0.3">
      <c r="A2072" s="1">
        <v>58180</v>
      </c>
      <c r="B2072" s="1">
        <v>10351</v>
      </c>
      <c r="C2072" s="3" t="s">
        <v>471</v>
      </c>
      <c r="D2072" s="1" t="s">
        <v>472</v>
      </c>
      <c r="E2072" s="1" t="s">
        <v>1822</v>
      </c>
      <c r="F2072" s="1" t="s">
        <v>13</v>
      </c>
      <c r="G2072" s="4">
        <v>4.4900000000000001E-3</v>
      </c>
      <c r="H2072" s="1" t="s">
        <v>1282</v>
      </c>
      <c r="I2072" s="1" t="s">
        <v>1283</v>
      </c>
      <c r="J2072" s="1">
        <v>4.1000000000000002E-2</v>
      </c>
      <c r="K2072" s="1">
        <v>3.1E-2</v>
      </c>
      <c r="L2072" s="4">
        <f t="shared" si="32"/>
        <v>1.0000000000000002E-2</v>
      </c>
    </row>
    <row r="2073" spans="1:12" ht="28.8" x14ac:dyDescent="0.3">
      <c r="A2073" s="1">
        <v>28323</v>
      </c>
      <c r="B2073" s="1">
        <v>9235</v>
      </c>
      <c r="C2073" s="3" t="s">
        <v>436</v>
      </c>
      <c r="D2073" s="1" t="s">
        <v>437</v>
      </c>
      <c r="E2073" s="1" t="s">
        <v>1825</v>
      </c>
      <c r="F2073" s="1" t="s">
        <v>13</v>
      </c>
      <c r="G2073" s="4">
        <v>8.0000000000000002E-3</v>
      </c>
      <c r="H2073" s="1" t="s">
        <v>1246</v>
      </c>
      <c r="I2073" s="1" t="s">
        <v>1247</v>
      </c>
      <c r="J2073" s="1">
        <v>0.27300000000000002</v>
      </c>
      <c r="K2073" s="1">
        <v>0.20599999999999999</v>
      </c>
      <c r="L2073" s="4">
        <f t="shared" si="32"/>
        <v>6.7000000000000032E-2</v>
      </c>
    </row>
    <row r="2074" spans="1:12" ht="43.2" x14ac:dyDescent="0.3">
      <c r="A2074" s="1">
        <v>1846</v>
      </c>
      <c r="B2074" s="1">
        <v>615</v>
      </c>
      <c r="C2074" s="3" t="s">
        <v>261</v>
      </c>
      <c r="D2074" s="1" t="s">
        <v>262</v>
      </c>
      <c r="E2074" s="1" t="s">
        <v>1826</v>
      </c>
      <c r="F2074" s="1" t="s">
        <v>9</v>
      </c>
      <c r="G2074" s="4">
        <v>8.8999999999999999E-3</v>
      </c>
      <c r="H2074" s="1" t="s">
        <v>1080</v>
      </c>
      <c r="I2074" s="1" t="s">
        <v>1081</v>
      </c>
      <c r="J2074" s="1">
        <v>0.09</v>
      </c>
      <c r="K2074" s="1">
        <v>6.8000000000000005E-2</v>
      </c>
      <c r="L2074" s="4">
        <f t="shared" si="32"/>
        <v>2.1999999999999992E-2</v>
      </c>
    </row>
    <row r="2075" spans="1:12" ht="28.8" x14ac:dyDescent="0.3">
      <c r="A2075" s="1">
        <v>63647</v>
      </c>
      <c r="B2075" s="1">
        <v>615</v>
      </c>
      <c r="C2075" s="3" t="s">
        <v>261</v>
      </c>
      <c r="D2075" s="1" t="s">
        <v>262</v>
      </c>
      <c r="E2075" s="1" t="s">
        <v>1827</v>
      </c>
      <c r="F2075" s="1" t="s">
        <v>9</v>
      </c>
      <c r="G2075" s="4">
        <v>8.8999999999999999E-3</v>
      </c>
      <c r="H2075" s="1" t="s">
        <v>1080</v>
      </c>
      <c r="I2075" s="1" t="s">
        <v>1081</v>
      </c>
      <c r="J2075" s="1">
        <v>0.09</v>
      </c>
      <c r="K2075" s="1">
        <v>6.8000000000000005E-2</v>
      </c>
      <c r="L2075" s="4">
        <f t="shared" si="32"/>
        <v>2.1999999999999992E-2</v>
      </c>
    </row>
    <row r="2076" spans="1:12" ht="28.8" x14ac:dyDescent="0.3">
      <c r="A2076" s="1">
        <v>21825</v>
      </c>
      <c r="B2076" s="1">
        <v>7302</v>
      </c>
      <c r="C2076" s="3" t="s">
        <v>222</v>
      </c>
      <c r="D2076" s="1" t="s">
        <v>223</v>
      </c>
      <c r="E2076" s="1" t="s">
        <v>1828</v>
      </c>
      <c r="F2076" s="1" t="s">
        <v>9</v>
      </c>
      <c r="G2076" s="4">
        <v>0.01</v>
      </c>
      <c r="H2076" s="1" t="s">
        <v>1032</v>
      </c>
      <c r="I2076" s="1" t="s">
        <v>1033</v>
      </c>
      <c r="J2076" s="1">
        <v>0.10100000000000001</v>
      </c>
      <c r="K2076" s="1">
        <v>7.5999999999999998E-2</v>
      </c>
      <c r="L2076" s="4">
        <f t="shared" si="32"/>
        <v>2.5000000000000008E-2</v>
      </c>
    </row>
    <row r="2077" spans="1:12" ht="43.2" x14ac:dyDescent="0.3">
      <c r="A2077" s="1">
        <v>4825</v>
      </c>
      <c r="B2077" s="1">
        <v>1507</v>
      </c>
      <c r="C2077" s="3" t="s">
        <v>287</v>
      </c>
      <c r="D2077" s="1" t="s">
        <v>288</v>
      </c>
      <c r="E2077" s="1" t="s">
        <v>1829</v>
      </c>
      <c r="F2077" s="1" t="s">
        <v>17</v>
      </c>
      <c r="G2077" s="4">
        <v>0.01</v>
      </c>
      <c r="H2077" s="1" t="s">
        <v>1112</v>
      </c>
      <c r="I2077" s="1" t="s">
        <v>1113</v>
      </c>
      <c r="J2077" s="1">
        <v>0.14099999999999999</v>
      </c>
      <c r="K2077" s="1">
        <v>0.106</v>
      </c>
      <c r="L2077" s="4">
        <f t="shared" si="32"/>
        <v>3.4999999999999989E-2</v>
      </c>
    </row>
    <row r="2078" spans="1:12" ht="43.2" x14ac:dyDescent="0.3">
      <c r="A2078" s="1">
        <v>4824</v>
      </c>
      <c r="B2078" s="1">
        <v>1507</v>
      </c>
      <c r="C2078" s="3" t="s">
        <v>287</v>
      </c>
      <c r="D2078" s="1" t="s">
        <v>288</v>
      </c>
      <c r="E2078" s="1" t="s">
        <v>1830</v>
      </c>
      <c r="F2078" s="1" t="s">
        <v>17</v>
      </c>
      <c r="G2078" s="4">
        <v>0.01</v>
      </c>
      <c r="H2078" s="1" t="s">
        <v>1112</v>
      </c>
      <c r="I2078" s="1" t="s">
        <v>1113</v>
      </c>
      <c r="J2078" s="1">
        <v>0.14099999999999999</v>
      </c>
      <c r="K2078" s="1">
        <v>0.106</v>
      </c>
      <c r="L2078" s="4">
        <f t="shared" si="32"/>
        <v>3.4999999999999989E-2</v>
      </c>
    </row>
    <row r="2079" spans="1:12" ht="57.6" x14ac:dyDescent="0.3">
      <c r="A2079" s="1">
        <v>40821</v>
      </c>
      <c r="B2079" s="1">
        <v>10400</v>
      </c>
      <c r="C2079" s="3" t="s">
        <v>473</v>
      </c>
      <c r="D2079" s="1" t="s">
        <v>474</v>
      </c>
      <c r="E2079" s="1" t="s">
        <v>1832</v>
      </c>
      <c r="F2079" s="1" t="s">
        <v>13</v>
      </c>
      <c r="G2079" s="4">
        <v>2E-3</v>
      </c>
      <c r="H2079" s="1" t="s">
        <v>1284</v>
      </c>
      <c r="I2079" s="1" t="s">
        <v>1285</v>
      </c>
      <c r="J2079" s="1">
        <v>9.4E-2</v>
      </c>
      <c r="K2079" s="1">
        <v>7.0999999999999994E-2</v>
      </c>
      <c r="L2079" s="4">
        <f t="shared" si="32"/>
        <v>2.3000000000000007E-2</v>
      </c>
    </row>
    <row r="2080" spans="1:12" ht="28.8" x14ac:dyDescent="0.3">
      <c r="A2080" s="1">
        <v>3985</v>
      </c>
      <c r="B2080" s="1">
        <v>1298</v>
      </c>
      <c r="C2080" s="3" t="s">
        <v>271</v>
      </c>
      <c r="D2080" s="1" t="s">
        <v>272</v>
      </c>
      <c r="E2080" s="1" t="s">
        <v>1833</v>
      </c>
      <c r="F2080" s="1" t="s">
        <v>13</v>
      </c>
      <c r="G2080" s="4">
        <v>4.4900000000000001E-3</v>
      </c>
      <c r="H2080" s="1" t="s">
        <v>1096</v>
      </c>
      <c r="I2080" s="1" t="s">
        <v>1097</v>
      </c>
      <c r="J2080" s="1">
        <v>0.252</v>
      </c>
      <c r="K2080" s="1">
        <v>0.191</v>
      </c>
      <c r="L2080" s="4">
        <f t="shared" si="32"/>
        <v>6.0999999999999999E-2</v>
      </c>
    </row>
    <row r="2081" spans="1:12" ht="28.8" x14ac:dyDescent="0.3">
      <c r="A2081" s="1">
        <v>3986</v>
      </c>
      <c r="B2081" s="1">
        <v>1298</v>
      </c>
      <c r="C2081" s="3" t="s">
        <v>271</v>
      </c>
      <c r="D2081" s="1" t="s">
        <v>272</v>
      </c>
      <c r="E2081" s="1" t="s">
        <v>1834</v>
      </c>
      <c r="F2081" s="1" t="s">
        <v>13</v>
      </c>
      <c r="G2081" s="4">
        <v>4.4900000000000001E-3</v>
      </c>
      <c r="H2081" s="1" t="s">
        <v>1096</v>
      </c>
      <c r="I2081" s="1" t="s">
        <v>1097</v>
      </c>
      <c r="J2081" s="1">
        <v>0.252</v>
      </c>
      <c r="K2081" s="1">
        <v>0.191</v>
      </c>
      <c r="L2081" s="4">
        <f t="shared" si="32"/>
        <v>6.0999999999999999E-2</v>
      </c>
    </row>
    <row r="2082" spans="1:12" ht="57.6" x14ac:dyDescent="0.3">
      <c r="A2082" s="1">
        <v>40808</v>
      </c>
      <c r="B2082" s="1">
        <v>10400</v>
      </c>
      <c r="C2082" s="3" t="s">
        <v>473</v>
      </c>
      <c r="D2082" s="1" t="s">
        <v>474</v>
      </c>
      <c r="E2082" s="1" t="s">
        <v>1835</v>
      </c>
      <c r="F2082" s="1" t="s">
        <v>13</v>
      </c>
      <c r="G2082" s="4">
        <v>6.4999999999999997E-3</v>
      </c>
      <c r="H2082" s="1" t="s">
        <v>1284</v>
      </c>
      <c r="I2082" s="1" t="s">
        <v>1285</v>
      </c>
      <c r="J2082" s="1">
        <v>9.4E-2</v>
      </c>
      <c r="K2082" s="1">
        <v>7.0999999999999994E-2</v>
      </c>
      <c r="L2082" s="4">
        <f t="shared" si="32"/>
        <v>2.3000000000000007E-2</v>
      </c>
    </row>
    <row r="2083" spans="1:12" ht="28.8" x14ac:dyDescent="0.3">
      <c r="A2083" s="1">
        <v>21826</v>
      </c>
      <c r="B2083" s="1">
        <v>7302</v>
      </c>
      <c r="C2083" s="3" t="s">
        <v>222</v>
      </c>
      <c r="D2083" s="1" t="s">
        <v>223</v>
      </c>
      <c r="E2083" s="1" t="s">
        <v>1840</v>
      </c>
      <c r="F2083" s="1" t="s">
        <v>9</v>
      </c>
      <c r="G2083" s="4">
        <v>0.01</v>
      </c>
      <c r="H2083" s="1" t="s">
        <v>1032</v>
      </c>
      <c r="I2083" s="1" t="s">
        <v>1033</v>
      </c>
      <c r="J2083" s="1">
        <v>0.10100000000000001</v>
      </c>
      <c r="K2083" s="1">
        <v>7.5999999999999998E-2</v>
      </c>
      <c r="L2083" s="4">
        <f t="shared" si="32"/>
        <v>2.5000000000000008E-2</v>
      </c>
    </row>
    <row r="2084" spans="1:12" ht="28.8" x14ac:dyDescent="0.3">
      <c r="A2084" s="1">
        <v>21827</v>
      </c>
      <c r="B2084" s="1">
        <v>7302</v>
      </c>
      <c r="C2084" s="3" t="s">
        <v>222</v>
      </c>
      <c r="D2084" s="1" t="s">
        <v>223</v>
      </c>
      <c r="E2084" s="1" t="s">
        <v>1841</v>
      </c>
      <c r="F2084" s="1" t="s">
        <v>9</v>
      </c>
      <c r="G2084" s="4">
        <v>0.01</v>
      </c>
      <c r="H2084" s="1" t="s">
        <v>1032</v>
      </c>
      <c r="I2084" s="1" t="s">
        <v>1033</v>
      </c>
      <c r="J2084" s="1">
        <v>0.10100000000000001</v>
      </c>
      <c r="K2084" s="1">
        <v>7.5999999999999998E-2</v>
      </c>
      <c r="L2084" s="4">
        <f t="shared" si="32"/>
        <v>2.5000000000000008E-2</v>
      </c>
    </row>
    <row r="2085" spans="1:12" ht="28.8" x14ac:dyDescent="0.3">
      <c r="A2085" s="1">
        <v>3989</v>
      </c>
      <c r="B2085" s="1">
        <v>1298</v>
      </c>
      <c r="C2085" s="3" t="s">
        <v>271</v>
      </c>
      <c r="D2085" s="1" t="s">
        <v>272</v>
      </c>
      <c r="E2085" s="1" t="s">
        <v>1842</v>
      </c>
      <c r="F2085" s="1" t="s">
        <v>13</v>
      </c>
      <c r="G2085" s="4">
        <v>4.4900000000000001E-3</v>
      </c>
      <c r="H2085" s="1" t="s">
        <v>1096</v>
      </c>
      <c r="I2085" s="1" t="s">
        <v>1097</v>
      </c>
      <c r="J2085" s="1">
        <v>0.252</v>
      </c>
      <c r="K2085" s="1">
        <v>0.191</v>
      </c>
      <c r="L2085" s="4">
        <f t="shared" si="32"/>
        <v>6.0999999999999999E-2</v>
      </c>
    </row>
    <row r="2086" spans="1:12" ht="28.8" x14ac:dyDescent="0.3">
      <c r="A2086" s="1">
        <v>54056</v>
      </c>
      <c r="B2086" s="1">
        <v>1298</v>
      </c>
      <c r="C2086" s="3" t="s">
        <v>271</v>
      </c>
      <c r="D2086" s="1" t="s">
        <v>272</v>
      </c>
      <c r="E2086" s="1" t="s">
        <v>1843</v>
      </c>
      <c r="F2086" s="1" t="s">
        <v>13</v>
      </c>
      <c r="G2086" s="4">
        <v>4.4900000000000001E-3</v>
      </c>
      <c r="H2086" s="1" t="s">
        <v>1096</v>
      </c>
      <c r="I2086" s="1" t="s">
        <v>1097</v>
      </c>
      <c r="J2086" s="1">
        <v>0.252</v>
      </c>
      <c r="K2086" s="1">
        <v>0.191</v>
      </c>
      <c r="L2086" s="4">
        <f t="shared" si="32"/>
        <v>6.0999999999999999E-2</v>
      </c>
    </row>
    <row r="2087" spans="1:12" ht="28.8" x14ac:dyDescent="0.3">
      <c r="A2087" s="1">
        <v>3988</v>
      </c>
      <c r="B2087" s="1">
        <v>1298</v>
      </c>
      <c r="C2087" s="3" t="s">
        <v>271</v>
      </c>
      <c r="D2087" s="1" t="s">
        <v>272</v>
      </c>
      <c r="E2087" s="1" t="s">
        <v>1844</v>
      </c>
      <c r="F2087" s="1" t="s">
        <v>13</v>
      </c>
      <c r="G2087" s="4">
        <v>4.4900000000000001E-3</v>
      </c>
      <c r="H2087" s="1" t="s">
        <v>1096</v>
      </c>
      <c r="I2087" s="1" t="s">
        <v>1097</v>
      </c>
      <c r="J2087" s="1">
        <v>0.252</v>
      </c>
      <c r="K2087" s="1">
        <v>0.191</v>
      </c>
      <c r="L2087" s="4">
        <f t="shared" si="32"/>
        <v>6.0999999999999999E-2</v>
      </c>
    </row>
    <row r="2088" spans="1:12" ht="43.2" x14ac:dyDescent="0.3">
      <c r="A2088" s="1">
        <v>4050</v>
      </c>
      <c r="B2088" s="1">
        <v>1298</v>
      </c>
      <c r="C2088" s="3" t="s">
        <v>271</v>
      </c>
      <c r="D2088" s="1" t="s">
        <v>272</v>
      </c>
      <c r="E2088" s="1" t="s">
        <v>1845</v>
      </c>
      <c r="F2088" s="1" t="s">
        <v>13</v>
      </c>
      <c r="G2088" s="4">
        <v>4.4900000000000001E-3</v>
      </c>
      <c r="H2088" s="1" t="s">
        <v>1096</v>
      </c>
      <c r="I2088" s="1" t="s">
        <v>1097</v>
      </c>
      <c r="J2088" s="1">
        <v>0.252</v>
      </c>
      <c r="K2088" s="1">
        <v>0.191</v>
      </c>
      <c r="L2088" s="4">
        <f t="shared" si="32"/>
        <v>6.0999999999999999E-2</v>
      </c>
    </row>
    <row r="2089" spans="1:12" ht="43.2" x14ac:dyDescent="0.3">
      <c r="A2089" s="1">
        <v>4049</v>
      </c>
      <c r="B2089" s="1">
        <v>1298</v>
      </c>
      <c r="C2089" s="3" t="s">
        <v>271</v>
      </c>
      <c r="D2089" s="1" t="s">
        <v>272</v>
      </c>
      <c r="E2089" s="1" t="s">
        <v>1846</v>
      </c>
      <c r="F2089" s="1" t="s">
        <v>13</v>
      </c>
      <c r="G2089" s="4">
        <v>4.4900000000000001E-3</v>
      </c>
      <c r="H2089" s="1" t="s">
        <v>1096</v>
      </c>
      <c r="I2089" s="1" t="s">
        <v>1097</v>
      </c>
      <c r="J2089" s="1">
        <v>0.252</v>
      </c>
      <c r="K2089" s="1">
        <v>0.191</v>
      </c>
      <c r="L2089" s="4">
        <f t="shared" si="32"/>
        <v>6.0999999999999999E-2</v>
      </c>
    </row>
    <row r="2090" spans="1:12" ht="28.8" x14ac:dyDescent="0.3">
      <c r="A2090" s="1">
        <v>3987</v>
      </c>
      <c r="B2090" s="1">
        <v>1298</v>
      </c>
      <c r="C2090" s="3" t="s">
        <v>271</v>
      </c>
      <c r="D2090" s="1" t="s">
        <v>272</v>
      </c>
      <c r="E2090" s="1" t="s">
        <v>1847</v>
      </c>
      <c r="F2090" s="1" t="s">
        <v>13</v>
      </c>
      <c r="G2090" s="4">
        <v>4.4900000000000001E-3</v>
      </c>
      <c r="H2090" s="1" t="s">
        <v>1096</v>
      </c>
      <c r="I2090" s="1" t="s">
        <v>1097</v>
      </c>
      <c r="J2090" s="1">
        <v>0.252</v>
      </c>
      <c r="K2090" s="1">
        <v>0.191</v>
      </c>
      <c r="L2090" s="4">
        <f t="shared" si="32"/>
        <v>6.0999999999999999E-2</v>
      </c>
    </row>
    <row r="2091" spans="1:12" ht="28.8" x14ac:dyDescent="0.3">
      <c r="A2091" s="1">
        <v>4048</v>
      </c>
      <c r="B2091" s="1">
        <v>1298</v>
      </c>
      <c r="C2091" s="3" t="s">
        <v>271</v>
      </c>
      <c r="D2091" s="1" t="s">
        <v>272</v>
      </c>
      <c r="E2091" s="1" t="s">
        <v>1848</v>
      </c>
      <c r="F2091" s="1" t="s">
        <v>13</v>
      </c>
      <c r="G2091" s="4">
        <v>4.4900000000000001E-3</v>
      </c>
      <c r="H2091" s="1" t="s">
        <v>1096</v>
      </c>
      <c r="I2091" s="1" t="s">
        <v>1097</v>
      </c>
      <c r="J2091" s="1">
        <v>0.252</v>
      </c>
      <c r="K2091" s="1">
        <v>0.191</v>
      </c>
      <c r="L2091" s="4">
        <f t="shared" si="32"/>
        <v>6.0999999999999999E-2</v>
      </c>
    </row>
    <row r="2092" spans="1:12" ht="28.8" x14ac:dyDescent="0.3">
      <c r="A2092" s="1">
        <v>21828</v>
      </c>
      <c r="B2092" s="1">
        <v>7302</v>
      </c>
      <c r="C2092" s="3" t="s">
        <v>222</v>
      </c>
      <c r="D2092" s="1" t="s">
        <v>223</v>
      </c>
      <c r="E2092" s="1" t="s">
        <v>1849</v>
      </c>
      <c r="F2092" s="1" t="s">
        <v>9</v>
      </c>
      <c r="G2092" s="4">
        <v>0.01</v>
      </c>
      <c r="H2092" s="1" t="s">
        <v>1032</v>
      </c>
      <c r="I2092" s="1" t="s">
        <v>1033</v>
      </c>
      <c r="J2092" s="1">
        <v>0.10100000000000001</v>
      </c>
      <c r="K2092" s="1">
        <v>7.5999999999999998E-2</v>
      </c>
      <c r="L2092" s="4">
        <f t="shared" si="32"/>
        <v>2.5000000000000008E-2</v>
      </c>
    </row>
    <row r="2093" spans="1:12" ht="43.2" x14ac:dyDescent="0.3">
      <c r="A2093" s="1">
        <v>4052</v>
      </c>
      <c r="B2093" s="1">
        <v>1298</v>
      </c>
      <c r="C2093" s="3" t="s">
        <v>271</v>
      </c>
      <c r="D2093" s="1" t="s">
        <v>272</v>
      </c>
      <c r="E2093" s="1" t="s">
        <v>1850</v>
      </c>
      <c r="F2093" s="1" t="s">
        <v>13</v>
      </c>
      <c r="G2093" s="4">
        <v>4.4900000000000001E-3</v>
      </c>
      <c r="H2093" s="1" t="s">
        <v>1096</v>
      </c>
      <c r="I2093" s="1" t="s">
        <v>1097</v>
      </c>
      <c r="J2093" s="1">
        <v>0.252</v>
      </c>
      <c r="K2093" s="1">
        <v>0.191</v>
      </c>
      <c r="L2093" s="4">
        <f t="shared" si="32"/>
        <v>6.0999999999999999E-2</v>
      </c>
    </row>
    <row r="2094" spans="1:12" ht="43.2" x14ac:dyDescent="0.3">
      <c r="A2094" s="1">
        <v>4051</v>
      </c>
      <c r="B2094" s="1">
        <v>1298</v>
      </c>
      <c r="C2094" s="3" t="s">
        <v>271</v>
      </c>
      <c r="D2094" s="1" t="s">
        <v>272</v>
      </c>
      <c r="E2094" s="1" t="s">
        <v>1851</v>
      </c>
      <c r="F2094" s="1" t="s">
        <v>13</v>
      </c>
      <c r="G2094" s="4">
        <v>4.4900000000000001E-3</v>
      </c>
      <c r="H2094" s="1" t="s">
        <v>1096</v>
      </c>
      <c r="I2094" s="1" t="s">
        <v>1097</v>
      </c>
      <c r="J2094" s="1">
        <v>0.252</v>
      </c>
      <c r="K2094" s="1">
        <v>0.191</v>
      </c>
      <c r="L2094" s="4">
        <f t="shared" si="32"/>
        <v>6.0999999999999999E-2</v>
      </c>
    </row>
    <row r="2095" spans="1:12" ht="28.8" x14ac:dyDescent="0.3">
      <c r="A2095" s="1">
        <v>3990</v>
      </c>
      <c r="B2095" s="1">
        <v>1298</v>
      </c>
      <c r="C2095" s="3" t="s">
        <v>271</v>
      </c>
      <c r="D2095" s="1" t="s">
        <v>272</v>
      </c>
      <c r="E2095" s="1" t="s">
        <v>1852</v>
      </c>
      <c r="F2095" s="1" t="s">
        <v>13</v>
      </c>
      <c r="G2095" s="4">
        <v>4.4900000000000001E-3</v>
      </c>
      <c r="H2095" s="1" t="s">
        <v>1096</v>
      </c>
      <c r="I2095" s="1" t="s">
        <v>1097</v>
      </c>
      <c r="J2095" s="1">
        <v>0.252</v>
      </c>
      <c r="K2095" s="1">
        <v>0.191</v>
      </c>
      <c r="L2095" s="4">
        <f t="shared" si="32"/>
        <v>6.0999999999999999E-2</v>
      </c>
    </row>
    <row r="2096" spans="1:12" ht="28.8" x14ac:dyDescent="0.3">
      <c r="A2096" s="1">
        <v>3991</v>
      </c>
      <c r="B2096" s="1">
        <v>1298</v>
      </c>
      <c r="C2096" s="3" t="s">
        <v>271</v>
      </c>
      <c r="D2096" s="1" t="s">
        <v>272</v>
      </c>
      <c r="E2096" s="1" t="s">
        <v>1853</v>
      </c>
      <c r="F2096" s="1" t="s">
        <v>13</v>
      </c>
      <c r="G2096" s="4">
        <v>4.4900000000000001E-3</v>
      </c>
      <c r="H2096" s="1" t="s">
        <v>1096</v>
      </c>
      <c r="I2096" s="1" t="s">
        <v>1097</v>
      </c>
      <c r="J2096" s="1">
        <v>0.252</v>
      </c>
      <c r="K2096" s="1">
        <v>0.191</v>
      </c>
      <c r="L2096" s="4">
        <f t="shared" si="32"/>
        <v>6.0999999999999999E-2</v>
      </c>
    </row>
    <row r="2097" spans="1:12" ht="86.4" x14ac:dyDescent="0.3">
      <c r="A2097" s="1">
        <v>58181</v>
      </c>
      <c r="B2097" s="1">
        <v>10351</v>
      </c>
      <c r="C2097" s="3" t="s">
        <v>471</v>
      </c>
      <c r="D2097" s="1" t="s">
        <v>472</v>
      </c>
      <c r="E2097" s="1" t="s">
        <v>1854</v>
      </c>
      <c r="F2097" s="1" t="s">
        <v>13</v>
      </c>
      <c r="G2097" s="4">
        <v>4.4900000000000001E-3</v>
      </c>
      <c r="H2097" s="1" t="s">
        <v>1282</v>
      </c>
      <c r="I2097" s="1" t="s">
        <v>1283</v>
      </c>
      <c r="J2097" s="1">
        <v>4.1000000000000002E-2</v>
      </c>
      <c r="K2097" s="1">
        <v>3.1E-2</v>
      </c>
      <c r="L2097" s="4">
        <f t="shared" si="32"/>
        <v>1.0000000000000002E-2</v>
      </c>
    </row>
    <row r="2098" spans="1:12" ht="28.8" x14ac:dyDescent="0.3">
      <c r="A2098" s="1">
        <v>2353</v>
      </c>
      <c r="B2098" s="1">
        <v>774</v>
      </c>
      <c r="C2098" s="3" t="s">
        <v>243</v>
      </c>
      <c r="E2098" s="1" t="s">
        <v>1855</v>
      </c>
      <c r="F2098" s="1" t="s">
        <v>9</v>
      </c>
      <c r="G2098" s="4">
        <v>5.2839999999999996E-3</v>
      </c>
      <c r="H2098" s="1" t="s">
        <v>1060</v>
      </c>
      <c r="I2098" s="1" t="s">
        <v>1061</v>
      </c>
      <c r="J2098" s="1">
        <v>9.6000000000000002E-2</v>
      </c>
      <c r="K2098" s="1">
        <v>7.2999999999999995E-2</v>
      </c>
      <c r="L2098" s="4">
        <f t="shared" si="32"/>
        <v>2.3000000000000007E-2</v>
      </c>
    </row>
    <row r="2099" spans="1:12" ht="28.8" x14ac:dyDescent="0.3">
      <c r="A2099" s="1">
        <v>2354</v>
      </c>
      <c r="B2099" s="1">
        <v>774</v>
      </c>
      <c r="C2099" s="3" t="s">
        <v>243</v>
      </c>
      <c r="E2099" s="1" t="s">
        <v>1856</v>
      </c>
      <c r="F2099" s="1" t="s">
        <v>9</v>
      </c>
      <c r="G2099" s="4">
        <v>5.2839999999999996E-3</v>
      </c>
      <c r="H2099" s="1" t="s">
        <v>1060</v>
      </c>
      <c r="I2099" s="1" t="s">
        <v>1061</v>
      </c>
      <c r="J2099" s="1">
        <v>9.6000000000000002E-2</v>
      </c>
      <c r="K2099" s="1">
        <v>7.2999999999999995E-2</v>
      </c>
      <c r="L2099" s="4">
        <f t="shared" si="32"/>
        <v>2.3000000000000007E-2</v>
      </c>
    </row>
    <row r="2100" spans="1:12" ht="28.8" x14ac:dyDescent="0.3">
      <c r="A2100" s="1">
        <v>2355</v>
      </c>
      <c r="B2100" s="1">
        <v>774</v>
      </c>
      <c r="C2100" s="3" t="s">
        <v>243</v>
      </c>
      <c r="E2100" s="1" t="s">
        <v>1857</v>
      </c>
      <c r="F2100" s="1" t="s">
        <v>9</v>
      </c>
      <c r="G2100" s="4">
        <v>5.2839999999999996E-3</v>
      </c>
      <c r="H2100" s="1" t="s">
        <v>1060</v>
      </c>
      <c r="I2100" s="1" t="s">
        <v>1061</v>
      </c>
      <c r="J2100" s="1">
        <v>9.6000000000000002E-2</v>
      </c>
      <c r="K2100" s="1">
        <v>7.2999999999999995E-2</v>
      </c>
      <c r="L2100" s="4">
        <f t="shared" si="32"/>
        <v>2.3000000000000007E-2</v>
      </c>
    </row>
    <row r="2101" spans="1:12" ht="28.8" x14ac:dyDescent="0.3">
      <c r="A2101" s="1">
        <v>1836</v>
      </c>
      <c r="B2101" s="1">
        <v>615</v>
      </c>
      <c r="C2101" s="3" t="s">
        <v>261</v>
      </c>
      <c r="D2101" s="1" t="s">
        <v>262</v>
      </c>
      <c r="E2101" s="1" t="s">
        <v>1858</v>
      </c>
      <c r="F2101" s="1" t="s">
        <v>9</v>
      </c>
      <c r="G2101" s="4">
        <v>8.8999999999999999E-3</v>
      </c>
      <c r="H2101" s="1" t="s">
        <v>1080</v>
      </c>
      <c r="I2101" s="1" t="s">
        <v>1081</v>
      </c>
      <c r="J2101" s="1">
        <v>0.09</v>
      </c>
      <c r="K2101" s="1">
        <v>6.8000000000000005E-2</v>
      </c>
      <c r="L2101" s="4">
        <f t="shared" si="32"/>
        <v>2.1999999999999992E-2</v>
      </c>
    </row>
    <row r="2102" spans="1:12" ht="28.8" x14ac:dyDescent="0.3">
      <c r="A2102" s="1">
        <v>21830</v>
      </c>
      <c r="B2102" s="1">
        <v>7302</v>
      </c>
      <c r="C2102" s="3" t="s">
        <v>222</v>
      </c>
      <c r="D2102" s="1" t="s">
        <v>223</v>
      </c>
      <c r="E2102" s="1" t="s">
        <v>1859</v>
      </c>
      <c r="F2102" s="1" t="s">
        <v>9</v>
      </c>
      <c r="G2102" s="4">
        <v>0.01</v>
      </c>
      <c r="H2102" s="1" t="s">
        <v>1032</v>
      </c>
      <c r="I2102" s="1" t="s">
        <v>1033</v>
      </c>
      <c r="J2102" s="1">
        <v>0.10100000000000001</v>
      </c>
      <c r="K2102" s="1">
        <v>7.5999999999999998E-2</v>
      </c>
      <c r="L2102" s="4">
        <f t="shared" si="32"/>
        <v>2.5000000000000008E-2</v>
      </c>
    </row>
    <row r="2103" spans="1:12" ht="28.8" x14ac:dyDescent="0.3">
      <c r="A2103" s="1">
        <v>21829</v>
      </c>
      <c r="B2103" s="1">
        <v>7302</v>
      </c>
      <c r="C2103" s="3" t="s">
        <v>222</v>
      </c>
      <c r="D2103" s="1" t="s">
        <v>223</v>
      </c>
      <c r="E2103" s="1" t="s">
        <v>1860</v>
      </c>
      <c r="F2103" s="1" t="s">
        <v>9</v>
      </c>
      <c r="G2103" s="4">
        <v>0.01</v>
      </c>
      <c r="H2103" s="1" t="s">
        <v>1032</v>
      </c>
      <c r="I2103" s="1" t="s">
        <v>1033</v>
      </c>
      <c r="J2103" s="1">
        <v>0.10100000000000001</v>
      </c>
      <c r="K2103" s="1">
        <v>7.5999999999999998E-2</v>
      </c>
      <c r="L2103" s="4">
        <f t="shared" si="32"/>
        <v>2.5000000000000008E-2</v>
      </c>
    </row>
    <row r="2104" spans="1:12" ht="28.8" x14ac:dyDescent="0.3">
      <c r="A2104" s="1">
        <v>2359</v>
      </c>
      <c r="B2104" s="1">
        <v>774</v>
      </c>
      <c r="C2104" s="3" t="s">
        <v>243</v>
      </c>
      <c r="E2104" s="1" t="s">
        <v>1861</v>
      </c>
      <c r="F2104" s="1" t="s">
        <v>9</v>
      </c>
      <c r="G2104" s="4">
        <v>5.2839999999999996E-3</v>
      </c>
      <c r="H2104" s="1" t="s">
        <v>1060</v>
      </c>
      <c r="I2104" s="1" t="s">
        <v>1061</v>
      </c>
      <c r="J2104" s="1">
        <v>9.6000000000000002E-2</v>
      </c>
      <c r="K2104" s="1">
        <v>7.2999999999999995E-2</v>
      </c>
      <c r="L2104" s="4">
        <f t="shared" si="32"/>
        <v>2.3000000000000007E-2</v>
      </c>
    </row>
    <row r="2105" spans="1:12" ht="28.8" x14ac:dyDescent="0.3">
      <c r="A2105" s="1">
        <v>2360</v>
      </c>
      <c r="B2105" s="1">
        <v>774</v>
      </c>
      <c r="C2105" s="3" t="s">
        <v>243</v>
      </c>
      <c r="E2105" s="1" t="s">
        <v>1862</v>
      </c>
      <c r="F2105" s="1" t="s">
        <v>9</v>
      </c>
      <c r="G2105" s="4">
        <v>5.2839999999999996E-3</v>
      </c>
      <c r="H2105" s="1" t="s">
        <v>1060</v>
      </c>
      <c r="I2105" s="1" t="s">
        <v>1061</v>
      </c>
      <c r="J2105" s="1">
        <v>9.6000000000000002E-2</v>
      </c>
      <c r="K2105" s="1">
        <v>7.2999999999999995E-2</v>
      </c>
      <c r="L2105" s="4">
        <f t="shared" si="32"/>
        <v>2.3000000000000007E-2</v>
      </c>
    </row>
    <row r="2106" spans="1:12" ht="28.8" x14ac:dyDescent="0.3">
      <c r="A2106" s="1">
        <v>2358</v>
      </c>
      <c r="B2106" s="1">
        <v>774</v>
      </c>
      <c r="C2106" s="3" t="s">
        <v>243</v>
      </c>
      <c r="E2106" s="1" t="s">
        <v>1863</v>
      </c>
      <c r="F2106" s="1" t="s">
        <v>9</v>
      </c>
      <c r="G2106" s="4">
        <v>5.2839999999999996E-3</v>
      </c>
      <c r="H2106" s="1" t="s">
        <v>1060</v>
      </c>
      <c r="I2106" s="1" t="s">
        <v>1061</v>
      </c>
      <c r="J2106" s="1">
        <v>9.6000000000000002E-2</v>
      </c>
      <c r="K2106" s="1">
        <v>7.2999999999999995E-2</v>
      </c>
      <c r="L2106" s="4">
        <f t="shared" si="32"/>
        <v>2.3000000000000007E-2</v>
      </c>
    </row>
    <row r="2107" spans="1:12" ht="43.2" x14ac:dyDescent="0.3">
      <c r="A2107" s="1">
        <v>2391</v>
      </c>
      <c r="B2107" s="1">
        <v>774</v>
      </c>
      <c r="C2107" s="3" t="s">
        <v>243</v>
      </c>
      <c r="E2107" s="1" t="s">
        <v>1864</v>
      </c>
      <c r="F2107" s="1" t="s">
        <v>9</v>
      </c>
      <c r="G2107" s="4">
        <v>5.2839999999999996E-3</v>
      </c>
      <c r="H2107" s="1" t="s">
        <v>1060</v>
      </c>
      <c r="I2107" s="1" t="s">
        <v>1061</v>
      </c>
      <c r="J2107" s="1">
        <v>9.6000000000000002E-2</v>
      </c>
      <c r="K2107" s="1">
        <v>7.2999999999999995E-2</v>
      </c>
      <c r="L2107" s="4">
        <f t="shared" si="32"/>
        <v>2.3000000000000007E-2</v>
      </c>
    </row>
    <row r="2108" spans="1:12" ht="43.2" x14ac:dyDescent="0.3">
      <c r="A2108" s="1">
        <v>2390</v>
      </c>
      <c r="B2108" s="1">
        <v>774</v>
      </c>
      <c r="C2108" s="3" t="s">
        <v>243</v>
      </c>
      <c r="E2108" s="1" t="s">
        <v>1865</v>
      </c>
      <c r="F2108" s="1" t="s">
        <v>9</v>
      </c>
      <c r="G2108" s="4">
        <v>5.2839999999999996E-3</v>
      </c>
      <c r="H2108" s="1" t="s">
        <v>1060</v>
      </c>
      <c r="I2108" s="1" t="s">
        <v>1061</v>
      </c>
      <c r="J2108" s="1">
        <v>9.6000000000000002E-2</v>
      </c>
      <c r="K2108" s="1">
        <v>7.2999999999999995E-2</v>
      </c>
      <c r="L2108" s="4">
        <f t="shared" si="32"/>
        <v>2.3000000000000007E-2</v>
      </c>
    </row>
    <row r="2109" spans="1:12" ht="28.8" x14ac:dyDescent="0.3">
      <c r="A2109" s="1">
        <v>21833</v>
      </c>
      <c r="B2109" s="1">
        <v>7302</v>
      </c>
      <c r="C2109" s="3" t="s">
        <v>222</v>
      </c>
      <c r="D2109" s="1" t="s">
        <v>223</v>
      </c>
      <c r="E2109" s="1" t="s">
        <v>1866</v>
      </c>
      <c r="F2109" s="1" t="s">
        <v>9</v>
      </c>
      <c r="G2109" s="4">
        <v>0.01</v>
      </c>
      <c r="H2109" s="1" t="s">
        <v>1032</v>
      </c>
      <c r="I2109" s="1" t="s">
        <v>1033</v>
      </c>
      <c r="J2109" s="1">
        <v>0.10100000000000001</v>
      </c>
      <c r="K2109" s="1">
        <v>7.5999999999999998E-2</v>
      </c>
      <c r="L2109" s="4">
        <f t="shared" si="32"/>
        <v>2.5000000000000008E-2</v>
      </c>
    </row>
    <row r="2110" spans="1:12" ht="28.8" x14ac:dyDescent="0.3">
      <c r="A2110" s="1">
        <v>21831</v>
      </c>
      <c r="B2110" s="1">
        <v>7302</v>
      </c>
      <c r="C2110" s="3" t="s">
        <v>222</v>
      </c>
      <c r="D2110" s="1" t="s">
        <v>223</v>
      </c>
      <c r="E2110" s="1" t="s">
        <v>1867</v>
      </c>
      <c r="F2110" s="1" t="s">
        <v>9</v>
      </c>
      <c r="G2110" s="4">
        <v>0.01</v>
      </c>
      <c r="H2110" s="1" t="s">
        <v>1032</v>
      </c>
      <c r="I2110" s="1" t="s">
        <v>1033</v>
      </c>
      <c r="J2110" s="1">
        <v>0.10100000000000001</v>
      </c>
      <c r="K2110" s="1">
        <v>7.5999999999999998E-2</v>
      </c>
      <c r="L2110" s="4">
        <f t="shared" si="32"/>
        <v>2.5000000000000008E-2</v>
      </c>
    </row>
    <row r="2111" spans="1:12" ht="28.8" x14ac:dyDescent="0.3">
      <c r="A2111" s="1">
        <v>7269</v>
      </c>
      <c r="B2111" s="1">
        <v>2225</v>
      </c>
      <c r="C2111" s="3" t="s">
        <v>219</v>
      </c>
      <c r="E2111" s="1" t="s">
        <v>1869</v>
      </c>
      <c r="F2111" s="1" t="s">
        <v>72</v>
      </c>
      <c r="G2111" s="4">
        <v>1.89E-3</v>
      </c>
      <c r="H2111" s="1" t="s">
        <v>1028</v>
      </c>
      <c r="I2111" s="1" t="s">
        <v>1029</v>
      </c>
      <c r="J2111" s="1">
        <v>0.182</v>
      </c>
      <c r="K2111" s="1">
        <v>0.13700000000000001</v>
      </c>
      <c r="L2111" s="4">
        <f t="shared" si="32"/>
        <v>4.4999999999999984E-2</v>
      </c>
    </row>
    <row r="2112" spans="1:12" ht="28.8" x14ac:dyDescent="0.3">
      <c r="A2112" s="1">
        <v>54073</v>
      </c>
      <c r="B2112" s="1">
        <v>6956</v>
      </c>
      <c r="C2112" s="3" t="s">
        <v>313</v>
      </c>
      <c r="E2112" s="1" t="s">
        <v>1870</v>
      </c>
      <c r="F2112" s="1" t="s">
        <v>9</v>
      </c>
      <c r="G2112" s="4">
        <v>2.7390000000000001E-3</v>
      </c>
      <c r="H2112" s="1" t="s">
        <v>1128</v>
      </c>
      <c r="I2112" s="1" t="s">
        <v>1129</v>
      </c>
      <c r="J2112" s="1">
        <v>0.2</v>
      </c>
      <c r="K2112" s="1">
        <v>0.151</v>
      </c>
      <c r="L2112" s="4">
        <f t="shared" ref="L2112:L2175" si="33">J2112-K2112</f>
        <v>4.9000000000000016E-2</v>
      </c>
    </row>
    <row r="2113" spans="1:12" ht="28.8" x14ac:dyDescent="0.3">
      <c r="A2113" s="1">
        <v>3992</v>
      </c>
      <c r="B2113" s="1">
        <v>1298</v>
      </c>
      <c r="C2113" s="3" t="s">
        <v>271</v>
      </c>
      <c r="D2113" s="1" t="s">
        <v>272</v>
      </c>
      <c r="E2113" s="1" t="s">
        <v>1871</v>
      </c>
      <c r="F2113" s="1" t="s">
        <v>13</v>
      </c>
      <c r="G2113" s="4">
        <v>4.4900000000000001E-3</v>
      </c>
      <c r="H2113" s="1" t="s">
        <v>1096</v>
      </c>
      <c r="I2113" s="1" t="s">
        <v>1097</v>
      </c>
      <c r="J2113" s="1">
        <v>0.252</v>
      </c>
      <c r="K2113" s="1">
        <v>0.191</v>
      </c>
      <c r="L2113" s="4">
        <f t="shared" si="33"/>
        <v>6.0999999999999999E-2</v>
      </c>
    </row>
    <row r="2114" spans="1:12" ht="28.8" x14ac:dyDescent="0.3">
      <c r="A2114" s="1">
        <v>3993</v>
      </c>
      <c r="B2114" s="1">
        <v>1298</v>
      </c>
      <c r="C2114" s="3" t="s">
        <v>271</v>
      </c>
      <c r="D2114" s="1" t="s">
        <v>272</v>
      </c>
      <c r="E2114" s="1" t="s">
        <v>1872</v>
      </c>
      <c r="F2114" s="1" t="s">
        <v>13</v>
      </c>
      <c r="G2114" s="4">
        <v>4.4900000000000001E-3</v>
      </c>
      <c r="H2114" s="1" t="s">
        <v>1096</v>
      </c>
      <c r="I2114" s="1" t="s">
        <v>1097</v>
      </c>
      <c r="J2114" s="1">
        <v>0.252</v>
      </c>
      <c r="K2114" s="1">
        <v>0.191</v>
      </c>
      <c r="L2114" s="4">
        <f t="shared" si="33"/>
        <v>6.0999999999999999E-2</v>
      </c>
    </row>
    <row r="2115" spans="1:12" ht="43.2" x14ac:dyDescent="0.3">
      <c r="A2115" s="1">
        <v>55136</v>
      </c>
      <c r="B2115" s="1">
        <v>13868</v>
      </c>
      <c r="C2115" s="3" t="s">
        <v>324</v>
      </c>
      <c r="D2115" s="1" t="s">
        <v>325</v>
      </c>
      <c r="E2115" s="1" t="s">
        <v>1873</v>
      </c>
      <c r="F2115" s="1" t="s">
        <v>72</v>
      </c>
      <c r="G2115" s="4">
        <v>6.6689999999999996E-3</v>
      </c>
      <c r="H2115" s="1" t="s">
        <v>1394</v>
      </c>
      <c r="I2115" s="1" t="s">
        <v>1395</v>
      </c>
      <c r="J2115" s="1">
        <v>5.1999999999999998E-2</v>
      </c>
      <c r="K2115" s="1">
        <v>0.04</v>
      </c>
      <c r="L2115" s="4">
        <f t="shared" si="33"/>
        <v>1.1999999999999997E-2</v>
      </c>
    </row>
    <row r="2116" spans="1:12" ht="43.2" x14ac:dyDescent="0.3">
      <c r="A2116" s="1">
        <v>55135</v>
      </c>
      <c r="B2116" s="1">
        <v>13868</v>
      </c>
      <c r="C2116" s="3" t="s">
        <v>324</v>
      </c>
      <c r="D2116" s="1" t="s">
        <v>325</v>
      </c>
      <c r="E2116" s="1" t="s">
        <v>1874</v>
      </c>
      <c r="F2116" s="1" t="s">
        <v>72</v>
      </c>
      <c r="G2116" s="4">
        <v>6.6689999999999996E-3</v>
      </c>
      <c r="H2116" s="1" t="s">
        <v>1394</v>
      </c>
      <c r="I2116" s="1" t="s">
        <v>1395</v>
      </c>
      <c r="J2116" s="1">
        <v>5.1999999999999998E-2</v>
      </c>
      <c r="K2116" s="1">
        <v>0.04</v>
      </c>
      <c r="L2116" s="4">
        <f t="shared" si="33"/>
        <v>1.1999999999999997E-2</v>
      </c>
    </row>
    <row r="2117" spans="1:12" ht="115.2" x14ac:dyDescent="0.3">
      <c r="A2117" s="1">
        <v>51786</v>
      </c>
      <c r="B2117" s="1">
        <v>12276</v>
      </c>
      <c r="C2117" s="3" t="s">
        <v>499</v>
      </c>
      <c r="D2117" s="1" t="s">
        <v>500</v>
      </c>
      <c r="E2117" s="1" t="s">
        <v>1875</v>
      </c>
      <c r="F2117" s="1" t="s">
        <v>72</v>
      </c>
      <c r="G2117" s="4">
        <v>6.6689999999999996E-3</v>
      </c>
      <c r="H2117" s="1" t="s">
        <v>1310</v>
      </c>
      <c r="I2117" s="1" t="s">
        <v>1311</v>
      </c>
      <c r="J2117" s="1">
        <v>0.65700000000000003</v>
      </c>
      <c r="K2117" s="1">
        <v>0.497</v>
      </c>
      <c r="L2117" s="4">
        <f t="shared" si="33"/>
        <v>0.16000000000000003</v>
      </c>
    </row>
    <row r="2118" spans="1:12" ht="28.8" x14ac:dyDescent="0.3">
      <c r="A2118" s="1">
        <v>9392</v>
      </c>
      <c r="B2118" s="1">
        <v>3005</v>
      </c>
      <c r="C2118" s="3" t="s">
        <v>134</v>
      </c>
      <c r="E2118" s="1" t="s">
        <v>1876</v>
      </c>
      <c r="F2118" s="1" t="s">
        <v>13</v>
      </c>
      <c r="G2118" s="4">
        <v>7.522E-3</v>
      </c>
      <c r="H2118" s="1" t="s">
        <v>870</v>
      </c>
      <c r="I2118" s="1" t="s">
        <v>871</v>
      </c>
      <c r="J2118" s="1">
        <v>0.13300000000000001</v>
      </c>
      <c r="K2118" s="1">
        <v>0.10100000000000001</v>
      </c>
      <c r="L2118" s="4">
        <f t="shared" si="33"/>
        <v>3.2000000000000001E-2</v>
      </c>
    </row>
    <row r="2119" spans="1:12" ht="28.8" x14ac:dyDescent="0.3">
      <c r="A2119" s="1">
        <v>21834</v>
      </c>
      <c r="B2119" s="1">
        <v>7302</v>
      </c>
      <c r="C2119" s="3" t="s">
        <v>222</v>
      </c>
      <c r="D2119" s="1" t="s">
        <v>223</v>
      </c>
      <c r="E2119" s="1" t="s">
        <v>1877</v>
      </c>
      <c r="F2119" s="1" t="s">
        <v>9</v>
      </c>
      <c r="G2119" s="4">
        <v>0.01</v>
      </c>
      <c r="H2119" s="1" t="s">
        <v>1032</v>
      </c>
      <c r="I2119" s="1" t="s">
        <v>1033</v>
      </c>
      <c r="J2119" s="1">
        <v>0.10100000000000001</v>
      </c>
      <c r="K2119" s="1">
        <v>7.5999999999999998E-2</v>
      </c>
      <c r="L2119" s="4">
        <f t="shared" si="33"/>
        <v>2.5000000000000008E-2</v>
      </c>
    </row>
    <row r="2120" spans="1:12" ht="28.8" x14ac:dyDescent="0.3">
      <c r="A2120" s="1">
        <v>21835</v>
      </c>
      <c r="B2120" s="1">
        <v>7302</v>
      </c>
      <c r="C2120" s="3" t="s">
        <v>222</v>
      </c>
      <c r="D2120" s="1" t="s">
        <v>223</v>
      </c>
      <c r="E2120" s="1" t="s">
        <v>1878</v>
      </c>
      <c r="F2120" s="1" t="s">
        <v>9</v>
      </c>
      <c r="G2120" s="4">
        <v>0.01</v>
      </c>
      <c r="H2120" s="1" t="s">
        <v>1032</v>
      </c>
      <c r="I2120" s="1" t="s">
        <v>1033</v>
      </c>
      <c r="J2120" s="1">
        <v>0.10100000000000001</v>
      </c>
      <c r="K2120" s="1">
        <v>7.5999999999999998E-2</v>
      </c>
      <c r="L2120" s="4">
        <f t="shared" si="33"/>
        <v>2.5000000000000008E-2</v>
      </c>
    </row>
    <row r="2121" spans="1:12" ht="28.8" x14ac:dyDescent="0.3">
      <c r="A2121" s="1">
        <v>21837</v>
      </c>
      <c r="B2121" s="1">
        <v>7302</v>
      </c>
      <c r="C2121" s="3" t="s">
        <v>222</v>
      </c>
      <c r="D2121" s="1" t="s">
        <v>223</v>
      </c>
      <c r="E2121" s="1" t="s">
        <v>1879</v>
      </c>
      <c r="F2121" s="1" t="s">
        <v>9</v>
      </c>
      <c r="G2121" s="4">
        <v>0.01</v>
      </c>
      <c r="H2121" s="1" t="s">
        <v>1032</v>
      </c>
      <c r="I2121" s="1" t="s">
        <v>1033</v>
      </c>
      <c r="J2121" s="1">
        <v>0.10100000000000001</v>
      </c>
      <c r="K2121" s="1">
        <v>7.5999999999999998E-2</v>
      </c>
      <c r="L2121" s="4">
        <f t="shared" si="33"/>
        <v>2.5000000000000008E-2</v>
      </c>
    </row>
    <row r="2122" spans="1:12" ht="28.8" x14ac:dyDescent="0.3">
      <c r="A2122" s="1">
        <v>21836</v>
      </c>
      <c r="B2122" s="1">
        <v>7302</v>
      </c>
      <c r="C2122" s="3" t="s">
        <v>222</v>
      </c>
      <c r="D2122" s="1" t="s">
        <v>223</v>
      </c>
      <c r="E2122" s="1" t="s">
        <v>1880</v>
      </c>
      <c r="F2122" s="1" t="s">
        <v>9</v>
      </c>
      <c r="G2122" s="4">
        <v>0.01</v>
      </c>
      <c r="H2122" s="1" t="s">
        <v>1032</v>
      </c>
      <c r="I2122" s="1" t="s">
        <v>1033</v>
      </c>
      <c r="J2122" s="1">
        <v>0.10100000000000001</v>
      </c>
      <c r="K2122" s="1">
        <v>7.5999999999999998E-2</v>
      </c>
      <c r="L2122" s="4">
        <f t="shared" si="33"/>
        <v>2.5000000000000008E-2</v>
      </c>
    </row>
    <row r="2123" spans="1:12" ht="28.8" x14ac:dyDescent="0.3">
      <c r="A2123" s="1">
        <v>54064</v>
      </c>
      <c r="B2123" s="1">
        <v>1298</v>
      </c>
      <c r="C2123" s="3" t="s">
        <v>271</v>
      </c>
      <c r="D2123" s="1" t="s">
        <v>272</v>
      </c>
      <c r="E2123" s="1" t="s">
        <v>1882</v>
      </c>
      <c r="F2123" s="1" t="s">
        <v>13</v>
      </c>
      <c r="G2123" s="4">
        <v>4.4900000000000001E-3</v>
      </c>
      <c r="H2123" s="1" t="s">
        <v>1096</v>
      </c>
      <c r="I2123" s="1" t="s">
        <v>1097</v>
      </c>
      <c r="J2123" s="1">
        <v>0.252</v>
      </c>
      <c r="K2123" s="1">
        <v>0.191</v>
      </c>
      <c r="L2123" s="4">
        <f t="shared" si="33"/>
        <v>6.0999999999999999E-2</v>
      </c>
    </row>
    <row r="2124" spans="1:12" ht="28.8" x14ac:dyDescent="0.3">
      <c r="A2124" s="1">
        <v>3996</v>
      </c>
      <c r="B2124" s="1">
        <v>1298</v>
      </c>
      <c r="C2124" s="3" t="s">
        <v>271</v>
      </c>
      <c r="D2124" s="1" t="s">
        <v>272</v>
      </c>
      <c r="E2124" s="1" t="s">
        <v>1883</v>
      </c>
      <c r="F2124" s="1" t="s">
        <v>13</v>
      </c>
      <c r="G2124" s="4">
        <v>4.4900000000000001E-3</v>
      </c>
      <c r="H2124" s="1" t="s">
        <v>1096</v>
      </c>
      <c r="I2124" s="1" t="s">
        <v>1097</v>
      </c>
      <c r="J2124" s="1">
        <v>0.252</v>
      </c>
      <c r="K2124" s="1">
        <v>0.191</v>
      </c>
      <c r="L2124" s="4">
        <f t="shared" si="33"/>
        <v>6.0999999999999999E-2</v>
      </c>
    </row>
    <row r="2125" spans="1:12" ht="28.8" x14ac:dyDescent="0.3">
      <c r="A2125" s="1">
        <v>3994</v>
      </c>
      <c r="B2125" s="1">
        <v>1298</v>
      </c>
      <c r="C2125" s="3" t="s">
        <v>271</v>
      </c>
      <c r="D2125" s="1" t="s">
        <v>272</v>
      </c>
      <c r="E2125" s="1" t="s">
        <v>1884</v>
      </c>
      <c r="F2125" s="1" t="s">
        <v>13</v>
      </c>
      <c r="G2125" s="4">
        <v>4.4900000000000001E-3</v>
      </c>
      <c r="H2125" s="1" t="s">
        <v>1096</v>
      </c>
      <c r="I2125" s="1" t="s">
        <v>1097</v>
      </c>
      <c r="J2125" s="1">
        <v>0.252</v>
      </c>
      <c r="K2125" s="1">
        <v>0.191</v>
      </c>
      <c r="L2125" s="4">
        <f t="shared" si="33"/>
        <v>6.0999999999999999E-2</v>
      </c>
    </row>
    <row r="2126" spans="1:12" ht="28.8" x14ac:dyDescent="0.3">
      <c r="A2126" s="1">
        <v>3995</v>
      </c>
      <c r="B2126" s="1">
        <v>1298</v>
      </c>
      <c r="C2126" s="3" t="s">
        <v>271</v>
      </c>
      <c r="D2126" s="1" t="s">
        <v>272</v>
      </c>
      <c r="E2126" s="1" t="s">
        <v>1885</v>
      </c>
      <c r="F2126" s="1" t="s">
        <v>13</v>
      </c>
      <c r="G2126" s="4">
        <v>4.4900000000000001E-3</v>
      </c>
      <c r="H2126" s="1" t="s">
        <v>1096</v>
      </c>
      <c r="I2126" s="1" t="s">
        <v>1097</v>
      </c>
      <c r="J2126" s="1">
        <v>0.252</v>
      </c>
      <c r="K2126" s="1">
        <v>0.191</v>
      </c>
      <c r="L2126" s="4">
        <f t="shared" si="33"/>
        <v>6.0999999999999999E-2</v>
      </c>
    </row>
    <row r="2127" spans="1:12" ht="28.8" x14ac:dyDescent="0.3">
      <c r="A2127" s="1">
        <v>3997</v>
      </c>
      <c r="B2127" s="1">
        <v>1298</v>
      </c>
      <c r="C2127" s="3" t="s">
        <v>271</v>
      </c>
      <c r="D2127" s="1" t="s">
        <v>272</v>
      </c>
      <c r="E2127" s="1" t="s">
        <v>1886</v>
      </c>
      <c r="F2127" s="1" t="s">
        <v>13</v>
      </c>
      <c r="G2127" s="4">
        <v>4.4900000000000001E-3</v>
      </c>
      <c r="H2127" s="1" t="s">
        <v>1096</v>
      </c>
      <c r="I2127" s="1" t="s">
        <v>1097</v>
      </c>
      <c r="J2127" s="1">
        <v>0.252</v>
      </c>
      <c r="K2127" s="1">
        <v>0.191</v>
      </c>
      <c r="L2127" s="4">
        <f t="shared" si="33"/>
        <v>6.0999999999999999E-2</v>
      </c>
    </row>
    <row r="2128" spans="1:12" ht="28.8" x14ac:dyDescent="0.3">
      <c r="A2128" s="1">
        <v>7401</v>
      </c>
      <c r="B2128" s="1">
        <v>2283</v>
      </c>
      <c r="C2128" s="3" t="s">
        <v>77</v>
      </c>
      <c r="E2128" s="1" t="s">
        <v>1887</v>
      </c>
      <c r="F2128" s="1" t="s">
        <v>13</v>
      </c>
      <c r="G2128" s="4">
        <v>5.0670000000000003E-3</v>
      </c>
      <c r="H2128" s="1" t="s">
        <v>758</v>
      </c>
      <c r="I2128" s="1" t="s">
        <v>759</v>
      </c>
      <c r="J2128" s="1">
        <v>0.14000000000000001</v>
      </c>
      <c r="K2128" s="1">
        <v>0.106</v>
      </c>
      <c r="L2128" s="4">
        <f t="shared" si="33"/>
        <v>3.4000000000000016E-2</v>
      </c>
    </row>
    <row r="2129" spans="1:12" ht="28.8" x14ac:dyDescent="0.3">
      <c r="A2129" s="1">
        <v>9608</v>
      </c>
      <c r="B2129" s="1">
        <v>3063</v>
      </c>
      <c r="C2129" s="3" t="s">
        <v>165</v>
      </c>
      <c r="E2129" s="1" t="s">
        <v>1889</v>
      </c>
      <c r="F2129" s="1" t="s">
        <v>13</v>
      </c>
      <c r="G2129" s="4">
        <v>7.3879999999999996E-3</v>
      </c>
      <c r="H2129" s="1" t="s">
        <v>932</v>
      </c>
      <c r="I2129" s="1" t="s">
        <v>933</v>
      </c>
      <c r="J2129" s="1">
        <v>0.621</v>
      </c>
      <c r="K2129" s="1">
        <v>0.46899999999999997</v>
      </c>
      <c r="L2129" s="4">
        <f t="shared" si="33"/>
        <v>0.15200000000000002</v>
      </c>
    </row>
    <row r="2130" spans="1:12" ht="28.8" x14ac:dyDescent="0.3">
      <c r="A2130" s="1">
        <v>54102</v>
      </c>
      <c r="B2130" s="1">
        <v>615</v>
      </c>
      <c r="C2130" s="3" t="s">
        <v>261</v>
      </c>
      <c r="D2130" s="1" t="s">
        <v>262</v>
      </c>
      <c r="E2130" s="1" t="s">
        <v>1892</v>
      </c>
      <c r="F2130" s="1" t="s">
        <v>9</v>
      </c>
      <c r="G2130" s="4">
        <v>8.8999999999999999E-3</v>
      </c>
      <c r="H2130" s="1" t="s">
        <v>1080</v>
      </c>
      <c r="I2130" s="1" t="s">
        <v>1081</v>
      </c>
      <c r="J2130" s="1">
        <v>0.09</v>
      </c>
      <c r="K2130" s="1">
        <v>6.8000000000000005E-2</v>
      </c>
      <c r="L2130" s="4">
        <f t="shared" si="33"/>
        <v>2.1999999999999992E-2</v>
      </c>
    </row>
    <row r="2131" spans="1:12" ht="43.2" x14ac:dyDescent="0.3">
      <c r="A2131" s="1">
        <v>1849</v>
      </c>
      <c r="B2131" s="1">
        <v>615</v>
      </c>
      <c r="C2131" s="3" t="s">
        <v>261</v>
      </c>
      <c r="D2131" s="1" t="s">
        <v>262</v>
      </c>
      <c r="E2131" s="1" t="s">
        <v>1893</v>
      </c>
      <c r="F2131" s="1" t="s">
        <v>9</v>
      </c>
      <c r="G2131" s="4">
        <v>8.8999999999999999E-3</v>
      </c>
      <c r="H2131" s="1" t="s">
        <v>1080</v>
      </c>
      <c r="I2131" s="1" t="s">
        <v>1081</v>
      </c>
      <c r="J2131" s="1">
        <v>0.09</v>
      </c>
      <c r="K2131" s="1">
        <v>6.8000000000000005E-2</v>
      </c>
      <c r="L2131" s="4">
        <f t="shared" si="33"/>
        <v>2.1999999999999992E-2</v>
      </c>
    </row>
    <row r="2132" spans="1:12" ht="28.8" x14ac:dyDescent="0.3">
      <c r="A2132" s="1">
        <v>54083</v>
      </c>
      <c r="B2132" s="1">
        <v>7302</v>
      </c>
      <c r="C2132" s="3" t="s">
        <v>222</v>
      </c>
      <c r="D2132" s="1" t="s">
        <v>223</v>
      </c>
      <c r="E2132" s="1" t="s">
        <v>1894</v>
      </c>
      <c r="F2132" s="1" t="s">
        <v>9</v>
      </c>
      <c r="G2132" s="4">
        <v>1.8E-3</v>
      </c>
      <c r="H2132" s="1" t="s">
        <v>1032</v>
      </c>
      <c r="I2132" s="1" t="s">
        <v>1033</v>
      </c>
      <c r="J2132" s="1">
        <v>0.10100000000000001</v>
      </c>
      <c r="K2132" s="1">
        <v>7.5999999999999998E-2</v>
      </c>
      <c r="L2132" s="4">
        <f t="shared" si="33"/>
        <v>2.5000000000000008E-2</v>
      </c>
    </row>
    <row r="2133" spans="1:12" ht="43.2" x14ac:dyDescent="0.3">
      <c r="A2133" s="1">
        <v>55296</v>
      </c>
      <c r="B2133" s="1">
        <v>13937</v>
      </c>
      <c r="C2133" s="3" t="s">
        <v>525</v>
      </c>
      <c r="D2133" s="1" t="s">
        <v>526</v>
      </c>
      <c r="E2133" s="1" t="s">
        <v>1895</v>
      </c>
      <c r="F2133" s="1" t="s">
        <v>13</v>
      </c>
      <c r="G2133" s="4">
        <v>2.8700000000000002E-3</v>
      </c>
      <c r="H2133" s="1" t="s">
        <v>1336</v>
      </c>
      <c r="I2133" s="1" t="s">
        <v>1337</v>
      </c>
      <c r="J2133" s="1">
        <v>8.8999999999999996E-2</v>
      </c>
      <c r="K2133" s="1">
        <v>6.7000000000000004E-2</v>
      </c>
      <c r="L2133" s="4">
        <f t="shared" si="33"/>
        <v>2.1999999999999992E-2</v>
      </c>
    </row>
    <row r="2134" spans="1:12" ht="28.8" x14ac:dyDescent="0.3">
      <c r="A2134" s="1">
        <v>3998</v>
      </c>
      <c r="B2134" s="1">
        <v>1298</v>
      </c>
      <c r="C2134" s="3" t="s">
        <v>271</v>
      </c>
      <c r="D2134" s="1" t="s">
        <v>272</v>
      </c>
      <c r="E2134" s="1" t="s">
        <v>1896</v>
      </c>
      <c r="F2134" s="1" t="s">
        <v>13</v>
      </c>
      <c r="G2134" s="4">
        <v>4.4900000000000001E-3</v>
      </c>
      <c r="H2134" s="1" t="s">
        <v>1096</v>
      </c>
      <c r="I2134" s="1" t="s">
        <v>1097</v>
      </c>
      <c r="J2134" s="1">
        <v>0.252</v>
      </c>
      <c r="K2134" s="1">
        <v>0.191</v>
      </c>
      <c r="L2134" s="4">
        <f t="shared" si="33"/>
        <v>6.0999999999999999E-2</v>
      </c>
    </row>
    <row r="2135" spans="1:12" ht="28.8" x14ac:dyDescent="0.3">
      <c r="A2135" s="1">
        <v>6972</v>
      </c>
      <c r="B2135" s="1">
        <v>2140</v>
      </c>
      <c r="C2135" s="3" t="s">
        <v>378</v>
      </c>
      <c r="D2135" s="1" t="s">
        <v>379</v>
      </c>
      <c r="E2135" s="1" t="s">
        <v>1897</v>
      </c>
      <c r="F2135" s="1" t="s">
        <v>9</v>
      </c>
      <c r="G2135" s="4">
        <v>5.9800000000000001E-3</v>
      </c>
      <c r="H2135" s="1" t="s">
        <v>1186</v>
      </c>
      <c r="I2135" s="1" t="s">
        <v>1187</v>
      </c>
      <c r="J2135" s="1">
        <v>0.123</v>
      </c>
      <c r="K2135" s="1">
        <v>9.2999999999999999E-2</v>
      </c>
      <c r="L2135" s="4">
        <f t="shared" si="33"/>
        <v>0.03</v>
      </c>
    </row>
    <row r="2136" spans="1:12" ht="28.8" x14ac:dyDescent="0.3">
      <c r="A2136" s="1">
        <v>21838</v>
      </c>
      <c r="B2136" s="1">
        <v>7302</v>
      </c>
      <c r="C2136" s="3" t="s">
        <v>222</v>
      </c>
      <c r="D2136" s="1" t="s">
        <v>223</v>
      </c>
      <c r="E2136" s="1" t="s">
        <v>1899</v>
      </c>
      <c r="F2136" s="1" t="s">
        <v>9</v>
      </c>
      <c r="G2136" s="4">
        <v>0.01</v>
      </c>
      <c r="H2136" s="1" t="s">
        <v>1032</v>
      </c>
      <c r="I2136" s="1" t="s">
        <v>1033</v>
      </c>
      <c r="J2136" s="1">
        <v>0.10100000000000001</v>
      </c>
      <c r="K2136" s="1">
        <v>7.5999999999999998E-2</v>
      </c>
      <c r="L2136" s="4">
        <f t="shared" si="33"/>
        <v>2.5000000000000008E-2</v>
      </c>
    </row>
    <row r="2137" spans="1:12" ht="28.8" x14ac:dyDescent="0.3">
      <c r="A2137" s="1">
        <v>61729</v>
      </c>
      <c r="B2137" s="1">
        <v>18534</v>
      </c>
      <c r="C2137" s="3" t="s">
        <v>599</v>
      </c>
      <c r="D2137" s="1" t="s">
        <v>600</v>
      </c>
      <c r="E2137" s="1" t="s">
        <v>1900</v>
      </c>
      <c r="F2137" s="1" t="s">
        <v>13</v>
      </c>
      <c r="G2137" s="4">
        <v>0.01</v>
      </c>
      <c r="H2137" s="1" t="s">
        <v>1465</v>
      </c>
      <c r="I2137" s="1" t="s">
        <v>1466</v>
      </c>
      <c r="J2137" s="1">
        <v>0.13100000000000001</v>
      </c>
      <c r="K2137" s="1">
        <v>9.9000000000000005E-2</v>
      </c>
      <c r="L2137" s="4">
        <f t="shared" si="33"/>
        <v>3.2000000000000001E-2</v>
      </c>
    </row>
    <row r="2138" spans="1:12" ht="28.8" x14ac:dyDescent="0.3">
      <c r="A2138" s="1">
        <v>23432</v>
      </c>
      <c r="B2138" s="1">
        <v>7806</v>
      </c>
      <c r="C2138" s="3" t="s">
        <v>97</v>
      </c>
      <c r="E2138" s="1" t="s">
        <v>1901</v>
      </c>
      <c r="F2138" s="1" t="s">
        <v>13</v>
      </c>
      <c r="G2138" s="4">
        <v>-1.13E-4</v>
      </c>
      <c r="H2138" s="1" t="s">
        <v>798</v>
      </c>
      <c r="I2138" s="1" t="s">
        <v>799</v>
      </c>
      <c r="J2138" s="1">
        <v>0.16200000000000001</v>
      </c>
      <c r="K2138" s="1">
        <v>0.123</v>
      </c>
      <c r="L2138" s="4">
        <f t="shared" si="33"/>
        <v>3.9000000000000007E-2</v>
      </c>
    </row>
    <row r="2139" spans="1:12" ht="28.8" x14ac:dyDescent="0.3">
      <c r="A2139" s="1">
        <v>49436</v>
      </c>
      <c r="B2139" s="1">
        <v>7806</v>
      </c>
      <c r="C2139" s="3" t="s">
        <v>97</v>
      </c>
      <c r="E2139" s="1" t="s">
        <v>1902</v>
      </c>
      <c r="F2139" s="1" t="s">
        <v>13</v>
      </c>
      <c r="G2139" s="4">
        <v>-1.13E-4</v>
      </c>
      <c r="H2139" s="1" t="s">
        <v>798</v>
      </c>
      <c r="I2139" s="1" t="s">
        <v>799</v>
      </c>
      <c r="J2139" s="1">
        <v>0.16200000000000001</v>
      </c>
      <c r="K2139" s="1">
        <v>0.123</v>
      </c>
      <c r="L2139" s="4">
        <f t="shared" si="33"/>
        <v>3.9000000000000007E-2</v>
      </c>
    </row>
    <row r="2140" spans="1:12" ht="28.8" x14ac:dyDescent="0.3">
      <c r="A2140" s="1">
        <v>3999</v>
      </c>
      <c r="B2140" s="1">
        <v>1298</v>
      </c>
      <c r="C2140" s="3" t="s">
        <v>271</v>
      </c>
      <c r="D2140" s="1" t="s">
        <v>272</v>
      </c>
      <c r="E2140" s="1" t="s">
        <v>1904</v>
      </c>
      <c r="F2140" s="1" t="s">
        <v>13</v>
      </c>
      <c r="G2140" s="4">
        <v>4.4900000000000001E-3</v>
      </c>
      <c r="H2140" s="1" t="s">
        <v>1096</v>
      </c>
      <c r="I2140" s="1" t="s">
        <v>1097</v>
      </c>
      <c r="J2140" s="1">
        <v>0.252</v>
      </c>
      <c r="K2140" s="1">
        <v>0.191</v>
      </c>
      <c r="L2140" s="4">
        <f t="shared" si="33"/>
        <v>6.0999999999999999E-2</v>
      </c>
    </row>
    <row r="2141" spans="1:12" ht="28.8" x14ac:dyDescent="0.3">
      <c r="A2141" s="1">
        <v>12326</v>
      </c>
      <c r="B2141" s="1">
        <v>4067</v>
      </c>
      <c r="C2141" s="3" t="s">
        <v>24</v>
      </c>
      <c r="E2141" s="1" t="s">
        <v>1905</v>
      </c>
      <c r="F2141" s="1" t="s">
        <v>17</v>
      </c>
      <c r="G2141" s="4">
        <v>5.4999999999999997E-3</v>
      </c>
      <c r="H2141" s="1" t="s">
        <v>656</v>
      </c>
      <c r="I2141" s="1" t="s">
        <v>657</v>
      </c>
      <c r="J2141" s="1">
        <v>7.4999999999999997E-2</v>
      </c>
      <c r="K2141" s="1">
        <v>5.6000000000000001E-2</v>
      </c>
      <c r="L2141" s="4">
        <f t="shared" si="33"/>
        <v>1.8999999999999996E-2</v>
      </c>
    </row>
    <row r="2142" spans="1:12" ht="57.6" x14ac:dyDescent="0.3">
      <c r="A2142" s="1">
        <v>53267</v>
      </c>
      <c r="B2142" s="1">
        <v>12889</v>
      </c>
      <c r="C2142" s="3" t="s">
        <v>507</v>
      </c>
      <c r="D2142" s="1" t="s">
        <v>508</v>
      </c>
      <c r="E2142" s="1" t="s">
        <v>1907</v>
      </c>
      <c r="F2142" s="1" t="s">
        <v>13</v>
      </c>
      <c r="G2142" s="4">
        <v>6.6689999999999996E-3</v>
      </c>
      <c r="H2142" s="1" t="s">
        <v>1318</v>
      </c>
      <c r="I2142" s="1" t="s">
        <v>1319</v>
      </c>
      <c r="J2142" s="1">
        <v>1.92</v>
      </c>
      <c r="K2142" s="1">
        <v>1.452</v>
      </c>
      <c r="L2142" s="4">
        <f t="shared" si="33"/>
        <v>0.46799999999999997</v>
      </c>
    </row>
    <row r="2143" spans="1:12" ht="28.8" x14ac:dyDescent="0.3">
      <c r="A2143" s="1">
        <v>64021</v>
      </c>
      <c r="B2143" s="1">
        <v>8131</v>
      </c>
      <c r="C2143" s="3" t="s">
        <v>453</v>
      </c>
      <c r="D2143" s="1" t="s">
        <v>454</v>
      </c>
      <c r="E2143" s="1" t="s">
        <v>1908</v>
      </c>
      <c r="F2143" s="1" t="s">
        <v>13</v>
      </c>
      <c r="G2143" s="4">
        <v>7.0000000000000001E-3</v>
      </c>
      <c r="H2143" s="1" t="s">
        <v>1264</v>
      </c>
      <c r="I2143" s="1" t="s">
        <v>1265</v>
      </c>
      <c r="J2143" s="1">
        <v>0.34899999999999998</v>
      </c>
      <c r="K2143" s="1">
        <v>0.26400000000000001</v>
      </c>
      <c r="L2143" s="4">
        <f t="shared" si="33"/>
        <v>8.4999999999999964E-2</v>
      </c>
    </row>
    <row r="2144" spans="1:12" ht="28.8" x14ac:dyDescent="0.3">
      <c r="A2144" s="1">
        <v>21839</v>
      </c>
      <c r="B2144" s="1">
        <v>7302</v>
      </c>
      <c r="C2144" s="3" t="s">
        <v>222</v>
      </c>
      <c r="D2144" s="1" t="s">
        <v>223</v>
      </c>
      <c r="E2144" s="1" t="s">
        <v>1911</v>
      </c>
      <c r="F2144" s="1" t="s">
        <v>9</v>
      </c>
      <c r="G2144" s="4">
        <v>3.833E-3</v>
      </c>
      <c r="H2144" s="1" t="s">
        <v>1032</v>
      </c>
      <c r="I2144" s="1" t="s">
        <v>1033</v>
      </c>
      <c r="J2144" s="1">
        <v>0.10100000000000001</v>
      </c>
      <c r="K2144" s="1">
        <v>7.5999999999999998E-2</v>
      </c>
      <c r="L2144" s="4">
        <f t="shared" si="33"/>
        <v>2.5000000000000008E-2</v>
      </c>
    </row>
    <row r="2145" spans="1:12" ht="43.2" x14ac:dyDescent="0.3">
      <c r="A2145" s="1">
        <v>5897</v>
      </c>
      <c r="B2145" s="1">
        <v>1822</v>
      </c>
      <c r="C2145" s="3" t="s">
        <v>339</v>
      </c>
      <c r="E2145" s="1" t="s">
        <v>1912</v>
      </c>
      <c r="F2145" s="1" t="s">
        <v>13</v>
      </c>
      <c r="G2145" s="4">
        <v>4.4000000000000003E-3</v>
      </c>
      <c r="H2145" s="1" t="s">
        <v>1497</v>
      </c>
      <c r="I2145" s="1" t="s">
        <v>1498</v>
      </c>
      <c r="J2145" s="1">
        <v>0.14499999999999999</v>
      </c>
      <c r="K2145" s="1">
        <v>0.109</v>
      </c>
      <c r="L2145" s="4">
        <f t="shared" si="33"/>
        <v>3.599999999999999E-2</v>
      </c>
    </row>
    <row r="2146" spans="1:12" ht="28.8" x14ac:dyDescent="0.3">
      <c r="A2146" s="1">
        <v>3940</v>
      </c>
      <c r="B2146" s="1">
        <v>1298</v>
      </c>
      <c r="C2146" s="3" t="s">
        <v>271</v>
      </c>
      <c r="D2146" s="1" t="s">
        <v>272</v>
      </c>
      <c r="E2146" s="1" t="s">
        <v>1914</v>
      </c>
      <c r="F2146" s="1" t="s">
        <v>13</v>
      </c>
      <c r="G2146" s="4">
        <v>6.4999999999999997E-3</v>
      </c>
      <c r="H2146" s="1" t="s">
        <v>1096</v>
      </c>
      <c r="I2146" s="1" t="s">
        <v>1097</v>
      </c>
      <c r="J2146" s="1">
        <v>0.252</v>
      </c>
      <c r="K2146" s="1">
        <v>0.191</v>
      </c>
      <c r="L2146" s="4">
        <f t="shared" si="33"/>
        <v>6.0999999999999999E-2</v>
      </c>
    </row>
    <row r="2147" spans="1:12" ht="28.8" x14ac:dyDescent="0.3">
      <c r="A2147" s="1">
        <v>3941</v>
      </c>
      <c r="B2147" s="1">
        <v>1298</v>
      </c>
      <c r="C2147" s="3" t="s">
        <v>271</v>
      </c>
      <c r="D2147" s="1" t="s">
        <v>272</v>
      </c>
      <c r="E2147" s="1" t="s">
        <v>1915</v>
      </c>
      <c r="F2147" s="1" t="s">
        <v>13</v>
      </c>
      <c r="G2147" s="4">
        <v>6.4999999999999997E-3</v>
      </c>
      <c r="H2147" s="1" t="s">
        <v>1096</v>
      </c>
      <c r="I2147" s="1" t="s">
        <v>1097</v>
      </c>
      <c r="J2147" s="1">
        <v>0.252</v>
      </c>
      <c r="K2147" s="1">
        <v>0.191</v>
      </c>
      <c r="L2147" s="4">
        <f t="shared" si="33"/>
        <v>6.0999999999999999E-2</v>
      </c>
    </row>
    <row r="2148" spans="1:12" ht="28.8" x14ac:dyDescent="0.3">
      <c r="A2148" s="1">
        <v>4000</v>
      </c>
      <c r="B2148" s="1">
        <v>1298</v>
      </c>
      <c r="C2148" s="3" t="s">
        <v>271</v>
      </c>
      <c r="D2148" s="1" t="s">
        <v>272</v>
      </c>
      <c r="E2148" s="1" t="s">
        <v>1916</v>
      </c>
      <c r="F2148" s="1" t="s">
        <v>13</v>
      </c>
      <c r="G2148" s="4">
        <v>6.4999999999999997E-3</v>
      </c>
      <c r="H2148" s="1" t="s">
        <v>1096</v>
      </c>
      <c r="I2148" s="1" t="s">
        <v>1097</v>
      </c>
      <c r="J2148" s="1">
        <v>0.252</v>
      </c>
      <c r="K2148" s="1">
        <v>0.191</v>
      </c>
      <c r="L2148" s="4">
        <f t="shared" si="33"/>
        <v>6.0999999999999999E-2</v>
      </c>
    </row>
    <row r="2149" spans="1:12" ht="28.8" x14ac:dyDescent="0.3">
      <c r="A2149" s="1">
        <v>4001</v>
      </c>
      <c r="B2149" s="1">
        <v>1298</v>
      </c>
      <c r="C2149" s="3" t="s">
        <v>271</v>
      </c>
      <c r="D2149" s="1" t="s">
        <v>272</v>
      </c>
      <c r="E2149" s="1" t="s">
        <v>1917</v>
      </c>
      <c r="F2149" s="1" t="s">
        <v>13</v>
      </c>
      <c r="G2149" s="4">
        <v>6.4999999999999997E-3</v>
      </c>
      <c r="H2149" s="1" t="s">
        <v>1096</v>
      </c>
      <c r="I2149" s="1" t="s">
        <v>1097</v>
      </c>
      <c r="J2149" s="1">
        <v>0.252</v>
      </c>
      <c r="K2149" s="1">
        <v>0.191</v>
      </c>
      <c r="L2149" s="4">
        <f t="shared" si="33"/>
        <v>6.0999999999999999E-2</v>
      </c>
    </row>
    <row r="2150" spans="1:12" ht="43.2" x14ac:dyDescent="0.3">
      <c r="A2150" s="1">
        <v>55137</v>
      </c>
      <c r="B2150" s="1">
        <v>13868</v>
      </c>
      <c r="C2150" s="3" t="s">
        <v>324</v>
      </c>
      <c r="D2150" s="1" t="s">
        <v>325</v>
      </c>
      <c r="E2150" s="1" t="s">
        <v>1919</v>
      </c>
      <c r="F2150" s="1" t="s">
        <v>72</v>
      </c>
      <c r="G2150" s="4">
        <v>6.6689999999999996E-3</v>
      </c>
      <c r="H2150" s="1" t="s">
        <v>1394</v>
      </c>
      <c r="I2150" s="1" t="s">
        <v>1395</v>
      </c>
      <c r="J2150" s="1">
        <v>5.1999999999999998E-2</v>
      </c>
      <c r="K2150" s="1">
        <v>0.04</v>
      </c>
      <c r="L2150" s="4">
        <f t="shared" si="33"/>
        <v>1.1999999999999997E-2</v>
      </c>
    </row>
    <row r="2151" spans="1:12" ht="28.8" x14ac:dyDescent="0.3">
      <c r="A2151" s="1">
        <v>9609</v>
      </c>
      <c r="B2151" s="1">
        <v>3063</v>
      </c>
      <c r="C2151" s="3" t="s">
        <v>165</v>
      </c>
      <c r="E2151" s="1" t="s">
        <v>1920</v>
      </c>
      <c r="F2151" s="1" t="s">
        <v>13</v>
      </c>
      <c r="G2151" s="4">
        <v>7.3879999999999996E-3</v>
      </c>
      <c r="H2151" s="1" t="s">
        <v>932</v>
      </c>
      <c r="I2151" s="1" t="s">
        <v>933</v>
      </c>
      <c r="J2151" s="1">
        <v>0.621</v>
      </c>
      <c r="K2151" s="1">
        <v>0.46899999999999997</v>
      </c>
      <c r="L2151" s="4">
        <f t="shared" si="33"/>
        <v>0.15200000000000002</v>
      </c>
    </row>
    <row r="2152" spans="1:12" ht="28.8" x14ac:dyDescent="0.3">
      <c r="A2152" s="1">
        <v>1837</v>
      </c>
      <c r="B2152" s="1">
        <v>615</v>
      </c>
      <c r="C2152" s="3" t="s">
        <v>261</v>
      </c>
      <c r="D2152" s="1" t="s">
        <v>262</v>
      </c>
      <c r="E2152" s="1" t="s">
        <v>1921</v>
      </c>
      <c r="F2152" s="1" t="s">
        <v>9</v>
      </c>
      <c r="G2152" s="4">
        <v>8.8999999999999999E-3</v>
      </c>
      <c r="H2152" s="1" t="s">
        <v>1080</v>
      </c>
      <c r="I2152" s="1" t="s">
        <v>1081</v>
      </c>
      <c r="J2152" s="1">
        <v>0.09</v>
      </c>
      <c r="K2152" s="1">
        <v>6.8000000000000005E-2</v>
      </c>
      <c r="L2152" s="4">
        <f t="shared" si="33"/>
        <v>2.1999999999999992E-2</v>
      </c>
    </row>
    <row r="2153" spans="1:12" ht="28.8" x14ac:dyDescent="0.3">
      <c r="A2153" s="1">
        <v>23478</v>
      </c>
      <c r="B2153" s="1">
        <v>7829</v>
      </c>
      <c r="C2153" s="3" t="s">
        <v>105</v>
      </c>
      <c r="E2153" s="1" t="s">
        <v>1922</v>
      </c>
      <c r="F2153" s="1" t="s">
        <v>13</v>
      </c>
      <c r="G2153" s="4">
        <v>-1.13E-4</v>
      </c>
      <c r="H2153" s="1" t="s">
        <v>814</v>
      </c>
      <c r="I2153" s="1" t="s">
        <v>815</v>
      </c>
      <c r="J2153" s="1">
        <v>0.13</v>
      </c>
      <c r="K2153" s="1">
        <v>9.8000000000000004E-2</v>
      </c>
      <c r="L2153" s="4">
        <f t="shared" si="33"/>
        <v>3.2000000000000001E-2</v>
      </c>
    </row>
    <row r="2154" spans="1:12" ht="28.8" x14ac:dyDescent="0.3">
      <c r="A2154" s="1">
        <v>49759</v>
      </c>
      <c r="B2154" s="1">
        <v>7829</v>
      </c>
      <c r="C2154" s="3" t="s">
        <v>105</v>
      </c>
      <c r="E2154" s="1" t="s">
        <v>1923</v>
      </c>
      <c r="F2154" s="1" t="s">
        <v>13</v>
      </c>
      <c r="G2154" s="4">
        <v>-1.13E-4</v>
      </c>
      <c r="H2154" s="1" t="s">
        <v>814</v>
      </c>
      <c r="I2154" s="1" t="s">
        <v>815</v>
      </c>
      <c r="J2154" s="1">
        <v>0.13</v>
      </c>
      <c r="K2154" s="1">
        <v>9.8000000000000004E-2</v>
      </c>
      <c r="L2154" s="4">
        <f t="shared" si="33"/>
        <v>3.2000000000000001E-2</v>
      </c>
    </row>
    <row r="2155" spans="1:12" ht="43.2" x14ac:dyDescent="0.3">
      <c r="A2155" s="1">
        <v>55486</v>
      </c>
      <c r="B2155" s="1">
        <v>14054</v>
      </c>
      <c r="C2155" s="3" t="s">
        <v>527</v>
      </c>
      <c r="D2155" s="1" t="s">
        <v>528</v>
      </c>
      <c r="E2155" s="1" t="s">
        <v>1924</v>
      </c>
      <c r="F2155" s="1" t="s">
        <v>13</v>
      </c>
      <c r="G2155" s="4">
        <v>1.3300000000000001E-4</v>
      </c>
      <c r="H2155" s="1" t="s">
        <v>1338</v>
      </c>
      <c r="I2155" s="1" t="s">
        <v>1339</v>
      </c>
      <c r="J2155" s="1">
        <v>0.28100000000000003</v>
      </c>
      <c r="K2155" s="1">
        <v>0.21199999999999999</v>
      </c>
      <c r="L2155" s="4">
        <f t="shared" si="33"/>
        <v>6.9000000000000034E-2</v>
      </c>
    </row>
    <row r="2156" spans="1:12" ht="28.8" x14ac:dyDescent="0.3">
      <c r="A2156" s="1">
        <v>54065</v>
      </c>
      <c r="B2156" s="1">
        <v>1298</v>
      </c>
      <c r="C2156" s="3" t="s">
        <v>271</v>
      </c>
      <c r="D2156" s="1" t="s">
        <v>272</v>
      </c>
      <c r="E2156" s="1" t="s">
        <v>1932</v>
      </c>
      <c r="F2156" s="1" t="s">
        <v>13</v>
      </c>
      <c r="G2156" s="4">
        <v>6.4999999999999997E-3</v>
      </c>
      <c r="H2156" s="1" t="s">
        <v>1096</v>
      </c>
      <c r="I2156" s="1" t="s">
        <v>1097</v>
      </c>
      <c r="J2156" s="1">
        <v>0.252</v>
      </c>
      <c r="K2156" s="1">
        <v>0.191</v>
      </c>
      <c r="L2156" s="4">
        <f t="shared" si="33"/>
        <v>6.0999999999999999E-2</v>
      </c>
    </row>
    <row r="2157" spans="1:12" ht="28.8" x14ac:dyDescent="0.3">
      <c r="A2157" s="1">
        <v>4003</v>
      </c>
      <c r="B2157" s="1">
        <v>1298</v>
      </c>
      <c r="C2157" s="3" t="s">
        <v>271</v>
      </c>
      <c r="D2157" s="1" t="s">
        <v>272</v>
      </c>
      <c r="E2157" s="1" t="s">
        <v>1933</v>
      </c>
      <c r="F2157" s="1" t="s">
        <v>13</v>
      </c>
      <c r="G2157" s="4">
        <v>6.4999999999999997E-3</v>
      </c>
      <c r="H2157" s="1" t="s">
        <v>1096</v>
      </c>
      <c r="I2157" s="1" t="s">
        <v>1097</v>
      </c>
      <c r="J2157" s="1">
        <v>0.252</v>
      </c>
      <c r="K2157" s="1">
        <v>0.191</v>
      </c>
      <c r="L2157" s="4">
        <f t="shared" si="33"/>
        <v>6.0999999999999999E-2</v>
      </c>
    </row>
    <row r="2158" spans="1:12" ht="28.8" x14ac:dyDescent="0.3">
      <c r="A2158" s="1">
        <v>4002</v>
      </c>
      <c r="B2158" s="1">
        <v>1298</v>
      </c>
      <c r="C2158" s="3" t="s">
        <v>271</v>
      </c>
      <c r="D2158" s="1" t="s">
        <v>272</v>
      </c>
      <c r="E2158" s="1" t="s">
        <v>1934</v>
      </c>
      <c r="F2158" s="1" t="s">
        <v>13</v>
      </c>
      <c r="G2158" s="4">
        <v>6.8599999999999998E-3</v>
      </c>
      <c r="H2158" s="1" t="s">
        <v>1096</v>
      </c>
      <c r="I2158" s="1" t="s">
        <v>1097</v>
      </c>
      <c r="J2158" s="1">
        <v>0.252</v>
      </c>
      <c r="K2158" s="1">
        <v>0.191</v>
      </c>
      <c r="L2158" s="4">
        <f t="shared" si="33"/>
        <v>6.0999999999999999E-2</v>
      </c>
    </row>
    <row r="2159" spans="1:12" ht="28.8" x14ac:dyDescent="0.3">
      <c r="A2159" s="1">
        <v>4004</v>
      </c>
      <c r="B2159" s="1">
        <v>1298</v>
      </c>
      <c r="C2159" s="3" t="s">
        <v>271</v>
      </c>
      <c r="D2159" s="1" t="s">
        <v>272</v>
      </c>
      <c r="E2159" s="1" t="s">
        <v>1935</v>
      </c>
      <c r="F2159" s="1" t="s">
        <v>13</v>
      </c>
      <c r="G2159" s="4">
        <v>6.8599999999999998E-3</v>
      </c>
      <c r="H2159" s="1" t="s">
        <v>1096</v>
      </c>
      <c r="I2159" s="1" t="s">
        <v>1097</v>
      </c>
      <c r="J2159" s="1">
        <v>0.252</v>
      </c>
      <c r="K2159" s="1">
        <v>0.191</v>
      </c>
      <c r="L2159" s="4">
        <f t="shared" si="33"/>
        <v>6.0999999999999999E-2</v>
      </c>
    </row>
    <row r="2160" spans="1:12" ht="28.8" x14ac:dyDescent="0.3">
      <c r="A2160" s="1">
        <v>64022</v>
      </c>
      <c r="B2160" s="1">
        <v>8131</v>
      </c>
      <c r="C2160" s="3" t="s">
        <v>453</v>
      </c>
      <c r="D2160" s="1" t="s">
        <v>454</v>
      </c>
      <c r="E2160" s="1" t="s">
        <v>1936</v>
      </c>
      <c r="F2160" s="1" t="s">
        <v>13</v>
      </c>
      <c r="G2160" s="4">
        <v>7.0000000000000001E-3</v>
      </c>
      <c r="H2160" s="1" t="s">
        <v>1264</v>
      </c>
      <c r="I2160" s="1" t="s">
        <v>1265</v>
      </c>
      <c r="J2160" s="1">
        <v>0.34899999999999998</v>
      </c>
      <c r="K2160" s="1">
        <v>0.26400000000000001</v>
      </c>
      <c r="L2160" s="4">
        <f t="shared" si="33"/>
        <v>8.4999999999999964E-2</v>
      </c>
    </row>
    <row r="2161" spans="1:12" ht="28.8" x14ac:dyDescent="0.3">
      <c r="A2161" s="1">
        <v>7270</v>
      </c>
      <c r="B2161" s="1">
        <v>2225</v>
      </c>
      <c r="C2161" s="3" t="s">
        <v>219</v>
      </c>
      <c r="E2161" s="1" t="s">
        <v>1940</v>
      </c>
      <c r="F2161" s="1" t="s">
        <v>72</v>
      </c>
      <c r="G2161" s="4">
        <v>1.89E-3</v>
      </c>
      <c r="H2161" s="1" t="s">
        <v>1028</v>
      </c>
      <c r="I2161" s="1" t="s">
        <v>1029</v>
      </c>
      <c r="J2161" s="1">
        <v>0.182</v>
      </c>
      <c r="K2161" s="1">
        <v>0.13700000000000001</v>
      </c>
      <c r="L2161" s="4">
        <f t="shared" si="33"/>
        <v>4.4999999999999984E-2</v>
      </c>
    </row>
    <row r="2162" spans="1:12" ht="28.8" x14ac:dyDescent="0.3">
      <c r="A2162" s="1">
        <v>4005</v>
      </c>
      <c r="B2162" s="1">
        <v>1298</v>
      </c>
      <c r="C2162" s="3" t="s">
        <v>271</v>
      </c>
      <c r="D2162" s="1" t="s">
        <v>272</v>
      </c>
      <c r="E2162" s="1" t="s">
        <v>1941</v>
      </c>
      <c r="F2162" s="1" t="s">
        <v>13</v>
      </c>
      <c r="G2162" s="4">
        <v>2E-3</v>
      </c>
      <c r="H2162" s="1" t="s">
        <v>1096</v>
      </c>
      <c r="I2162" s="1" t="s">
        <v>1097</v>
      </c>
      <c r="J2162" s="1">
        <v>0.252</v>
      </c>
      <c r="K2162" s="1">
        <v>0.191</v>
      </c>
      <c r="L2162" s="4">
        <f t="shared" si="33"/>
        <v>6.0999999999999999E-2</v>
      </c>
    </row>
    <row r="2163" spans="1:12" ht="28.8" x14ac:dyDescent="0.3">
      <c r="A2163" s="1">
        <v>4006</v>
      </c>
      <c r="B2163" s="1">
        <v>1298</v>
      </c>
      <c r="C2163" s="3" t="s">
        <v>271</v>
      </c>
      <c r="D2163" s="1" t="s">
        <v>272</v>
      </c>
      <c r="E2163" s="1" t="s">
        <v>1942</v>
      </c>
      <c r="F2163" s="1" t="s">
        <v>13</v>
      </c>
      <c r="G2163" s="4">
        <v>2E-3</v>
      </c>
      <c r="H2163" s="1" t="s">
        <v>1096</v>
      </c>
      <c r="I2163" s="1" t="s">
        <v>1097</v>
      </c>
      <c r="J2163" s="1">
        <v>0.252</v>
      </c>
      <c r="K2163" s="1">
        <v>0.191</v>
      </c>
      <c r="L2163" s="4">
        <f t="shared" si="33"/>
        <v>6.0999999999999999E-2</v>
      </c>
    </row>
    <row r="2164" spans="1:12" ht="28.8" x14ac:dyDescent="0.3">
      <c r="A2164" s="1">
        <v>3092</v>
      </c>
      <c r="B2164" s="1">
        <v>990</v>
      </c>
      <c r="C2164" s="3" t="s">
        <v>142</v>
      </c>
      <c r="E2164" s="1" t="s">
        <v>1944</v>
      </c>
      <c r="F2164" s="1" t="s">
        <v>9</v>
      </c>
      <c r="G2164" s="4">
        <v>4.1000000000000003E-3</v>
      </c>
      <c r="H2164" s="1" t="s">
        <v>886</v>
      </c>
      <c r="I2164" s="1" t="s">
        <v>887</v>
      </c>
      <c r="J2164" s="1">
        <v>0.14499999999999999</v>
      </c>
      <c r="K2164" s="1">
        <v>0.11</v>
      </c>
      <c r="L2164" s="4">
        <f t="shared" si="33"/>
        <v>3.4999999999999989E-2</v>
      </c>
    </row>
    <row r="2165" spans="1:12" ht="86.4" x14ac:dyDescent="0.3">
      <c r="A2165" s="1">
        <v>58182</v>
      </c>
      <c r="B2165" s="1">
        <v>10351</v>
      </c>
      <c r="C2165" s="3" t="s">
        <v>471</v>
      </c>
      <c r="D2165" s="1" t="s">
        <v>472</v>
      </c>
      <c r="E2165" s="1" t="s">
        <v>1948</v>
      </c>
      <c r="F2165" s="1" t="s">
        <v>13</v>
      </c>
      <c r="G2165" s="4">
        <v>4.4900000000000001E-3</v>
      </c>
      <c r="H2165" s="1" t="s">
        <v>1282</v>
      </c>
      <c r="I2165" s="1" t="s">
        <v>1283</v>
      </c>
      <c r="J2165" s="1">
        <v>4.1000000000000002E-2</v>
      </c>
      <c r="K2165" s="1">
        <v>3.1E-2</v>
      </c>
      <c r="L2165" s="4">
        <f t="shared" si="33"/>
        <v>1.0000000000000002E-2</v>
      </c>
    </row>
    <row r="2166" spans="1:12" ht="28.8" x14ac:dyDescent="0.3">
      <c r="A2166" s="1">
        <v>64023</v>
      </c>
      <c r="B2166" s="1">
        <v>8131</v>
      </c>
      <c r="C2166" s="3" t="s">
        <v>453</v>
      </c>
      <c r="D2166" s="1" t="s">
        <v>454</v>
      </c>
      <c r="E2166" s="1" t="s">
        <v>1954</v>
      </c>
      <c r="F2166" s="1" t="s">
        <v>13</v>
      </c>
      <c r="G2166" s="4">
        <v>7.0000000000000001E-3</v>
      </c>
      <c r="H2166" s="1" t="s">
        <v>1264</v>
      </c>
      <c r="I2166" s="1" t="s">
        <v>1265</v>
      </c>
      <c r="J2166" s="1">
        <v>0.34899999999999998</v>
      </c>
      <c r="K2166" s="1">
        <v>0.26400000000000001</v>
      </c>
      <c r="L2166" s="4">
        <f t="shared" si="33"/>
        <v>8.4999999999999964E-2</v>
      </c>
    </row>
    <row r="2167" spans="1:12" ht="28.8" x14ac:dyDescent="0.3">
      <c r="A2167" s="1">
        <v>58002</v>
      </c>
      <c r="B2167" s="1">
        <v>8131</v>
      </c>
      <c r="C2167" s="3" t="s">
        <v>453</v>
      </c>
      <c r="D2167" s="1" t="s">
        <v>454</v>
      </c>
      <c r="E2167" s="1" t="s">
        <v>1955</v>
      </c>
      <c r="F2167" s="1" t="s">
        <v>13</v>
      </c>
      <c r="G2167" s="4">
        <v>7.0000000000000001E-3</v>
      </c>
      <c r="H2167" s="1" t="s">
        <v>1264</v>
      </c>
      <c r="I2167" s="1" t="s">
        <v>1265</v>
      </c>
      <c r="J2167" s="1">
        <v>0.34899999999999998</v>
      </c>
      <c r="K2167" s="1">
        <v>0.26400000000000001</v>
      </c>
      <c r="L2167" s="4">
        <f t="shared" si="33"/>
        <v>8.4999999999999964E-2</v>
      </c>
    </row>
    <row r="2168" spans="1:12" ht="28.8" x14ac:dyDescent="0.3">
      <c r="A2168" s="1">
        <v>4811</v>
      </c>
      <c r="B2168" s="1">
        <v>1507</v>
      </c>
      <c r="C2168" s="3" t="s">
        <v>287</v>
      </c>
      <c r="D2168" s="1" t="s">
        <v>288</v>
      </c>
      <c r="E2168" s="1" t="s">
        <v>1956</v>
      </c>
      <c r="F2168" s="1" t="s">
        <v>17</v>
      </c>
      <c r="G2168" s="4">
        <v>0.01</v>
      </c>
      <c r="H2168" s="1" t="s">
        <v>1112</v>
      </c>
      <c r="I2168" s="1" t="s">
        <v>1113</v>
      </c>
      <c r="J2168" s="1">
        <v>0.14099999999999999</v>
      </c>
      <c r="K2168" s="1">
        <v>0.106</v>
      </c>
      <c r="L2168" s="4">
        <f t="shared" si="33"/>
        <v>3.4999999999999989E-2</v>
      </c>
    </row>
    <row r="2169" spans="1:12" ht="43.2" x14ac:dyDescent="0.3">
      <c r="A2169" s="1">
        <v>6306</v>
      </c>
      <c r="B2169" s="1">
        <v>1960</v>
      </c>
      <c r="C2169" s="3" t="s">
        <v>413</v>
      </c>
      <c r="D2169" s="1" t="s">
        <v>414</v>
      </c>
      <c r="E2169" s="1" t="s">
        <v>1963</v>
      </c>
      <c r="F2169" s="1" t="s">
        <v>17</v>
      </c>
      <c r="G2169" s="4">
        <v>6.0000000000000001E-3</v>
      </c>
      <c r="H2169" s="1" t="s">
        <v>1222</v>
      </c>
      <c r="I2169" s="1" t="s">
        <v>1223</v>
      </c>
      <c r="J2169" s="1">
        <v>7.6999999999999999E-2</v>
      </c>
      <c r="K2169" s="1">
        <v>5.8000000000000003E-2</v>
      </c>
      <c r="L2169" s="4">
        <f t="shared" si="33"/>
        <v>1.8999999999999996E-2</v>
      </c>
    </row>
    <row r="2170" spans="1:12" ht="28.8" x14ac:dyDescent="0.3">
      <c r="A2170" s="1">
        <v>11046</v>
      </c>
      <c r="B2170" s="1">
        <v>3594</v>
      </c>
      <c r="C2170" s="3" t="s">
        <v>280</v>
      </c>
      <c r="D2170" s="1" t="s">
        <v>281</v>
      </c>
      <c r="E2170" s="1" t="s">
        <v>1964</v>
      </c>
      <c r="F2170" s="1" t="s">
        <v>13</v>
      </c>
      <c r="G2170" s="4">
        <v>6.6689999999999996E-3</v>
      </c>
      <c r="H2170" s="1" t="s">
        <v>1104</v>
      </c>
      <c r="I2170" s="1" t="s">
        <v>1105</v>
      </c>
      <c r="J2170" s="1">
        <v>0.29899999999999999</v>
      </c>
      <c r="K2170" s="1">
        <v>0.22600000000000001</v>
      </c>
      <c r="L2170" s="4">
        <f t="shared" si="33"/>
        <v>7.2999999999999982E-2</v>
      </c>
    </row>
    <row r="2171" spans="1:12" ht="43.2" x14ac:dyDescent="0.3">
      <c r="A2171" s="1">
        <v>55138</v>
      </c>
      <c r="B2171" s="1">
        <v>13868</v>
      </c>
      <c r="C2171" s="3" t="s">
        <v>324</v>
      </c>
      <c r="D2171" s="1" t="s">
        <v>325</v>
      </c>
      <c r="E2171" s="1" t="s">
        <v>1965</v>
      </c>
      <c r="F2171" s="1" t="s">
        <v>72</v>
      </c>
      <c r="G2171" s="4">
        <v>6.6689999999999996E-3</v>
      </c>
      <c r="H2171" s="1" t="s">
        <v>1394</v>
      </c>
      <c r="I2171" s="1" t="s">
        <v>1395</v>
      </c>
      <c r="J2171" s="1">
        <v>5.1999999999999998E-2</v>
      </c>
      <c r="K2171" s="1">
        <v>0.04</v>
      </c>
      <c r="L2171" s="4">
        <f t="shared" si="33"/>
        <v>1.1999999999999997E-2</v>
      </c>
    </row>
    <row r="2172" spans="1:12" ht="43.2" x14ac:dyDescent="0.3">
      <c r="A2172" s="1">
        <v>55183</v>
      </c>
      <c r="B2172" s="1">
        <v>13868</v>
      </c>
      <c r="C2172" s="3" t="s">
        <v>324</v>
      </c>
      <c r="D2172" s="1" t="s">
        <v>325</v>
      </c>
      <c r="E2172" s="1" t="s">
        <v>1966</v>
      </c>
      <c r="F2172" s="1" t="s">
        <v>72</v>
      </c>
      <c r="G2172" s="4">
        <v>6.6689999999999996E-3</v>
      </c>
      <c r="H2172" s="1" t="s">
        <v>1394</v>
      </c>
      <c r="I2172" s="1" t="s">
        <v>1395</v>
      </c>
      <c r="J2172" s="1">
        <v>5.1999999999999998E-2</v>
      </c>
      <c r="K2172" s="1">
        <v>0.04</v>
      </c>
      <c r="L2172" s="4">
        <f t="shared" si="33"/>
        <v>1.1999999999999997E-2</v>
      </c>
    </row>
    <row r="2173" spans="1:12" ht="28.8" x14ac:dyDescent="0.3">
      <c r="A2173" s="1">
        <v>24635</v>
      </c>
      <c r="B2173" s="1">
        <v>8131</v>
      </c>
      <c r="C2173" s="3" t="s">
        <v>453</v>
      </c>
      <c r="D2173" s="1" t="s">
        <v>454</v>
      </c>
      <c r="E2173" s="1" t="s">
        <v>1967</v>
      </c>
      <c r="F2173" s="1" t="s">
        <v>13</v>
      </c>
      <c r="G2173" s="4">
        <v>7.0000000000000001E-3</v>
      </c>
      <c r="H2173" s="1" t="s">
        <v>1264</v>
      </c>
      <c r="I2173" s="1" t="s">
        <v>1265</v>
      </c>
      <c r="J2173" s="1">
        <v>0.34899999999999998</v>
      </c>
      <c r="K2173" s="1">
        <v>0.26400000000000001</v>
      </c>
      <c r="L2173" s="4">
        <f t="shared" si="33"/>
        <v>8.4999999999999964E-2</v>
      </c>
    </row>
    <row r="2174" spans="1:12" ht="28.8" x14ac:dyDescent="0.3">
      <c r="A2174" s="1">
        <v>24636</v>
      </c>
      <c r="B2174" s="1">
        <v>8131</v>
      </c>
      <c r="C2174" s="3" t="s">
        <v>453</v>
      </c>
      <c r="D2174" s="1" t="s">
        <v>454</v>
      </c>
      <c r="E2174" s="1" t="s">
        <v>1968</v>
      </c>
      <c r="F2174" s="1" t="s">
        <v>13</v>
      </c>
      <c r="G2174" s="4">
        <v>7.0000000000000001E-3</v>
      </c>
      <c r="H2174" s="1" t="s">
        <v>1264</v>
      </c>
      <c r="I2174" s="1" t="s">
        <v>1265</v>
      </c>
      <c r="J2174" s="1">
        <v>0.34899999999999998</v>
      </c>
      <c r="K2174" s="1">
        <v>0.26400000000000001</v>
      </c>
      <c r="L2174" s="4">
        <f t="shared" si="33"/>
        <v>8.4999999999999964E-2</v>
      </c>
    </row>
    <row r="2175" spans="1:12" ht="28.8" x14ac:dyDescent="0.3">
      <c r="A2175" s="1">
        <v>65457</v>
      </c>
      <c r="B2175" s="1">
        <v>20284</v>
      </c>
      <c r="C2175" s="3" t="s">
        <v>630</v>
      </c>
      <c r="D2175" s="1" t="s">
        <v>631</v>
      </c>
      <c r="E2175" s="1" t="s">
        <v>1969</v>
      </c>
      <c r="F2175" s="1" t="s">
        <v>20</v>
      </c>
      <c r="G2175" s="4">
        <v>8.0909999999999992E-3</v>
      </c>
      <c r="H2175" s="1" t="s">
        <v>1443</v>
      </c>
      <c r="I2175" s="1" t="s">
        <v>1444</v>
      </c>
      <c r="J2175" s="1">
        <v>0.26</v>
      </c>
      <c r="K2175" s="1">
        <v>0.19700000000000001</v>
      </c>
      <c r="L2175" s="4">
        <f t="shared" si="33"/>
        <v>6.3E-2</v>
      </c>
    </row>
    <row r="2176" spans="1:12" ht="28.8" x14ac:dyDescent="0.3">
      <c r="A2176" s="1">
        <v>64530</v>
      </c>
      <c r="B2176" s="1">
        <v>19741</v>
      </c>
      <c r="C2176" s="3" t="s">
        <v>615</v>
      </c>
      <c r="D2176" s="1" t="s">
        <v>616</v>
      </c>
      <c r="E2176" s="1" t="s">
        <v>1974</v>
      </c>
      <c r="F2176" s="1" t="s">
        <v>13</v>
      </c>
      <c r="G2176" s="4">
        <v>2.519E-3</v>
      </c>
      <c r="H2176" s="1" t="s">
        <v>1485</v>
      </c>
      <c r="I2176" s="1" t="s">
        <v>1486</v>
      </c>
      <c r="J2176" s="1">
        <v>4.3999999999999997E-2</v>
      </c>
      <c r="K2176" s="1">
        <v>3.3000000000000002E-2</v>
      </c>
      <c r="L2176" s="4">
        <f t="shared" ref="L2176:L2239" si="34">J2176-K2176</f>
        <v>1.0999999999999996E-2</v>
      </c>
    </row>
    <row r="2177" spans="1:12" ht="28.8" x14ac:dyDescent="0.3">
      <c r="A2177" s="1">
        <v>3910</v>
      </c>
      <c r="B2177" s="1">
        <v>1296</v>
      </c>
      <c r="C2177" s="3" t="s">
        <v>231</v>
      </c>
      <c r="E2177" s="1" t="s">
        <v>1975</v>
      </c>
      <c r="F2177" s="1" t="s">
        <v>48</v>
      </c>
      <c r="G2177" s="4">
        <v>2.7390000000000001E-3</v>
      </c>
      <c r="H2177" s="1" t="s">
        <v>1044</v>
      </c>
      <c r="I2177" s="1" t="s">
        <v>1045</v>
      </c>
      <c r="J2177" s="1">
        <v>4.4999999999999998E-2</v>
      </c>
      <c r="K2177" s="1">
        <v>3.4000000000000002E-2</v>
      </c>
      <c r="L2177" s="4">
        <f t="shared" si="34"/>
        <v>1.0999999999999996E-2</v>
      </c>
    </row>
    <row r="2178" spans="1:12" ht="28.8" x14ac:dyDescent="0.3">
      <c r="A2178" s="1">
        <v>21840</v>
      </c>
      <c r="B2178" s="1">
        <v>7302</v>
      </c>
      <c r="C2178" s="3" t="s">
        <v>222</v>
      </c>
      <c r="D2178" s="1" t="s">
        <v>223</v>
      </c>
      <c r="E2178" s="1" t="s">
        <v>1976</v>
      </c>
      <c r="F2178" s="1" t="s">
        <v>9</v>
      </c>
      <c r="G2178" s="4">
        <v>3.833E-3</v>
      </c>
      <c r="H2178" s="1" t="s">
        <v>1032</v>
      </c>
      <c r="I2178" s="1" t="s">
        <v>1033</v>
      </c>
      <c r="J2178" s="1">
        <v>0.10100000000000001</v>
      </c>
      <c r="K2178" s="1">
        <v>7.5999999999999998E-2</v>
      </c>
      <c r="L2178" s="4">
        <f t="shared" si="34"/>
        <v>2.5000000000000008E-2</v>
      </c>
    </row>
    <row r="2179" spans="1:12" ht="28.8" x14ac:dyDescent="0.3">
      <c r="A2179" s="1">
        <v>21841</v>
      </c>
      <c r="B2179" s="1">
        <v>7302</v>
      </c>
      <c r="C2179" s="3" t="s">
        <v>222</v>
      </c>
      <c r="D2179" s="1" t="s">
        <v>223</v>
      </c>
      <c r="E2179" s="1" t="s">
        <v>1977</v>
      </c>
      <c r="F2179" s="1" t="s">
        <v>9</v>
      </c>
      <c r="G2179" s="4">
        <v>3.833E-3</v>
      </c>
      <c r="H2179" s="1" t="s">
        <v>1032</v>
      </c>
      <c r="I2179" s="1" t="s">
        <v>1033</v>
      </c>
      <c r="J2179" s="1">
        <v>0.10100000000000001</v>
      </c>
      <c r="K2179" s="1">
        <v>7.5999999999999998E-2</v>
      </c>
      <c r="L2179" s="4">
        <f t="shared" si="34"/>
        <v>2.5000000000000008E-2</v>
      </c>
    </row>
    <row r="2180" spans="1:12" ht="28.8" x14ac:dyDescent="0.3">
      <c r="A2180" s="1">
        <v>27274</v>
      </c>
      <c r="B2180" s="1">
        <v>8993</v>
      </c>
      <c r="C2180" s="3" t="s">
        <v>244</v>
      </c>
      <c r="E2180" s="1" t="s">
        <v>1978</v>
      </c>
      <c r="F2180" s="1" t="s">
        <v>72</v>
      </c>
      <c r="G2180" s="4">
        <v>4.1399999999999996E-3</v>
      </c>
      <c r="H2180" s="1" t="s">
        <v>1062</v>
      </c>
      <c r="I2180" s="1" t="s">
        <v>1063</v>
      </c>
      <c r="J2180" s="1">
        <v>7.2999999999999995E-2</v>
      </c>
      <c r="K2180" s="1">
        <v>5.5E-2</v>
      </c>
      <c r="L2180" s="4">
        <f t="shared" si="34"/>
        <v>1.7999999999999995E-2</v>
      </c>
    </row>
    <row r="2181" spans="1:12" ht="28.8" x14ac:dyDescent="0.3">
      <c r="A2181" s="1">
        <v>27276</v>
      </c>
      <c r="B2181" s="1">
        <v>8993</v>
      </c>
      <c r="C2181" s="3" t="s">
        <v>244</v>
      </c>
      <c r="E2181" s="1" t="s">
        <v>1979</v>
      </c>
      <c r="F2181" s="1" t="s">
        <v>72</v>
      </c>
      <c r="G2181" s="4">
        <v>4.1399999999999996E-3</v>
      </c>
      <c r="H2181" s="1" t="s">
        <v>1062</v>
      </c>
      <c r="I2181" s="1" t="s">
        <v>1063</v>
      </c>
      <c r="J2181" s="1">
        <v>7.2999999999999995E-2</v>
      </c>
      <c r="K2181" s="1">
        <v>5.5E-2</v>
      </c>
      <c r="L2181" s="4">
        <f t="shared" si="34"/>
        <v>1.7999999999999995E-2</v>
      </c>
    </row>
    <row r="2182" spans="1:12" ht="28.8" x14ac:dyDescent="0.3">
      <c r="A2182" s="1">
        <v>27277</v>
      </c>
      <c r="B2182" s="1">
        <v>8993</v>
      </c>
      <c r="C2182" s="3" t="s">
        <v>244</v>
      </c>
      <c r="E2182" s="1" t="s">
        <v>1980</v>
      </c>
      <c r="F2182" s="1" t="s">
        <v>72</v>
      </c>
      <c r="G2182" s="4">
        <v>4.1399999999999996E-3</v>
      </c>
      <c r="H2182" s="1" t="s">
        <v>1062</v>
      </c>
      <c r="I2182" s="1" t="s">
        <v>1063</v>
      </c>
      <c r="J2182" s="1">
        <v>7.2999999999999995E-2</v>
      </c>
      <c r="K2182" s="1">
        <v>5.5E-2</v>
      </c>
      <c r="L2182" s="4">
        <f t="shared" si="34"/>
        <v>1.7999999999999995E-2</v>
      </c>
    </row>
    <row r="2183" spans="1:12" ht="28.8" x14ac:dyDescent="0.3">
      <c r="A2183" s="1">
        <v>27275</v>
      </c>
      <c r="B2183" s="1">
        <v>8993</v>
      </c>
      <c r="C2183" s="3" t="s">
        <v>244</v>
      </c>
      <c r="E2183" s="1" t="s">
        <v>1981</v>
      </c>
      <c r="F2183" s="1" t="s">
        <v>72</v>
      </c>
      <c r="G2183" s="4">
        <v>4.1399999999999996E-3</v>
      </c>
      <c r="H2183" s="1" t="s">
        <v>1062</v>
      </c>
      <c r="I2183" s="1" t="s">
        <v>1063</v>
      </c>
      <c r="J2183" s="1">
        <v>7.2999999999999995E-2</v>
      </c>
      <c r="K2183" s="1">
        <v>5.5E-2</v>
      </c>
      <c r="L2183" s="4">
        <f t="shared" si="34"/>
        <v>1.7999999999999995E-2</v>
      </c>
    </row>
    <row r="2184" spans="1:12" ht="28.8" x14ac:dyDescent="0.3">
      <c r="A2184" s="1">
        <v>27383</v>
      </c>
      <c r="B2184" s="1">
        <v>8993</v>
      </c>
      <c r="C2184" s="3" t="s">
        <v>244</v>
      </c>
      <c r="E2184" s="1" t="s">
        <v>1982</v>
      </c>
      <c r="F2184" s="1" t="s">
        <v>72</v>
      </c>
      <c r="G2184" s="4">
        <v>4.1399999999999996E-3</v>
      </c>
      <c r="H2184" s="1" t="s">
        <v>1062</v>
      </c>
      <c r="I2184" s="1" t="s">
        <v>1063</v>
      </c>
      <c r="J2184" s="1">
        <v>7.2999999999999995E-2</v>
      </c>
      <c r="K2184" s="1">
        <v>5.5E-2</v>
      </c>
      <c r="L2184" s="4">
        <f t="shared" si="34"/>
        <v>1.7999999999999995E-2</v>
      </c>
    </row>
    <row r="2185" spans="1:12" ht="28.8" x14ac:dyDescent="0.3">
      <c r="A2185" s="1">
        <v>27384</v>
      </c>
      <c r="B2185" s="1">
        <v>8993</v>
      </c>
      <c r="C2185" s="3" t="s">
        <v>244</v>
      </c>
      <c r="E2185" s="1" t="s">
        <v>1983</v>
      </c>
      <c r="F2185" s="1" t="s">
        <v>72</v>
      </c>
      <c r="G2185" s="4">
        <v>4.1399999999999996E-3</v>
      </c>
      <c r="H2185" s="1" t="s">
        <v>1062</v>
      </c>
      <c r="I2185" s="1" t="s">
        <v>1063</v>
      </c>
      <c r="J2185" s="1">
        <v>7.2999999999999995E-2</v>
      </c>
      <c r="K2185" s="1">
        <v>5.5E-2</v>
      </c>
      <c r="L2185" s="4">
        <f t="shared" si="34"/>
        <v>1.7999999999999995E-2</v>
      </c>
    </row>
    <row r="2186" spans="1:12" ht="28.8" x14ac:dyDescent="0.3">
      <c r="A2186" s="1">
        <v>27385</v>
      </c>
      <c r="B2186" s="1">
        <v>8993</v>
      </c>
      <c r="C2186" s="3" t="s">
        <v>244</v>
      </c>
      <c r="E2186" s="1" t="s">
        <v>1984</v>
      </c>
      <c r="F2186" s="1" t="s">
        <v>72</v>
      </c>
      <c r="G2186" s="4">
        <v>4.1399999999999996E-3</v>
      </c>
      <c r="H2186" s="1" t="s">
        <v>1062</v>
      </c>
      <c r="I2186" s="1" t="s">
        <v>1063</v>
      </c>
      <c r="J2186" s="1">
        <v>7.2999999999999995E-2</v>
      </c>
      <c r="K2186" s="1">
        <v>5.5E-2</v>
      </c>
      <c r="L2186" s="4">
        <f t="shared" si="34"/>
        <v>1.7999999999999995E-2</v>
      </c>
    </row>
    <row r="2187" spans="1:12" ht="28.8" x14ac:dyDescent="0.3">
      <c r="A2187" s="1">
        <v>20467</v>
      </c>
      <c r="B2187" s="1">
        <v>6899</v>
      </c>
      <c r="C2187" s="3" t="s">
        <v>236</v>
      </c>
      <c r="D2187" s="1" t="s">
        <v>237</v>
      </c>
      <c r="E2187" s="1" t="s">
        <v>1990</v>
      </c>
      <c r="F2187" s="1" t="s">
        <v>48</v>
      </c>
      <c r="G2187" s="4">
        <v>5.9800000000000001E-3</v>
      </c>
      <c r="H2187" s="1" t="s">
        <v>1050</v>
      </c>
      <c r="I2187" s="1" t="s">
        <v>1051</v>
      </c>
      <c r="J2187" s="1">
        <v>0.184</v>
      </c>
      <c r="K2187" s="1">
        <v>0.13900000000000001</v>
      </c>
      <c r="L2187" s="4">
        <f t="shared" si="34"/>
        <v>4.4999999999999984E-2</v>
      </c>
    </row>
    <row r="2188" spans="1:12" ht="43.2" x14ac:dyDescent="0.3">
      <c r="A2188" s="1">
        <v>4053</v>
      </c>
      <c r="B2188" s="1">
        <v>1298</v>
      </c>
      <c r="C2188" s="3" t="s">
        <v>271</v>
      </c>
      <c r="D2188" s="1" t="s">
        <v>272</v>
      </c>
      <c r="E2188" s="1" t="s">
        <v>1991</v>
      </c>
      <c r="F2188" s="1" t="s">
        <v>13</v>
      </c>
      <c r="G2188" s="4">
        <v>6.8599999999999998E-3</v>
      </c>
      <c r="H2188" s="1" t="s">
        <v>1096</v>
      </c>
      <c r="I2188" s="1" t="s">
        <v>1097</v>
      </c>
      <c r="J2188" s="1">
        <v>0.252</v>
      </c>
      <c r="K2188" s="1">
        <v>0.191</v>
      </c>
      <c r="L2188" s="4">
        <f t="shared" si="34"/>
        <v>6.0999999999999999E-2</v>
      </c>
    </row>
    <row r="2189" spans="1:12" ht="28.8" x14ac:dyDescent="0.3">
      <c r="A2189" s="1">
        <v>4007</v>
      </c>
      <c r="B2189" s="1">
        <v>1298</v>
      </c>
      <c r="C2189" s="3" t="s">
        <v>271</v>
      </c>
      <c r="D2189" s="1" t="s">
        <v>272</v>
      </c>
      <c r="E2189" s="1" t="s">
        <v>1992</v>
      </c>
      <c r="F2189" s="1" t="s">
        <v>13</v>
      </c>
      <c r="G2189" s="4">
        <v>6.8599999999999998E-3</v>
      </c>
      <c r="H2189" s="1" t="s">
        <v>1096</v>
      </c>
      <c r="I2189" s="1" t="s">
        <v>1097</v>
      </c>
      <c r="J2189" s="1">
        <v>0.252</v>
      </c>
      <c r="K2189" s="1">
        <v>0.191</v>
      </c>
      <c r="L2189" s="4">
        <f t="shared" si="34"/>
        <v>6.0999999999999999E-2</v>
      </c>
    </row>
    <row r="2190" spans="1:12" ht="43.2" x14ac:dyDescent="0.3">
      <c r="A2190" s="1">
        <v>4054</v>
      </c>
      <c r="B2190" s="1">
        <v>1298</v>
      </c>
      <c r="C2190" s="3" t="s">
        <v>271</v>
      </c>
      <c r="D2190" s="1" t="s">
        <v>272</v>
      </c>
      <c r="E2190" s="1" t="s">
        <v>1999</v>
      </c>
      <c r="F2190" s="1" t="s">
        <v>13</v>
      </c>
      <c r="G2190" s="4">
        <v>0.01</v>
      </c>
      <c r="H2190" s="1" t="s">
        <v>1096</v>
      </c>
      <c r="I2190" s="1" t="s">
        <v>1097</v>
      </c>
      <c r="J2190" s="1">
        <v>0.252</v>
      </c>
      <c r="K2190" s="1">
        <v>0.191</v>
      </c>
      <c r="L2190" s="4">
        <f t="shared" si="34"/>
        <v>6.0999999999999999E-2</v>
      </c>
    </row>
    <row r="2191" spans="1:12" ht="28.8" x14ac:dyDescent="0.3">
      <c r="A2191" s="1">
        <v>28666</v>
      </c>
      <c r="B2191" s="1">
        <v>9372</v>
      </c>
      <c r="C2191" s="3" t="s">
        <v>342</v>
      </c>
      <c r="E2191" s="1" t="s">
        <v>2000</v>
      </c>
      <c r="F2191" s="1" t="s">
        <v>13</v>
      </c>
      <c r="G2191" s="4">
        <v>0.01</v>
      </c>
      <c r="H2191" s="1" t="s">
        <v>1144</v>
      </c>
      <c r="I2191" s="1" t="s">
        <v>1145</v>
      </c>
      <c r="J2191" s="1">
        <v>3.7999999999999999E-2</v>
      </c>
      <c r="K2191" s="1">
        <v>2.9000000000000001E-2</v>
      </c>
      <c r="L2191" s="4">
        <f t="shared" si="34"/>
        <v>8.9999999999999976E-3</v>
      </c>
    </row>
    <row r="2192" spans="1:12" ht="28.8" x14ac:dyDescent="0.3">
      <c r="A2192" s="1">
        <v>64024</v>
      </c>
      <c r="B2192" s="1">
        <v>8131</v>
      </c>
      <c r="C2192" s="3" t="s">
        <v>453</v>
      </c>
      <c r="D2192" s="1" t="s">
        <v>454</v>
      </c>
      <c r="E2192" s="1" t="s">
        <v>2001</v>
      </c>
      <c r="F2192" s="1" t="s">
        <v>13</v>
      </c>
      <c r="G2192" s="4">
        <v>0.01</v>
      </c>
      <c r="H2192" s="1" t="s">
        <v>1264</v>
      </c>
      <c r="I2192" s="1" t="s">
        <v>1265</v>
      </c>
      <c r="J2192" s="1">
        <v>0.34899999999999998</v>
      </c>
      <c r="K2192" s="1">
        <v>0.26400000000000001</v>
      </c>
      <c r="L2192" s="4">
        <f t="shared" si="34"/>
        <v>8.4999999999999964E-2</v>
      </c>
    </row>
    <row r="2193" spans="1:12" ht="43.2" x14ac:dyDescent="0.3">
      <c r="A2193" s="1">
        <v>16699</v>
      </c>
      <c r="B2193" s="1">
        <v>5611</v>
      </c>
      <c r="C2193" s="3" t="s">
        <v>400</v>
      </c>
      <c r="D2193" s="1" t="s">
        <v>401</v>
      </c>
      <c r="E2193" s="1" t="s">
        <v>2002</v>
      </c>
      <c r="F2193" s="1" t="s">
        <v>20</v>
      </c>
      <c r="G2193" s="4">
        <v>-1.13E-4</v>
      </c>
      <c r="H2193" s="1" t="s">
        <v>1208</v>
      </c>
      <c r="I2193" s="1" t="s">
        <v>1209</v>
      </c>
      <c r="J2193" s="1">
        <v>7.8E-2</v>
      </c>
      <c r="K2193" s="1">
        <v>5.8999999999999997E-2</v>
      </c>
      <c r="L2193" s="4">
        <f t="shared" si="34"/>
        <v>1.9000000000000003E-2</v>
      </c>
    </row>
    <row r="2194" spans="1:12" ht="43.2" x14ac:dyDescent="0.3">
      <c r="A2194" s="1">
        <v>3912</v>
      </c>
      <c r="B2194" s="1">
        <v>1296</v>
      </c>
      <c r="C2194" s="3" t="s">
        <v>231</v>
      </c>
      <c r="E2194" s="1" t="s">
        <v>2004</v>
      </c>
      <c r="F2194" s="1" t="s">
        <v>48</v>
      </c>
      <c r="G2194" s="4">
        <v>2.7390000000000001E-3</v>
      </c>
      <c r="H2194" s="1" t="s">
        <v>1044</v>
      </c>
      <c r="I2194" s="1" t="s">
        <v>1045</v>
      </c>
      <c r="J2194" s="1">
        <v>4.4999999999999998E-2</v>
      </c>
      <c r="K2194" s="1">
        <v>3.4000000000000002E-2</v>
      </c>
      <c r="L2194" s="4">
        <f t="shared" si="34"/>
        <v>1.0999999999999996E-2</v>
      </c>
    </row>
    <row r="2195" spans="1:12" ht="28.8" x14ac:dyDescent="0.3">
      <c r="A2195" s="1">
        <v>3913</v>
      </c>
      <c r="B2195" s="1">
        <v>1296</v>
      </c>
      <c r="C2195" s="3" t="s">
        <v>231</v>
      </c>
      <c r="E2195" s="1" t="s">
        <v>2005</v>
      </c>
      <c r="F2195" s="1" t="s">
        <v>48</v>
      </c>
      <c r="G2195" s="4">
        <v>2.7390000000000001E-3</v>
      </c>
      <c r="H2195" s="1" t="s">
        <v>1044</v>
      </c>
      <c r="I2195" s="1" t="s">
        <v>1045</v>
      </c>
      <c r="J2195" s="1">
        <v>4.4999999999999998E-2</v>
      </c>
      <c r="K2195" s="1">
        <v>3.4000000000000002E-2</v>
      </c>
      <c r="L2195" s="4">
        <f t="shared" si="34"/>
        <v>1.0999999999999996E-2</v>
      </c>
    </row>
    <row r="2196" spans="1:12" ht="28.8" x14ac:dyDescent="0.3">
      <c r="A2196" s="1">
        <v>54074</v>
      </c>
      <c r="B2196" s="1">
        <v>6956</v>
      </c>
      <c r="C2196" s="3" t="s">
        <v>313</v>
      </c>
      <c r="E2196" s="1" t="s">
        <v>2006</v>
      </c>
      <c r="F2196" s="1" t="s">
        <v>9</v>
      </c>
      <c r="G2196" s="4">
        <v>2.7390000000000001E-3</v>
      </c>
      <c r="H2196" s="1" t="s">
        <v>1128</v>
      </c>
      <c r="I2196" s="1" t="s">
        <v>1129</v>
      </c>
      <c r="J2196" s="1">
        <v>0.2</v>
      </c>
      <c r="K2196" s="1">
        <v>0.151</v>
      </c>
      <c r="L2196" s="4">
        <f t="shared" si="34"/>
        <v>4.9000000000000016E-2</v>
      </c>
    </row>
    <row r="2197" spans="1:12" ht="28.8" x14ac:dyDescent="0.3">
      <c r="A2197" s="1">
        <v>27278</v>
      </c>
      <c r="B2197" s="1">
        <v>8993</v>
      </c>
      <c r="C2197" s="3" t="s">
        <v>244</v>
      </c>
      <c r="E2197" s="1" t="s">
        <v>2013</v>
      </c>
      <c r="F2197" s="1" t="s">
        <v>72</v>
      </c>
      <c r="G2197" s="4">
        <v>4.1399999999999996E-3</v>
      </c>
      <c r="H2197" s="1" t="s">
        <v>1062</v>
      </c>
      <c r="I2197" s="1" t="s">
        <v>1063</v>
      </c>
      <c r="J2197" s="1">
        <v>7.2999999999999995E-2</v>
      </c>
      <c r="K2197" s="1">
        <v>5.5E-2</v>
      </c>
      <c r="L2197" s="4">
        <f t="shared" si="34"/>
        <v>1.7999999999999995E-2</v>
      </c>
    </row>
    <row r="2198" spans="1:12" ht="28.8" x14ac:dyDescent="0.3">
      <c r="A2198" s="1">
        <v>27280</v>
      </c>
      <c r="B2198" s="1">
        <v>8993</v>
      </c>
      <c r="C2198" s="3" t="s">
        <v>244</v>
      </c>
      <c r="E2198" s="1" t="s">
        <v>2014</v>
      </c>
      <c r="F2198" s="1" t="s">
        <v>72</v>
      </c>
      <c r="G2198" s="4">
        <v>4.1399999999999996E-3</v>
      </c>
      <c r="H2198" s="1" t="s">
        <v>1062</v>
      </c>
      <c r="I2198" s="1" t="s">
        <v>1063</v>
      </c>
      <c r="J2198" s="1">
        <v>7.2999999999999995E-2</v>
      </c>
      <c r="K2198" s="1">
        <v>5.5E-2</v>
      </c>
      <c r="L2198" s="4">
        <f t="shared" si="34"/>
        <v>1.7999999999999995E-2</v>
      </c>
    </row>
    <row r="2199" spans="1:12" ht="28.8" x14ac:dyDescent="0.3">
      <c r="A2199" s="1">
        <v>27281</v>
      </c>
      <c r="B2199" s="1">
        <v>8993</v>
      </c>
      <c r="C2199" s="3" t="s">
        <v>244</v>
      </c>
      <c r="E2199" s="1" t="s">
        <v>2015</v>
      </c>
      <c r="F2199" s="1" t="s">
        <v>72</v>
      </c>
      <c r="G2199" s="4">
        <v>4.1399999999999996E-3</v>
      </c>
      <c r="H2199" s="1" t="s">
        <v>1062</v>
      </c>
      <c r="I2199" s="1" t="s">
        <v>1063</v>
      </c>
      <c r="J2199" s="1">
        <v>7.2999999999999995E-2</v>
      </c>
      <c r="K2199" s="1">
        <v>5.5E-2</v>
      </c>
      <c r="L2199" s="4">
        <f t="shared" si="34"/>
        <v>1.7999999999999995E-2</v>
      </c>
    </row>
    <row r="2200" spans="1:12" ht="28.8" x14ac:dyDescent="0.3">
      <c r="A2200" s="1">
        <v>27279</v>
      </c>
      <c r="B2200" s="1">
        <v>8993</v>
      </c>
      <c r="C2200" s="3" t="s">
        <v>244</v>
      </c>
      <c r="E2200" s="1" t="s">
        <v>2016</v>
      </c>
      <c r="F2200" s="1" t="s">
        <v>72</v>
      </c>
      <c r="G2200" s="4">
        <v>4.1399999999999996E-3</v>
      </c>
      <c r="H2200" s="1" t="s">
        <v>1062</v>
      </c>
      <c r="I2200" s="1" t="s">
        <v>1063</v>
      </c>
      <c r="J2200" s="1">
        <v>7.2999999999999995E-2</v>
      </c>
      <c r="K2200" s="1">
        <v>5.5E-2</v>
      </c>
      <c r="L2200" s="4">
        <f t="shared" si="34"/>
        <v>1.7999999999999995E-2</v>
      </c>
    </row>
    <row r="2201" spans="1:12" ht="28.8" x14ac:dyDescent="0.3">
      <c r="A2201" s="1">
        <v>17523</v>
      </c>
      <c r="B2201" s="1">
        <v>5840</v>
      </c>
      <c r="C2201" s="3" t="s">
        <v>366</v>
      </c>
      <c r="E2201" s="1" t="s">
        <v>2018</v>
      </c>
      <c r="F2201" s="1" t="s">
        <v>20</v>
      </c>
      <c r="G2201" s="4">
        <v>5.0670000000000003E-3</v>
      </c>
      <c r="H2201" s="1" t="s">
        <v>1172</v>
      </c>
      <c r="I2201" s="1" t="s">
        <v>1173</v>
      </c>
      <c r="J2201" s="1">
        <v>0.06</v>
      </c>
      <c r="K2201" s="1">
        <v>4.4999999999999998E-2</v>
      </c>
      <c r="L2201" s="4">
        <f t="shared" si="34"/>
        <v>1.4999999999999999E-2</v>
      </c>
    </row>
    <row r="2202" spans="1:12" ht="28.8" x14ac:dyDescent="0.3">
      <c r="A2202" s="1">
        <v>17524</v>
      </c>
      <c r="B2202" s="1">
        <v>5840</v>
      </c>
      <c r="C2202" s="3" t="s">
        <v>366</v>
      </c>
      <c r="E2202" s="1" t="s">
        <v>2019</v>
      </c>
      <c r="F2202" s="1" t="s">
        <v>20</v>
      </c>
      <c r="G2202" s="4">
        <v>5.0670000000000003E-3</v>
      </c>
      <c r="H2202" s="1" t="s">
        <v>1172</v>
      </c>
      <c r="I2202" s="1" t="s">
        <v>1173</v>
      </c>
      <c r="J2202" s="1">
        <v>0.06</v>
      </c>
      <c r="K2202" s="1">
        <v>4.4999999999999998E-2</v>
      </c>
      <c r="L2202" s="4">
        <f t="shared" si="34"/>
        <v>1.4999999999999999E-2</v>
      </c>
    </row>
    <row r="2203" spans="1:12" ht="28.8" x14ac:dyDescent="0.3">
      <c r="A2203" s="1">
        <v>6133</v>
      </c>
      <c r="B2203" s="1">
        <v>1897</v>
      </c>
      <c r="C2203" s="3" t="s">
        <v>199</v>
      </c>
      <c r="E2203" s="1" t="s">
        <v>2026</v>
      </c>
      <c r="F2203" s="1" t="s">
        <v>9</v>
      </c>
      <c r="G2203" s="4">
        <v>7.522E-3</v>
      </c>
      <c r="H2203" s="1" t="s">
        <v>998</v>
      </c>
      <c r="I2203" s="1" t="s">
        <v>999</v>
      </c>
      <c r="J2203" s="1">
        <v>7.0999999999999994E-2</v>
      </c>
      <c r="K2203" s="1">
        <v>5.3999999999999999E-2</v>
      </c>
      <c r="L2203" s="4">
        <f t="shared" si="34"/>
        <v>1.6999999999999994E-2</v>
      </c>
    </row>
    <row r="2204" spans="1:12" ht="43.2" x14ac:dyDescent="0.3">
      <c r="A2204" s="1">
        <v>4056</v>
      </c>
      <c r="B2204" s="1">
        <v>1298</v>
      </c>
      <c r="C2204" s="3" t="s">
        <v>271</v>
      </c>
      <c r="D2204" s="1" t="s">
        <v>272</v>
      </c>
      <c r="E2204" s="1" t="s">
        <v>2030</v>
      </c>
      <c r="F2204" s="1" t="s">
        <v>13</v>
      </c>
      <c r="G2204" s="4">
        <v>0.01</v>
      </c>
      <c r="H2204" s="1" t="s">
        <v>1096</v>
      </c>
      <c r="I2204" s="1" t="s">
        <v>1097</v>
      </c>
      <c r="J2204" s="1">
        <v>0.252</v>
      </c>
      <c r="K2204" s="1">
        <v>0.191</v>
      </c>
      <c r="L2204" s="4">
        <f t="shared" si="34"/>
        <v>6.0999999999999999E-2</v>
      </c>
    </row>
    <row r="2205" spans="1:12" ht="43.2" x14ac:dyDescent="0.3">
      <c r="A2205" s="1">
        <v>4055</v>
      </c>
      <c r="B2205" s="1">
        <v>1298</v>
      </c>
      <c r="C2205" s="3" t="s">
        <v>271</v>
      </c>
      <c r="D2205" s="1" t="s">
        <v>272</v>
      </c>
      <c r="E2205" s="1" t="s">
        <v>2031</v>
      </c>
      <c r="F2205" s="1" t="s">
        <v>13</v>
      </c>
      <c r="G2205" s="4">
        <v>0.01</v>
      </c>
      <c r="H2205" s="1" t="s">
        <v>1096</v>
      </c>
      <c r="I2205" s="1" t="s">
        <v>1097</v>
      </c>
      <c r="J2205" s="1">
        <v>0.252</v>
      </c>
      <c r="K2205" s="1">
        <v>0.191</v>
      </c>
      <c r="L2205" s="4">
        <f t="shared" si="34"/>
        <v>6.0999999999999999E-2</v>
      </c>
    </row>
    <row r="2206" spans="1:12" ht="28.8" x14ac:dyDescent="0.3">
      <c r="A2206" s="1">
        <v>3914</v>
      </c>
      <c r="B2206" s="1">
        <v>1296</v>
      </c>
      <c r="C2206" s="3" t="s">
        <v>231</v>
      </c>
      <c r="E2206" s="1" t="s">
        <v>2038</v>
      </c>
      <c r="F2206" s="1" t="s">
        <v>48</v>
      </c>
      <c r="G2206" s="4">
        <v>2.7390000000000001E-3</v>
      </c>
      <c r="H2206" s="1" t="s">
        <v>1044</v>
      </c>
      <c r="I2206" s="1" t="s">
        <v>1045</v>
      </c>
      <c r="J2206" s="1">
        <v>4.4999999999999998E-2</v>
      </c>
      <c r="K2206" s="1">
        <v>3.4000000000000002E-2</v>
      </c>
      <c r="L2206" s="4">
        <f t="shared" si="34"/>
        <v>1.0999999999999996E-2</v>
      </c>
    </row>
    <row r="2207" spans="1:12" ht="28.8" x14ac:dyDescent="0.3">
      <c r="A2207" s="1">
        <v>12186</v>
      </c>
      <c r="B2207" s="1">
        <v>4022</v>
      </c>
      <c r="C2207" s="3" t="s">
        <v>144</v>
      </c>
      <c r="E2207" s="1" t="s">
        <v>2039</v>
      </c>
      <c r="F2207" s="1" t="s">
        <v>9</v>
      </c>
      <c r="G2207" s="4">
        <v>3.833E-3</v>
      </c>
      <c r="H2207" s="1" t="s">
        <v>890</v>
      </c>
      <c r="I2207" s="1" t="s">
        <v>891</v>
      </c>
      <c r="J2207" s="1">
        <v>1.2390000000000001</v>
      </c>
      <c r="K2207" s="1">
        <v>0.93700000000000006</v>
      </c>
      <c r="L2207" s="4">
        <f t="shared" si="34"/>
        <v>0.30200000000000005</v>
      </c>
    </row>
    <row r="2208" spans="1:12" ht="28.8" x14ac:dyDescent="0.3">
      <c r="A2208" s="1">
        <v>50617</v>
      </c>
      <c r="B2208" s="1">
        <v>4022</v>
      </c>
      <c r="C2208" s="3" t="s">
        <v>144</v>
      </c>
      <c r="E2208" s="1" t="s">
        <v>2040</v>
      </c>
      <c r="F2208" s="1" t="s">
        <v>9</v>
      </c>
      <c r="G2208" s="4">
        <v>3.833E-3</v>
      </c>
      <c r="H2208" s="1" t="s">
        <v>890</v>
      </c>
      <c r="I2208" s="1" t="s">
        <v>891</v>
      </c>
      <c r="J2208" s="1">
        <v>1.2390000000000001</v>
      </c>
      <c r="K2208" s="1">
        <v>0.93700000000000006</v>
      </c>
      <c r="L2208" s="4">
        <f t="shared" si="34"/>
        <v>0.30200000000000005</v>
      </c>
    </row>
    <row r="2209" spans="1:12" ht="28.8" x14ac:dyDescent="0.3">
      <c r="A2209" s="1">
        <v>21842</v>
      </c>
      <c r="B2209" s="1">
        <v>7302</v>
      </c>
      <c r="C2209" s="3" t="s">
        <v>222</v>
      </c>
      <c r="D2209" s="1" t="s">
        <v>223</v>
      </c>
      <c r="E2209" s="1" t="s">
        <v>2041</v>
      </c>
      <c r="F2209" s="1" t="s">
        <v>9</v>
      </c>
      <c r="G2209" s="4">
        <v>3.833E-3</v>
      </c>
      <c r="H2209" s="1" t="s">
        <v>1032</v>
      </c>
      <c r="I2209" s="1" t="s">
        <v>1033</v>
      </c>
      <c r="J2209" s="1">
        <v>0.10100000000000001</v>
      </c>
      <c r="K2209" s="1">
        <v>7.5999999999999998E-2</v>
      </c>
      <c r="L2209" s="4">
        <f t="shared" si="34"/>
        <v>2.5000000000000008E-2</v>
      </c>
    </row>
    <row r="2210" spans="1:12" ht="28.8" x14ac:dyDescent="0.3">
      <c r="A2210" s="1">
        <v>16453</v>
      </c>
      <c r="B2210" s="1">
        <v>5497</v>
      </c>
      <c r="C2210" s="3" t="s">
        <v>390</v>
      </c>
      <c r="D2210" s="1" t="s">
        <v>391</v>
      </c>
      <c r="E2210" s="1" t="s">
        <v>2046</v>
      </c>
      <c r="F2210" s="1" t="s">
        <v>17</v>
      </c>
      <c r="G2210" s="4">
        <v>5.9800000000000001E-3</v>
      </c>
      <c r="H2210" s="1" t="s">
        <v>1198</v>
      </c>
      <c r="I2210" s="1" t="s">
        <v>1199</v>
      </c>
      <c r="J2210" s="1">
        <v>5.5E-2</v>
      </c>
      <c r="K2210" s="1">
        <v>4.2000000000000003E-2</v>
      </c>
      <c r="L2210" s="4">
        <f t="shared" si="34"/>
        <v>1.2999999999999998E-2</v>
      </c>
    </row>
    <row r="2211" spans="1:12" ht="28.8" x14ac:dyDescent="0.3">
      <c r="A2211" s="1">
        <v>16452</v>
      </c>
      <c r="B2211" s="1">
        <v>5497</v>
      </c>
      <c r="C2211" s="3" t="s">
        <v>390</v>
      </c>
      <c r="D2211" s="1" t="s">
        <v>391</v>
      </c>
      <c r="E2211" s="1" t="s">
        <v>2047</v>
      </c>
      <c r="F2211" s="1" t="s">
        <v>17</v>
      </c>
      <c r="G2211" s="4">
        <v>5.9800000000000001E-3</v>
      </c>
      <c r="H2211" s="1" t="s">
        <v>1198</v>
      </c>
      <c r="I2211" s="1" t="s">
        <v>1199</v>
      </c>
      <c r="J2211" s="1">
        <v>5.5E-2</v>
      </c>
      <c r="K2211" s="1">
        <v>4.2000000000000003E-2</v>
      </c>
      <c r="L2211" s="4">
        <f t="shared" si="34"/>
        <v>1.2999999999999998E-2</v>
      </c>
    </row>
    <row r="2212" spans="1:12" ht="28.8" x14ac:dyDescent="0.3">
      <c r="A2212" s="1">
        <v>60666</v>
      </c>
      <c r="B2212" s="1">
        <v>1960</v>
      </c>
      <c r="C2212" s="3" t="s">
        <v>413</v>
      </c>
      <c r="D2212" s="1" t="s">
        <v>414</v>
      </c>
      <c r="E2212" s="1" t="s">
        <v>2048</v>
      </c>
      <c r="F2212" s="1" t="s">
        <v>17</v>
      </c>
      <c r="G2212" s="4">
        <v>6.1139999999999996E-3</v>
      </c>
      <c r="H2212" s="1" t="s">
        <v>1222</v>
      </c>
      <c r="I2212" s="1" t="s">
        <v>1223</v>
      </c>
      <c r="J2212" s="1">
        <v>7.6999999999999999E-2</v>
      </c>
      <c r="K2212" s="1">
        <v>5.8000000000000003E-2</v>
      </c>
      <c r="L2212" s="4">
        <f t="shared" si="34"/>
        <v>1.8999999999999996E-2</v>
      </c>
    </row>
    <row r="2213" spans="1:12" ht="43.2" x14ac:dyDescent="0.3">
      <c r="A2213" s="1">
        <v>51015</v>
      </c>
      <c r="B2213" s="1">
        <v>11812</v>
      </c>
      <c r="C2213" s="3" t="s">
        <v>487</v>
      </c>
      <c r="D2213" s="1" t="s">
        <v>488</v>
      </c>
      <c r="E2213" s="1" t="s">
        <v>2049</v>
      </c>
      <c r="F2213" s="1" t="s">
        <v>17</v>
      </c>
      <c r="G2213" s="4">
        <v>6.6689999999999996E-3</v>
      </c>
      <c r="H2213" s="1" t="s">
        <v>1298</v>
      </c>
      <c r="I2213" s="1" t="s">
        <v>1299</v>
      </c>
      <c r="J2213" s="1">
        <v>0.41399999999999998</v>
      </c>
      <c r="K2213" s="1">
        <v>0.313</v>
      </c>
      <c r="L2213" s="4">
        <f t="shared" si="34"/>
        <v>0.10099999999999998</v>
      </c>
    </row>
    <row r="2214" spans="1:12" ht="28.8" x14ac:dyDescent="0.3">
      <c r="A2214" s="1">
        <v>64026</v>
      </c>
      <c r="B2214" s="1">
        <v>8131</v>
      </c>
      <c r="C2214" s="3" t="s">
        <v>453</v>
      </c>
      <c r="D2214" s="1" t="s">
        <v>454</v>
      </c>
      <c r="E2214" s="1" t="s">
        <v>2050</v>
      </c>
      <c r="F2214" s="1" t="s">
        <v>13</v>
      </c>
      <c r="G2214" s="4">
        <v>7.0000000000000001E-3</v>
      </c>
      <c r="H2214" s="1" t="s">
        <v>1264</v>
      </c>
      <c r="I2214" s="1" t="s">
        <v>1265</v>
      </c>
      <c r="J2214" s="1">
        <v>0.34899999999999998</v>
      </c>
      <c r="K2214" s="1">
        <v>0.26400000000000001</v>
      </c>
      <c r="L2214" s="4">
        <f t="shared" si="34"/>
        <v>8.4999999999999964E-2</v>
      </c>
    </row>
    <row r="2215" spans="1:12" ht="28.8" x14ac:dyDescent="0.3">
      <c r="A2215" s="1">
        <v>64025</v>
      </c>
      <c r="B2215" s="1">
        <v>8131</v>
      </c>
      <c r="C2215" s="3" t="s">
        <v>453</v>
      </c>
      <c r="D2215" s="1" t="s">
        <v>454</v>
      </c>
      <c r="E2215" s="1" t="s">
        <v>2051</v>
      </c>
      <c r="F2215" s="1" t="s">
        <v>13</v>
      </c>
      <c r="G2215" s="4">
        <v>7.0000000000000001E-3</v>
      </c>
      <c r="H2215" s="1" t="s">
        <v>1264</v>
      </c>
      <c r="I2215" s="1" t="s">
        <v>1265</v>
      </c>
      <c r="J2215" s="1">
        <v>0.34899999999999998</v>
      </c>
      <c r="K2215" s="1">
        <v>0.26400000000000001</v>
      </c>
      <c r="L2215" s="4">
        <f t="shared" si="34"/>
        <v>8.4999999999999964E-2</v>
      </c>
    </row>
    <row r="2216" spans="1:12" ht="28.8" x14ac:dyDescent="0.3">
      <c r="A2216" s="1">
        <v>59736</v>
      </c>
      <c r="B2216" s="1">
        <v>17251</v>
      </c>
      <c r="C2216" s="3" t="s">
        <v>581</v>
      </c>
      <c r="D2216" s="1" t="s">
        <v>582</v>
      </c>
      <c r="E2216" s="1" t="s">
        <v>2056</v>
      </c>
      <c r="F2216" s="1" t="s">
        <v>17</v>
      </c>
      <c r="G2216" s="4">
        <v>9.3460000000000001E-3</v>
      </c>
      <c r="H2216" s="1" t="s">
        <v>1479</v>
      </c>
      <c r="I2216" s="1" t="s">
        <v>1480</v>
      </c>
      <c r="J2216" s="1">
        <v>0.312</v>
      </c>
      <c r="K2216" s="1">
        <v>0.23599999999999999</v>
      </c>
      <c r="L2216" s="4">
        <f t="shared" si="34"/>
        <v>7.6000000000000012E-2</v>
      </c>
    </row>
    <row r="2217" spans="1:12" ht="28.8" x14ac:dyDescent="0.3">
      <c r="A2217" s="1">
        <v>4009</v>
      </c>
      <c r="B2217" s="1">
        <v>1298</v>
      </c>
      <c r="C2217" s="3" t="s">
        <v>271</v>
      </c>
      <c r="D2217" s="1" t="s">
        <v>272</v>
      </c>
      <c r="E2217" s="1" t="s">
        <v>2061</v>
      </c>
      <c r="F2217" s="1" t="s">
        <v>13</v>
      </c>
      <c r="G2217" s="4">
        <v>0.01</v>
      </c>
      <c r="H2217" s="1" t="s">
        <v>1096</v>
      </c>
      <c r="I2217" s="1" t="s">
        <v>1097</v>
      </c>
      <c r="J2217" s="1">
        <v>0.252</v>
      </c>
      <c r="K2217" s="1">
        <v>0.191</v>
      </c>
      <c r="L2217" s="4">
        <f t="shared" si="34"/>
        <v>6.0999999999999999E-2</v>
      </c>
    </row>
    <row r="2218" spans="1:12" ht="28.8" x14ac:dyDescent="0.3">
      <c r="A2218" s="1">
        <v>49762</v>
      </c>
      <c r="B2218" s="1">
        <v>7829</v>
      </c>
      <c r="C2218" s="3" t="s">
        <v>105</v>
      </c>
      <c r="E2218" s="1" t="s">
        <v>2063</v>
      </c>
      <c r="F2218" s="1" t="s">
        <v>13</v>
      </c>
      <c r="G2218" s="4">
        <v>-1.13E-4</v>
      </c>
      <c r="H2218" s="1" t="s">
        <v>814</v>
      </c>
      <c r="I2218" s="1" t="s">
        <v>815</v>
      </c>
      <c r="J2218" s="1">
        <v>0.13</v>
      </c>
      <c r="K2218" s="1">
        <v>9.8000000000000004E-2</v>
      </c>
      <c r="L2218" s="4">
        <f t="shared" si="34"/>
        <v>3.2000000000000001E-2</v>
      </c>
    </row>
    <row r="2219" spans="1:12" ht="28.8" x14ac:dyDescent="0.3">
      <c r="A2219" s="1">
        <v>49297</v>
      </c>
      <c r="B2219" s="1">
        <v>9370</v>
      </c>
      <c r="C2219" s="3" t="s">
        <v>114</v>
      </c>
      <c r="E2219" s="1" t="s">
        <v>2067</v>
      </c>
      <c r="F2219" s="1" t="s">
        <v>13</v>
      </c>
      <c r="G2219" s="4">
        <v>2E-3</v>
      </c>
      <c r="H2219" s="1" t="s">
        <v>830</v>
      </c>
      <c r="I2219" s="1" t="s">
        <v>831</v>
      </c>
      <c r="J2219" s="1">
        <v>1.242</v>
      </c>
      <c r="K2219" s="1">
        <v>0.93899999999999995</v>
      </c>
      <c r="L2219" s="4">
        <f t="shared" si="34"/>
        <v>0.30300000000000005</v>
      </c>
    </row>
    <row r="2220" spans="1:12" ht="28.8" x14ac:dyDescent="0.3">
      <c r="A2220" s="1">
        <v>3915</v>
      </c>
      <c r="B2220" s="1">
        <v>1296</v>
      </c>
      <c r="C2220" s="3" t="s">
        <v>231</v>
      </c>
      <c r="E2220" s="1" t="s">
        <v>2068</v>
      </c>
      <c r="F2220" s="1" t="s">
        <v>48</v>
      </c>
      <c r="G2220" s="4">
        <v>2.7390000000000001E-3</v>
      </c>
      <c r="H2220" s="1" t="s">
        <v>1044</v>
      </c>
      <c r="I2220" s="1" t="s">
        <v>1045</v>
      </c>
      <c r="J2220" s="1">
        <v>4.4999999999999998E-2</v>
      </c>
      <c r="K2220" s="1">
        <v>3.4000000000000002E-2</v>
      </c>
      <c r="L2220" s="4">
        <f t="shared" si="34"/>
        <v>1.0999999999999996E-2</v>
      </c>
    </row>
    <row r="2221" spans="1:12" ht="43.2" x14ac:dyDescent="0.3">
      <c r="A2221" s="1">
        <v>56713</v>
      </c>
      <c r="B2221" s="1">
        <v>14572</v>
      </c>
      <c r="C2221" s="3" t="s">
        <v>537</v>
      </c>
      <c r="D2221" s="1" t="s">
        <v>538</v>
      </c>
      <c r="E2221" s="1" t="s">
        <v>2069</v>
      </c>
      <c r="F2221" s="1" t="s">
        <v>20</v>
      </c>
      <c r="G2221" s="4">
        <v>2.7390000000000001E-3</v>
      </c>
      <c r="H2221" s="1" t="s">
        <v>1348</v>
      </c>
      <c r="I2221" s="1" t="s">
        <v>1349</v>
      </c>
      <c r="J2221" s="1">
        <v>0.57299999999999995</v>
      </c>
      <c r="K2221" s="1">
        <v>0.433</v>
      </c>
      <c r="L2221" s="4">
        <f t="shared" si="34"/>
        <v>0.13999999999999996</v>
      </c>
    </row>
    <row r="2222" spans="1:12" ht="43.2" x14ac:dyDescent="0.3">
      <c r="A2222" s="1">
        <v>58043</v>
      </c>
      <c r="B2222" s="1">
        <v>15432</v>
      </c>
      <c r="C2222" s="3" t="s">
        <v>549</v>
      </c>
      <c r="D2222" s="1" t="s">
        <v>550</v>
      </c>
      <c r="E2222" s="1" t="s">
        <v>2070</v>
      </c>
      <c r="F2222" s="1" t="s">
        <v>72</v>
      </c>
      <c r="G2222" s="4">
        <v>2.8700000000000002E-3</v>
      </c>
      <c r="H2222" s="1" t="s">
        <v>1360</v>
      </c>
      <c r="I2222" s="1" t="s">
        <v>1361</v>
      </c>
      <c r="J2222" s="1">
        <v>6.0999999999999999E-2</v>
      </c>
      <c r="K2222" s="1">
        <v>4.5999999999999999E-2</v>
      </c>
      <c r="L2222" s="4">
        <f t="shared" si="34"/>
        <v>1.4999999999999999E-2</v>
      </c>
    </row>
    <row r="2223" spans="1:12" ht="43.2" x14ac:dyDescent="0.3">
      <c r="A2223" s="1">
        <v>58044</v>
      </c>
      <c r="B2223" s="1">
        <v>15432</v>
      </c>
      <c r="C2223" s="3" t="s">
        <v>549</v>
      </c>
      <c r="D2223" s="1" t="s">
        <v>550</v>
      </c>
      <c r="E2223" s="1" t="s">
        <v>2071</v>
      </c>
      <c r="F2223" s="1" t="s">
        <v>72</v>
      </c>
      <c r="G2223" s="4">
        <v>2.8700000000000002E-3</v>
      </c>
      <c r="H2223" s="1" t="s">
        <v>1360</v>
      </c>
      <c r="I2223" s="1" t="s">
        <v>1361</v>
      </c>
      <c r="J2223" s="1">
        <v>6.0999999999999999E-2</v>
      </c>
      <c r="K2223" s="1">
        <v>4.5999999999999999E-2</v>
      </c>
      <c r="L2223" s="4">
        <f t="shared" si="34"/>
        <v>1.4999999999999999E-2</v>
      </c>
    </row>
    <row r="2224" spans="1:12" ht="28.8" x14ac:dyDescent="0.3">
      <c r="A2224" s="1">
        <v>27386</v>
      </c>
      <c r="B2224" s="1">
        <v>8993</v>
      </c>
      <c r="C2224" s="3" t="s">
        <v>244</v>
      </c>
      <c r="E2224" s="1" t="s">
        <v>2072</v>
      </c>
      <c r="F2224" s="1" t="s">
        <v>72</v>
      </c>
      <c r="G2224" s="4">
        <v>4.1399999999999996E-3</v>
      </c>
      <c r="H2224" s="1" t="s">
        <v>1062</v>
      </c>
      <c r="I2224" s="1" t="s">
        <v>1063</v>
      </c>
      <c r="J2224" s="1">
        <v>7.2999999999999995E-2</v>
      </c>
      <c r="K2224" s="1">
        <v>5.5E-2</v>
      </c>
      <c r="L2224" s="4">
        <f t="shared" si="34"/>
        <v>1.7999999999999995E-2</v>
      </c>
    </row>
    <row r="2225" spans="1:12" ht="43.2" x14ac:dyDescent="0.3">
      <c r="A2225" s="1">
        <v>23138</v>
      </c>
      <c r="B2225" s="1">
        <v>7725</v>
      </c>
      <c r="C2225" s="3" t="s">
        <v>197</v>
      </c>
      <c r="E2225" s="1" t="s">
        <v>2075</v>
      </c>
      <c r="F2225" s="1" t="s">
        <v>9</v>
      </c>
      <c r="G2225" s="4">
        <v>4.4900000000000001E-3</v>
      </c>
      <c r="H2225" s="1" t="s">
        <v>994</v>
      </c>
      <c r="I2225" s="1" t="s">
        <v>995</v>
      </c>
      <c r="J2225" s="1">
        <v>7.5999999999999998E-2</v>
      </c>
      <c r="K2225" s="1">
        <v>5.7000000000000002E-2</v>
      </c>
      <c r="L2225" s="4">
        <f t="shared" si="34"/>
        <v>1.8999999999999996E-2</v>
      </c>
    </row>
    <row r="2226" spans="1:12" ht="43.2" x14ac:dyDescent="0.3">
      <c r="A2226" s="1">
        <v>23139</v>
      </c>
      <c r="B2226" s="1">
        <v>7725</v>
      </c>
      <c r="C2226" s="3" t="s">
        <v>197</v>
      </c>
      <c r="E2226" s="1" t="s">
        <v>2076</v>
      </c>
      <c r="F2226" s="1" t="s">
        <v>9</v>
      </c>
      <c r="G2226" s="4">
        <v>4.4900000000000001E-3</v>
      </c>
      <c r="H2226" s="1" t="s">
        <v>994</v>
      </c>
      <c r="I2226" s="1" t="s">
        <v>995</v>
      </c>
      <c r="J2226" s="1">
        <v>7.5999999999999998E-2</v>
      </c>
      <c r="K2226" s="1">
        <v>5.7000000000000002E-2</v>
      </c>
      <c r="L2226" s="4">
        <f t="shared" si="34"/>
        <v>1.8999999999999996E-2</v>
      </c>
    </row>
    <row r="2227" spans="1:12" ht="28.8" x14ac:dyDescent="0.3">
      <c r="A2227" s="1">
        <v>60316</v>
      </c>
      <c r="B2227" s="1">
        <v>17574</v>
      </c>
      <c r="C2227" s="3" t="s">
        <v>585</v>
      </c>
      <c r="D2227" s="1" t="s">
        <v>586</v>
      </c>
      <c r="E2227" s="1" t="s">
        <v>2078</v>
      </c>
      <c r="F2227" s="1" t="s">
        <v>13</v>
      </c>
      <c r="G2227" s="4">
        <v>5.8469999999999998E-3</v>
      </c>
      <c r="H2227" s="1" t="s">
        <v>1481</v>
      </c>
      <c r="I2227" s="1" t="s">
        <v>1482</v>
      </c>
      <c r="J2227" s="1">
        <v>7.0999999999999994E-2</v>
      </c>
      <c r="K2227" s="1">
        <v>5.3999999999999999E-2</v>
      </c>
      <c r="L2227" s="4">
        <f t="shared" si="34"/>
        <v>1.6999999999999994E-2</v>
      </c>
    </row>
    <row r="2228" spans="1:12" ht="28.8" x14ac:dyDescent="0.3">
      <c r="A2228" s="1">
        <v>20468</v>
      </c>
      <c r="B2228" s="1">
        <v>6899</v>
      </c>
      <c r="C2228" s="3" t="s">
        <v>236</v>
      </c>
      <c r="D2228" s="1" t="s">
        <v>237</v>
      </c>
      <c r="E2228" s="1" t="s">
        <v>2079</v>
      </c>
      <c r="F2228" s="1" t="s">
        <v>48</v>
      </c>
      <c r="G2228" s="4">
        <v>5.9800000000000001E-3</v>
      </c>
      <c r="H2228" s="1" t="s">
        <v>1050</v>
      </c>
      <c r="I2228" s="1" t="s">
        <v>1051</v>
      </c>
      <c r="J2228" s="1">
        <v>0.184</v>
      </c>
      <c r="K2228" s="1">
        <v>0.13900000000000001</v>
      </c>
      <c r="L2228" s="4">
        <f t="shared" si="34"/>
        <v>4.4999999999999984E-2</v>
      </c>
    </row>
    <row r="2229" spans="1:12" ht="28.8" x14ac:dyDescent="0.3">
      <c r="A2229" s="1">
        <v>53621</v>
      </c>
      <c r="B2229" s="1">
        <v>5497</v>
      </c>
      <c r="C2229" s="3" t="s">
        <v>390</v>
      </c>
      <c r="D2229" s="1" t="s">
        <v>391</v>
      </c>
      <c r="E2229" s="1" t="s">
        <v>2080</v>
      </c>
      <c r="F2229" s="1" t="s">
        <v>17</v>
      </c>
      <c r="G2229" s="4">
        <v>5.9800000000000001E-3</v>
      </c>
      <c r="H2229" s="1" t="s">
        <v>1198</v>
      </c>
      <c r="I2229" s="1" t="s">
        <v>1199</v>
      </c>
      <c r="J2229" s="1">
        <v>5.5E-2</v>
      </c>
      <c r="K2229" s="1">
        <v>4.2000000000000003E-2</v>
      </c>
      <c r="L2229" s="4">
        <f t="shared" si="34"/>
        <v>1.2999999999999998E-2</v>
      </c>
    </row>
    <row r="2230" spans="1:12" ht="28.8" x14ac:dyDescent="0.3">
      <c r="A2230" s="1">
        <v>29300</v>
      </c>
      <c r="B2230" s="1">
        <v>9517</v>
      </c>
      <c r="C2230" s="3" t="s">
        <v>431</v>
      </c>
      <c r="E2230" s="1" t="s">
        <v>2081</v>
      </c>
      <c r="F2230" s="1" t="s">
        <v>108</v>
      </c>
      <c r="G2230" s="4">
        <v>6.0000000000000001E-3</v>
      </c>
      <c r="H2230" s="1" t="s">
        <v>1240</v>
      </c>
      <c r="I2230" s="1" t="s">
        <v>1241</v>
      </c>
      <c r="J2230" s="1">
        <v>0.248</v>
      </c>
      <c r="K2230" s="1">
        <v>0.187</v>
      </c>
      <c r="L2230" s="4">
        <f t="shared" si="34"/>
        <v>6.0999999999999999E-2</v>
      </c>
    </row>
    <row r="2231" spans="1:12" ht="28.8" x14ac:dyDescent="0.3">
      <c r="A2231" s="1">
        <v>28646</v>
      </c>
      <c r="B2231" s="1">
        <v>9370</v>
      </c>
      <c r="C2231" s="3" t="s">
        <v>114</v>
      </c>
      <c r="E2231" s="1" t="s">
        <v>2082</v>
      </c>
      <c r="F2231" s="1" t="s">
        <v>13</v>
      </c>
      <c r="G2231" s="4">
        <v>6.4999999999999997E-3</v>
      </c>
      <c r="H2231" s="1" t="s">
        <v>830</v>
      </c>
      <c r="I2231" s="1" t="s">
        <v>831</v>
      </c>
      <c r="J2231" s="1">
        <v>1.242</v>
      </c>
      <c r="K2231" s="1">
        <v>0.93899999999999995</v>
      </c>
      <c r="L2231" s="4">
        <f t="shared" si="34"/>
        <v>0.30300000000000005</v>
      </c>
    </row>
    <row r="2232" spans="1:12" ht="28.8" x14ac:dyDescent="0.3">
      <c r="A2232" s="1">
        <v>51758</v>
      </c>
      <c r="B2232" s="1">
        <v>12251</v>
      </c>
      <c r="C2232" s="3" t="s">
        <v>497</v>
      </c>
      <c r="D2232" s="1" t="s">
        <v>498</v>
      </c>
      <c r="E2232" s="1" t="s">
        <v>2083</v>
      </c>
      <c r="F2232" s="1" t="s">
        <v>13</v>
      </c>
      <c r="G2232" s="4">
        <v>6.6689999999999996E-3</v>
      </c>
      <c r="H2232" s="1" t="s">
        <v>1308</v>
      </c>
      <c r="I2232" s="1" t="s">
        <v>1309</v>
      </c>
      <c r="J2232" s="1">
        <v>0.105</v>
      </c>
      <c r="K2232" s="1">
        <v>7.9000000000000001E-2</v>
      </c>
      <c r="L2232" s="4">
        <f t="shared" si="34"/>
        <v>2.5999999999999995E-2</v>
      </c>
    </row>
    <row r="2233" spans="1:12" ht="28.8" x14ac:dyDescent="0.3">
      <c r="A2233" s="1">
        <v>51760</v>
      </c>
      <c r="B2233" s="1">
        <v>12251</v>
      </c>
      <c r="C2233" s="3" t="s">
        <v>497</v>
      </c>
      <c r="D2233" s="1" t="s">
        <v>498</v>
      </c>
      <c r="E2233" s="1" t="s">
        <v>2084</v>
      </c>
      <c r="F2233" s="1" t="s">
        <v>13</v>
      </c>
      <c r="G2233" s="4">
        <v>6.6689999999999996E-3</v>
      </c>
      <c r="H2233" s="1" t="s">
        <v>1308</v>
      </c>
      <c r="I2233" s="1" t="s">
        <v>1309</v>
      </c>
      <c r="J2233" s="1">
        <v>0.105</v>
      </c>
      <c r="K2233" s="1">
        <v>7.9000000000000001E-2</v>
      </c>
      <c r="L2233" s="4">
        <f t="shared" si="34"/>
        <v>2.5999999999999995E-2</v>
      </c>
    </row>
    <row r="2234" spans="1:12" ht="43.2" x14ac:dyDescent="0.3">
      <c r="A2234" s="1">
        <v>55061</v>
      </c>
      <c r="B2234" s="1">
        <v>13822</v>
      </c>
      <c r="C2234" s="3" t="s">
        <v>519</v>
      </c>
      <c r="D2234" s="1" t="s">
        <v>520</v>
      </c>
      <c r="E2234" s="1" t="s">
        <v>2085</v>
      </c>
      <c r="F2234" s="1" t="s">
        <v>20</v>
      </c>
      <c r="G2234" s="4">
        <v>6.6689999999999996E-3</v>
      </c>
      <c r="H2234" s="1" t="s">
        <v>1330</v>
      </c>
      <c r="I2234" s="1" t="s">
        <v>1331</v>
      </c>
      <c r="J2234" s="1">
        <v>0.09</v>
      </c>
      <c r="K2234" s="1">
        <v>6.8000000000000005E-2</v>
      </c>
      <c r="L2234" s="4">
        <f t="shared" si="34"/>
        <v>2.1999999999999992E-2</v>
      </c>
    </row>
    <row r="2235" spans="1:12" ht="43.2" x14ac:dyDescent="0.3">
      <c r="A2235" s="1">
        <v>55060</v>
      </c>
      <c r="B2235" s="1">
        <v>13822</v>
      </c>
      <c r="C2235" s="3" t="s">
        <v>519</v>
      </c>
      <c r="D2235" s="1" t="s">
        <v>520</v>
      </c>
      <c r="E2235" s="1" t="s">
        <v>2086</v>
      </c>
      <c r="F2235" s="1" t="s">
        <v>20</v>
      </c>
      <c r="G2235" s="4">
        <v>6.6689999999999996E-3</v>
      </c>
      <c r="H2235" s="1" t="s">
        <v>1330</v>
      </c>
      <c r="I2235" s="1" t="s">
        <v>1331</v>
      </c>
      <c r="J2235" s="1">
        <v>0.09</v>
      </c>
      <c r="K2235" s="1">
        <v>6.8000000000000005E-2</v>
      </c>
      <c r="L2235" s="4">
        <f t="shared" si="34"/>
        <v>2.1999999999999992E-2</v>
      </c>
    </row>
    <row r="2236" spans="1:12" ht="28.8" x14ac:dyDescent="0.3">
      <c r="A2236" s="1">
        <v>64027</v>
      </c>
      <c r="B2236" s="1">
        <v>8131</v>
      </c>
      <c r="C2236" s="3" t="s">
        <v>453</v>
      </c>
      <c r="D2236" s="1" t="s">
        <v>454</v>
      </c>
      <c r="E2236" s="1" t="s">
        <v>2089</v>
      </c>
      <c r="F2236" s="1" t="s">
        <v>13</v>
      </c>
      <c r="G2236" s="4">
        <v>7.0000000000000001E-3</v>
      </c>
      <c r="H2236" s="1" t="s">
        <v>1264</v>
      </c>
      <c r="I2236" s="1" t="s">
        <v>1265</v>
      </c>
      <c r="J2236" s="1">
        <v>0.34899999999999998</v>
      </c>
      <c r="K2236" s="1">
        <v>0.26400000000000001</v>
      </c>
      <c r="L2236" s="4">
        <f t="shared" si="34"/>
        <v>8.4999999999999964E-2</v>
      </c>
    </row>
    <row r="2237" spans="1:12" ht="28.8" x14ac:dyDescent="0.3">
      <c r="A2237" s="1">
        <v>60661</v>
      </c>
      <c r="B2237" s="1">
        <v>1960</v>
      </c>
      <c r="C2237" s="3" t="s">
        <v>413</v>
      </c>
      <c r="D2237" s="1" t="s">
        <v>414</v>
      </c>
      <c r="E2237" s="1" t="s">
        <v>2090</v>
      </c>
      <c r="F2237" s="1" t="s">
        <v>17</v>
      </c>
      <c r="G2237" s="4">
        <v>7.5750000000000001E-3</v>
      </c>
      <c r="H2237" s="1" t="s">
        <v>1222</v>
      </c>
      <c r="I2237" s="1" t="s">
        <v>1223</v>
      </c>
      <c r="J2237" s="1">
        <v>7.6999999999999999E-2</v>
      </c>
      <c r="K2237" s="1">
        <v>5.8000000000000003E-2</v>
      </c>
      <c r="L2237" s="4">
        <f t="shared" si="34"/>
        <v>1.8999999999999996E-2</v>
      </c>
    </row>
    <row r="2238" spans="1:12" ht="28.8" x14ac:dyDescent="0.3">
      <c r="A2238" s="1">
        <v>65137</v>
      </c>
      <c r="B2238" s="1">
        <v>20086</v>
      </c>
      <c r="C2238" s="3" t="s">
        <v>627</v>
      </c>
      <c r="D2238" s="1" t="s">
        <v>628</v>
      </c>
      <c r="E2238" s="1" t="s">
        <v>2092</v>
      </c>
      <c r="F2238" s="1" t="s">
        <v>13</v>
      </c>
      <c r="G2238" s="4">
        <v>7.979E-3</v>
      </c>
      <c r="H2238" s="1" t="s">
        <v>1448</v>
      </c>
      <c r="I2238" s="1" t="s">
        <v>1449</v>
      </c>
      <c r="J2238" s="1">
        <v>5.1999999999999998E-2</v>
      </c>
      <c r="K2238" s="1">
        <v>3.9E-2</v>
      </c>
      <c r="L2238" s="4">
        <f t="shared" si="34"/>
        <v>1.2999999999999998E-2</v>
      </c>
    </row>
    <row r="2239" spans="1:12" ht="28.8" x14ac:dyDescent="0.3">
      <c r="A2239" s="1">
        <v>21843</v>
      </c>
      <c r="B2239" s="1">
        <v>7302</v>
      </c>
      <c r="C2239" s="3" t="s">
        <v>222</v>
      </c>
      <c r="D2239" s="1" t="s">
        <v>223</v>
      </c>
      <c r="E2239" s="1" t="s">
        <v>2093</v>
      </c>
      <c r="F2239" s="1" t="s">
        <v>9</v>
      </c>
      <c r="G2239" s="4">
        <v>8.0289999999999997E-3</v>
      </c>
      <c r="H2239" s="1" t="s">
        <v>1032</v>
      </c>
      <c r="I2239" s="1" t="s">
        <v>1033</v>
      </c>
      <c r="J2239" s="1">
        <v>0.10100000000000001</v>
      </c>
      <c r="K2239" s="1">
        <v>7.5999999999999998E-2</v>
      </c>
      <c r="L2239" s="4">
        <f t="shared" si="34"/>
        <v>2.5000000000000008E-2</v>
      </c>
    </row>
    <row r="2240" spans="1:12" ht="28.8" x14ac:dyDescent="0.3">
      <c r="A2240" s="1">
        <v>4799</v>
      </c>
      <c r="B2240" s="1">
        <v>1507</v>
      </c>
      <c r="C2240" s="3" t="s">
        <v>287</v>
      </c>
      <c r="D2240" s="1" t="s">
        <v>288</v>
      </c>
      <c r="E2240" s="1" t="s">
        <v>2098</v>
      </c>
      <c r="F2240" s="1" t="s">
        <v>17</v>
      </c>
      <c r="G2240" s="4">
        <v>0.01</v>
      </c>
      <c r="H2240" s="1" t="s">
        <v>1112</v>
      </c>
      <c r="I2240" s="1" t="s">
        <v>1113</v>
      </c>
      <c r="J2240" s="1">
        <v>0.14099999999999999</v>
      </c>
      <c r="K2240" s="1">
        <v>0.106</v>
      </c>
      <c r="L2240" s="4">
        <f t="shared" ref="L2240:L2303" si="35">J2240-K2240</f>
        <v>3.4999999999999989E-2</v>
      </c>
    </row>
    <row r="2241" spans="1:12" ht="28.8" x14ac:dyDescent="0.3">
      <c r="A2241" s="1">
        <v>4800</v>
      </c>
      <c r="B2241" s="1">
        <v>1507</v>
      </c>
      <c r="C2241" s="3" t="s">
        <v>287</v>
      </c>
      <c r="D2241" s="1" t="s">
        <v>288</v>
      </c>
      <c r="E2241" s="1" t="s">
        <v>2099</v>
      </c>
      <c r="F2241" s="1" t="s">
        <v>17</v>
      </c>
      <c r="G2241" s="4">
        <v>0.01</v>
      </c>
      <c r="H2241" s="1" t="s">
        <v>1112</v>
      </c>
      <c r="I2241" s="1" t="s">
        <v>1113</v>
      </c>
      <c r="J2241" s="1">
        <v>0.14099999999999999</v>
      </c>
      <c r="K2241" s="1">
        <v>0.106</v>
      </c>
      <c r="L2241" s="4">
        <f t="shared" si="35"/>
        <v>3.4999999999999989E-2</v>
      </c>
    </row>
    <row r="2242" spans="1:12" ht="43.2" x14ac:dyDescent="0.3">
      <c r="A2242" s="1">
        <v>55903</v>
      </c>
      <c r="B2242" s="1">
        <v>14293</v>
      </c>
      <c r="C2242" s="3" t="s">
        <v>531</v>
      </c>
      <c r="D2242" s="1" t="s">
        <v>532</v>
      </c>
      <c r="E2242" s="1" t="s">
        <v>2100</v>
      </c>
      <c r="F2242" s="1" t="s">
        <v>13</v>
      </c>
      <c r="G2242" s="4">
        <v>1.3300000000000001E-4</v>
      </c>
      <c r="H2242" s="1" t="s">
        <v>1342</v>
      </c>
      <c r="I2242" s="1" t="s">
        <v>1343</v>
      </c>
      <c r="J2242" s="1">
        <v>1.3520000000000001</v>
      </c>
      <c r="K2242" s="1">
        <v>1.022</v>
      </c>
      <c r="L2242" s="4">
        <f t="shared" si="35"/>
        <v>0.33000000000000007</v>
      </c>
    </row>
    <row r="2243" spans="1:12" ht="43.2" x14ac:dyDescent="0.3">
      <c r="A2243" s="1">
        <v>1136</v>
      </c>
      <c r="B2243" s="1">
        <v>368</v>
      </c>
      <c r="C2243" s="3" t="s">
        <v>156</v>
      </c>
      <c r="E2243" s="1" t="s">
        <v>2103</v>
      </c>
      <c r="F2243" s="1" t="s">
        <v>17</v>
      </c>
      <c r="G2243" s="4">
        <v>3.2989999999999998E-3</v>
      </c>
      <c r="H2243" s="1" t="s">
        <v>914</v>
      </c>
      <c r="I2243" s="1" t="s">
        <v>915</v>
      </c>
      <c r="J2243" s="1">
        <v>4.1000000000000002E-2</v>
      </c>
      <c r="K2243" s="1">
        <v>3.1E-2</v>
      </c>
      <c r="L2243" s="4">
        <f t="shared" si="35"/>
        <v>1.0000000000000002E-2</v>
      </c>
    </row>
    <row r="2244" spans="1:12" ht="28.8" x14ac:dyDescent="0.3">
      <c r="A2244" s="1">
        <v>27388</v>
      </c>
      <c r="B2244" s="1">
        <v>8993</v>
      </c>
      <c r="C2244" s="3" t="s">
        <v>244</v>
      </c>
      <c r="E2244" s="1" t="s">
        <v>2106</v>
      </c>
      <c r="F2244" s="1" t="s">
        <v>72</v>
      </c>
      <c r="G2244" s="4">
        <v>4.1399999999999996E-3</v>
      </c>
      <c r="H2244" s="1" t="s">
        <v>1062</v>
      </c>
      <c r="I2244" s="1" t="s">
        <v>1063</v>
      </c>
      <c r="J2244" s="1">
        <v>7.2999999999999995E-2</v>
      </c>
      <c r="K2244" s="1">
        <v>5.5E-2</v>
      </c>
      <c r="L2244" s="4">
        <f t="shared" si="35"/>
        <v>1.7999999999999995E-2</v>
      </c>
    </row>
    <row r="2245" spans="1:12" ht="28.8" x14ac:dyDescent="0.3">
      <c r="A2245" s="1">
        <v>27387</v>
      </c>
      <c r="B2245" s="1">
        <v>8993</v>
      </c>
      <c r="C2245" s="3" t="s">
        <v>244</v>
      </c>
      <c r="E2245" s="1" t="s">
        <v>2107</v>
      </c>
      <c r="F2245" s="1" t="s">
        <v>72</v>
      </c>
      <c r="G2245" s="4">
        <v>4.1399999999999996E-3</v>
      </c>
      <c r="H2245" s="1" t="s">
        <v>1062</v>
      </c>
      <c r="I2245" s="1" t="s">
        <v>1063</v>
      </c>
      <c r="J2245" s="1">
        <v>7.2999999999999995E-2</v>
      </c>
      <c r="K2245" s="1">
        <v>5.5E-2</v>
      </c>
      <c r="L2245" s="4">
        <f t="shared" si="35"/>
        <v>1.7999999999999995E-2</v>
      </c>
    </row>
    <row r="2246" spans="1:12" ht="28.8" x14ac:dyDescent="0.3">
      <c r="A2246" s="1">
        <v>4010</v>
      </c>
      <c r="B2246" s="1">
        <v>1298</v>
      </c>
      <c r="C2246" s="3" t="s">
        <v>271</v>
      </c>
      <c r="D2246" s="1" t="s">
        <v>272</v>
      </c>
      <c r="E2246" s="1" t="s">
        <v>2111</v>
      </c>
      <c r="F2246" s="1" t="s">
        <v>13</v>
      </c>
      <c r="G2246" s="4">
        <v>4.4900000000000001E-3</v>
      </c>
      <c r="H2246" s="1" t="s">
        <v>1096</v>
      </c>
      <c r="I2246" s="1" t="s">
        <v>1097</v>
      </c>
      <c r="J2246" s="1">
        <v>0.252</v>
      </c>
      <c r="K2246" s="1">
        <v>0.191</v>
      </c>
      <c r="L2246" s="4">
        <f t="shared" si="35"/>
        <v>6.0999999999999999E-2</v>
      </c>
    </row>
    <row r="2247" spans="1:12" ht="28.8" x14ac:dyDescent="0.3">
      <c r="A2247" s="1">
        <v>3916</v>
      </c>
      <c r="B2247" s="1">
        <v>1296</v>
      </c>
      <c r="C2247" s="3" t="s">
        <v>231</v>
      </c>
      <c r="E2247" s="1" t="s">
        <v>2112</v>
      </c>
      <c r="F2247" s="1" t="s">
        <v>48</v>
      </c>
      <c r="G2247" s="4">
        <v>4.9399999999999999E-3</v>
      </c>
      <c r="H2247" s="1" t="s">
        <v>1044</v>
      </c>
      <c r="I2247" s="1" t="s">
        <v>1045</v>
      </c>
      <c r="J2247" s="1">
        <v>4.4999999999999998E-2</v>
      </c>
      <c r="K2247" s="1">
        <v>3.4000000000000002E-2</v>
      </c>
      <c r="L2247" s="4">
        <f t="shared" si="35"/>
        <v>1.0999999999999996E-2</v>
      </c>
    </row>
    <row r="2248" spans="1:12" ht="43.2" x14ac:dyDescent="0.3">
      <c r="A2248" s="1">
        <v>3917</v>
      </c>
      <c r="B2248" s="1">
        <v>1296</v>
      </c>
      <c r="C2248" s="3" t="s">
        <v>231</v>
      </c>
      <c r="E2248" s="1" t="s">
        <v>2113</v>
      </c>
      <c r="F2248" s="1" t="s">
        <v>48</v>
      </c>
      <c r="G2248" s="4">
        <v>4.9399999999999999E-3</v>
      </c>
      <c r="H2248" s="1" t="s">
        <v>1044</v>
      </c>
      <c r="I2248" s="1" t="s">
        <v>1045</v>
      </c>
      <c r="J2248" s="1">
        <v>4.4999999999999998E-2</v>
      </c>
      <c r="K2248" s="1">
        <v>3.4000000000000002E-2</v>
      </c>
      <c r="L2248" s="4">
        <f t="shared" si="35"/>
        <v>1.0999999999999996E-2</v>
      </c>
    </row>
    <row r="2249" spans="1:12" ht="28.8" x14ac:dyDescent="0.3">
      <c r="A2249" s="1">
        <v>20469</v>
      </c>
      <c r="B2249" s="1">
        <v>6899</v>
      </c>
      <c r="C2249" s="3" t="s">
        <v>236</v>
      </c>
      <c r="D2249" s="1" t="s">
        <v>237</v>
      </c>
      <c r="E2249" s="1" t="s">
        <v>2116</v>
      </c>
      <c r="F2249" s="1" t="s">
        <v>48</v>
      </c>
      <c r="G2249" s="4">
        <v>5.9800000000000001E-3</v>
      </c>
      <c r="H2249" s="1" t="s">
        <v>1050</v>
      </c>
      <c r="I2249" s="1" t="s">
        <v>1051</v>
      </c>
      <c r="J2249" s="1">
        <v>0.184</v>
      </c>
      <c r="K2249" s="1">
        <v>0.13900000000000001</v>
      </c>
      <c r="L2249" s="4">
        <f t="shared" si="35"/>
        <v>4.4999999999999984E-2</v>
      </c>
    </row>
    <row r="2250" spans="1:12" ht="28.8" x14ac:dyDescent="0.3">
      <c r="A2250" s="1">
        <v>3422</v>
      </c>
      <c r="B2250" s="1">
        <v>1089</v>
      </c>
      <c r="C2250" s="3" t="s">
        <v>129</v>
      </c>
      <c r="E2250" s="1" t="s">
        <v>2118</v>
      </c>
      <c r="F2250" s="1" t="s">
        <v>9</v>
      </c>
      <c r="G2250" s="4">
        <v>6.6689999999999996E-3</v>
      </c>
      <c r="H2250" s="1" t="s">
        <v>860</v>
      </c>
      <c r="I2250" s="1" t="s">
        <v>861</v>
      </c>
      <c r="J2250" s="1">
        <v>0.26300000000000001</v>
      </c>
      <c r="K2250" s="1">
        <v>0.19900000000000001</v>
      </c>
      <c r="L2250" s="4">
        <f t="shared" si="35"/>
        <v>6.4000000000000001E-2</v>
      </c>
    </row>
    <row r="2251" spans="1:12" ht="28.8" x14ac:dyDescent="0.3">
      <c r="A2251" s="1">
        <v>49163</v>
      </c>
      <c r="B2251" s="1">
        <v>1089</v>
      </c>
      <c r="C2251" s="3" t="s">
        <v>129</v>
      </c>
      <c r="E2251" s="1" t="s">
        <v>2119</v>
      </c>
      <c r="F2251" s="1" t="s">
        <v>9</v>
      </c>
      <c r="G2251" s="4">
        <v>6.6689999999999996E-3</v>
      </c>
      <c r="H2251" s="1" t="s">
        <v>860</v>
      </c>
      <c r="I2251" s="1" t="s">
        <v>861</v>
      </c>
      <c r="J2251" s="1">
        <v>0.26300000000000001</v>
      </c>
      <c r="K2251" s="1">
        <v>0.19900000000000001</v>
      </c>
      <c r="L2251" s="4">
        <f t="shared" si="35"/>
        <v>6.4000000000000001E-2</v>
      </c>
    </row>
    <row r="2252" spans="1:12" ht="28.8" x14ac:dyDescent="0.3">
      <c r="A2252" s="1">
        <v>3945</v>
      </c>
      <c r="B2252" s="1">
        <v>1298</v>
      </c>
      <c r="C2252" s="3" t="s">
        <v>271</v>
      </c>
      <c r="D2252" s="1" t="s">
        <v>272</v>
      </c>
      <c r="E2252" s="1" t="s">
        <v>2120</v>
      </c>
      <c r="F2252" s="1" t="s">
        <v>13</v>
      </c>
      <c r="G2252" s="4">
        <v>6.731E-3</v>
      </c>
      <c r="H2252" s="1" t="s">
        <v>1096</v>
      </c>
      <c r="I2252" s="1" t="s">
        <v>1097</v>
      </c>
      <c r="J2252" s="1">
        <v>0.252</v>
      </c>
      <c r="K2252" s="1">
        <v>0.191</v>
      </c>
      <c r="L2252" s="4">
        <f t="shared" si="35"/>
        <v>6.0999999999999999E-2</v>
      </c>
    </row>
    <row r="2253" spans="1:12" ht="28.8" x14ac:dyDescent="0.3">
      <c r="A2253" s="1">
        <v>3946</v>
      </c>
      <c r="B2253" s="1">
        <v>1298</v>
      </c>
      <c r="C2253" s="3" t="s">
        <v>271</v>
      </c>
      <c r="D2253" s="1" t="s">
        <v>272</v>
      </c>
      <c r="E2253" s="1" t="s">
        <v>2121</v>
      </c>
      <c r="F2253" s="1" t="s">
        <v>13</v>
      </c>
      <c r="G2253" s="4">
        <v>6.731E-3</v>
      </c>
      <c r="H2253" s="1" t="s">
        <v>1096</v>
      </c>
      <c r="I2253" s="1" t="s">
        <v>1097</v>
      </c>
      <c r="J2253" s="1">
        <v>0.252</v>
      </c>
      <c r="K2253" s="1">
        <v>0.191</v>
      </c>
      <c r="L2253" s="4">
        <f t="shared" si="35"/>
        <v>6.0999999999999999E-2</v>
      </c>
    </row>
    <row r="2254" spans="1:12" ht="28.8" x14ac:dyDescent="0.3">
      <c r="A2254" s="1">
        <v>64028</v>
      </c>
      <c r="B2254" s="1">
        <v>8131</v>
      </c>
      <c r="C2254" s="3" t="s">
        <v>453</v>
      </c>
      <c r="D2254" s="1" t="s">
        <v>454</v>
      </c>
      <c r="E2254" s="1" t="s">
        <v>2126</v>
      </c>
      <c r="F2254" s="1" t="s">
        <v>13</v>
      </c>
      <c r="G2254" s="4">
        <v>7.0000000000000001E-3</v>
      </c>
      <c r="H2254" s="1" t="s">
        <v>1264</v>
      </c>
      <c r="I2254" s="1" t="s">
        <v>1265</v>
      </c>
      <c r="J2254" s="1">
        <v>0.34899999999999998</v>
      </c>
      <c r="K2254" s="1">
        <v>0.26400000000000001</v>
      </c>
      <c r="L2254" s="4">
        <f t="shared" si="35"/>
        <v>8.4999999999999964E-2</v>
      </c>
    </row>
    <row r="2255" spans="1:12" ht="28.8" x14ac:dyDescent="0.3">
      <c r="A2255" s="1">
        <v>4812</v>
      </c>
      <c r="B2255" s="1">
        <v>1507</v>
      </c>
      <c r="C2255" s="3" t="s">
        <v>287</v>
      </c>
      <c r="D2255" s="1" t="s">
        <v>288</v>
      </c>
      <c r="E2255" s="1" t="s">
        <v>2129</v>
      </c>
      <c r="F2255" s="1" t="s">
        <v>17</v>
      </c>
      <c r="G2255" s="4">
        <v>0.01</v>
      </c>
      <c r="H2255" s="1" t="s">
        <v>1112</v>
      </c>
      <c r="I2255" s="1" t="s">
        <v>1113</v>
      </c>
      <c r="J2255" s="1">
        <v>0.14099999999999999</v>
      </c>
      <c r="K2255" s="1">
        <v>0.106</v>
      </c>
      <c r="L2255" s="4">
        <f t="shared" si="35"/>
        <v>3.4999999999999989E-2</v>
      </c>
    </row>
    <row r="2256" spans="1:12" ht="28.8" x14ac:dyDescent="0.3">
      <c r="A2256" s="1">
        <v>52744</v>
      </c>
      <c r="B2256" s="1">
        <v>5611</v>
      </c>
      <c r="C2256" s="3" t="s">
        <v>400</v>
      </c>
      <c r="D2256" s="1" t="s">
        <v>401</v>
      </c>
      <c r="E2256" s="1" t="s">
        <v>2130</v>
      </c>
      <c r="F2256" s="1" t="s">
        <v>20</v>
      </c>
      <c r="G2256" s="4">
        <v>-1.13E-4</v>
      </c>
      <c r="H2256" s="1" t="s">
        <v>1208</v>
      </c>
      <c r="I2256" s="1" t="s">
        <v>1209</v>
      </c>
      <c r="J2256" s="1">
        <v>7.8E-2</v>
      </c>
      <c r="K2256" s="1">
        <v>5.8999999999999997E-2</v>
      </c>
      <c r="L2256" s="4">
        <f t="shared" si="35"/>
        <v>1.9000000000000003E-2</v>
      </c>
    </row>
    <row r="2257" spans="1:12" ht="28.8" x14ac:dyDescent="0.3">
      <c r="A2257" s="1">
        <v>19198</v>
      </c>
      <c r="B2257" s="1">
        <v>6400</v>
      </c>
      <c r="C2257" s="3" t="s">
        <v>227</v>
      </c>
      <c r="E2257" s="1" t="s">
        <v>2131</v>
      </c>
      <c r="F2257" s="1" t="s">
        <v>48</v>
      </c>
      <c r="G2257" s="4">
        <v>1.3300000000000001E-4</v>
      </c>
      <c r="H2257" s="1" t="s">
        <v>1038</v>
      </c>
      <c r="I2257" s="1" t="s">
        <v>1039</v>
      </c>
      <c r="J2257" s="1">
        <v>0.21299999999999999</v>
      </c>
      <c r="K2257" s="1">
        <v>0.161</v>
      </c>
      <c r="L2257" s="4">
        <f t="shared" si="35"/>
        <v>5.1999999999999991E-2</v>
      </c>
    </row>
    <row r="2258" spans="1:12" ht="43.2" x14ac:dyDescent="0.3">
      <c r="A2258" s="1">
        <v>56714</v>
      </c>
      <c r="B2258" s="1">
        <v>14572</v>
      </c>
      <c r="C2258" s="3" t="s">
        <v>537</v>
      </c>
      <c r="D2258" s="1" t="s">
        <v>538</v>
      </c>
      <c r="E2258" s="1" t="s">
        <v>2133</v>
      </c>
      <c r="F2258" s="1" t="s">
        <v>20</v>
      </c>
      <c r="G2258" s="4">
        <v>2.7390000000000001E-3</v>
      </c>
      <c r="H2258" s="1" t="s">
        <v>1348</v>
      </c>
      <c r="I2258" s="1" t="s">
        <v>1349</v>
      </c>
      <c r="J2258" s="1">
        <v>0.57299999999999995</v>
      </c>
      <c r="K2258" s="1">
        <v>0.433</v>
      </c>
      <c r="L2258" s="4">
        <f t="shared" si="35"/>
        <v>0.13999999999999996</v>
      </c>
    </row>
    <row r="2259" spans="1:12" ht="43.2" x14ac:dyDescent="0.3">
      <c r="A2259" s="1">
        <v>1137</v>
      </c>
      <c r="B2259" s="1">
        <v>368</v>
      </c>
      <c r="C2259" s="3" t="s">
        <v>156</v>
      </c>
      <c r="E2259" s="1" t="s">
        <v>2135</v>
      </c>
      <c r="F2259" s="1" t="s">
        <v>17</v>
      </c>
      <c r="G2259" s="4">
        <v>3.2989999999999998E-3</v>
      </c>
      <c r="H2259" s="1" t="s">
        <v>914</v>
      </c>
      <c r="I2259" s="1" t="s">
        <v>915</v>
      </c>
      <c r="J2259" s="1">
        <v>4.1000000000000002E-2</v>
      </c>
      <c r="K2259" s="1">
        <v>3.1E-2</v>
      </c>
      <c r="L2259" s="4">
        <f t="shared" si="35"/>
        <v>1.0000000000000002E-2</v>
      </c>
    </row>
    <row r="2260" spans="1:12" ht="28.8" x14ac:dyDescent="0.3">
      <c r="A2260" s="1">
        <v>27390</v>
      </c>
      <c r="B2260" s="1">
        <v>8993</v>
      </c>
      <c r="C2260" s="3" t="s">
        <v>244</v>
      </c>
      <c r="E2260" s="1" t="s">
        <v>2140</v>
      </c>
      <c r="F2260" s="1" t="s">
        <v>72</v>
      </c>
      <c r="G2260" s="4">
        <v>4.1399999999999996E-3</v>
      </c>
      <c r="H2260" s="1" t="s">
        <v>1062</v>
      </c>
      <c r="I2260" s="1" t="s">
        <v>1063</v>
      </c>
      <c r="J2260" s="1">
        <v>7.2999999999999995E-2</v>
      </c>
      <c r="K2260" s="1">
        <v>5.5E-2</v>
      </c>
      <c r="L2260" s="4">
        <f t="shared" si="35"/>
        <v>1.7999999999999995E-2</v>
      </c>
    </row>
    <row r="2261" spans="1:12" ht="28.8" x14ac:dyDescent="0.3">
      <c r="A2261" s="1">
        <v>27389</v>
      </c>
      <c r="B2261" s="1">
        <v>8993</v>
      </c>
      <c r="C2261" s="3" t="s">
        <v>244</v>
      </c>
      <c r="E2261" s="1" t="s">
        <v>2141</v>
      </c>
      <c r="F2261" s="1" t="s">
        <v>72</v>
      </c>
      <c r="G2261" s="4">
        <v>4.1399999999999996E-3</v>
      </c>
      <c r="H2261" s="1" t="s">
        <v>1062</v>
      </c>
      <c r="I2261" s="1" t="s">
        <v>1063</v>
      </c>
      <c r="J2261" s="1">
        <v>7.2999999999999995E-2</v>
      </c>
      <c r="K2261" s="1">
        <v>5.5E-2</v>
      </c>
      <c r="L2261" s="4">
        <f t="shared" si="35"/>
        <v>1.7999999999999995E-2</v>
      </c>
    </row>
    <row r="2262" spans="1:12" ht="28.8" x14ac:dyDescent="0.3">
      <c r="A2262" s="1">
        <v>23338</v>
      </c>
      <c r="B2262" s="1">
        <v>7783</v>
      </c>
      <c r="C2262" s="3" t="s">
        <v>85</v>
      </c>
      <c r="E2262" s="1" t="s">
        <v>2144</v>
      </c>
      <c r="F2262" s="1" t="s">
        <v>13</v>
      </c>
      <c r="G2262" s="4">
        <v>5.2839999999999996E-3</v>
      </c>
      <c r="H2262" s="1" t="s">
        <v>774</v>
      </c>
      <c r="I2262" s="1" t="s">
        <v>775</v>
      </c>
      <c r="J2262" s="1">
        <v>8.1000000000000003E-2</v>
      </c>
      <c r="K2262" s="1">
        <v>6.0999999999999999E-2</v>
      </c>
      <c r="L2262" s="4">
        <f t="shared" si="35"/>
        <v>2.0000000000000004E-2</v>
      </c>
    </row>
    <row r="2263" spans="1:12" ht="28.8" x14ac:dyDescent="0.3">
      <c r="A2263" s="1">
        <v>144</v>
      </c>
      <c r="B2263" s="1">
        <v>58</v>
      </c>
      <c r="C2263" s="3" t="s">
        <v>92</v>
      </c>
      <c r="E2263" s="1" t="s">
        <v>2145</v>
      </c>
      <c r="F2263" s="1" t="s">
        <v>13</v>
      </c>
      <c r="G2263" s="4">
        <v>5.9800000000000001E-3</v>
      </c>
      <c r="H2263" s="1" t="s">
        <v>788</v>
      </c>
      <c r="I2263" s="1" t="s">
        <v>789</v>
      </c>
      <c r="J2263" s="1">
        <v>0.24</v>
      </c>
      <c r="K2263" s="1">
        <v>0.182</v>
      </c>
      <c r="L2263" s="4">
        <f t="shared" si="35"/>
        <v>5.7999999999999996E-2</v>
      </c>
    </row>
    <row r="2264" spans="1:12" ht="57.6" x14ac:dyDescent="0.3">
      <c r="A2264" s="1">
        <v>53745</v>
      </c>
      <c r="B2264" s="1">
        <v>13105</v>
      </c>
      <c r="C2264" s="3" t="s">
        <v>509</v>
      </c>
      <c r="D2264" s="1" t="s">
        <v>510</v>
      </c>
      <c r="E2264" s="1" t="s">
        <v>2147</v>
      </c>
      <c r="F2264" s="1" t="s">
        <v>13</v>
      </c>
      <c r="G2264" s="4">
        <v>6.6689999999999996E-3</v>
      </c>
      <c r="H2264" s="1" t="s">
        <v>1320</v>
      </c>
      <c r="I2264" s="1" t="s">
        <v>1321</v>
      </c>
      <c r="J2264" s="1">
        <v>0.38700000000000001</v>
      </c>
      <c r="K2264" s="1">
        <v>0.29299999999999998</v>
      </c>
      <c r="L2264" s="4">
        <f t="shared" si="35"/>
        <v>9.4000000000000028E-2</v>
      </c>
    </row>
    <row r="2265" spans="1:12" ht="28.8" x14ac:dyDescent="0.3">
      <c r="A2265" s="1">
        <v>5434</v>
      </c>
      <c r="B2265" s="1">
        <v>1645</v>
      </c>
      <c r="C2265" s="3" t="s">
        <v>407</v>
      </c>
      <c r="D2265" s="1" t="s">
        <v>408</v>
      </c>
      <c r="E2265" s="1" t="s">
        <v>2150</v>
      </c>
      <c r="F2265" s="1" t="s">
        <v>13</v>
      </c>
      <c r="G2265" s="4">
        <v>7.3879999999999996E-3</v>
      </c>
      <c r="H2265" s="1" t="s">
        <v>1216</v>
      </c>
      <c r="I2265" s="1" t="s">
        <v>1217</v>
      </c>
      <c r="J2265" s="1">
        <v>8.7999999999999995E-2</v>
      </c>
      <c r="K2265" s="1">
        <v>6.7000000000000004E-2</v>
      </c>
      <c r="L2265" s="4">
        <f t="shared" si="35"/>
        <v>2.0999999999999991E-2</v>
      </c>
    </row>
    <row r="2266" spans="1:12" ht="28.8" x14ac:dyDescent="0.3">
      <c r="A2266" s="1">
        <v>52747</v>
      </c>
      <c r="B2266" s="1">
        <v>5611</v>
      </c>
      <c r="C2266" s="3" t="s">
        <v>400</v>
      </c>
      <c r="D2266" s="1" t="s">
        <v>401</v>
      </c>
      <c r="E2266" s="1" t="s">
        <v>2154</v>
      </c>
      <c r="F2266" s="1" t="s">
        <v>20</v>
      </c>
      <c r="G2266" s="4">
        <v>-1.13E-4</v>
      </c>
      <c r="H2266" s="1" t="s">
        <v>1208</v>
      </c>
      <c r="I2266" s="1" t="s">
        <v>1209</v>
      </c>
      <c r="J2266" s="1">
        <v>7.8E-2</v>
      </c>
      <c r="K2266" s="1">
        <v>5.8999999999999997E-2</v>
      </c>
      <c r="L2266" s="4">
        <f t="shared" si="35"/>
        <v>1.9000000000000003E-2</v>
      </c>
    </row>
    <row r="2267" spans="1:12" ht="28.8" x14ac:dyDescent="0.3">
      <c r="A2267" s="1">
        <v>15964</v>
      </c>
      <c r="B2267" s="1">
        <v>5322</v>
      </c>
      <c r="C2267" s="3" t="s">
        <v>140</v>
      </c>
      <c r="E2267" s="1" t="s">
        <v>2155</v>
      </c>
      <c r="F2267" s="1" t="s">
        <v>13</v>
      </c>
      <c r="G2267" s="4">
        <v>1.7099999999999999E-3</v>
      </c>
      <c r="H2267" s="1" t="s">
        <v>882</v>
      </c>
      <c r="I2267" s="1" t="s">
        <v>883</v>
      </c>
      <c r="J2267" s="1">
        <v>0.184</v>
      </c>
      <c r="K2267" s="1">
        <v>0.13900000000000001</v>
      </c>
      <c r="L2267" s="4">
        <f t="shared" si="35"/>
        <v>4.4999999999999984E-2</v>
      </c>
    </row>
    <row r="2268" spans="1:12" ht="28.8" x14ac:dyDescent="0.3">
      <c r="A2268" s="1">
        <v>14182</v>
      </c>
      <c r="B2268" s="1">
        <v>4771</v>
      </c>
      <c r="C2268" s="3" t="s">
        <v>361</v>
      </c>
      <c r="D2268" s="1" t="s">
        <v>362</v>
      </c>
      <c r="E2268" s="1" t="s">
        <v>2159</v>
      </c>
      <c r="F2268" s="1" t="s">
        <v>72</v>
      </c>
      <c r="G2268" s="4">
        <v>2.6800000000000001E-3</v>
      </c>
      <c r="H2268" s="1" t="s">
        <v>1166</v>
      </c>
      <c r="I2268" s="1" t="s">
        <v>1167</v>
      </c>
      <c r="J2268" s="1">
        <v>0.46800000000000003</v>
      </c>
      <c r="K2268" s="1">
        <v>0.35399999999999998</v>
      </c>
      <c r="L2268" s="4">
        <f t="shared" si="35"/>
        <v>0.11400000000000005</v>
      </c>
    </row>
    <row r="2269" spans="1:12" ht="28.8" x14ac:dyDescent="0.3">
      <c r="A2269" s="1">
        <v>26088</v>
      </c>
      <c r="B2269" s="1">
        <v>8576</v>
      </c>
      <c r="C2269" s="3" t="s">
        <v>70</v>
      </c>
      <c r="E2269" s="1" t="s">
        <v>2160</v>
      </c>
      <c r="F2269" s="1" t="s">
        <v>13</v>
      </c>
      <c r="G2269" s="4">
        <v>2.7390000000000001E-3</v>
      </c>
      <c r="H2269" s="1" t="s">
        <v>746</v>
      </c>
      <c r="I2269" s="1" t="s">
        <v>747</v>
      </c>
      <c r="J2269" s="1">
        <v>0.05</v>
      </c>
      <c r="K2269" s="1">
        <v>3.7999999999999999E-2</v>
      </c>
      <c r="L2269" s="4">
        <f t="shared" si="35"/>
        <v>1.2000000000000004E-2</v>
      </c>
    </row>
    <row r="2270" spans="1:12" ht="28.8" x14ac:dyDescent="0.3">
      <c r="A2270" s="1">
        <v>10605</v>
      </c>
      <c r="B2270" s="1">
        <v>3435</v>
      </c>
      <c r="C2270" s="3" t="s">
        <v>175</v>
      </c>
      <c r="E2270" s="1" t="s">
        <v>2161</v>
      </c>
      <c r="F2270" s="1" t="s">
        <v>13</v>
      </c>
      <c r="G2270" s="4">
        <v>4.0000000000000001E-3</v>
      </c>
      <c r="H2270" s="1" t="s">
        <v>952</v>
      </c>
      <c r="I2270" s="1" t="s">
        <v>953</v>
      </c>
      <c r="J2270" s="1">
        <v>0.13100000000000001</v>
      </c>
      <c r="K2270" s="1">
        <v>9.9000000000000005E-2</v>
      </c>
      <c r="L2270" s="4">
        <f t="shared" si="35"/>
        <v>3.2000000000000001E-2</v>
      </c>
    </row>
    <row r="2271" spans="1:12" ht="28.8" x14ac:dyDescent="0.3">
      <c r="A2271" s="1">
        <v>27392</v>
      </c>
      <c r="B2271" s="1">
        <v>8993</v>
      </c>
      <c r="C2271" s="3" t="s">
        <v>244</v>
      </c>
      <c r="E2271" s="1" t="s">
        <v>2167</v>
      </c>
      <c r="F2271" s="1" t="s">
        <v>72</v>
      </c>
      <c r="G2271" s="4">
        <v>4.1399999999999996E-3</v>
      </c>
      <c r="H2271" s="1" t="s">
        <v>1062</v>
      </c>
      <c r="I2271" s="1" t="s">
        <v>1063</v>
      </c>
      <c r="J2271" s="1">
        <v>7.2999999999999995E-2</v>
      </c>
      <c r="K2271" s="1">
        <v>5.5E-2</v>
      </c>
      <c r="L2271" s="4">
        <f t="shared" si="35"/>
        <v>1.7999999999999995E-2</v>
      </c>
    </row>
    <row r="2272" spans="1:12" ht="43.2" x14ac:dyDescent="0.3">
      <c r="A2272" s="1">
        <v>27393</v>
      </c>
      <c r="B2272" s="1">
        <v>8993</v>
      </c>
      <c r="C2272" s="3" t="s">
        <v>244</v>
      </c>
      <c r="E2272" s="1" t="s">
        <v>2168</v>
      </c>
      <c r="F2272" s="1" t="s">
        <v>72</v>
      </c>
      <c r="G2272" s="4">
        <v>4.1399999999999996E-3</v>
      </c>
      <c r="H2272" s="1" t="s">
        <v>1062</v>
      </c>
      <c r="I2272" s="1" t="s">
        <v>1063</v>
      </c>
      <c r="J2272" s="1">
        <v>7.2999999999999995E-2</v>
      </c>
      <c r="K2272" s="1">
        <v>5.5E-2</v>
      </c>
      <c r="L2272" s="4">
        <f t="shared" si="35"/>
        <v>1.7999999999999995E-2</v>
      </c>
    </row>
    <row r="2273" spans="1:12" ht="28.8" x14ac:dyDescent="0.3">
      <c r="A2273" s="1">
        <v>23141</v>
      </c>
      <c r="B2273" s="1">
        <v>7725</v>
      </c>
      <c r="C2273" s="3" t="s">
        <v>197</v>
      </c>
      <c r="E2273" s="1" t="s">
        <v>2171</v>
      </c>
      <c r="F2273" s="1" t="s">
        <v>9</v>
      </c>
      <c r="G2273" s="4">
        <v>4.4900000000000001E-3</v>
      </c>
      <c r="H2273" s="1" t="s">
        <v>994</v>
      </c>
      <c r="I2273" s="1" t="s">
        <v>995</v>
      </c>
      <c r="J2273" s="1">
        <v>7.5999999999999998E-2</v>
      </c>
      <c r="K2273" s="1">
        <v>5.7000000000000002E-2</v>
      </c>
      <c r="L2273" s="4">
        <f t="shared" si="35"/>
        <v>1.8999999999999996E-2</v>
      </c>
    </row>
    <row r="2274" spans="1:12" ht="28.8" x14ac:dyDescent="0.3">
      <c r="A2274" s="1">
        <v>13927</v>
      </c>
      <c r="B2274" s="1">
        <v>4667</v>
      </c>
      <c r="C2274" s="3" t="s">
        <v>91</v>
      </c>
      <c r="E2274" s="1" t="s">
        <v>2175</v>
      </c>
      <c r="F2274" s="1" t="s">
        <v>9</v>
      </c>
      <c r="G2274" s="4">
        <v>5.9800000000000001E-3</v>
      </c>
      <c r="H2274" s="1" t="s">
        <v>786</v>
      </c>
      <c r="I2274" s="1" t="s">
        <v>787</v>
      </c>
      <c r="J2274" s="1">
        <v>0.41</v>
      </c>
      <c r="K2274" s="1">
        <v>0.31</v>
      </c>
      <c r="L2274" s="4">
        <f t="shared" si="35"/>
        <v>9.9999999999999978E-2</v>
      </c>
    </row>
    <row r="2275" spans="1:12" ht="28.8" x14ac:dyDescent="0.3">
      <c r="A2275" s="1">
        <v>50262</v>
      </c>
      <c r="B2275" s="1">
        <v>4667</v>
      </c>
      <c r="C2275" s="3" t="s">
        <v>91</v>
      </c>
      <c r="E2275" s="1" t="s">
        <v>2176</v>
      </c>
      <c r="F2275" s="1" t="s">
        <v>9</v>
      </c>
      <c r="G2275" s="4">
        <v>5.9800000000000001E-3</v>
      </c>
      <c r="H2275" s="1" t="s">
        <v>786</v>
      </c>
      <c r="I2275" s="1" t="s">
        <v>787</v>
      </c>
      <c r="J2275" s="1">
        <v>0.41</v>
      </c>
      <c r="K2275" s="1">
        <v>0.31</v>
      </c>
      <c r="L2275" s="4">
        <f t="shared" si="35"/>
        <v>9.9999999999999978E-2</v>
      </c>
    </row>
    <row r="2276" spans="1:12" ht="28.8" x14ac:dyDescent="0.3">
      <c r="A2276" s="1">
        <v>53622</v>
      </c>
      <c r="B2276" s="1">
        <v>5497</v>
      </c>
      <c r="C2276" s="3" t="s">
        <v>390</v>
      </c>
      <c r="D2276" s="1" t="s">
        <v>391</v>
      </c>
      <c r="E2276" s="1" t="s">
        <v>2177</v>
      </c>
      <c r="F2276" s="1" t="s">
        <v>17</v>
      </c>
      <c r="G2276" s="4">
        <v>5.9800000000000001E-3</v>
      </c>
      <c r="H2276" s="1" t="s">
        <v>1198</v>
      </c>
      <c r="I2276" s="1" t="s">
        <v>1199</v>
      </c>
      <c r="J2276" s="1">
        <v>5.5E-2</v>
      </c>
      <c r="K2276" s="1">
        <v>4.2000000000000003E-2</v>
      </c>
      <c r="L2276" s="4">
        <f t="shared" si="35"/>
        <v>1.2999999999999998E-2</v>
      </c>
    </row>
    <row r="2277" spans="1:12" ht="28.8" x14ac:dyDescent="0.3">
      <c r="A2277" s="1">
        <v>29301</v>
      </c>
      <c r="B2277" s="1">
        <v>9517</v>
      </c>
      <c r="C2277" s="3" t="s">
        <v>431</v>
      </c>
      <c r="E2277" s="1" t="s">
        <v>2178</v>
      </c>
      <c r="F2277" s="1" t="s">
        <v>108</v>
      </c>
      <c r="G2277" s="4">
        <v>6.0000000000000001E-3</v>
      </c>
      <c r="H2277" s="1" t="s">
        <v>1240</v>
      </c>
      <c r="I2277" s="1" t="s">
        <v>1241</v>
      </c>
      <c r="J2277" s="1">
        <v>0.248</v>
      </c>
      <c r="K2277" s="1">
        <v>0.187</v>
      </c>
      <c r="L2277" s="4">
        <f t="shared" si="35"/>
        <v>6.0999999999999999E-2</v>
      </c>
    </row>
    <row r="2278" spans="1:12" ht="28.8" x14ac:dyDescent="0.3">
      <c r="A2278" s="1">
        <v>17670</v>
      </c>
      <c r="B2278" s="1">
        <v>5880</v>
      </c>
      <c r="C2278" s="3" t="s">
        <v>127</v>
      </c>
      <c r="E2278" s="1" t="s">
        <v>2182</v>
      </c>
      <c r="F2278" s="1" t="s">
        <v>17</v>
      </c>
      <c r="G2278" s="4">
        <v>6.6689999999999996E-3</v>
      </c>
      <c r="H2278" s="1" t="s">
        <v>856</v>
      </c>
      <c r="I2278" s="1" t="s">
        <v>857</v>
      </c>
      <c r="J2278" s="1">
        <v>9.1999999999999998E-2</v>
      </c>
      <c r="K2278" s="1">
        <v>6.9000000000000006E-2</v>
      </c>
      <c r="L2278" s="4">
        <f t="shared" si="35"/>
        <v>2.2999999999999993E-2</v>
      </c>
    </row>
    <row r="2279" spans="1:12" ht="28.8" x14ac:dyDescent="0.3">
      <c r="A2279" s="1">
        <v>17671</v>
      </c>
      <c r="B2279" s="1">
        <v>5880</v>
      </c>
      <c r="C2279" s="3" t="s">
        <v>127</v>
      </c>
      <c r="E2279" s="1" t="s">
        <v>2183</v>
      </c>
      <c r="F2279" s="1" t="s">
        <v>17</v>
      </c>
      <c r="G2279" s="4">
        <v>6.6689999999999996E-3</v>
      </c>
      <c r="H2279" s="1" t="s">
        <v>856</v>
      </c>
      <c r="I2279" s="1" t="s">
        <v>857</v>
      </c>
      <c r="J2279" s="1">
        <v>9.1999999999999998E-2</v>
      </c>
      <c r="K2279" s="1">
        <v>6.9000000000000006E-2</v>
      </c>
      <c r="L2279" s="4">
        <f t="shared" si="35"/>
        <v>2.2999999999999993E-2</v>
      </c>
    </row>
    <row r="2280" spans="1:12" ht="43.2" x14ac:dyDescent="0.3">
      <c r="A2280" s="1">
        <v>55139</v>
      </c>
      <c r="B2280" s="1">
        <v>13868</v>
      </c>
      <c r="C2280" s="3" t="s">
        <v>324</v>
      </c>
      <c r="D2280" s="1" t="s">
        <v>325</v>
      </c>
      <c r="E2280" s="1" t="s">
        <v>2184</v>
      </c>
      <c r="F2280" s="1" t="s">
        <v>72</v>
      </c>
      <c r="G2280" s="4">
        <v>6.6689999999999996E-3</v>
      </c>
      <c r="H2280" s="1" t="s">
        <v>1394</v>
      </c>
      <c r="I2280" s="1" t="s">
        <v>1395</v>
      </c>
      <c r="J2280" s="1">
        <v>5.1999999999999998E-2</v>
      </c>
      <c r="K2280" s="1">
        <v>0.04</v>
      </c>
      <c r="L2280" s="4">
        <f t="shared" si="35"/>
        <v>1.1999999999999997E-2</v>
      </c>
    </row>
    <row r="2281" spans="1:12" ht="43.2" x14ac:dyDescent="0.3">
      <c r="A2281" s="1">
        <v>51687</v>
      </c>
      <c r="B2281" s="1">
        <v>12219</v>
      </c>
      <c r="C2281" s="3" t="s">
        <v>493</v>
      </c>
      <c r="D2281" s="1" t="s">
        <v>494</v>
      </c>
      <c r="E2281" s="1" t="s">
        <v>2185</v>
      </c>
      <c r="F2281" s="1" t="s">
        <v>13</v>
      </c>
      <c r="G2281" s="4">
        <v>6.6689999999999996E-3</v>
      </c>
      <c r="H2281" s="1" t="s">
        <v>1304</v>
      </c>
      <c r="I2281" s="1" t="s">
        <v>1305</v>
      </c>
      <c r="J2281" s="1">
        <v>0.129</v>
      </c>
      <c r="K2281" s="1">
        <v>9.7000000000000003E-2</v>
      </c>
      <c r="L2281" s="4">
        <f t="shared" si="35"/>
        <v>3.2000000000000001E-2</v>
      </c>
    </row>
    <row r="2282" spans="1:12" ht="28.8" x14ac:dyDescent="0.3">
      <c r="A2282" s="1">
        <v>4011</v>
      </c>
      <c r="B2282" s="1">
        <v>1298</v>
      </c>
      <c r="C2282" s="3" t="s">
        <v>271</v>
      </c>
      <c r="D2282" s="1" t="s">
        <v>272</v>
      </c>
      <c r="E2282" s="1" t="s">
        <v>2186</v>
      </c>
      <c r="F2282" s="1" t="s">
        <v>13</v>
      </c>
      <c r="G2282" s="4">
        <v>6.731E-3</v>
      </c>
      <c r="H2282" s="1" t="s">
        <v>1096</v>
      </c>
      <c r="I2282" s="1" t="s">
        <v>1097</v>
      </c>
      <c r="J2282" s="1">
        <v>0.252</v>
      </c>
      <c r="K2282" s="1">
        <v>0.191</v>
      </c>
      <c r="L2282" s="4">
        <f t="shared" si="35"/>
        <v>6.0999999999999999E-2</v>
      </c>
    </row>
    <row r="2283" spans="1:12" ht="28.8" x14ac:dyDescent="0.3">
      <c r="A2283" s="1">
        <v>4012</v>
      </c>
      <c r="B2283" s="1">
        <v>1298</v>
      </c>
      <c r="C2283" s="3" t="s">
        <v>271</v>
      </c>
      <c r="D2283" s="1" t="s">
        <v>272</v>
      </c>
      <c r="E2283" s="1" t="s">
        <v>2187</v>
      </c>
      <c r="F2283" s="1" t="s">
        <v>13</v>
      </c>
      <c r="G2283" s="4">
        <v>6.731E-3</v>
      </c>
      <c r="H2283" s="1" t="s">
        <v>1096</v>
      </c>
      <c r="I2283" s="1" t="s">
        <v>1097</v>
      </c>
      <c r="J2283" s="1">
        <v>0.252</v>
      </c>
      <c r="K2283" s="1">
        <v>0.191</v>
      </c>
      <c r="L2283" s="4">
        <f t="shared" si="35"/>
        <v>6.0999999999999999E-2</v>
      </c>
    </row>
    <row r="2284" spans="1:12" ht="28.8" x14ac:dyDescent="0.3">
      <c r="A2284" s="1">
        <v>64030</v>
      </c>
      <c r="B2284" s="1">
        <v>8131</v>
      </c>
      <c r="C2284" s="3" t="s">
        <v>453</v>
      </c>
      <c r="D2284" s="1" t="s">
        <v>454</v>
      </c>
      <c r="E2284" s="1" t="s">
        <v>2190</v>
      </c>
      <c r="F2284" s="1" t="s">
        <v>13</v>
      </c>
      <c r="G2284" s="4">
        <v>7.0000000000000001E-3</v>
      </c>
      <c r="H2284" s="1" t="s">
        <v>1264</v>
      </c>
      <c r="I2284" s="1" t="s">
        <v>1265</v>
      </c>
      <c r="J2284" s="1">
        <v>0.34899999999999998</v>
      </c>
      <c r="K2284" s="1">
        <v>0.26400000000000001</v>
      </c>
      <c r="L2284" s="4">
        <f t="shared" si="35"/>
        <v>8.4999999999999964E-2</v>
      </c>
    </row>
    <row r="2285" spans="1:12" ht="28.8" x14ac:dyDescent="0.3">
      <c r="A2285" s="1">
        <v>64029</v>
      </c>
      <c r="B2285" s="1">
        <v>8131</v>
      </c>
      <c r="C2285" s="3" t="s">
        <v>453</v>
      </c>
      <c r="D2285" s="1" t="s">
        <v>454</v>
      </c>
      <c r="E2285" s="1" t="s">
        <v>2191</v>
      </c>
      <c r="F2285" s="1" t="s">
        <v>13</v>
      </c>
      <c r="G2285" s="4">
        <v>7.0000000000000001E-3</v>
      </c>
      <c r="H2285" s="1" t="s">
        <v>1264</v>
      </c>
      <c r="I2285" s="1" t="s">
        <v>1265</v>
      </c>
      <c r="J2285" s="1">
        <v>0.34899999999999998</v>
      </c>
      <c r="K2285" s="1">
        <v>0.26400000000000001</v>
      </c>
      <c r="L2285" s="4">
        <f t="shared" si="35"/>
        <v>8.4999999999999964E-2</v>
      </c>
    </row>
    <row r="2286" spans="1:12" ht="28.8" x14ac:dyDescent="0.3">
      <c r="A2286" s="1">
        <v>50671</v>
      </c>
      <c r="B2286" s="1">
        <v>11792</v>
      </c>
      <c r="C2286" s="3" t="s">
        <v>326</v>
      </c>
      <c r="D2286" s="1" t="s">
        <v>326</v>
      </c>
      <c r="E2286" s="1" t="s">
        <v>2192</v>
      </c>
      <c r="F2286" s="1" t="s">
        <v>48</v>
      </c>
      <c r="G2286" s="4">
        <v>7.9459999999999999E-3</v>
      </c>
      <c r="H2286" s="1" t="s">
        <v>1404</v>
      </c>
      <c r="I2286" s="1" t="s">
        <v>1405</v>
      </c>
      <c r="J2286" s="1">
        <v>0.125</v>
      </c>
      <c r="K2286" s="1">
        <v>9.4E-2</v>
      </c>
      <c r="L2286" s="4">
        <f t="shared" si="35"/>
        <v>3.1E-2</v>
      </c>
    </row>
    <row r="2287" spans="1:12" s="13" customFormat="1" ht="28.8" x14ac:dyDescent="0.3">
      <c r="A2287" s="1">
        <v>21844</v>
      </c>
      <c r="B2287" s="1">
        <v>7302</v>
      </c>
      <c r="C2287" s="3" t="s">
        <v>222</v>
      </c>
      <c r="D2287" s="1" t="s">
        <v>223</v>
      </c>
      <c r="E2287" s="1" t="s">
        <v>2193</v>
      </c>
      <c r="F2287" s="1" t="s">
        <v>9</v>
      </c>
      <c r="G2287" s="4">
        <v>8.0289999999999997E-3</v>
      </c>
      <c r="H2287" s="1" t="s">
        <v>1032</v>
      </c>
      <c r="I2287" s="1" t="s">
        <v>1033</v>
      </c>
      <c r="J2287" s="1">
        <v>0.10100000000000001</v>
      </c>
      <c r="K2287" s="1">
        <v>7.5999999999999998E-2</v>
      </c>
      <c r="L2287" s="14">
        <f t="shared" si="35"/>
        <v>2.5000000000000008E-2</v>
      </c>
    </row>
    <row r="2288" spans="1:12" ht="28.8" x14ac:dyDescent="0.3">
      <c r="A2288" s="1">
        <v>60658</v>
      </c>
      <c r="B2288" s="1">
        <v>1960</v>
      </c>
      <c r="C2288" s="3" t="s">
        <v>413</v>
      </c>
      <c r="D2288" s="1" t="s">
        <v>414</v>
      </c>
      <c r="E2288" s="1" t="s">
        <v>2195</v>
      </c>
      <c r="F2288" s="1" t="s">
        <v>17</v>
      </c>
      <c r="G2288" s="4">
        <v>0.01</v>
      </c>
      <c r="H2288" s="1" t="s">
        <v>1222</v>
      </c>
      <c r="I2288" s="1" t="s">
        <v>1223</v>
      </c>
      <c r="J2288" s="1">
        <v>7.6999999999999999E-2</v>
      </c>
      <c r="K2288" s="1">
        <v>5.8000000000000003E-2</v>
      </c>
      <c r="L2288" s="4">
        <f t="shared" si="35"/>
        <v>1.8999999999999996E-2</v>
      </c>
    </row>
    <row r="2289" spans="1:12" ht="28.8" x14ac:dyDescent="0.3">
      <c r="A2289" s="1">
        <v>52743</v>
      </c>
      <c r="B2289" s="1">
        <v>5611</v>
      </c>
      <c r="C2289" s="3" t="s">
        <v>400</v>
      </c>
      <c r="D2289" s="1" t="s">
        <v>401</v>
      </c>
      <c r="E2289" s="1" t="s">
        <v>2196</v>
      </c>
      <c r="F2289" s="1" t="s">
        <v>20</v>
      </c>
      <c r="G2289" s="4">
        <v>-1.13E-4</v>
      </c>
      <c r="H2289" s="1" t="s">
        <v>1208</v>
      </c>
      <c r="I2289" s="1" t="s">
        <v>1209</v>
      </c>
      <c r="J2289" s="1">
        <v>7.8E-2</v>
      </c>
      <c r="K2289" s="1">
        <v>5.8999999999999997E-2</v>
      </c>
      <c r="L2289" s="4">
        <f t="shared" si="35"/>
        <v>1.9000000000000003E-2</v>
      </c>
    </row>
    <row r="2290" spans="1:12" ht="28.8" x14ac:dyDescent="0.3">
      <c r="A2290" s="1">
        <v>28647</v>
      </c>
      <c r="B2290" s="1">
        <v>9370</v>
      </c>
      <c r="C2290" s="3" t="s">
        <v>114</v>
      </c>
      <c r="E2290" s="1" t="s">
        <v>2199</v>
      </c>
      <c r="F2290" s="1" t="s">
        <v>13</v>
      </c>
      <c r="G2290" s="4">
        <v>2E-3</v>
      </c>
      <c r="H2290" s="1" t="s">
        <v>830</v>
      </c>
      <c r="I2290" s="1" t="s">
        <v>831</v>
      </c>
      <c r="J2290" s="1">
        <v>1.242</v>
      </c>
      <c r="K2290" s="1">
        <v>0.93899999999999995</v>
      </c>
      <c r="L2290" s="4">
        <f t="shared" si="35"/>
        <v>0.30300000000000005</v>
      </c>
    </row>
    <row r="2291" spans="1:12" ht="28.8" x14ac:dyDescent="0.3">
      <c r="A2291" s="1">
        <v>60667</v>
      </c>
      <c r="B2291" s="1">
        <v>1960</v>
      </c>
      <c r="C2291" s="3" t="s">
        <v>413</v>
      </c>
      <c r="D2291" s="1" t="s">
        <v>414</v>
      </c>
      <c r="E2291" s="1" t="s">
        <v>2200</v>
      </c>
      <c r="F2291" s="1" t="s">
        <v>17</v>
      </c>
      <c r="G2291" s="4">
        <v>2E-3</v>
      </c>
      <c r="H2291" s="1" t="s">
        <v>1222</v>
      </c>
      <c r="I2291" s="1" t="s">
        <v>1223</v>
      </c>
      <c r="J2291" s="1">
        <v>7.6999999999999999E-2</v>
      </c>
      <c r="K2291" s="1">
        <v>5.8000000000000003E-2</v>
      </c>
      <c r="L2291" s="4">
        <f t="shared" si="35"/>
        <v>1.8999999999999996E-2</v>
      </c>
    </row>
    <row r="2292" spans="1:12" ht="43.2" x14ac:dyDescent="0.3">
      <c r="A2292" s="1">
        <v>1138</v>
      </c>
      <c r="B2292" s="1">
        <v>368</v>
      </c>
      <c r="C2292" s="3" t="s">
        <v>156</v>
      </c>
      <c r="E2292" s="1" t="s">
        <v>2203</v>
      </c>
      <c r="F2292" s="1" t="s">
        <v>17</v>
      </c>
      <c r="G2292" s="4">
        <v>3.2989999999999998E-3</v>
      </c>
      <c r="H2292" s="1" t="s">
        <v>914</v>
      </c>
      <c r="I2292" s="1" t="s">
        <v>915</v>
      </c>
      <c r="J2292" s="1">
        <v>4.1000000000000002E-2</v>
      </c>
      <c r="K2292" s="1">
        <v>3.1E-2</v>
      </c>
      <c r="L2292" s="4">
        <f t="shared" si="35"/>
        <v>1.0000000000000002E-2</v>
      </c>
    </row>
    <row r="2293" spans="1:12" ht="28.8" x14ac:dyDescent="0.3">
      <c r="A2293" s="1">
        <v>27394</v>
      </c>
      <c r="B2293" s="1">
        <v>8993</v>
      </c>
      <c r="C2293" s="3" t="s">
        <v>244</v>
      </c>
      <c r="E2293" s="1" t="s">
        <v>2208</v>
      </c>
      <c r="F2293" s="1" t="s">
        <v>72</v>
      </c>
      <c r="G2293" s="4">
        <v>4.1399999999999996E-3</v>
      </c>
      <c r="H2293" s="1" t="s">
        <v>1062</v>
      </c>
      <c r="I2293" s="1" t="s">
        <v>1063</v>
      </c>
      <c r="J2293" s="1">
        <v>7.2999999999999995E-2</v>
      </c>
      <c r="K2293" s="1">
        <v>5.5E-2</v>
      </c>
      <c r="L2293" s="4">
        <f t="shared" si="35"/>
        <v>1.7999999999999995E-2</v>
      </c>
    </row>
    <row r="2294" spans="1:12" ht="43.2" x14ac:dyDescent="0.3">
      <c r="A2294" s="1">
        <v>27397</v>
      </c>
      <c r="B2294" s="1">
        <v>8993</v>
      </c>
      <c r="C2294" s="3" t="s">
        <v>244</v>
      </c>
      <c r="E2294" s="1" t="s">
        <v>2209</v>
      </c>
      <c r="F2294" s="1" t="s">
        <v>72</v>
      </c>
      <c r="G2294" s="4">
        <v>4.1399999999999996E-3</v>
      </c>
      <c r="H2294" s="1" t="s">
        <v>1062</v>
      </c>
      <c r="I2294" s="1" t="s">
        <v>1063</v>
      </c>
      <c r="J2294" s="1">
        <v>7.2999999999999995E-2</v>
      </c>
      <c r="K2294" s="1">
        <v>5.5E-2</v>
      </c>
      <c r="L2294" s="4">
        <f t="shared" si="35"/>
        <v>1.7999999999999995E-2</v>
      </c>
    </row>
    <row r="2295" spans="1:12" ht="43.2" x14ac:dyDescent="0.3">
      <c r="A2295" s="1">
        <v>2395</v>
      </c>
      <c r="B2295" s="1">
        <v>774</v>
      </c>
      <c r="C2295" s="3" t="s">
        <v>243</v>
      </c>
      <c r="E2295" s="1" t="s">
        <v>2214</v>
      </c>
      <c r="F2295" s="1" t="s">
        <v>9</v>
      </c>
      <c r="G2295" s="4">
        <v>5.2839999999999996E-3</v>
      </c>
      <c r="H2295" s="1" t="s">
        <v>1060</v>
      </c>
      <c r="I2295" s="1" t="s">
        <v>1061</v>
      </c>
      <c r="J2295" s="1">
        <v>9.6000000000000002E-2</v>
      </c>
      <c r="K2295" s="1">
        <v>7.2999999999999995E-2</v>
      </c>
      <c r="L2295" s="4">
        <f t="shared" si="35"/>
        <v>2.3000000000000007E-2</v>
      </c>
    </row>
    <row r="2296" spans="1:12" ht="43.2" x14ac:dyDescent="0.3">
      <c r="A2296" s="1">
        <v>2394</v>
      </c>
      <c r="B2296" s="1">
        <v>774</v>
      </c>
      <c r="C2296" s="3" t="s">
        <v>243</v>
      </c>
      <c r="E2296" s="1" t="s">
        <v>2215</v>
      </c>
      <c r="F2296" s="1" t="s">
        <v>9</v>
      </c>
      <c r="G2296" s="4">
        <v>5.2839999999999996E-3</v>
      </c>
      <c r="H2296" s="1" t="s">
        <v>1060</v>
      </c>
      <c r="I2296" s="1" t="s">
        <v>1061</v>
      </c>
      <c r="J2296" s="1">
        <v>9.6000000000000002E-2</v>
      </c>
      <c r="K2296" s="1">
        <v>7.2999999999999995E-2</v>
      </c>
      <c r="L2296" s="4">
        <f t="shared" si="35"/>
        <v>2.3000000000000007E-2</v>
      </c>
    </row>
    <row r="2297" spans="1:12" ht="28.8" x14ac:dyDescent="0.3">
      <c r="A2297" s="1">
        <v>7744</v>
      </c>
      <c r="B2297" s="1">
        <v>2372</v>
      </c>
      <c r="C2297" s="3" t="s">
        <v>158</v>
      </c>
      <c r="E2297" s="1" t="s">
        <v>2216</v>
      </c>
      <c r="F2297" s="1" t="s">
        <v>13</v>
      </c>
      <c r="G2297" s="4">
        <v>5.9800000000000001E-3</v>
      </c>
      <c r="H2297" s="1" t="s">
        <v>918</v>
      </c>
      <c r="I2297" s="1" t="s">
        <v>919</v>
      </c>
      <c r="J2297" s="1">
        <v>0.11700000000000001</v>
      </c>
      <c r="K2297" s="1">
        <v>8.8999999999999996E-2</v>
      </c>
      <c r="L2297" s="4">
        <f t="shared" si="35"/>
        <v>2.8000000000000011E-2</v>
      </c>
    </row>
    <row r="2298" spans="1:12" s="13" customFormat="1" ht="28.8" x14ac:dyDescent="0.3">
      <c r="A2298" s="1">
        <v>17530</v>
      </c>
      <c r="B2298" s="1">
        <v>5843</v>
      </c>
      <c r="C2298" s="3" t="s">
        <v>368</v>
      </c>
      <c r="D2298" s="1"/>
      <c r="E2298" s="1" t="s">
        <v>2217</v>
      </c>
      <c r="F2298" s="1" t="s">
        <v>13</v>
      </c>
      <c r="G2298" s="4">
        <v>6.1910000000000003E-3</v>
      </c>
      <c r="H2298" s="1" t="s">
        <v>1176</v>
      </c>
      <c r="I2298" s="1" t="s">
        <v>1177</v>
      </c>
      <c r="J2298" s="1">
        <v>6.0999999999999999E-2</v>
      </c>
      <c r="K2298" s="1">
        <v>4.5999999999999999E-2</v>
      </c>
      <c r="L2298" s="14">
        <f t="shared" si="35"/>
        <v>1.4999999999999999E-2</v>
      </c>
    </row>
    <row r="2299" spans="1:12" s="13" customFormat="1" ht="28.8" x14ac:dyDescent="0.3">
      <c r="A2299" s="1">
        <v>17531</v>
      </c>
      <c r="B2299" s="1">
        <v>5843</v>
      </c>
      <c r="C2299" s="3" t="s">
        <v>368</v>
      </c>
      <c r="D2299" s="1"/>
      <c r="E2299" s="1" t="s">
        <v>2218</v>
      </c>
      <c r="F2299" s="1" t="s">
        <v>13</v>
      </c>
      <c r="G2299" s="4">
        <v>6.1910000000000003E-3</v>
      </c>
      <c r="H2299" s="1" t="s">
        <v>1176</v>
      </c>
      <c r="I2299" s="1" t="s">
        <v>1177</v>
      </c>
      <c r="J2299" s="1">
        <v>6.0999999999999999E-2</v>
      </c>
      <c r="K2299" s="1">
        <v>4.5999999999999999E-2</v>
      </c>
      <c r="L2299" s="14">
        <f t="shared" si="35"/>
        <v>1.4999999999999999E-2</v>
      </c>
    </row>
    <row r="2300" spans="1:12" ht="28.8" x14ac:dyDescent="0.3">
      <c r="A2300" s="1">
        <v>4013</v>
      </c>
      <c r="B2300" s="1">
        <v>1298</v>
      </c>
      <c r="C2300" s="3" t="s">
        <v>271</v>
      </c>
      <c r="D2300" s="1" t="s">
        <v>272</v>
      </c>
      <c r="E2300" s="1" t="s">
        <v>2219</v>
      </c>
      <c r="F2300" s="1" t="s">
        <v>13</v>
      </c>
      <c r="G2300" s="4">
        <v>6.731E-3</v>
      </c>
      <c r="H2300" s="1" t="s">
        <v>1096</v>
      </c>
      <c r="I2300" s="1" t="s">
        <v>1097</v>
      </c>
      <c r="J2300" s="1">
        <v>0.252</v>
      </c>
      <c r="K2300" s="1">
        <v>0.191</v>
      </c>
      <c r="L2300" s="4">
        <f t="shared" si="35"/>
        <v>6.0999999999999999E-2</v>
      </c>
    </row>
    <row r="2301" spans="1:12" ht="28.8" x14ac:dyDescent="0.3">
      <c r="A2301" s="1">
        <v>49301</v>
      </c>
      <c r="B2301" s="1">
        <v>9370</v>
      </c>
      <c r="C2301" s="3" t="s">
        <v>114</v>
      </c>
      <c r="E2301" s="1" t="s">
        <v>2220</v>
      </c>
      <c r="F2301" s="1" t="s">
        <v>13</v>
      </c>
      <c r="G2301" s="4">
        <v>6.8599999999999998E-3</v>
      </c>
      <c r="H2301" s="1" t="s">
        <v>830</v>
      </c>
      <c r="I2301" s="1" t="s">
        <v>831</v>
      </c>
      <c r="J2301" s="1">
        <v>1.242</v>
      </c>
      <c r="K2301" s="1">
        <v>0.93899999999999995</v>
      </c>
      <c r="L2301" s="4">
        <f t="shared" si="35"/>
        <v>0.30300000000000005</v>
      </c>
    </row>
    <row r="2302" spans="1:12" ht="28.8" x14ac:dyDescent="0.3">
      <c r="A2302" s="1">
        <v>53246</v>
      </c>
      <c r="B2302" s="1">
        <v>12878</v>
      </c>
      <c r="C2302" s="3" t="s">
        <v>1505</v>
      </c>
      <c r="E2302" s="1" t="s">
        <v>2222</v>
      </c>
      <c r="F2302" s="1" t="s">
        <v>48</v>
      </c>
      <c r="G2302" s="4">
        <v>7.3879999999999996E-3</v>
      </c>
      <c r="H2302" s="1" t="s">
        <v>1503</v>
      </c>
      <c r="I2302" s="1" t="s">
        <v>1504</v>
      </c>
      <c r="J2302" s="1">
        <v>1.2330000000000001</v>
      </c>
      <c r="K2302" s="1">
        <v>0.93200000000000005</v>
      </c>
      <c r="L2302" s="4">
        <f t="shared" si="35"/>
        <v>0.30100000000000005</v>
      </c>
    </row>
    <row r="2303" spans="1:12" ht="28.8" x14ac:dyDescent="0.3">
      <c r="A2303" s="1">
        <v>21845</v>
      </c>
      <c r="B2303" s="1">
        <v>7302</v>
      </c>
      <c r="C2303" s="3" t="s">
        <v>222</v>
      </c>
      <c r="D2303" s="1" t="s">
        <v>223</v>
      </c>
      <c r="E2303" s="1" t="s">
        <v>2224</v>
      </c>
      <c r="F2303" s="1" t="s">
        <v>9</v>
      </c>
      <c r="G2303" s="4">
        <v>8.0289999999999997E-3</v>
      </c>
      <c r="H2303" s="1" t="s">
        <v>1032</v>
      </c>
      <c r="I2303" s="1" t="s">
        <v>1033</v>
      </c>
      <c r="J2303" s="1">
        <v>0.10100000000000001</v>
      </c>
      <c r="K2303" s="1">
        <v>7.5999999999999998E-2</v>
      </c>
      <c r="L2303" s="4">
        <f t="shared" si="35"/>
        <v>2.5000000000000008E-2</v>
      </c>
    </row>
    <row r="2304" spans="1:12" ht="28.8" x14ac:dyDescent="0.3">
      <c r="A2304" s="1">
        <v>52748</v>
      </c>
      <c r="B2304" s="1">
        <v>5611</v>
      </c>
      <c r="C2304" s="3" t="s">
        <v>400</v>
      </c>
      <c r="D2304" s="1" t="s">
        <v>401</v>
      </c>
      <c r="E2304" s="1" t="s">
        <v>2226</v>
      </c>
      <c r="F2304" s="1" t="s">
        <v>20</v>
      </c>
      <c r="G2304" s="4">
        <v>-1.13E-4</v>
      </c>
      <c r="H2304" s="1" t="s">
        <v>1208</v>
      </c>
      <c r="I2304" s="1" t="s">
        <v>1209</v>
      </c>
      <c r="J2304" s="1">
        <v>7.8E-2</v>
      </c>
      <c r="K2304" s="1">
        <v>5.8999999999999997E-2</v>
      </c>
      <c r="L2304" s="4">
        <f t="shared" ref="L2304:L2367" si="36">J2304-K2304</f>
        <v>1.9000000000000003E-2</v>
      </c>
    </row>
    <row r="2305" spans="1:12" ht="28.8" x14ac:dyDescent="0.3">
      <c r="A2305" s="1">
        <v>28446</v>
      </c>
      <c r="B2305" s="1">
        <v>9300</v>
      </c>
      <c r="C2305" s="3" t="s">
        <v>19</v>
      </c>
      <c r="E2305" s="1" t="s">
        <v>2227</v>
      </c>
      <c r="F2305" s="1" t="s">
        <v>20</v>
      </c>
      <c r="G2305" s="4">
        <v>7.9000000000000001E-4</v>
      </c>
      <c r="H2305" s="1" t="s">
        <v>648</v>
      </c>
      <c r="I2305" s="1" t="s">
        <v>649</v>
      </c>
      <c r="J2305" s="1">
        <v>0.105</v>
      </c>
      <c r="K2305" s="1">
        <v>7.9000000000000001E-2</v>
      </c>
      <c r="L2305" s="4">
        <f t="shared" si="36"/>
        <v>2.5999999999999995E-2</v>
      </c>
    </row>
    <row r="2306" spans="1:12" ht="28.8" x14ac:dyDescent="0.3">
      <c r="A2306" s="1">
        <v>57291</v>
      </c>
      <c r="B2306" s="1">
        <v>14915</v>
      </c>
      <c r="C2306" s="3" t="s">
        <v>545</v>
      </c>
      <c r="D2306" s="1" t="s">
        <v>546</v>
      </c>
      <c r="E2306" s="1" t="s">
        <v>2228</v>
      </c>
      <c r="F2306" s="1" t="s">
        <v>13</v>
      </c>
      <c r="G2306" s="4">
        <v>7.9000000000000001E-4</v>
      </c>
      <c r="H2306" s="1" t="s">
        <v>1356</v>
      </c>
      <c r="I2306" s="1" t="s">
        <v>1357</v>
      </c>
      <c r="J2306" s="1">
        <v>0.2</v>
      </c>
      <c r="K2306" s="1">
        <v>0.151</v>
      </c>
      <c r="L2306" s="4">
        <f t="shared" si="36"/>
        <v>4.9000000000000016E-2</v>
      </c>
    </row>
    <row r="2307" spans="1:12" ht="28.8" x14ac:dyDescent="0.3">
      <c r="A2307" s="1">
        <v>57227</v>
      </c>
      <c r="B2307" s="1">
        <v>14861</v>
      </c>
      <c r="C2307" s="3" t="s">
        <v>543</v>
      </c>
      <c r="D2307" s="1" t="s">
        <v>544</v>
      </c>
      <c r="E2307" s="1" t="s">
        <v>2229</v>
      </c>
      <c r="F2307" s="1" t="s">
        <v>13</v>
      </c>
      <c r="G2307" s="4">
        <v>8.1099999999999998E-4</v>
      </c>
      <c r="H2307" s="1" t="s">
        <v>1354</v>
      </c>
      <c r="I2307" s="1" t="s">
        <v>1355</v>
      </c>
      <c r="J2307" s="1">
        <v>0.158</v>
      </c>
      <c r="K2307" s="1">
        <v>0.11899999999999999</v>
      </c>
      <c r="L2307" s="4">
        <f t="shared" si="36"/>
        <v>3.9000000000000007E-2</v>
      </c>
    </row>
    <row r="2308" spans="1:12" ht="28.8" x14ac:dyDescent="0.3">
      <c r="A2308" s="1">
        <v>27398</v>
      </c>
      <c r="B2308" s="1">
        <v>8993</v>
      </c>
      <c r="C2308" s="3" t="s">
        <v>244</v>
      </c>
      <c r="E2308" s="1" t="s">
        <v>2232</v>
      </c>
      <c r="F2308" s="1" t="s">
        <v>72</v>
      </c>
      <c r="G2308" s="4">
        <v>4.1399999999999996E-3</v>
      </c>
      <c r="H2308" s="1" t="s">
        <v>1062</v>
      </c>
      <c r="I2308" s="1" t="s">
        <v>1063</v>
      </c>
      <c r="J2308" s="1">
        <v>7.2999999999999995E-2</v>
      </c>
      <c r="K2308" s="1">
        <v>5.5E-2</v>
      </c>
      <c r="L2308" s="4">
        <f t="shared" si="36"/>
        <v>1.7999999999999995E-2</v>
      </c>
    </row>
    <row r="2309" spans="1:12" ht="100.8" x14ac:dyDescent="0.3">
      <c r="A2309" s="1">
        <v>62914</v>
      </c>
      <c r="B2309" s="1">
        <v>19221</v>
      </c>
      <c r="C2309" s="3" t="s">
        <v>611</v>
      </c>
      <c r="D2309" s="1" t="s">
        <v>612</v>
      </c>
      <c r="E2309" s="1" t="s">
        <v>2237</v>
      </c>
      <c r="F2309" s="1" t="s">
        <v>13</v>
      </c>
      <c r="G2309" s="4">
        <v>5.3070000000000001E-3</v>
      </c>
      <c r="H2309" s="1" t="s">
        <v>1452</v>
      </c>
      <c r="I2309" s="1" t="s">
        <v>1453</v>
      </c>
      <c r="J2309" s="1">
        <v>0.104</v>
      </c>
      <c r="K2309" s="1">
        <v>7.8E-2</v>
      </c>
      <c r="L2309" s="4">
        <f t="shared" si="36"/>
        <v>2.5999999999999995E-2</v>
      </c>
    </row>
    <row r="2310" spans="1:12" ht="100.8" x14ac:dyDescent="0.3">
      <c r="A2310" s="1">
        <v>62896</v>
      </c>
      <c r="B2310" s="1">
        <v>19221</v>
      </c>
      <c r="C2310" s="3" t="s">
        <v>611</v>
      </c>
      <c r="D2310" s="1" t="s">
        <v>612</v>
      </c>
      <c r="E2310" s="1" t="s">
        <v>2238</v>
      </c>
      <c r="F2310" s="1" t="s">
        <v>13</v>
      </c>
      <c r="G2310" s="4">
        <v>5.3070000000000001E-3</v>
      </c>
      <c r="H2310" s="1" t="s">
        <v>1452</v>
      </c>
      <c r="I2310" s="1" t="s">
        <v>1453</v>
      </c>
      <c r="J2310" s="1">
        <v>0.104</v>
      </c>
      <c r="K2310" s="1">
        <v>7.8E-2</v>
      </c>
      <c r="L2310" s="4">
        <f t="shared" si="36"/>
        <v>2.5999999999999995E-2</v>
      </c>
    </row>
    <row r="2311" spans="1:12" ht="28.8" x14ac:dyDescent="0.3">
      <c r="A2311" s="1">
        <v>53624</v>
      </c>
      <c r="B2311" s="1">
        <v>5497</v>
      </c>
      <c r="C2311" s="3" t="s">
        <v>390</v>
      </c>
      <c r="D2311" s="1" t="s">
        <v>391</v>
      </c>
      <c r="E2311" s="1" t="s">
        <v>2239</v>
      </c>
      <c r="F2311" s="1" t="s">
        <v>17</v>
      </c>
      <c r="G2311" s="4">
        <v>5.9800000000000001E-3</v>
      </c>
      <c r="H2311" s="1" t="s">
        <v>1198</v>
      </c>
      <c r="I2311" s="1" t="s">
        <v>1199</v>
      </c>
      <c r="J2311" s="1">
        <v>5.5E-2</v>
      </c>
      <c r="K2311" s="1">
        <v>4.2000000000000003E-2</v>
      </c>
      <c r="L2311" s="4">
        <f t="shared" si="36"/>
        <v>1.2999999999999998E-2</v>
      </c>
    </row>
    <row r="2312" spans="1:12" ht="28.8" x14ac:dyDescent="0.3">
      <c r="A2312" s="1">
        <v>23950</v>
      </c>
      <c r="B2312" s="1">
        <v>7976</v>
      </c>
      <c r="C2312" s="3" t="s">
        <v>394</v>
      </c>
      <c r="D2312" s="1" t="s">
        <v>395</v>
      </c>
      <c r="E2312" s="1" t="s">
        <v>2240</v>
      </c>
      <c r="F2312" s="1" t="s">
        <v>9</v>
      </c>
      <c r="G2312" s="4">
        <v>5.9800000000000001E-3</v>
      </c>
      <c r="H2312" s="1" t="s">
        <v>1202</v>
      </c>
      <c r="I2312" s="1" t="s">
        <v>1203</v>
      </c>
      <c r="J2312" s="1">
        <v>4.2999999999999997E-2</v>
      </c>
      <c r="K2312" s="1">
        <v>3.2000000000000001E-2</v>
      </c>
      <c r="L2312" s="4">
        <f t="shared" si="36"/>
        <v>1.0999999999999996E-2</v>
      </c>
    </row>
    <row r="2313" spans="1:12" ht="28.8" x14ac:dyDescent="0.3">
      <c r="A2313" s="1">
        <v>17533</v>
      </c>
      <c r="B2313" s="1">
        <v>5843</v>
      </c>
      <c r="C2313" s="3" t="s">
        <v>368</v>
      </c>
      <c r="E2313" s="1" t="s">
        <v>2242</v>
      </c>
      <c r="F2313" s="1" t="s">
        <v>13</v>
      </c>
      <c r="G2313" s="4">
        <v>6.1910000000000003E-3</v>
      </c>
      <c r="H2313" s="1" t="s">
        <v>1176</v>
      </c>
      <c r="I2313" s="1" t="s">
        <v>1177</v>
      </c>
      <c r="J2313" s="1">
        <v>6.0999999999999999E-2</v>
      </c>
      <c r="K2313" s="1">
        <v>4.5999999999999999E-2</v>
      </c>
      <c r="L2313" s="4">
        <f t="shared" si="36"/>
        <v>1.4999999999999999E-2</v>
      </c>
    </row>
    <row r="2314" spans="1:12" ht="28.8" x14ac:dyDescent="0.3">
      <c r="A2314" s="1">
        <v>17532</v>
      </c>
      <c r="B2314" s="1">
        <v>5843</v>
      </c>
      <c r="C2314" s="3" t="s">
        <v>368</v>
      </c>
      <c r="E2314" s="1" t="s">
        <v>2243</v>
      </c>
      <c r="F2314" s="1" t="s">
        <v>13</v>
      </c>
      <c r="G2314" s="4">
        <v>6.1910000000000003E-3</v>
      </c>
      <c r="H2314" s="1" t="s">
        <v>1176</v>
      </c>
      <c r="I2314" s="1" t="s">
        <v>1177</v>
      </c>
      <c r="J2314" s="1">
        <v>6.0999999999999999E-2</v>
      </c>
      <c r="K2314" s="1">
        <v>4.5999999999999999E-2</v>
      </c>
      <c r="L2314" s="4">
        <f t="shared" si="36"/>
        <v>1.4999999999999999E-2</v>
      </c>
    </row>
    <row r="2315" spans="1:12" ht="28.8" x14ac:dyDescent="0.3">
      <c r="A2315" s="1">
        <v>23142</v>
      </c>
      <c r="B2315" s="1">
        <v>7725</v>
      </c>
      <c r="C2315" s="3" t="s">
        <v>197</v>
      </c>
      <c r="E2315" s="1" t="s">
        <v>2244</v>
      </c>
      <c r="F2315" s="1" t="s">
        <v>9</v>
      </c>
      <c r="G2315" s="4">
        <v>6.4999999999999997E-3</v>
      </c>
      <c r="H2315" s="1" t="s">
        <v>994</v>
      </c>
      <c r="I2315" s="1" t="s">
        <v>995</v>
      </c>
      <c r="J2315" s="1">
        <v>7.5999999999999998E-2</v>
      </c>
      <c r="K2315" s="1">
        <v>5.7000000000000002E-2</v>
      </c>
      <c r="L2315" s="4">
        <f t="shared" si="36"/>
        <v>1.8999999999999996E-2</v>
      </c>
    </row>
    <row r="2316" spans="1:12" ht="28.8" x14ac:dyDescent="0.3">
      <c r="A2316" s="1">
        <v>64031</v>
      </c>
      <c r="B2316" s="1">
        <v>8131</v>
      </c>
      <c r="C2316" s="3" t="s">
        <v>453</v>
      </c>
      <c r="D2316" s="1" t="s">
        <v>454</v>
      </c>
      <c r="E2316" s="1" t="s">
        <v>2247</v>
      </c>
      <c r="F2316" s="1" t="s">
        <v>13</v>
      </c>
      <c r="G2316" s="4">
        <v>7.0000000000000001E-3</v>
      </c>
      <c r="H2316" s="1" t="s">
        <v>1264</v>
      </c>
      <c r="I2316" s="1" t="s">
        <v>1265</v>
      </c>
      <c r="J2316" s="1">
        <v>0.34899999999999998</v>
      </c>
      <c r="K2316" s="1">
        <v>0.26400000000000001</v>
      </c>
      <c r="L2316" s="4">
        <f t="shared" si="36"/>
        <v>8.4999999999999964E-2</v>
      </c>
    </row>
    <row r="2317" spans="1:12" ht="43.2" x14ac:dyDescent="0.3">
      <c r="A2317" s="1">
        <v>21531</v>
      </c>
      <c r="B2317" s="1">
        <v>7226</v>
      </c>
      <c r="C2317" s="3" t="s">
        <v>411</v>
      </c>
      <c r="D2317" s="1" t="s">
        <v>412</v>
      </c>
      <c r="E2317" s="1" t="s">
        <v>2248</v>
      </c>
      <c r="F2317" s="1" t="s">
        <v>9</v>
      </c>
      <c r="G2317" s="4">
        <v>7.3879999999999996E-3</v>
      </c>
      <c r="H2317" s="1" t="s">
        <v>1220</v>
      </c>
      <c r="I2317" s="1" t="s">
        <v>1221</v>
      </c>
      <c r="J2317" s="1">
        <v>1.2450000000000001</v>
      </c>
      <c r="K2317" s="1">
        <v>0.94099999999999995</v>
      </c>
      <c r="L2317" s="4">
        <f t="shared" si="36"/>
        <v>0.30400000000000016</v>
      </c>
    </row>
    <row r="2318" spans="1:12" ht="28.8" x14ac:dyDescent="0.3">
      <c r="A2318" s="1">
        <v>53239</v>
      </c>
      <c r="B2318" s="1">
        <v>12878</v>
      </c>
      <c r="C2318" s="3" t="s">
        <v>1505</v>
      </c>
      <c r="E2318" s="1" t="s">
        <v>2249</v>
      </c>
      <c r="F2318" s="1" t="s">
        <v>48</v>
      </c>
      <c r="G2318" s="4">
        <v>7.3879999999999996E-3</v>
      </c>
      <c r="H2318" s="1" t="s">
        <v>1503</v>
      </c>
      <c r="I2318" s="1" t="s">
        <v>1504</v>
      </c>
      <c r="J2318" s="1">
        <v>1.2330000000000001</v>
      </c>
      <c r="K2318" s="1">
        <v>0.93200000000000005</v>
      </c>
      <c r="L2318" s="4">
        <f t="shared" si="36"/>
        <v>0.30100000000000005</v>
      </c>
    </row>
    <row r="2319" spans="1:12" ht="28.8" x14ac:dyDescent="0.3">
      <c r="A2319" s="1">
        <v>10258</v>
      </c>
      <c r="B2319" s="1">
        <v>3294</v>
      </c>
      <c r="C2319" s="3" t="s">
        <v>370</v>
      </c>
      <c r="D2319" s="1" t="s">
        <v>371</v>
      </c>
      <c r="E2319" s="1" t="s">
        <v>2250</v>
      </c>
      <c r="F2319" s="1" t="s">
        <v>13</v>
      </c>
      <c r="G2319" s="4">
        <v>7.522E-3</v>
      </c>
      <c r="H2319" s="1" t="s">
        <v>1180</v>
      </c>
      <c r="I2319" s="1" t="s">
        <v>1181</v>
      </c>
      <c r="J2319" s="1">
        <v>0.129</v>
      </c>
      <c r="K2319" s="1">
        <v>9.7000000000000003E-2</v>
      </c>
      <c r="L2319" s="4">
        <f t="shared" si="36"/>
        <v>3.2000000000000001E-2</v>
      </c>
    </row>
    <row r="2320" spans="1:12" ht="28.8" x14ac:dyDescent="0.3">
      <c r="A2320" s="1">
        <v>19199</v>
      </c>
      <c r="B2320" s="1">
        <v>6400</v>
      </c>
      <c r="C2320" s="3" t="s">
        <v>227</v>
      </c>
      <c r="E2320" s="1" t="s">
        <v>2259</v>
      </c>
      <c r="F2320" s="1" t="s">
        <v>48</v>
      </c>
      <c r="G2320" s="4">
        <v>1.3300000000000001E-4</v>
      </c>
      <c r="H2320" s="1" t="s">
        <v>1038</v>
      </c>
      <c r="I2320" s="1" t="s">
        <v>1039</v>
      </c>
      <c r="J2320" s="1">
        <v>0.21299999999999999</v>
      </c>
      <c r="K2320" s="1">
        <v>0.161</v>
      </c>
      <c r="L2320" s="4">
        <f t="shared" si="36"/>
        <v>5.1999999999999991E-2</v>
      </c>
    </row>
    <row r="2321" spans="1:12" ht="28.8" x14ac:dyDescent="0.3">
      <c r="A2321" s="1">
        <v>7271</v>
      </c>
      <c r="B2321" s="1">
        <v>2225</v>
      </c>
      <c r="C2321" s="3" t="s">
        <v>219</v>
      </c>
      <c r="E2321" s="1" t="s">
        <v>2260</v>
      </c>
      <c r="F2321" s="1" t="s">
        <v>72</v>
      </c>
      <c r="G2321" s="4">
        <v>1.89E-3</v>
      </c>
      <c r="H2321" s="1" t="s">
        <v>1028</v>
      </c>
      <c r="I2321" s="1" t="s">
        <v>1029</v>
      </c>
      <c r="J2321" s="1">
        <v>0.182</v>
      </c>
      <c r="K2321" s="1">
        <v>0.13700000000000001</v>
      </c>
      <c r="L2321" s="4">
        <f t="shared" si="36"/>
        <v>4.4999999999999984E-2</v>
      </c>
    </row>
    <row r="2322" spans="1:12" ht="43.2" x14ac:dyDescent="0.3">
      <c r="A2322" s="1">
        <v>1139</v>
      </c>
      <c r="B2322" s="1">
        <v>368</v>
      </c>
      <c r="C2322" s="3" t="s">
        <v>156</v>
      </c>
      <c r="E2322" s="1" t="s">
        <v>2263</v>
      </c>
      <c r="F2322" s="1" t="s">
        <v>17</v>
      </c>
      <c r="G2322" s="4">
        <v>3.2989999999999998E-3</v>
      </c>
      <c r="H2322" s="1" t="s">
        <v>914</v>
      </c>
      <c r="I2322" s="1" t="s">
        <v>915</v>
      </c>
      <c r="J2322" s="1">
        <v>4.1000000000000002E-2</v>
      </c>
      <c r="K2322" s="1">
        <v>3.1E-2</v>
      </c>
      <c r="L2322" s="4">
        <f t="shared" si="36"/>
        <v>1.0000000000000002E-2</v>
      </c>
    </row>
    <row r="2323" spans="1:12" ht="28.8" x14ac:dyDescent="0.3">
      <c r="A2323" s="1">
        <v>3093</v>
      </c>
      <c r="B2323" s="1">
        <v>990</v>
      </c>
      <c r="C2323" s="3" t="s">
        <v>142</v>
      </c>
      <c r="E2323" s="1" t="s">
        <v>2264</v>
      </c>
      <c r="F2323" s="1" t="s">
        <v>9</v>
      </c>
      <c r="G2323" s="4">
        <v>4.1000000000000003E-3</v>
      </c>
      <c r="H2323" s="1" t="s">
        <v>886</v>
      </c>
      <c r="I2323" s="1" t="s">
        <v>887</v>
      </c>
      <c r="J2323" s="1">
        <v>0.14499999999999999</v>
      </c>
      <c r="K2323" s="1">
        <v>0.11</v>
      </c>
      <c r="L2323" s="4">
        <f t="shared" si="36"/>
        <v>3.4999999999999989E-2</v>
      </c>
    </row>
    <row r="2324" spans="1:12" ht="28.8" x14ac:dyDescent="0.3">
      <c r="A2324" s="1">
        <v>21805</v>
      </c>
      <c r="B2324" s="1">
        <v>7301</v>
      </c>
      <c r="C2324" s="3" t="s">
        <v>234</v>
      </c>
      <c r="D2324" s="1" t="s">
        <v>235</v>
      </c>
      <c r="E2324" s="1" t="s">
        <v>2265</v>
      </c>
      <c r="F2324" s="1" t="s">
        <v>9</v>
      </c>
      <c r="G2324" s="4">
        <v>4.1000000000000003E-3</v>
      </c>
      <c r="H2324" s="1" t="s">
        <v>1048</v>
      </c>
      <c r="I2324" s="1" t="s">
        <v>1049</v>
      </c>
      <c r="J2324" s="1">
        <v>0.11600000000000001</v>
      </c>
      <c r="K2324" s="1">
        <v>8.6999999999999994E-2</v>
      </c>
      <c r="L2324" s="4">
        <f t="shared" si="36"/>
        <v>2.9000000000000012E-2</v>
      </c>
    </row>
    <row r="2325" spans="1:12" ht="28.8" x14ac:dyDescent="0.3">
      <c r="A2325" s="1">
        <v>27402</v>
      </c>
      <c r="B2325" s="1">
        <v>8993</v>
      </c>
      <c r="C2325" s="3" t="s">
        <v>244</v>
      </c>
      <c r="E2325" s="1" t="s">
        <v>2266</v>
      </c>
      <c r="F2325" s="1" t="s">
        <v>72</v>
      </c>
      <c r="G2325" s="4">
        <v>4.1399999999999996E-3</v>
      </c>
      <c r="H2325" s="1" t="s">
        <v>1062</v>
      </c>
      <c r="I2325" s="1" t="s">
        <v>1063</v>
      </c>
      <c r="J2325" s="1">
        <v>7.2999999999999995E-2</v>
      </c>
      <c r="K2325" s="1">
        <v>5.5E-2</v>
      </c>
      <c r="L2325" s="4">
        <f t="shared" si="36"/>
        <v>1.7999999999999995E-2</v>
      </c>
    </row>
    <row r="2326" spans="1:12" ht="28.8" x14ac:dyDescent="0.3">
      <c r="A2326" s="1">
        <v>27401</v>
      </c>
      <c r="B2326" s="1">
        <v>8993</v>
      </c>
      <c r="C2326" s="3" t="s">
        <v>244</v>
      </c>
      <c r="E2326" s="1" t="s">
        <v>2267</v>
      </c>
      <c r="F2326" s="1" t="s">
        <v>72</v>
      </c>
      <c r="G2326" s="4">
        <v>4.1399999999999996E-3</v>
      </c>
      <c r="H2326" s="1" t="s">
        <v>1062</v>
      </c>
      <c r="I2326" s="1" t="s">
        <v>1063</v>
      </c>
      <c r="J2326" s="1">
        <v>7.2999999999999995E-2</v>
      </c>
      <c r="K2326" s="1">
        <v>5.5E-2</v>
      </c>
      <c r="L2326" s="4">
        <f t="shared" si="36"/>
        <v>1.7999999999999995E-2</v>
      </c>
    </row>
    <row r="2327" spans="1:12" ht="28.8" x14ac:dyDescent="0.3">
      <c r="A2327" s="1">
        <v>26018</v>
      </c>
      <c r="B2327" s="1">
        <v>8561</v>
      </c>
      <c r="C2327" s="3" t="s">
        <v>112</v>
      </c>
      <c r="E2327" s="1" t="s">
        <v>2270</v>
      </c>
      <c r="F2327" s="1" t="s">
        <v>9</v>
      </c>
      <c r="G2327" s="4">
        <v>4.4900000000000001E-3</v>
      </c>
      <c r="H2327" s="1" t="s">
        <v>826</v>
      </c>
      <c r="I2327" s="1" t="s">
        <v>827</v>
      </c>
      <c r="J2327" s="1">
        <v>0.24299999999999999</v>
      </c>
      <c r="K2327" s="1">
        <v>0.183</v>
      </c>
      <c r="L2327" s="4">
        <f t="shared" si="36"/>
        <v>0.06</v>
      </c>
    </row>
    <row r="2328" spans="1:12" ht="28.8" x14ac:dyDescent="0.3">
      <c r="A2328" s="1">
        <v>26019</v>
      </c>
      <c r="B2328" s="1">
        <v>8561</v>
      </c>
      <c r="C2328" s="3" t="s">
        <v>112</v>
      </c>
      <c r="E2328" s="1" t="s">
        <v>2271</v>
      </c>
      <c r="F2328" s="1" t="s">
        <v>9</v>
      </c>
      <c r="G2328" s="4">
        <v>4.4900000000000001E-3</v>
      </c>
      <c r="H2328" s="1" t="s">
        <v>826</v>
      </c>
      <c r="I2328" s="1" t="s">
        <v>827</v>
      </c>
      <c r="J2328" s="1">
        <v>0.24299999999999999</v>
      </c>
      <c r="K2328" s="1">
        <v>0.183</v>
      </c>
      <c r="L2328" s="4">
        <f t="shared" si="36"/>
        <v>0.06</v>
      </c>
    </row>
    <row r="2329" spans="1:12" ht="28.8" x14ac:dyDescent="0.3">
      <c r="A2329" s="1">
        <v>50456</v>
      </c>
      <c r="B2329" s="1">
        <v>8561</v>
      </c>
      <c r="C2329" s="3" t="s">
        <v>112</v>
      </c>
      <c r="E2329" s="1" t="s">
        <v>2272</v>
      </c>
      <c r="F2329" s="1" t="s">
        <v>9</v>
      </c>
      <c r="G2329" s="4">
        <v>4.4900000000000001E-3</v>
      </c>
      <c r="H2329" s="1" t="s">
        <v>826</v>
      </c>
      <c r="I2329" s="1" t="s">
        <v>827</v>
      </c>
      <c r="J2329" s="1">
        <v>0.24299999999999999</v>
      </c>
      <c r="K2329" s="1">
        <v>0.183</v>
      </c>
      <c r="L2329" s="4">
        <f t="shared" si="36"/>
        <v>0.06</v>
      </c>
    </row>
    <row r="2330" spans="1:12" ht="43.2" x14ac:dyDescent="0.3">
      <c r="A2330" s="1">
        <v>55247</v>
      </c>
      <c r="B2330" s="1">
        <v>13904</v>
      </c>
      <c r="C2330" s="3" t="s">
        <v>523</v>
      </c>
      <c r="D2330" s="1" t="s">
        <v>524</v>
      </c>
      <c r="E2330" s="1" t="s">
        <v>2273</v>
      </c>
      <c r="F2330" s="1" t="s">
        <v>17</v>
      </c>
      <c r="G2330" s="4">
        <v>4.5500000000000002E-3</v>
      </c>
      <c r="H2330" s="1" t="s">
        <v>1334</v>
      </c>
      <c r="I2330" s="1" t="s">
        <v>1335</v>
      </c>
      <c r="J2330" s="1">
        <v>9.5000000000000001E-2</v>
      </c>
      <c r="K2330" s="1">
        <v>7.1999999999999995E-2</v>
      </c>
      <c r="L2330" s="4">
        <f t="shared" si="36"/>
        <v>2.3000000000000007E-2</v>
      </c>
    </row>
    <row r="2331" spans="1:12" ht="28.8" x14ac:dyDescent="0.3">
      <c r="A2331" s="1">
        <v>145</v>
      </c>
      <c r="B2331" s="1">
        <v>58</v>
      </c>
      <c r="C2331" s="3" t="s">
        <v>92</v>
      </c>
      <c r="E2331" s="1" t="s">
        <v>2275</v>
      </c>
      <c r="F2331" s="1" t="s">
        <v>13</v>
      </c>
      <c r="G2331" s="4">
        <v>5.9800000000000001E-3</v>
      </c>
      <c r="H2331" s="1" t="s">
        <v>788</v>
      </c>
      <c r="I2331" s="1" t="s">
        <v>789</v>
      </c>
      <c r="J2331" s="1">
        <v>0.24</v>
      </c>
      <c r="K2331" s="1">
        <v>0.182</v>
      </c>
      <c r="L2331" s="4">
        <f t="shared" si="36"/>
        <v>5.7999999999999996E-2</v>
      </c>
    </row>
    <row r="2332" spans="1:12" ht="28.8" x14ac:dyDescent="0.3">
      <c r="A2332" s="1">
        <v>49826</v>
      </c>
      <c r="B2332" s="1">
        <v>58</v>
      </c>
      <c r="C2332" s="3" t="s">
        <v>92</v>
      </c>
      <c r="E2332" s="1" t="s">
        <v>2276</v>
      </c>
      <c r="F2332" s="1" t="s">
        <v>13</v>
      </c>
      <c r="G2332" s="4">
        <v>5.9800000000000001E-3</v>
      </c>
      <c r="H2332" s="1" t="s">
        <v>788</v>
      </c>
      <c r="I2332" s="1" t="s">
        <v>789</v>
      </c>
      <c r="J2332" s="1">
        <v>0.24</v>
      </c>
      <c r="K2332" s="1">
        <v>0.182</v>
      </c>
      <c r="L2332" s="4">
        <f t="shared" si="36"/>
        <v>5.7999999999999996E-2</v>
      </c>
    </row>
    <row r="2333" spans="1:12" ht="28.8" x14ac:dyDescent="0.3">
      <c r="A2333" s="1">
        <v>20465</v>
      </c>
      <c r="B2333" s="1">
        <v>6899</v>
      </c>
      <c r="C2333" s="3" t="s">
        <v>236</v>
      </c>
      <c r="D2333" s="1" t="s">
        <v>237</v>
      </c>
      <c r="E2333" s="1" t="s">
        <v>2277</v>
      </c>
      <c r="F2333" s="1" t="s">
        <v>48</v>
      </c>
      <c r="G2333" s="4">
        <v>5.9800000000000001E-3</v>
      </c>
      <c r="H2333" s="1" t="s">
        <v>1050</v>
      </c>
      <c r="I2333" s="1" t="s">
        <v>1051</v>
      </c>
      <c r="J2333" s="1">
        <v>0.184</v>
      </c>
      <c r="K2333" s="1">
        <v>0.13900000000000001</v>
      </c>
      <c r="L2333" s="4">
        <f t="shared" si="36"/>
        <v>4.4999999999999984E-2</v>
      </c>
    </row>
    <row r="2334" spans="1:12" ht="28.8" x14ac:dyDescent="0.3">
      <c r="A2334" s="1">
        <v>17534</v>
      </c>
      <c r="B2334" s="1">
        <v>5843</v>
      </c>
      <c r="C2334" s="3" t="s">
        <v>368</v>
      </c>
      <c r="E2334" s="1" t="s">
        <v>2278</v>
      </c>
      <c r="F2334" s="1" t="s">
        <v>13</v>
      </c>
      <c r="G2334" s="4">
        <v>6.1910000000000003E-3</v>
      </c>
      <c r="H2334" s="1" t="s">
        <v>1176</v>
      </c>
      <c r="I2334" s="1" t="s">
        <v>1177</v>
      </c>
      <c r="J2334" s="1">
        <v>6.0999999999999999E-2</v>
      </c>
      <c r="K2334" s="1">
        <v>4.5999999999999999E-2</v>
      </c>
      <c r="L2334" s="4">
        <f t="shared" si="36"/>
        <v>1.4999999999999999E-2</v>
      </c>
    </row>
    <row r="2335" spans="1:12" ht="43.2" x14ac:dyDescent="0.3">
      <c r="A2335" s="1">
        <v>55140</v>
      </c>
      <c r="B2335" s="1">
        <v>13868</v>
      </c>
      <c r="C2335" s="3" t="s">
        <v>324</v>
      </c>
      <c r="D2335" s="1" t="s">
        <v>325</v>
      </c>
      <c r="E2335" s="1" t="s">
        <v>2279</v>
      </c>
      <c r="F2335" s="1" t="s">
        <v>72</v>
      </c>
      <c r="G2335" s="4">
        <v>6.6689999999999996E-3</v>
      </c>
      <c r="H2335" s="1" t="s">
        <v>1394</v>
      </c>
      <c r="I2335" s="1" t="s">
        <v>1395</v>
      </c>
      <c r="J2335" s="1">
        <v>5.1999999999999998E-2</v>
      </c>
      <c r="K2335" s="1">
        <v>0.04</v>
      </c>
      <c r="L2335" s="4">
        <f t="shared" si="36"/>
        <v>1.1999999999999997E-2</v>
      </c>
    </row>
    <row r="2336" spans="1:12" ht="43.2" x14ac:dyDescent="0.3">
      <c r="A2336" s="1">
        <v>54305</v>
      </c>
      <c r="B2336" s="1">
        <v>13388</v>
      </c>
      <c r="C2336" s="3" t="s">
        <v>515</v>
      </c>
      <c r="D2336" s="1" t="s">
        <v>516</v>
      </c>
      <c r="E2336" s="1" t="s">
        <v>2280</v>
      </c>
      <c r="F2336" s="1" t="s">
        <v>13</v>
      </c>
      <c r="G2336" s="4">
        <v>6.6689999999999996E-3</v>
      </c>
      <c r="H2336" s="1" t="s">
        <v>1326</v>
      </c>
      <c r="I2336" s="1" t="s">
        <v>1327</v>
      </c>
      <c r="J2336" s="1">
        <v>0.20799999999999999</v>
      </c>
      <c r="K2336" s="1">
        <v>0.157</v>
      </c>
      <c r="L2336" s="4">
        <f t="shared" si="36"/>
        <v>5.099999999999999E-2</v>
      </c>
    </row>
    <row r="2337" spans="1:12" ht="28.8" x14ac:dyDescent="0.3">
      <c r="A2337" s="1">
        <v>28648</v>
      </c>
      <c r="B2337" s="1">
        <v>9370</v>
      </c>
      <c r="C2337" s="3" t="s">
        <v>114</v>
      </c>
      <c r="E2337" s="1" t="s">
        <v>2281</v>
      </c>
      <c r="F2337" s="1" t="s">
        <v>13</v>
      </c>
      <c r="G2337" s="4">
        <v>6.8599999999999998E-3</v>
      </c>
      <c r="H2337" s="1" t="s">
        <v>830</v>
      </c>
      <c r="I2337" s="1" t="s">
        <v>831</v>
      </c>
      <c r="J2337" s="1">
        <v>1.242</v>
      </c>
      <c r="K2337" s="1">
        <v>0.93899999999999995</v>
      </c>
      <c r="L2337" s="4">
        <f t="shared" si="36"/>
        <v>0.30300000000000005</v>
      </c>
    </row>
    <row r="2338" spans="1:12" ht="28.8" x14ac:dyDescent="0.3">
      <c r="A2338" s="1">
        <v>52293</v>
      </c>
      <c r="B2338" s="1">
        <v>7226</v>
      </c>
      <c r="C2338" s="3" t="s">
        <v>411</v>
      </c>
      <c r="D2338" s="1" t="s">
        <v>412</v>
      </c>
      <c r="E2338" s="1" t="s">
        <v>2282</v>
      </c>
      <c r="F2338" s="1" t="s">
        <v>9</v>
      </c>
      <c r="G2338" s="4">
        <v>7.3879999999999996E-3</v>
      </c>
      <c r="H2338" s="1" t="s">
        <v>1220</v>
      </c>
      <c r="I2338" s="1" t="s">
        <v>1221</v>
      </c>
      <c r="J2338" s="1">
        <v>1.2450000000000001</v>
      </c>
      <c r="K2338" s="1">
        <v>0.94099999999999995</v>
      </c>
      <c r="L2338" s="4">
        <f t="shared" si="36"/>
        <v>0.30400000000000016</v>
      </c>
    </row>
    <row r="2339" spans="1:12" ht="28.8" x14ac:dyDescent="0.3">
      <c r="A2339" s="1">
        <v>6134</v>
      </c>
      <c r="B2339" s="1">
        <v>1897</v>
      </c>
      <c r="C2339" s="3" t="s">
        <v>199</v>
      </c>
      <c r="E2339" s="1" t="s">
        <v>2283</v>
      </c>
      <c r="F2339" s="1" t="s">
        <v>9</v>
      </c>
      <c r="G2339" s="4">
        <v>7.522E-3</v>
      </c>
      <c r="H2339" s="1" t="s">
        <v>998</v>
      </c>
      <c r="I2339" s="1" t="s">
        <v>999</v>
      </c>
      <c r="J2339" s="1">
        <v>7.0999999999999994E-2</v>
      </c>
      <c r="K2339" s="1">
        <v>5.3999999999999999E-2</v>
      </c>
      <c r="L2339" s="4">
        <f t="shared" si="36"/>
        <v>1.6999999999999994E-2</v>
      </c>
    </row>
    <row r="2340" spans="1:12" ht="28.8" x14ac:dyDescent="0.3">
      <c r="A2340" s="1">
        <v>61566</v>
      </c>
      <c r="B2340" s="1">
        <v>18383</v>
      </c>
      <c r="C2340" s="3" t="s">
        <v>597</v>
      </c>
      <c r="D2340" s="1" t="s">
        <v>598</v>
      </c>
      <c r="E2340" s="1" t="s">
        <v>2284</v>
      </c>
      <c r="F2340" s="1" t="s">
        <v>13</v>
      </c>
      <c r="G2340" s="4">
        <v>7.5750000000000001E-3</v>
      </c>
      <c r="H2340" s="1" t="s">
        <v>1467</v>
      </c>
      <c r="I2340" s="1" t="s">
        <v>1468</v>
      </c>
      <c r="J2340" s="1">
        <v>0.20899999999999999</v>
      </c>
      <c r="K2340" s="1">
        <v>0.158</v>
      </c>
      <c r="L2340" s="4">
        <f t="shared" si="36"/>
        <v>5.099999999999999E-2</v>
      </c>
    </row>
    <row r="2341" spans="1:12" ht="28.8" x14ac:dyDescent="0.3">
      <c r="A2341" s="1">
        <v>60668</v>
      </c>
      <c r="B2341" s="1">
        <v>1960</v>
      </c>
      <c r="C2341" s="3" t="s">
        <v>413</v>
      </c>
      <c r="D2341" s="1" t="s">
        <v>414</v>
      </c>
      <c r="E2341" s="1" t="s">
        <v>2285</v>
      </c>
      <c r="F2341" s="1" t="s">
        <v>17</v>
      </c>
      <c r="G2341" s="4">
        <v>9.0130000000000002E-3</v>
      </c>
      <c r="H2341" s="1" t="s">
        <v>1222</v>
      </c>
      <c r="I2341" s="1" t="s">
        <v>1223</v>
      </c>
      <c r="J2341" s="1">
        <v>7.6999999999999999E-2</v>
      </c>
      <c r="K2341" s="1">
        <v>5.8000000000000003E-2</v>
      </c>
      <c r="L2341" s="4">
        <f t="shared" si="36"/>
        <v>1.8999999999999996E-2</v>
      </c>
    </row>
    <row r="2342" spans="1:12" ht="28.8" x14ac:dyDescent="0.3">
      <c r="A2342" s="1">
        <v>49304</v>
      </c>
      <c r="B2342" s="1">
        <v>9370</v>
      </c>
      <c r="C2342" s="3" t="s">
        <v>114</v>
      </c>
      <c r="E2342" s="1" t="s">
        <v>2288</v>
      </c>
      <c r="F2342" s="1" t="s">
        <v>13</v>
      </c>
      <c r="G2342" s="4">
        <v>0.01</v>
      </c>
      <c r="H2342" s="1" t="s">
        <v>830</v>
      </c>
      <c r="I2342" s="1" t="s">
        <v>831</v>
      </c>
      <c r="J2342" s="1">
        <v>1.242</v>
      </c>
      <c r="K2342" s="1">
        <v>0.93899999999999995</v>
      </c>
      <c r="L2342" s="4">
        <f t="shared" si="36"/>
        <v>0.30300000000000005</v>
      </c>
    </row>
    <row r="2343" spans="1:12" ht="43.2" x14ac:dyDescent="0.3">
      <c r="A2343" s="1">
        <v>62316</v>
      </c>
      <c r="B2343" s="1">
        <v>14633</v>
      </c>
      <c r="C2343" s="3" t="s">
        <v>539</v>
      </c>
      <c r="D2343" s="1" t="s">
        <v>540</v>
      </c>
      <c r="E2343" s="1" t="s">
        <v>2292</v>
      </c>
      <c r="F2343" s="1" t="s">
        <v>13</v>
      </c>
      <c r="G2343" s="4">
        <v>2.7390000000000001E-3</v>
      </c>
      <c r="H2343" s="1" t="s">
        <v>1350</v>
      </c>
      <c r="I2343" s="1" t="s">
        <v>1351</v>
      </c>
      <c r="J2343" s="1">
        <v>8.1000000000000003E-2</v>
      </c>
      <c r="K2343" s="1">
        <v>6.0999999999999999E-2</v>
      </c>
      <c r="L2343" s="4">
        <f t="shared" si="36"/>
        <v>2.0000000000000004E-2</v>
      </c>
    </row>
    <row r="2344" spans="1:12" ht="43.2" x14ac:dyDescent="0.3">
      <c r="A2344" s="1">
        <v>56784</v>
      </c>
      <c r="B2344" s="1">
        <v>14633</v>
      </c>
      <c r="C2344" s="3" t="s">
        <v>539</v>
      </c>
      <c r="D2344" s="1" t="s">
        <v>540</v>
      </c>
      <c r="E2344" s="1" t="s">
        <v>2293</v>
      </c>
      <c r="F2344" s="1" t="s">
        <v>13</v>
      </c>
      <c r="G2344" s="4">
        <v>2.7390000000000001E-3</v>
      </c>
      <c r="H2344" s="1" t="s">
        <v>1350</v>
      </c>
      <c r="I2344" s="1" t="s">
        <v>1351</v>
      </c>
      <c r="J2344" s="1">
        <v>8.1000000000000003E-2</v>
      </c>
      <c r="K2344" s="1">
        <v>6.0999999999999999E-2</v>
      </c>
      <c r="L2344" s="4">
        <f t="shared" si="36"/>
        <v>2.0000000000000004E-2</v>
      </c>
    </row>
    <row r="2345" spans="1:12" ht="43.2" x14ac:dyDescent="0.3">
      <c r="A2345" s="1">
        <v>62315</v>
      </c>
      <c r="B2345" s="1">
        <v>14633</v>
      </c>
      <c r="C2345" s="3" t="s">
        <v>539</v>
      </c>
      <c r="D2345" s="1" t="s">
        <v>540</v>
      </c>
      <c r="E2345" s="1" t="s">
        <v>2294</v>
      </c>
      <c r="F2345" s="1" t="s">
        <v>13</v>
      </c>
      <c r="G2345" s="4">
        <v>2.7390000000000001E-3</v>
      </c>
      <c r="H2345" s="1" t="s">
        <v>1350</v>
      </c>
      <c r="I2345" s="1" t="s">
        <v>1351</v>
      </c>
      <c r="J2345" s="1">
        <v>8.1000000000000003E-2</v>
      </c>
      <c r="K2345" s="1">
        <v>6.0999999999999999E-2</v>
      </c>
      <c r="L2345" s="4">
        <f t="shared" si="36"/>
        <v>2.0000000000000004E-2</v>
      </c>
    </row>
    <row r="2346" spans="1:12" ht="43.2" x14ac:dyDescent="0.3">
      <c r="A2346" s="1">
        <v>56783</v>
      </c>
      <c r="B2346" s="1">
        <v>14633</v>
      </c>
      <c r="C2346" s="3" t="s">
        <v>539</v>
      </c>
      <c r="D2346" s="1" t="s">
        <v>540</v>
      </c>
      <c r="E2346" s="1" t="s">
        <v>2295</v>
      </c>
      <c r="F2346" s="1" t="s">
        <v>13</v>
      </c>
      <c r="G2346" s="4">
        <v>2.7390000000000001E-3</v>
      </c>
      <c r="H2346" s="1" t="s">
        <v>1350</v>
      </c>
      <c r="I2346" s="1" t="s">
        <v>1351</v>
      </c>
      <c r="J2346" s="1">
        <v>8.1000000000000003E-2</v>
      </c>
      <c r="K2346" s="1">
        <v>6.0999999999999999E-2</v>
      </c>
      <c r="L2346" s="4">
        <f t="shared" si="36"/>
        <v>2.0000000000000004E-2</v>
      </c>
    </row>
    <row r="2347" spans="1:12" ht="28.8" x14ac:dyDescent="0.3">
      <c r="A2347" s="1">
        <v>3094</v>
      </c>
      <c r="B2347" s="1">
        <v>990</v>
      </c>
      <c r="C2347" s="3" t="s">
        <v>142</v>
      </c>
      <c r="E2347" s="1" t="s">
        <v>2296</v>
      </c>
      <c r="F2347" s="1" t="s">
        <v>9</v>
      </c>
      <c r="G2347" s="4">
        <v>4.1000000000000003E-3</v>
      </c>
      <c r="H2347" s="1" t="s">
        <v>886</v>
      </c>
      <c r="I2347" s="1" t="s">
        <v>887</v>
      </c>
      <c r="J2347" s="1">
        <v>0.14499999999999999</v>
      </c>
      <c r="K2347" s="1">
        <v>0.11</v>
      </c>
      <c r="L2347" s="4">
        <f t="shared" si="36"/>
        <v>3.4999999999999989E-2</v>
      </c>
    </row>
    <row r="2348" spans="1:12" ht="28.8" x14ac:dyDescent="0.3">
      <c r="A2348" s="1">
        <v>27404</v>
      </c>
      <c r="B2348" s="1">
        <v>8993</v>
      </c>
      <c r="C2348" s="3" t="s">
        <v>244</v>
      </c>
      <c r="E2348" s="1" t="s">
        <v>2297</v>
      </c>
      <c r="F2348" s="1" t="s">
        <v>72</v>
      </c>
      <c r="G2348" s="4">
        <v>4.1399999999999996E-3</v>
      </c>
      <c r="H2348" s="1" t="s">
        <v>1062</v>
      </c>
      <c r="I2348" s="1" t="s">
        <v>1063</v>
      </c>
      <c r="J2348" s="1">
        <v>7.2999999999999995E-2</v>
      </c>
      <c r="K2348" s="1">
        <v>5.5E-2</v>
      </c>
      <c r="L2348" s="4">
        <f t="shared" si="36"/>
        <v>1.7999999999999995E-2</v>
      </c>
    </row>
    <row r="2349" spans="1:12" ht="28.8" x14ac:dyDescent="0.3">
      <c r="A2349" s="1">
        <v>27403</v>
      </c>
      <c r="B2349" s="1">
        <v>8993</v>
      </c>
      <c r="C2349" s="3" t="s">
        <v>244</v>
      </c>
      <c r="E2349" s="1" t="s">
        <v>2298</v>
      </c>
      <c r="F2349" s="1" t="s">
        <v>72</v>
      </c>
      <c r="G2349" s="4">
        <v>4.1399999999999996E-3</v>
      </c>
      <c r="H2349" s="1" t="s">
        <v>1062</v>
      </c>
      <c r="I2349" s="1" t="s">
        <v>1063</v>
      </c>
      <c r="J2349" s="1">
        <v>7.2999999999999995E-2</v>
      </c>
      <c r="K2349" s="1">
        <v>5.5E-2</v>
      </c>
      <c r="L2349" s="4">
        <f t="shared" si="36"/>
        <v>1.7999999999999995E-2</v>
      </c>
    </row>
    <row r="2350" spans="1:12" ht="28.8" x14ac:dyDescent="0.3">
      <c r="A2350" s="1">
        <v>21033</v>
      </c>
      <c r="B2350" s="1">
        <v>7052</v>
      </c>
      <c r="C2350" s="3" t="s">
        <v>210</v>
      </c>
      <c r="E2350" s="1" t="s">
        <v>2300</v>
      </c>
      <c r="F2350" s="1" t="s">
        <v>48</v>
      </c>
      <c r="G2350" s="4">
        <v>4.4900000000000001E-3</v>
      </c>
      <c r="H2350" s="1" t="s">
        <v>1016</v>
      </c>
      <c r="I2350" s="1" t="s">
        <v>1017</v>
      </c>
      <c r="J2350" s="1">
        <v>0.16300000000000001</v>
      </c>
      <c r="K2350" s="1">
        <v>0.124</v>
      </c>
      <c r="L2350" s="4">
        <f t="shared" si="36"/>
        <v>3.9000000000000007E-2</v>
      </c>
    </row>
    <row r="2351" spans="1:12" ht="57.6" x14ac:dyDescent="0.3">
      <c r="A2351" s="1">
        <v>61942</v>
      </c>
      <c r="B2351" s="1">
        <v>10462</v>
      </c>
      <c r="C2351" s="3" t="s">
        <v>477</v>
      </c>
      <c r="D2351" s="1" t="s">
        <v>478</v>
      </c>
      <c r="E2351" s="1" t="s">
        <v>2301</v>
      </c>
      <c r="F2351" s="1" t="s">
        <v>13</v>
      </c>
      <c r="G2351" s="4">
        <v>4.4900000000000001E-3</v>
      </c>
      <c r="H2351" s="1" t="s">
        <v>1288</v>
      </c>
      <c r="I2351" s="1" t="s">
        <v>1289</v>
      </c>
      <c r="J2351" s="1">
        <v>0.121</v>
      </c>
      <c r="K2351" s="1">
        <v>9.0999999999999998E-2</v>
      </c>
      <c r="L2351" s="4">
        <f t="shared" si="36"/>
        <v>0.03</v>
      </c>
    </row>
    <row r="2352" spans="1:12" ht="28.8" x14ac:dyDescent="0.3">
      <c r="A2352" s="1">
        <v>30145</v>
      </c>
      <c r="B2352" s="1">
        <v>9789</v>
      </c>
      <c r="C2352" s="3" t="s">
        <v>88</v>
      </c>
      <c r="E2352" s="1" t="s">
        <v>2306</v>
      </c>
      <c r="F2352" s="1" t="s">
        <v>13</v>
      </c>
      <c r="G2352" s="4">
        <v>5.9800000000000001E-3</v>
      </c>
      <c r="H2352" s="1" t="s">
        <v>780</v>
      </c>
      <c r="I2352" s="1" t="s">
        <v>781</v>
      </c>
      <c r="J2352" s="1">
        <v>0.14199999999999999</v>
      </c>
      <c r="K2352" s="1">
        <v>0.108</v>
      </c>
      <c r="L2352" s="4">
        <f t="shared" si="36"/>
        <v>3.3999999999999989E-2</v>
      </c>
    </row>
    <row r="2353" spans="1:12" ht="28.8" x14ac:dyDescent="0.3">
      <c r="A2353" s="1">
        <v>53623</v>
      </c>
      <c r="B2353" s="1">
        <v>5497</v>
      </c>
      <c r="C2353" s="3" t="s">
        <v>390</v>
      </c>
      <c r="D2353" s="1" t="s">
        <v>391</v>
      </c>
      <c r="E2353" s="1" t="s">
        <v>2307</v>
      </c>
      <c r="F2353" s="1" t="s">
        <v>17</v>
      </c>
      <c r="G2353" s="4">
        <v>5.9800000000000001E-3</v>
      </c>
      <c r="H2353" s="1" t="s">
        <v>1198</v>
      </c>
      <c r="I2353" s="1" t="s">
        <v>1199</v>
      </c>
      <c r="J2353" s="1">
        <v>5.5E-2</v>
      </c>
      <c r="K2353" s="1">
        <v>4.2000000000000003E-2</v>
      </c>
      <c r="L2353" s="4">
        <f t="shared" si="36"/>
        <v>1.2999999999999998E-2</v>
      </c>
    </row>
    <row r="2354" spans="1:12" ht="57.6" x14ac:dyDescent="0.3">
      <c r="A2354" s="1">
        <v>53910</v>
      </c>
      <c r="B2354" s="1">
        <v>13105</v>
      </c>
      <c r="C2354" s="3" t="s">
        <v>509</v>
      </c>
      <c r="D2354" s="1" t="s">
        <v>510</v>
      </c>
      <c r="E2354" s="1" t="s">
        <v>2308</v>
      </c>
      <c r="F2354" s="1" t="s">
        <v>13</v>
      </c>
      <c r="G2354" s="4">
        <v>6.6689999999999996E-3</v>
      </c>
      <c r="H2354" s="1" t="s">
        <v>1320</v>
      </c>
      <c r="I2354" s="1" t="s">
        <v>1321</v>
      </c>
      <c r="J2354" s="1">
        <v>0.38700000000000001</v>
      </c>
      <c r="K2354" s="1">
        <v>0.29299999999999998</v>
      </c>
      <c r="L2354" s="4">
        <f t="shared" si="36"/>
        <v>9.4000000000000028E-2</v>
      </c>
    </row>
    <row r="2355" spans="1:12" ht="43.2" x14ac:dyDescent="0.3">
      <c r="A2355" s="1">
        <v>55218</v>
      </c>
      <c r="B2355" s="1">
        <v>13822</v>
      </c>
      <c r="C2355" s="3" t="s">
        <v>519</v>
      </c>
      <c r="D2355" s="1" t="s">
        <v>520</v>
      </c>
      <c r="E2355" s="1" t="s">
        <v>2309</v>
      </c>
      <c r="F2355" s="1" t="s">
        <v>20</v>
      </c>
      <c r="G2355" s="4">
        <v>6.6689999999999996E-3</v>
      </c>
      <c r="H2355" s="1" t="s">
        <v>1330</v>
      </c>
      <c r="I2355" s="1" t="s">
        <v>1331</v>
      </c>
      <c r="J2355" s="1">
        <v>0.09</v>
      </c>
      <c r="K2355" s="1">
        <v>6.8000000000000005E-2</v>
      </c>
      <c r="L2355" s="4">
        <f t="shared" si="36"/>
        <v>2.1999999999999992E-2</v>
      </c>
    </row>
    <row r="2356" spans="1:12" ht="57.6" x14ac:dyDescent="0.3">
      <c r="A2356" s="1">
        <v>61941</v>
      </c>
      <c r="B2356" s="1">
        <v>10462</v>
      </c>
      <c r="C2356" s="3" t="s">
        <v>477</v>
      </c>
      <c r="D2356" s="1" t="s">
        <v>478</v>
      </c>
      <c r="E2356" s="1" t="s">
        <v>2310</v>
      </c>
      <c r="F2356" s="1" t="s">
        <v>13</v>
      </c>
      <c r="G2356" s="4">
        <v>6.731E-3</v>
      </c>
      <c r="H2356" s="1" t="s">
        <v>1288</v>
      </c>
      <c r="I2356" s="1" t="s">
        <v>1289</v>
      </c>
      <c r="J2356" s="1">
        <v>0.121</v>
      </c>
      <c r="K2356" s="1">
        <v>9.0999999999999998E-2</v>
      </c>
      <c r="L2356" s="4">
        <f t="shared" si="36"/>
        <v>0.03</v>
      </c>
    </row>
    <row r="2357" spans="1:12" ht="57.6" x14ac:dyDescent="0.3">
      <c r="A2357" s="1">
        <v>61943</v>
      </c>
      <c r="B2357" s="1">
        <v>10462</v>
      </c>
      <c r="C2357" s="3" t="s">
        <v>477</v>
      </c>
      <c r="D2357" s="1" t="s">
        <v>478</v>
      </c>
      <c r="E2357" s="1" t="s">
        <v>2311</v>
      </c>
      <c r="F2357" s="1" t="s">
        <v>13</v>
      </c>
      <c r="G2357" s="4">
        <v>6.731E-3</v>
      </c>
      <c r="H2357" s="1" t="s">
        <v>1288</v>
      </c>
      <c r="I2357" s="1" t="s">
        <v>1289</v>
      </c>
      <c r="J2357" s="1">
        <v>0.121</v>
      </c>
      <c r="K2357" s="1">
        <v>9.0999999999999998E-2</v>
      </c>
      <c r="L2357" s="4">
        <f t="shared" si="36"/>
        <v>0.03</v>
      </c>
    </row>
    <row r="2358" spans="1:12" ht="57.6" x14ac:dyDescent="0.3">
      <c r="A2358" s="1">
        <v>41145</v>
      </c>
      <c r="B2358" s="1">
        <v>10462</v>
      </c>
      <c r="C2358" s="3" t="s">
        <v>477</v>
      </c>
      <c r="D2358" s="1" t="s">
        <v>478</v>
      </c>
      <c r="E2358" s="1" t="s">
        <v>2312</v>
      </c>
      <c r="F2358" s="1" t="s">
        <v>13</v>
      </c>
      <c r="G2358" s="4">
        <v>6.731E-3</v>
      </c>
      <c r="H2358" s="1" t="s">
        <v>1288</v>
      </c>
      <c r="I2358" s="1" t="s">
        <v>1289</v>
      </c>
      <c r="J2358" s="1">
        <v>0.121</v>
      </c>
      <c r="K2358" s="1">
        <v>9.0999999999999998E-2</v>
      </c>
      <c r="L2358" s="4">
        <f t="shared" si="36"/>
        <v>0.03</v>
      </c>
    </row>
    <row r="2359" spans="1:12" ht="28.8" x14ac:dyDescent="0.3">
      <c r="A2359" s="1">
        <v>52263</v>
      </c>
      <c r="B2359" s="1">
        <v>7226</v>
      </c>
      <c r="C2359" s="3" t="s">
        <v>411</v>
      </c>
      <c r="D2359" s="1" t="s">
        <v>412</v>
      </c>
      <c r="E2359" s="1" t="s">
        <v>2315</v>
      </c>
      <c r="F2359" s="1" t="s">
        <v>9</v>
      </c>
      <c r="G2359" s="4">
        <v>7.3879999999999996E-3</v>
      </c>
      <c r="H2359" s="1" t="s">
        <v>1220</v>
      </c>
      <c r="I2359" s="1" t="s">
        <v>1221</v>
      </c>
      <c r="J2359" s="1">
        <v>1.2450000000000001</v>
      </c>
      <c r="K2359" s="1">
        <v>0.94099999999999995</v>
      </c>
      <c r="L2359" s="4">
        <f t="shared" si="36"/>
        <v>0.30400000000000016</v>
      </c>
    </row>
    <row r="2360" spans="1:12" ht="28.8" x14ac:dyDescent="0.3">
      <c r="A2360" s="1">
        <v>52254</v>
      </c>
      <c r="B2360" s="1">
        <v>7226</v>
      </c>
      <c r="C2360" s="3" t="s">
        <v>411</v>
      </c>
      <c r="D2360" s="1" t="s">
        <v>412</v>
      </c>
      <c r="E2360" s="1" t="s">
        <v>2316</v>
      </c>
      <c r="F2360" s="1" t="s">
        <v>9</v>
      </c>
      <c r="G2360" s="4">
        <v>7.3879999999999996E-3</v>
      </c>
      <c r="H2360" s="1" t="s">
        <v>1220</v>
      </c>
      <c r="I2360" s="1" t="s">
        <v>1221</v>
      </c>
      <c r="J2360" s="1">
        <v>1.2450000000000001</v>
      </c>
      <c r="K2360" s="1">
        <v>0.94099999999999995</v>
      </c>
      <c r="L2360" s="4">
        <f t="shared" si="36"/>
        <v>0.30400000000000016</v>
      </c>
    </row>
    <row r="2361" spans="1:12" ht="28.8" x14ac:dyDescent="0.3">
      <c r="A2361" s="1">
        <v>27776</v>
      </c>
      <c r="B2361" s="1">
        <v>9049</v>
      </c>
      <c r="C2361" s="3" t="s">
        <v>203</v>
      </c>
      <c r="E2361" s="1" t="s">
        <v>2318</v>
      </c>
      <c r="F2361" s="1" t="s">
        <v>9</v>
      </c>
      <c r="G2361" s="4">
        <v>7.522E-3</v>
      </c>
      <c r="H2361" s="1" t="s">
        <v>1006</v>
      </c>
      <c r="I2361" s="1" t="s">
        <v>1007</v>
      </c>
      <c r="J2361" s="1">
        <v>0.108</v>
      </c>
      <c r="K2361" s="1">
        <v>8.2000000000000003E-2</v>
      </c>
      <c r="L2361" s="4">
        <f t="shared" si="36"/>
        <v>2.5999999999999995E-2</v>
      </c>
    </row>
    <row r="2362" spans="1:12" ht="28.8" x14ac:dyDescent="0.3">
      <c r="A2362" s="1">
        <v>28649</v>
      </c>
      <c r="B2362" s="1">
        <v>9370</v>
      </c>
      <c r="C2362" s="3" t="s">
        <v>114</v>
      </c>
      <c r="E2362" s="1" t="s">
        <v>2326</v>
      </c>
      <c r="F2362" s="1" t="s">
        <v>13</v>
      </c>
      <c r="G2362" s="4">
        <v>0.01</v>
      </c>
      <c r="H2362" s="1" t="s">
        <v>830</v>
      </c>
      <c r="I2362" s="1" t="s">
        <v>831</v>
      </c>
      <c r="J2362" s="1">
        <v>1.242</v>
      </c>
      <c r="K2362" s="1">
        <v>0.93899999999999995</v>
      </c>
      <c r="L2362" s="4">
        <f t="shared" si="36"/>
        <v>0.30300000000000005</v>
      </c>
    </row>
    <row r="2363" spans="1:12" ht="28.8" x14ac:dyDescent="0.3">
      <c r="A2363" s="1">
        <v>49303</v>
      </c>
      <c r="B2363" s="1">
        <v>9370</v>
      </c>
      <c r="C2363" s="3" t="s">
        <v>114</v>
      </c>
      <c r="E2363" s="1" t="s">
        <v>2327</v>
      </c>
      <c r="F2363" s="1" t="s">
        <v>13</v>
      </c>
      <c r="G2363" s="4">
        <v>0.01</v>
      </c>
      <c r="H2363" s="1" t="s">
        <v>830</v>
      </c>
      <c r="I2363" s="1" t="s">
        <v>831</v>
      </c>
      <c r="J2363" s="1">
        <v>1.242</v>
      </c>
      <c r="K2363" s="1">
        <v>0.93899999999999995</v>
      </c>
      <c r="L2363" s="4">
        <f t="shared" si="36"/>
        <v>0.30300000000000005</v>
      </c>
    </row>
    <row r="2364" spans="1:12" ht="57.6" x14ac:dyDescent="0.3">
      <c r="A2364" s="1">
        <v>61940</v>
      </c>
      <c r="B2364" s="1">
        <v>10462</v>
      </c>
      <c r="C2364" s="3" t="s">
        <v>477</v>
      </c>
      <c r="D2364" s="1" t="s">
        <v>478</v>
      </c>
      <c r="E2364" s="1" t="s">
        <v>2328</v>
      </c>
      <c r="F2364" s="1" t="s">
        <v>13</v>
      </c>
      <c r="G2364" s="4">
        <v>0.01</v>
      </c>
      <c r="H2364" s="1" t="s">
        <v>1288</v>
      </c>
      <c r="I2364" s="1" t="s">
        <v>1289</v>
      </c>
      <c r="J2364" s="1">
        <v>0.121</v>
      </c>
      <c r="K2364" s="1">
        <v>9.0999999999999998E-2</v>
      </c>
      <c r="L2364" s="4">
        <f t="shared" si="36"/>
        <v>0.03</v>
      </c>
    </row>
    <row r="2365" spans="1:12" ht="28.8" x14ac:dyDescent="0.3">
      <c r="A2365" s="1">
        <v>773</v>
      </c>
      <c r="B2365" s="1">
        <v>261</v>
      </c>
      <c r="C2365" s="3" t="s">
        <v>284</v>
      </c>
      <c r="D2365" s="1" t="s">
        <v>285</v>
      </c>
      <c r="E2365" s="1" t="s">
        <v>2329</v>
      </c>
      <c r="F2365" s="1" t="s">
        <v>11</v>
      </c>
      <c r="G2365" s="4">
        <v>1.5679999999999999E-3</v>
      </c>
      <c r="H2365" s="1" t="s">
        <v>1108</v>
      </c>
      <c r="I2365" s="1" t="s">
        <v>1109</v>
      </c>
      <c r="J2365" s="1">
        <v>4.2999999999999997E-2</v>
      </c>
      <c r="K2365" s="1">
        <v>3.2000000000000001E-2</v>
      </c>
      <c r="L2365" s="4">
        <f t="shared" si="36"/>
        <v>1.0999999999999996E-2</v>
      </c>
    </row>
    <row r="2366" spans="1:12" ht="28.8" x14ac:dyDescent="0.3">
      <c r="A2366" s="1">
        <v>64032</v>
      </c>
      <c r="B2366" s="1">
        <v>8131</v>
      </c>
      <c r="C2366" s="3" t="s">
        <v>453</v>
      </c>
      <c r="D2366" s="1" t="s">
        <v>454</v>
      </c>
      <c r="E2366" s="1" t="s">
        <v>2332</v>
      </c>
      <c r="F2366" s="1" t="s">
        <v>13</v>
      </c>
      <c r="G2366" s="4">
        <v>1.89E-3</v>
      </c>
      <c r="H2366" s="1" t="s">
        <v>1264</v>
      </c>
      <c r="I2366" s="1" t="s">
        <v>1265</v>
      </c>
      <c r="J2366" s="1">
        <v>0.34899999999999998</v>
      </c>
      <c r="K2366" s="1">
        <v>0.26400000000000001</v>
      </c>
      <c r="L2366" s="4">
        <f t="shared" si="36"/>
        <v>8.4999999999999964E-2</v>
      </c>
    </row>
    <row r="2367" spans="1:12" ht="57.6" x14ac:dyDescent="0.3">
      <c r="A2367" s="1">
        <v>41358</v>
      </c>
      <c r="B2367" s="1">
        <v>10659</v>
      </c>
      <c r="C2367" s="3" t="s">
        <v>483</v>
      </c>
      <c r="D2367" s="1" t="s">
        <v>484</v>
      </c>
      <c r="E2367" s="1" t="s">
        <v>2333</v>
      </c>
      <c r="F2367" s="1" t="s">
        <v>13</v>
      </c>
      <c r="G2367" s="4">
        <v>1.89E-3</v>
      </c>
      <c r="H2367" s="1" t="s">
        <v>1294</v>
      </c>
      <c r="I2367" s="1" t="s">
        <v>1295</v>
      </c>
      <c r="J2367" s="1">
        <v>0.105</v>
      </c>
      <c r="K2367" s="1">
        <v>7.9000000000000001E-2</v>
      </c>
      <c r="L2367" s="4">
        <f t="shared" si="36"/>
        <v>2.5999999999999995E-2</v>
      </c>
    </row>
    <row r="2368" spans="1:12" ht="28.8" x14ac:dyDescent="0.3">
      <c r="A2368" s="1">
        <v>54079</v>
      </c>
      <c r="B2368" s="1">
        <v>6824</v>
      </c>
      <c r="C2368" s="3" t="s">
        <v>191</v>
      </c>
      <c r="E2368" s="1" t="s">
        <v>2336</v>
      </c>
      <c r="F2368" s="1" t="s">
        <v>13</v>
      </c>
      <c r="G2368" s="4">
        <v>2.7390000000000001E-3</v>
      </c>
      <c r="H2368" s="1" t="s">
        <v>982</v>
      </c>
      <c r="I2368" s="1" t="s">
        <v>983</v>
      </c>
      <c r="J2368" s="1">
        <v>7.1999999999999995E-2</v>
      </c>
      <c r="K2368" s="1">
        <v>5.3999999999999999E-2</v>
      </c>
      <c r="L2368" s="4">
        <f t="shared" ref="L2368:L2431" si="37">J2368-K2368</f>
        <v>1.7999999999999995E-2</v>
      </c>
    </row>
    <row r="2369" spans="1:12" ht="43.2" x14ac:dyDescent="0.3">
      <c r="A2369" s="1">
        <v>62317</v>
      </c>
      <c r="B2369" s="1">
        <v>14633</v>
      </c>
      <c r="C2369" s="3" t="s">
        <v>539</v>
      </c>
      <c r="D2369" s="1" t="s">
        <v>540</v>
      </c>
      <c r="E2369" s="1" t="s">
        <v>2337</v>
      </c>
      <c r="F2369" s="1" t="s">
        <v>13</v>
      </c>
      <c r="G2369" s="4">
        <v>2.7390000000000001E-3</v>
      </c>
      <c r="H2369" s="1" t="s">
        <v>1350</v>
      </c>
      <c r="I2369" s="1" t="s">
        <v>1351</v>
      </c>
      <c r="J2369" s="1">
        <v>8.1000000000000003E-2</v>
      </c>
      <c r="K2369" s="1">
        <v>6.0999999999999999E-2</v>
      </c>
      <c r="L2369" s="4">
        <f t="shared" si="37"/>
        <v>2.0000000000000004E-2</v>
      </c>
    </row>
    <row r="2370" spans="1:12" ht="43.2" x14ac:dyDescent="0.3">
      <c r="A2370" s="1">
        <v>56785</v>
      </c>
      <c r="B2370" s="1">
        <v>14633</v>
      </c>
      <c r="C2370" s="3" t="s">
        <v>539</v>
      </c>
      <c r="D2370" s="1" t="s">
        <v>540</v>
      </c>
      <c r="E2370" s="1" t="s">
        <v>2338</v>
      </c>
      <c r="F2370" s="1" t="s">
        <v>13</v>
      </c>
      <c r="G2370" s="4">
        <v>2.7390000000000001E-3</v>
      </c>
      <c r="H2370" s="1" t="s">
        <v>1350</v>
      </c>
      <c r="I2370" s="1" t="s">
        <v>1351</v>
      </c>
      <c r="J2370" s="1">
        <v>8.1000000000000003E-2</v>
      </c>
      <c r="K2370" s="1">
        <v>6.0999999999999999E-2</v>
      </c>
      <c r="L2370" s="4">
        <f t="shared" si="37"/>
        <v>2.0000000000000004E-2</v>
      </c>
    </row>
    <row r="2371" spans="1:12" ht="43.2" x14ac:dyDescent="0.3">
      <c r="A2371" s="1">
        <v>62318</v>
      </c>
      <c r="B2371" s="1">
        <v>14633</v>
      </c>
      <c r="C2371" s="3" t="s">
        <v>539</v>
      </c>
      <c r="D2371" s="1" t="s">
        <v>540</v>
      </c>
      <c r="E2371" s="1" t="s">
        <v>2339</v>
      </c>
      <c r="F2371" s="1" t="s">
        <v>13</v>
      </c>
      <c r="G2371" s="4">
        <v>2.7390000000000001E-3</v>
      </c>
      <c r="H2371" s="1" t="s">
        <v>1350</v>
      </c>
      <c r="I2371" s="1" t="s">
        <v>1351</v>
      </c>
      <c r="J2371" s="1">
        <v>8.1000000000000003E-2</v>
      </c>
      <c r="K2371" s="1">
        <v>6.0999999999999999E-2</v>
      </c>
      <c r="L2371" s="4">
        <f t="shared" si="37"/>
        <v>2.0000000000000004E-2</v>
      </c>
    </row>
    <row r="2372" spans="1:12" ht="43.2" x14ac:dyDescent="0.3">
      <c r="A2372" s="1">
        <v>1140</v>
      </c>
      <c r="B2372" s="1">
        <v>368</v>
      </c>
      <c r="C2372" s="3" t="s">
        <v>156</v>
      </c>
      <c r="E2372" s="1" t="s">
        <v>2340</v>
      </c>
      <c r="F2372" s="1" t="s">
        <v>17</v>
      </c>
      <c r="G2372" s="4">
        <v>3.2989999999999998E-3</v>
      </c>
      <c r="H2372" s="1" t="s">
        <v>914</v>
      </c>
      <c r="I2372" s="1" t="s">
        <v>915</v>
      </c>
      <c r="J2372" s="1">
        <v>4.1000000000000002E-2</v>
      </c>
      <c r="K2372" s="1">
        <v>3.1E-2</v>
      </c>
      <c r="L2372" s="4">
        <f t="shared" si="37"/>
        <v>1.0000000000000002E-2</v>
      </c>
    </row>
    <row r="2373" spans="1:12" ht="28.8" x14ac:dyDescent="0.3">
      <c r="A2373" s="1">
        <v>27407</v>
      </c>
      <c r="B2373" s="1">
        <v>8993</v>
      </c>
      <c r="C2373" s="3" t="s">
        <v>244</v>
      </c>
      <c r="E2373" s="1" t="s">
        <v>2342</v>
      </c>
      <c r="F2373" s="1" t="s">
        <v>72</v>
      </c>
      <c r="G2373" s="4">
        <v>4.1399999999999996E-3</v>
      </c>
      <c r="H2373" s="1" t="s">
        <v>1062</v>
      </c>
      <c r="I2373" s="1" t="s">
        <v>1063</v>
      </c>
      <c r="J2373" s="1">
        <v>7.2999999999999995E-2</v>
      </c>
      <c r="K2373" s="1">
        <v>5.5E-2</v>
      </c>
      <c r="L2373" s="4">
        <f t="shared" si="37"/>
        <v>1.7999999999999995E-2</v>
      </c>
    </row>
    <row r="2374" spans="1:12" ht="28.8" x14ac:dyDescent="0.3">
      <c r="A2374" s="1">
        <v>27406</v>
      </c>
      <c r="B2374" s="1">
        <v>8993</v>
      </c>
      <c r="C2374" s="3" t="s">
        <v>244</v>
      </c>
      <c r="E2374" s="1" t="s">
        <v>2343</v>
      </c>
      <c r="F2374" s="1" t="s">
        <v>72</v>
      </c>
      <c r="G2374" s="4">
        <v>4.1399999999999996E-3</v>
      </c>
      <c r="H2374" s="1" t="s">
        <v>1062</v>
      </c>
      <c r="I2374" s="1" t="s">
        <v>1063</v>
      </c>
      <c r="J2374" s="1">
        <v>7.2999999999999995E-2</v>
      </c>
      <c r="K2374" s="1">
        <v>5.5E-2</v>
      </c>
      <c r="L2374" s="4">
        <f t="shared" si="37"/>
        <v>1.7999999999999995E-2</v>
      </c>
    </row>
    <row r="2375" spans="1:12" ht="28.8" x14ac:dyDescent="0.3">
      <c r="A2375" s="1">
        <v>26020</v>
      </c>
      <c r="B2375" s="1">
        <v>8561</v>
      </c>
      <c r="C2375" s="3" t="s">
        <v>112</v>
      </c>
      <c r="E2375" s="1" t="s">
        <v>2350</v>
      </c>
      <c r="F2375" s="1" t="s">
        <v>9</v>
      </c>
      <c r="G2375" s="4">
        <v>4.4900000000000001E-3</v>
      </c>
      <c r="H2375" s="1" t="s">
        <v>826</v>
      </c>
      <c r="I2375" s="1" t="s">
        <v>827</v>
      </c>
      <c r="J2375" s="1">
        <v>0.24299999999999999</v>
      </c>
      <c r="K2375" s="1">
        <v>0.183</v>
      </c>
      <c r="L2375" s="4">
        <f t="shared" si="37"/>
        <v>0.06</v>
      </c>
    </row>
    <row r="2376" spans="1:12" ht="28.8" x14ac:dyDescent="0.3">
      <c r="A2376" s="1">
        <v>26021</v>
      </c>
      <c r="B2376" s="1">
        <v>8561</v>
      </c>
      <c r="C2376" s="3" t="s">
        <v>112</v>
      </c>
      <c r="E2376" s="1" t="s">
        <v>2351</v>
      </c>
      <c r="F2376" s="1" t="s">
        <v>9</v>
      </c>
      <c r="G2376" s="4">
        <v>4.4900000000000001E-3</v>
      </c>
      <c r="H2376" s="1" t="s">
        <v>826</v>
      </c>
      <c r="I2376" s="1" t="s">
        <v>827</v>
      </c>
      <c r="J2376" s="1">
        <v>0.24299999999999999</v>
      </c>
      <c r="K2376" s="1">
        <v>0.183</v>
      </c>
      <c r="L2376" s="4">
        <f t="shared" si="37"/>
        <v>0.06</v>
      </c>
    </row>
    <row r="2377" spans="1:12" ht="28.8" x14ac:dyDescent="0.3">
      <c r="A2377" s="1">
        <v>54144</v>
      </c>
      <c r="B2377" s="1">
        <v>8663</v>
      </c>
      <c r="C2377" s="3" t="s">
        <v>209</v>
      </c>
      <c r="E2377" s="1" t="s">
        <v>2352</v>
      </c>
      <c r="F2377" s="1" t="s">
        <v>13</v>
      </c>
      <c r="G2377" s="4">
        <v>4.4900000000000001E-3</v>
      </c>
      <c r="H2377" s="1" t="s">
        <v>1014</v>
      </c>
      <c r="I2377" s="1" t="s">
        <v>1015</v>
      </c>
      <c r="J2377" s="1">
        <v>0.26400000000000001</v>
      </c>
      <c r="K2377" s="1">
        <v>0.2</v>
      </c>
      <c r="L2377" s="4">
        <f t="shared" si="37"/>
        <v>6.4000000000000001E-2</v>
      </c>
    </row>
    <row r="2378" spans="1:12" ht="28.8" x14ac:dyDescent="0.3">
      <c r="A2378" s="1">
        <v>62636</v>
      </c>
      <c r="B2378" s="1">
        <v>8663</v>
      </c>
      <c r="C2378" s="3" t="s">
        <v>209</v>
      </c>
      <c r="E2378" s="1" t="s">
        <v>2353</v>
      </c>
      <c r="F2378" s="1" t="s">
        <v>13</v>
      </c>
      <c r="G2378" s="4">
        <v>4.4900000000000001E-3</v>
      </c>
      <c r="H2378" s="1" t="s">
        <v>1014</v>
      </c>
      <c r="I2378" s="1" t="s">
        <v>1015</v>
      </c>
      <c r="J2378" s="1">
        <v>0.26400000000000001</v>
      </c>
      <c r="K2378" s="1">
        <v>0.2</v>
      </c>
      <c r="L2378" s="4">
        <f t="shared" si="37"/>
        <v>6.4000000000000001E-2</v>
      </c>
    </row>
    <row r="2379" spans="1:12" ht="28.8" x14ac:dyDescent="0.3">
      <c r="A2379" s="1">
        <v>62645</v>
      </c>
      <c r="B2379" s="1">
        <v>261</v>
      </c>
      <c r="C2379" s="3" t="s">
        <v>284</v>
      </c>
      <c r="D2379" s="1" t="s">
        <v>285</v>
      </c>
      <c r="E2379" s="1" t="s">
        <v>2354</v>
      </c>
      <c r="F2379" s="1" t="s">
        <v>11</v>
      </c>
      <c r="G2379" s="4">
        <v>4.5500000000000002E-3</v>
      </c>
      <c r="H2379" s="1" t="s">
        <v>1108</v>
      </c>
      <c r="I2379" s="1" t="s">
        <v>1109</v>
      </c>
      <c r="J2379" s="1">
        <v>4.2999999999999997E-2</v>
      </c>
      <c r="K2379" s="1">
        <v>3.2000000000000001E-2</v>
      </c>
      <c r="L2379" s="4">
        <f t="shared" si="37"/>
        <v>1.0999999999999996E-2</v>
      </c>
    </row>
    <row r="2380" spans="1:12" ht="57.6" x14ac:dyDescent="0.3">
      <c r="A2380" s="1">
        <v>61946</v>
      </c>
      <c r="B2380" s="1">
        <v>10462</v>
      </c>
      <c r="C2380" s="3" t="s">
        <v>477</v>
      </c>
      <c r="D2380" s="1" t="s">
        <v>478</v>
      </c>
      <c r="E2380" s="1" t="s">
        <v>2355</v>
      </c>
      <c r="F2380" s="1" t="s">
        <v>13</v>
      </c>
      <c r="G2380" s="4">
        <v>5.0000000000000001E-3</v>
      </c>
      <c r="H2380" s="1" t="s">
        <v>1288</v>
      </c>
      <c r="I2380" s="1" t="s">
        <v>1289</v>
      </c>
      <c r="J2380" s="1">
        <v>0.121</v>
      </c>
      <c r="K2380" s="1">
        <v>9.0999999999999998E-2</v>
      </c>
      <c r="L2380" s="4">
        <f t="shared" si="37"/>
        <v>0.03</v>
      </c>
    </row>
    <row r="2381" spans="1:12" ht="28.8" x14ac:dyDescent="0.3">
      <c r="A2381" s="1">
        <v>25528</v>
      </c>
      <c r="B2381" s="1">
        <v>8408</v>
      </c>
      <c r="C2381" s="3" t="s">
        <v>255</v>
      </c>
      <c r="D2381" s="1" t="s">
        <v>256</v>
      </c>
      <c r="E2381" s="1" t="s">
        <v>2359</v>
      </c>
      <c r="F2381" s="1" t="s">
        <v>9</v>
      </c>
      <c r="G2381" s="4">
        <v>5.9800000000000001E-3</v>
      </c>
      <c r="H2381" s="1" t="s">
        <v>1076</v>
      </c>
      <c r="I2381" s="1" t="s">
        <v>1077</v>
      </c>
      <c r="J2381" s="1">
        <v>9.9000000000000005E-2</v>
      </c>
      <c r="K2381" s="1">
        <v>7.3999999999999996E-2</v>
      </c>
      <c r="L2381" s="4">
        <f t="shared" si="37"/>
        <v>2.5000000000000008E-2</v>
      </c>
    </row>
    <row r="2382" spans="1:12" ht="28.8" x14ac:dyDescent="0.3">
      <c r="A2382" s="1">
        <v>13756</v>
      </c>
      <c r="B2382" s="1">
        <v>4599</v>
      </c>
      <c r="C2382" s="3" t="s">
        <v>354</v>
      </c>
      <c r="D2382" s="1" t="s">
        <v>355</v>
      </c>
      <c r="E2382" s="1" t="s">
        <v>2360</v>
      </c>
      <c r="F2382" s="1" t="s">
        <v>9</v>
      </c>
      <c r="G2382" s="4">
        <v>5.9800000000000001E-3</v>
      </c>
      <c r="H2382" s="1" t="s">
        <v>1158</v>
      </c>
      <c r="I2382" s="1" t="s">
        <v>1159</v>
      </c>
      <c r="J2382" s="1">
        <v>0.08</v>
      </c>
      <c r="K2382" s="1">
        <v>6.0999999999999999E-2</v>
      </c>
      <c r="L2382" s="4">
        <f t="shared" si="37"/>
        <v>1.9000000000000003E-2</v>
      </c>
    </row>
    <row r="2383" spans="1:12" ht="57.6" x14ac:dyDescent="0.3">
      <c r="A2383" s="1">
        <v>61947</v>
      </c>
      <c r="B2383" s="1">
        <v>10462</v>
      </c>
      <c r="C2383" s="3" t="s">
        <v>477</v>
      </c>
      <c r="D2383" s="1" t="s">
        <v>478</v>
      </c>
      <c r="E2383" s="1" t="s">
        <v>2367</v>
      </c>
      <c r="F2383" s="1" t="s">
        <v>13</v>
      </c>
      <c r="G2383" s="4">
        <v>6.731E-3</v>
      </c>
      <c r="H2383" s="1" t="s">
        <v>1288</v>
      </c>
      <c r="I2383" s="1" t="s">
        <v>1289</v>
      </c>
      <c r="J2383" s="1">
        <v>0.121</v>
      </c>
      <c r="K2383" s="1">
        <v>9.0999999999999998E-2</v>
      </c>
      <c r="L2383" s="4">
        <f t="shared" si="37"/>
        <v>0.03</v>
      </c>
    </row>
    <row r="2384" spans="1:12" ht="57.6" x14ac:dyDescent="0.3">
      <c r="A2384" s="1">
        <v>61945</v>
      </c>
      <c r="B2384" s="1">
        <v>10462</v>
      </c>
      <c r="C2384" s="3" t="s">
        <v>477</v>
      </c>
      <c r="D2384" s="1" t="s">
        <v>478</v>
      </c>
      <c r="E2384" s="1" t="s">
        <v>2368</v>
      </c>
      <c r="F2384" s="1" t="s">
        <v>13</v>
      </c>
      <c r="G2384" s="4">
        <v>6.731E-3</v>
      </c>
      <c r="H2384" s="1" t="s">
        <v>1288</v>
      </c>
      <c r="I2384" s="1" t="s">
        <v>1289</v>
      </c>
      <c r="J2384" s="1">
        <v>0.121</v>
      </c>
      <c r="K2384" s="1">
        <v>9.0999999999999998E-2</v>
      </c>
      <c r="L2384" s="4">
        <f t="shared" si="37"/>
        <v>0.03</v>
      </c>
    </row>
    <row r="2385" spans="1:12" ht="28.8" x14ac:dyDescent="0.3">
      <c r="A2385" s="1">
        <v>60657</v>
      </c>
      <c r="B2385" s="1">
        <v>1960</v>
      </c>
      <c r="C2385" s="3" t="s">
        <v>413</v>
      </c>
      <c r="D2385" s="1" t="s">
        <v>414</v>
      </c>
      <c r="E2385" s="1" t="s">
        <v>2370</v>
      </c>
      <c r="F2385" s="1" t="s">
        <v>17</v>
      </c>
      <c r="G2385" s="4">
        <v>9.0130000000000002E-3</v>
      </c>
      <c r="H2385" s="1" t="s">
        <v>1222</v>
      </c>
      <c r="I2385" s="1" t="s">
        <v>1223</v>
      </c>
      <c r="J2385" s="1">
        <v>7.6999999999999999E-2</v>
      </c>
      <c r="K2385" s="1">
        <v>5.8000000000000003E-2</v>
      </c>
      <c r="L2385" s="4">
        <f t="shared" si="37"/>
        <v>1.8999999999999996E-2</v>
      </c>
    </row>
    <row r="2386" spans="1:12" ht="28.8" x14ac:dyDescent="0.3">
      <c r="A2386" s="1">
        <v>4813</v>
      </c>
      <c r="B2386" s="1">
        <v>1507</v>
      </c>
      <c r="C2386" s="3" t="s">
        <v>287</v>
      </c>
      <c r="D2386" s="1" t="s">
        <v>288</v>
      </c>
      <c r="E2386" s="1" t="s">
        <v>2373</v>
      </c>
      <c r="F2386" s="1" t="s">
        <v>17</v>
      </c>
      <c r="G2386" s="4">
        <v>0.01</v>
      </c>
      <c r="H2386" s="1" t="s">
        <v>1112</v>
      </c>
      <c r="I2386" s="1" t="s">
        <v>1113</v>
      </c>
      <c r="J2386" s="1">
        <v>0.14099999999999999</v>
      </c>
      <c r="K2386" s="1">
        <v>0.106</v>
      </c>
      <c r="L2386" s="4">
        <f t="shared" si="37"/>
        <v>3.4999999999999989E-2</v>
      </c>
    </row>
    <row r="2387" spans="1:12" ht="28.8" x14ac:dyDescent="0.3">
      <c r="A2387" s="1">
        <v>20241</v>
      </c>
      <c r="B2387" s="1">
        <v>6824</v>
      </c>
      <c r="C2387" s="3" t="s">
        <v>191</v>
      </c>
      <c r="E2387" s="1" t="s">
        <v>2377</v>
      </c>
      <c r="F2387" s="1" t="s">
        <v>13</v>
      </c>
      <c r="G2387" s="4">
        <v>2.7390000000000001E-3</v>
      </c>
      <c r="H2387" s="1" t="s">
        <v>982</v>
      </c>
      <c r="I2387" s="1" t="s">
        <v>983</v>
      </c>
      <c r="J2387" s="1">
        <v>7.1999999999999995E-2</v>
      </c>
      <c r="K2387" s="1">
        <v>5.3999999999999999E-2</v>
      </c>
      <c r="L2387" s="4">
        <f t="shared" si="37"/>
        <v>1.7999999999999995E-2</v>
      </c>
    </row>
    <row r="2388" spans="1:12" ht="43.2" x14ac:dyDescent="0.3">
      <c r="A2388" s="1">
        <v>62319</v>
      </c>
      <c r="B2388" s="1">
        <v>14633</v>
      </c>
      <c r="C2388" s="3" t="s">
        <v>539</v>
      </c>
      <c r="D2388" s="1" t="s">
        <v>540</v>
      </c>
      <c r="E2388" s="1" t="s">
        <v>2378</v>
      </c>
      <c r="F2388" s="1" t="s">
        <v>13</v>
      </c>
      <c r="G2388" s="4">
        <v>2.7390000000000001E-3</v>
      </c>
      <c r="H2388" s="1" t="s">
        <v>1350</v>
      </c>
      <c r="I2388" s="1" t="s">
        <v>1351</v>
      </c>
      <c r="J2388" s="1">
        <v>8.1000000000000003E-2</v>
      </c>
      <c r="K2388" s="1">
        <v>6.0999999999999999E-2</v>
      </c>
      <c r="L2388" s="4">
        <f t="shared" si="37"/>
        <v>2.0000000000000004E-2</v>
      </c>
    </row>
    <row r="2389" spans="1:12" ht="28.8" x14ac:dyDescent="0.3">
      <c r="A2389" s="1">
        <v>27408</v>
      </c>
      <c r="B2389" s="1">
        <v>8993</v>
      </c>
      <c r="C2389" s="3" t="s">
        <v>244</v>
      </c>
      <c r="E2389" s="1" t="s">
        <v>2379</v>
      </c>
      <c r="F2389" s="1" t="s">
        <v>72</v>
      </c>
      <c r="G2389" s="4">
        <v>4.1399999999999996E-3</v>
      </c>
      <c r="H2389" s="1" t="s">
        <v>1062</v>
      </c>
      <c r="I2389" s="1" t="s">
        <v>1063</v>
      </c>
      <c r="J2389" s="1">
        <v>7.2999999999999995E-2</v>
      </c>
      <c r="K2389" s="1">
        <v>5.5E-2</v>
      </c>
      <c r="L2389" s="4">
        <f t="shared" si="37"/>
        <v>1.7999999999999995E-2</v>
      </c>
    </row>
    <row r="2390" spans="1:12" ht="28.8" x14ac:dyDescent="0.3">
      <c r="A2390" s="1">
        <v>49302</v>
      </c>
      <c r="B2390" s="1">
        <v>9370</v>
      </c>
      <c r="C2390" s="3" t="s">
        <v>114</v>
      </c>
      <c r="E2390" s="1" t="s">
        <v>2383</v>
      </c>
      <c r="F2390" s="1" t="s">
        <v>13</v>
      </c>
      <c r="G2390" s="4">
        <v>4.4900000000000001E-3</v>
      </c>
      <c r="H2390" s="1" t="s">
        <v>830</v>
      </c>
      <c r="I2390" s="1" t="s">
        <v>831</v>
      </c>
      <c r="J2390" s="1">
        <v>1.242</v>
      </c>
      <c r="K2390" s="1">
        <v>0.93899999999999995</v>
      </c>
      <c r="L2390" s="4">
        <f t="shared" si="37"/>
        <v>0.30300000000000005</v>
      </c>
    </row>
    <row r="2391" spans="1:12" ht="28.8" x14ac:dyDescent="0.3">
      <c r="A2391" s="1">
        <v>26412</v>
      </c>
      <c r="B2391" s="1">
        <v>8663</v>
      </c>
      <c r="C2391" s="3" t="s">
        <v>209</v>
      </c>
      <c r="E2391" s="1" t="s">
        <v>2384</v>
      </c>
      <c r="F2391" s="1" t="s">
        <v>13</v>
      </c>
      <c r="G2391" s="4">
        <v>4.4900000000000001E-3</v>
      </c>
      <c r="H2391" s="1" t="s">
        <v>1014</v>
      </c>
      <c r="I2391" s="1" t="s">
        <v>1015</v>
      </c>
      <c r="J2391" s="1">
        <v>0.26400000000000001</v>
      </c>
      <c r="K2391" s="1">
        <v>0.2</v>
      </c>
      <c r="L2391" s="4">
        <f t="shared" si="37"/>
        <v>6.4000000000000001E-2</v>
      </c>
    </row>
    <row r="2392" spans="1:12" ht="28.8" x14ac:dyDescent="0.3">
      <c r="A2392" s="1">
        <v>774</v>
      </c>
      <c r="B2392" s="1">
        <v>261</v>
      </c>
      <c r="C2392" s="3" t="s">
        <v>284</v>
      </c>
      <c r="D2392" s="1" t="s">
        <v>285</v>
      </c>
      <c r="E2392" s="1" t="s">
        <v>2386</v>
      </c>
      <c r="F2392" s="1" t="s">
        <v>11</v>
      </c>
      <c r="G2392" s="4">
        <v>4.5500000000000002E-3</v>
      </c>
      <c r="H2392" s="1" t="s">
        <v>1108</v>
      </c>
      <c r="I2392" s="1" t="s">
        <v>1109</v>
      </c>
      <c r="J2392" s="1">
        <v>4.2999999999999997E-2</v>
      </c>
      <c r="K2392" s="1">
        <v>3.2000000000000001E-2</v>
      </c>
      <c r="L2392" s="4">
        <f t="shared" si="37"/>
        <v>1.0999999999999996E-2</v>
      </c>
    </row>
    <row r="2393" spans="1:12" ht="28.8" x14ac:dyDescent="0.3">
      <c r="A2393" s="1">
        <v>25571</v>
      </c>
      <c r="B2393" s="1">
        <v>8419</v>
      </c>
      <c r="C2393" s="3" t="s">
        <v>168</v>
      </c>
      <c r="E2393" s="1" t="s">
        <v>2387</v>
      </c>
      <c r="F2393" s="1" t="s">
        <v>13</v>
      </c>
      <c r="G2393" s="4">
        <v>4.8970000000000003E-3</v>
      </c>
      <c r="H2393" s="1" t="s">
        <v>938</v>
      </c>
      <c r="I2393" s="1" t="s">
        <v>939</v>
      </c>
      <c r="J2393" s="1">
        <v>0.84599999999999997</v>
      </c>
      <c r="K2393" s="1">
        <v>0.63900000000000001</v>
      </c>
      <c r="L2393" s="4">
        <f t="shared" si="37"/>
        <v>0.20699999999999996</v>
      </c>
    </row>
    <row r="2394" spans="1:12" ht="28.8" x14ac:dyDescent="0.3">
      <c r="A2394" s="1">
        <v>4015</v>
      </c>
      <c r="B2394" s="1">
        <v>1298</v>
      </c>
      <c r="C2394" s="3" t="s">
        <v>271</v>
      </c>
      <c r="D2394" s="1" t="s">
        <v>272</v>
      </c>
      <c r="E2394" s="1" t="s">
        <v>2388</v>
      </c>
      <c r="F2394" s="1" t="s">
        <v>13</v>
      </c>
      <c r="G2394" s="4">
        <v>5.0000000000000001E-3</v>
      </c>
      <c r="H2394" s="1" t="s">
        <v>1096</v>
      </c>
      <c r="I2394" s="1" t="s">
        <v>1097</v>
      </c>
      <c r="J2394" s="1">
        <v>0.252</v>
      </c>
      <c r="K2394" s="1">
        <v>0.191</v>
      </c>
      <c r="L2394" s="4">
        <f t="shared" si="37"/>
        <v>6.0999999999999999E-2</v>
      </c>
    </row>
    <row r="2395" spans="1:12" ht="43.2" x14ac:dyDescent="0.3">
      <c r="A2395" s="1">
        <v>4060</v>
      </c>
      <c r="B2395" s="1">
        <v>1298</v>
      </c>
      <c r="C2395" s="3" t="s">
        <v>271</v>
      </c>
      <c r="D2395" s="1" t="s">
        <v>272</v>
      </c>
      <c r="E2395" s="1" t="s">
        <v>2389</v>
      </c>
      <c r="F2395" s="1" t="s">
        <v>13</v>
      </c>
      <c r="G2395" s="4">
        <v>5.0000000000000001E-3</v>
      </c>
      <c r="H2395" s="1" t="s">
        <v>1096</v>
      </c>
      <c r="I2395" s="1" t="s">
        <v>1097</v>
      </c>
      <c r="J2395" s="1">
        <v>0.252</v>
      </c>
      <c r="K2395" s="1">
        <v>0.191</v>
      </c>
      <c r="L2395" s="4">
        <f t="shared" si="37"/>
        <v>6.0999999999999999E-2</v>
      </c>
    </row>
    <row r="2396" spans="1:12" ht="43.2" x14ac:dyDescent="0.3">
      <c r="A2396" s="1">
        <v>4059</v>
      </c>
      <c r="B2396" s="1">
        <v>1298</v>
      </c>
      <c r="C2396" s="3" t="s">
        <v>271</v>
      </c>
      <c r="D2396" s="1" t="s">
        <v>272</v>
      </c>
      <c r="E2396" s="1" t="s">
        <v>2390</v>
      </c>
      <c r="F2396" s="1" t="s">
        <v>13</v>
      </c>
      <c r="G2396" s="4">
        <v>5.0000000000000001E-3</v>
      </c>
      <c r="H2396" s="1" t="s">
        <v>1096</v>
      </c>
      <c r="I2396" s="1" t="s">
        <v>1097</v>
      </c>
      <c r="J2396" s="1">
        <v>0.252</v>
      </c>
      <c r="K2396" s="1">
        <v>0.191</v>
      </c>
      <c r="L2396" s="4">
        <f t="shared" si="37"/>
        <v>6.0999999999999999E-2</v>
      </c>
    </row>
    <row r="2397" spans="1:12" ht="28.8" x14ac:dyDescent="0.3">
      <c r="A2397" s="1">
        <v>4014</v>
      </c>
      <c r="B2397" s="1">
        <v>1298</v>
      </c>
      <c r="C2397" s="3" t="s">
        <v>271</v>
      </c>
      <c r="D2397" s="1" t="s">
        <v>272</v>
      </c>
      <c r="E2397" s="1" t="s">
        <v>2391</v>
      </c>
      <c r="F2397" s="1" t="s">
        <v>13</v>
      </c>
      <c r="G2397" s="4">
        <v>5.0000000000000001E-3</v>
      </c>
      <c r="H2397" s="1" t="s">
        <v>1096</v>
      </c>
      <c r="I2397" s="1" t="s">
        <v>1097</v>
      </c>
      <c r="J2397" s="1">
        <v>0.252</v>
      </c>
      <c r="K2397" s="1">
        <v>0.191</v>
      </c>
      <c r="L2397" s="4">
        <f t="shared" si="37"/>
        <v>6.0999999999999999E-2</v>
      </c>
    </row>
    <row r="2398" spans="1:12" ht="57.6" x14ac:dyDescent="0.3">
      <c r="A2398" s="1">
        <v>61948</v>
      </c>
      <c r="B2398" s="1">
        <v>10462</v>
      </c>
      <c r="C2398" s="3" t="s">
        <v>477</v>
      </c>
      <c r="D2398" s="1" t="s">
        <v>478</v>
      </c>
      <c r="E2398" s="1" t="s">
        <v>2392</v>
      </c>
      <c r="F2398" s="1" t="s">
        <v>13</v>
      </c>
      <c r="G2398" s="4">
        <v>5.0000000000000001E-3</v>
      </c>
      <c r="H2398" s="1" t="s">
        <v>1288</v>
      </c>
      <c r="I2398" s="1" t="s">
        <v>1289</v>
      </c>
      <c r="J2398" s="1">
        <v>0.121</v>
      </c>
      <c r="K2398" s="1">
        <v>9.0999999999999998E-2</v>
      </c>
      <c r="L2398" s="4">
        <f t="shared" si="37"/>
        <v>0.03</v>
      </c>
    </row>
    <row r="2399" spans="1:12" ht="28.8" x14ac:dyDescent="0.3">
      <c r="A2399" s="1">
        <v>186</v>
      </c>
      <c r="B2399" s="1">
        <v>73</v>
      </c>
      <c r="C2399" s="3" t="s">
        <v>367</v>
      </c>
      <c r="E2399" s="1" t="s">
        <v>2393</v>
      </c>
      <c r="F2399" s="1" t="s">
        <v>13</v>
      </c>
      <c r="G2399" s="4">
        <v>5.0670000000000003E-3</v>
      </c>
      <c r="H2399" s="1" t="s">
        <v>1174</v>
      </c>
      <c r="I2399" s="1" t="s">
        <v>1175</v>
      </c>
      <c r="J2399" s="1">
        <v>0.17399999999999999</v>
      </c>
      <c r="K2399" s="1">
        <v>0.13200000000000001</v>
      </c>
      <c r="L2399" s="4">
        <f t="shared" si="37"/>
        <v>4.1999999999999982E-2</v>
      </c>
    </row>
    <row r="2400" spans="1:12" ht="28.8" x14ac:dyDescent="0.3">
      <c r="A2400" s="1">
        <v>27409</v>
      </c>
      <c r="B2400" s="1">
        <v>8993</v>
      </c>
      <c r="C2400" s="3" t="s">
        <v>244</v>
      </c>
      <c r="E2400" s="1" t="s">
        <v>2394</v>
      </c>
      <c r="F2400" s="1" t="s">
        <v>72</v>
      </c>
      <c r="G2400" s="4">
        <v>5.2700000000000004E-3</v>
      </c>
      <c r="H2400" s="1" t="s">
        <v>1062</v>
      </c>
      <c r="I2400" s="1" t="s">
        <v>1063</v>
      </c>
      <c r="J2400" s="1">
        <v>7.2999999999999995E-2</v>
      </c>
      <c r="K2400" s="1">
        <v>5.5E-2</v>
      </c>
      <c r="L2400" s="4">
        <f t="shared" si="37"/>
        <v>1.7999999999999995E-2</v>
      </c>
    </row>
    <row r="2401" spans="1:12" ht="28.8" x14ac:dyDescent="0.3">
      <c r="A2401" s="1">
        <v>20470</v>
      </c>
      <c r="B2401" s="1">
        <v>6899</v>
      </c>
      <c r="C2401" s="3" t="s">
        <v>236</v>
      </c>
      <c r="D2401" s="1" t="s">
        <v>237</v>
      </c>
      <c r="E2401" s="1" t="s">
        <v>2395</v>
      </c>
      <c r="F2401" s="1" t="s">
        <v>48</v>
      </c>
      <c r="G2401" s="4">
        <v>5.9800000000000001E-3</v>
      </c>
      <c r="H2401" s="1" t="s">
        <v>1050</v>
      </c>
      <c r="I2401" s="1" t="s">
        <v>1051</v>
      </c>
      <c r="J2401" s="1">
        <v>0.184</v>
      </c>
      <c r="K2401" s="1">
        <v>0.13900000000000001</v>
      </c>
      <c r="L2401" s="4">
        <f t="shared" si="37"/>
        <v>4.4999999999999984E-2</v>
      </c>
    </row>
    <row r="2402" spans="1:12" ht="28.8" x14ac:dyDescent="0.3">
      <c r="A2402" s="1">
        <v>25529</v>
      </c>
      <c r="B2402" s="1">
        <v>8408</v>
      </c>
      <c r="C2402" s="3" t="s">
        <v>255</v>
      </c>
      <c r="D2402" s="1" t="s">
        <v>256</v>
      </c>
      <c r="E2402" s="1" t="s">
        <v>2396</v>
      </c>
      <c r="F2402" s="1" t="s">
        <v>9</v>
      </c>
      <c r="G2402" s="4">
        <v>5.9800000000000001E-3</v>
      </c>
      <c r="H2402" s="1" t="s">
        <v>1076</v>
      </c>
      <c r="I2402" s="1" t="s">
        <v>1077</v>
      </c>
      <c r="J2402" s="1">
        <v>9.9000000000000005E-2</v>
      </c>
      <c r="K2402" s="1">
        <v>7.3999999999999996E-2</v>
      </c>
      <c r="L2402" s="4">
        <f t="shared" si="37"/>
        <v>2.5000000000000008E-2</v>
      </c>
    </row>
    <row r="2403" spans="1:12" ht="28.8" x14ac:dyDescent="0.3">
      <c r="A2403" s="1">
        <v>51839</v>
      </c>
      <c r="B2403" s="1">
        <v>4599</v>
      </c>
      <c r="C2403" s="3" t="s">
        <v>354</v>
      </c>
      <c r="D2403" s="1" t="s">
        <v>355</v>
      </c>
      <c r="E2403" s="1" t="s">
        <v>2397</v>
      </c>
      <c r="F2403" s="1" t="s">
        <v>9</v>
      </c>
      <c r="G2403" s="4">
        <v>5.9800000000000001E-3</v>
      </c>
      <c r="H2403" s="1" t="s">
        <v>1158</v>
      </c>
      <c r="I2403" s="1" t="s">
        <v>1159</v>
      </c>
      <c r="J2403" s="1">
        <v>0.08</v>
      </c>
      <c r="K2403" s="1">
        <v>6.0999999999999999E-2</v>
      </c>
      <c r="L2403" s="4">
        <f t="shared" si="37"/>
        <v>1.9000000000000003E-2</v>
      </c>
    </row>
    <row r="2404" spans="1:12" ht="28.8" x14ac:dyDescent="0.3">
      <c r="A2404" s="1">
        <v>17535</v>
      </c>
      <c r="B2404" s="1">
        <v>5843</v>
      </c>
      <c r="C2404" s="3" t="s">
        <v>368</v>
      </c>
      <c r="E2404" s="1" t="s">
        <v>2400</v>
      </c>
      <c r="F2404" s="1" t="s">
        <v>13</v>
      </c>
      <c r="G2404" s="4">
        <v>6.1910000000000003E-3</v>
      </c>
      <c r="H2404" s="1" t="s">
        <v>1176</v>
      </c>
      <c r="I2404" s="1" t="s">
        <v>1177</v>
      </c>
      <c r="J2404" s="1">
        <v>6.0999999999999999E-2</v>
      </c>
      <c r="K2404" s="1">
        <v>4.5999999999999999E-2</v>
      </c>
      <c r="L2404" s="4">
        <f t="shared" si="37"/>
        <v>1.4999999999999999E-2</v>
      </c>
    </row>
    <row r="2405" spans="1:12" ht="28.8" x14ac:dyDescent="0.3">
      <c r="A2405" s="1">
        <v>17315</v>
      </c>
      <c r="B2405" s="1">
        <v>5803</v>
      </c>
      <c r="C2405" s="3" t="s">
        <v>125</v>
      </c>
      <c r="E2405" s="1" t="s">
        <v>2401</v>
      </c>
      <c r="F2405" s="1" t="s">
        <v>13</v>
      </c>
      <c r="G2405" s="4">
        <v>6.6689999999999996E-3</v>
      </c>
      <c r="H2405" s="1" t="s">
        <v>852</v>
      </c>
      <c r="I2405" s="1" t="s">
        <v>853</v>
      </c>
      <c r="J2405" s="1">
        <v>5.1999999999999998E-2</v>
      </c>
      <c r="K2405" s="1">
        <v>3.9E-2</v>
      </c>
      <c r="L2405" s="4">
        <f t="shared" si="37"/>
        <v>1.2999999999999998E-2</v>
      </c>
    </row>
    <row r="2406" spans="1:12" ht="57.6" x14ac:dyDescent="0.3">
      <c r="A2406" s="1">
        <v>52054</v>
      </c>
      <c r="B2406" s="1">
        <v>12418</v>
      </c>
      <c r="C2406" s="3" t="s">
        <v>503</v>
      </c>
      <c r="D2406" s="1" t="s">
        <v>504</v>
      </c>
      <c r="E2406" s="1" t="s">
        <v>2402</v>
      </c>
      <c r="F2406" s="1" t="s">
        <v>48</v>
      </c>
      <c r="G2406" s="4">
        <v>6.6689999999999996E-3</v>
      </c>
      <c r="H2406" s="1" t="s">
        <v>1314</v>
      </c>
      <c r="I2406" s="1" t="s">
        <v>1315</v>
      </c>
      <c r="J2406" s="1">
        <v>0.376</v>
      </c>
      <c r="K2406" s="1">
        <v>0.28399999999999997</v>
      </c>
      <c r="L2406" s="4">
        <f t="shared" si="37"/>
        <v>9.2000000000000026E-2</v>
      </c>
    </row>
    <row r="2407" spans="1:12" ht="28.8" x14ac:dyDescent="0.3">
      <c r="A2407" s="1">
        <v>13084</v>
      </c>
      <c r="B2407" s="1">
        <v>4364</v>
      </c>
      <c r="C2407" s="3" t="s">
        <v>123</v>
      </c>
      <c r="E2407" s="1" t="s">
        <v>2405</v>
      </c>
      <c r="F2407" s="1" t="s">
        <v>13</v>
      </c>
      <c r="G2407" s="4">
        <v>7.0000000000000001E-3</v>
      </c>
      <c r="H2407" s="1" t="s">
        <v>848</v>
      </c>
      <c r="I2407" s="1" t="s">
        <v>849</v>
      </c>
      <c r="J2407" s="1">
        <v>0.253</v>
      </c>
      <c r="K2407" s="1">
        <v>0.192</v>
      </c>
      <c r="L2407" s="4">
        <f t="shared" si="37"/>
        <v>6.0999999999999999E-2</v>
      </c>
    </row>
    <row r="2408" spans="1:12" ht="28.8" x14ac:dyDescent="0.3">
      <c r="A2408" s="1">
        <v>13085</v>
      </c>
      <c r="B2408" s="1">
        <v>4364</v>
      </c>
      <c r="C2408" s="3" t="s">
        <v>123</v>
      </c>
      <c r="E2408" s="1" t="s">
        <v>2406</v>
      </c>
      <c r="F2408" s="1" t="s">
        <v>13</v>
      </c>
      <c r="G2408" s="4">
        <v>7.0000000000000001E-3</v>
      </c>
      <c r="H2408" s="1" t="s">
        <v>848</v>
      </c>
      <c r="I2408" s="1" t="s">
        <v>849</v>
      </c>
      <c r="J2408" s="1">
        <v>0.253</v>
      </c>
      <c r="K2408" s="1">
        <v>0.192</v>
      </c>
      <c r="L2408" s="4">
        <f t="shared" si="37"/>
        <v>6.0999999999999999E-2</v>
      </c>
    </row>
    <row r="2409" spans="1:12" ht="28.8" x14ac:dyDescent="0.3">
      <c r="A2409" s="1">
        <v>3817</v>
      </c>
      <c r="B2409" s="1">
        <v>1255</v>
      </c>
      <c r="C2409" s="3" t="s">
        <v>95</v>
      </c>
      <c r="E2409" s="1" t="s">
        <v>2407</v>
      </c>
      <c r="F2409" s="1" t="s">
        <v>9</v>
      </c>
      <c r="G2409" s="4">
        <v>7.3879999999999996E-3</v>
      </c>
      <c r="H2409" s="1" t="s">
        <v>794</v>
      </c>
      <c r="I2409" s="1" t="s">
        <v>795</v>
      </c>
      <c r="J2409" s="1">
        <v>0.14399999999999999</v>
      </c>
      <c r="K2409" s="1">
        <v>0.109</v>
      </c>
      <c r="L2409" s="4">
        <f t="shared" si="37"/>
        <v>3.4999999999999989E-2</v>
      </c>
    </row>
    <row r="2410" spans="1:12" ht="28.8" x14ac:dyDescent="0.3">
      <c r="A2410" s="1">
        <v>48940</v>
      </c>
      <c r="B2410" s="1">
        <v>1255</v>
      </c>
      <c r="C2410" s="3" t="s">
        <v>95</v>
      </c>
      <c r="E2410" s="1" t="s">
        <v>2408</v>
      </c>
      <c r="F2410" s="1" t="s">
        <v>9</v>
      </c>
      <c r="G2410" s="4">
        <v>7.3879999999999996E-3</v>
      </c>
      <c r="H2410" s="1" t="s">
        <v>794</v>
      </c>
      <c r="I2410" s="1" t="s">
        <v>795</v>
      </c>
      <c r="J2410" s="1">
        <v>0.14399999999999999</v>
      </c>
      <c r="K2410" s="1">
        <v>0.109</v>
      </c>
      <c r="L2410" s="4">
        <f t="shared" si="37"/>
        <v>3.4999999999999989E-2</v>
      </c>
    </row>
    <row r="2411" spans="1:12" ht="28.8" x14ac:dyDescent="0.3">
      <c r="A2411" s="1">
        <v>52264</v>
      </c>
      <c r="B2411" s="1">
        <v>7226</v>
      </c>
      <c r="C2411" s="3" t="s">
        <v>411</v>
      </c>
      <c r="D2411" s="1" t="s">
        <v>412</v>
      </c>
      <c r="E2411" s="1" t="s">
        <v>2409</v>
      </c>
      <c r="F2411" s="1" t="s">
        <v>9</v>
      </c>
      <c r="G2411" s="4">
        <v>7.3879999999999996E-3</v>
      </c>
      <c r="H2411" s="1" t="s">
        <v>1220</v>
      </c>
      <c r="I2411" s="1" t="s">
        <v>1221</v>
      </c>
      <c r="J2411" s="1">
        <v>1.2450000000000001</v>
      </c>
      <c r="K2411" s="1">
        <v>0.94099999999999995</v>
      </c>
      <c r="L2411" s="4">
        <f t="shared" si="37"/>
        <v>0.30400000000000016</v>
      </c>
    </row>
    <row r="2412" spans="1:12" ht="28.8" x14ac:dyDescent="0.3">
      <c r="A2412" s="1">
        <v>53240</v>
      </c>
      <c r="B2412" s="1">
        <v>12878</v>
      </c>
      <c r="C2412" s="3" t="s">
        <v>1505</v>
      </c>
      <c r="E2412" s="1" t="s">
        <v>2410</v>
      </c>
      <c r="F2412" s="1" t="s">
        <v>48</v>
      </c>
      <c r="G2412" s="4">
        <v>7.3879999999999996E-3</v>
      </c>
      <c r="H2412" s="1" t="s">
        <v>1503</v>
      </c>
      <c r="I2412" s="1" t="s">
        <v>1504</v>
      </c>
      <c r="J2412" s="1">
        <v>1.2330000000000001</v>
      </c>
      <c r="K2412" s="1">
        <v>0.93200000000000005</v>
      </c>
      <c r="L2412" s="4">
        <f t="shared" si="37"/>
        <v>0.30100000000000005</v>
      </c>
    </row>
    <row r="2413" spans="1:12" ht="28.8" x14ac:dyDescent="0.3">
      <c r="A2413" s="1">
        <v>50569</v>
      </c>
      <c r="B2413" s="1">
        <v>8419</v>
      </c>
      <c r="C2413" s="3" t="s">
        <v>168</v>
      </c>
      <c r="E2413" s="1" t="s">
        <v>2411</v>
      </c>
      <c r="F2413" s="1" t="s">
        <v>13</v>
      </c>
      <c r="G2413" s="4">
        <v>8.0000000000000002E-3</v>
      </c>
      <c r="H2413" s="1" t="s">
        <v>938</v>
      </c>
      <c r="I2413" s="1" t="s">
        <v>939</v>
      </c>
      <c r="J2413" s="1">
        <v>0.84599999999999997</v>
      </c>
      <c r="K2413" s="1">
        <v>0.63900000000000001</v>
      </c>
      <c r="L2413" s="4">
        <f t="shared" si="37"/>
        <v>0.20699999999999996</v>
      </c>
    </row>
    <row r="2414" spans="1:12" ht="43.2" x14ac:dyDescent="0.3">
      <c r="A2414" s="1">
        <v>11353</v>
      </c>
      <c r="B2414" s="1">
        <v>3727</v>
      </c>
      <c r="C2414" s="6" t="s">
        <v>1406</v>
      </c>
      <c r="D2414" s="1" t="s">
        <v>330</v>
      </c>
      <c r="E2414" s="1" t="s">
        <v>2412</v>
      </c>
      <c r="F2414" s="1" t="s">
        <v>13</v>
      </c>
      <c r="G2414" s="4">
        <v>8.0000000000000002E-3</v>
      </c>
      <c r="H2414" s="1" t="s">
        <v>1422</v>
      </c>
      <c r="I2414" s="1" t="s">
        <v>1423</v>
      </c>
      <c r="J2414" s="1">
        <v>0.13900000000000001</v>
      </c>
      <c r="K2414" s="1">
        <v>0.105</v>
      </c>
      <c r="L2414" s="4">
        <f t="shared" si="37"/>
        <v>3.4000000000000016E-2</v>
      </c>
    </row>
    <row r="2415" spans="1:12" ht="28.8" x14ac:dyDescent="0.3">
      <c r="A2415" s="1">
        <v>28650</v>
      </c>
      <c r="B2415" s="1">
        <v>9370</v>
      </c>
      <c r="C2415" s="3" t="s">
        <v>114</v>
      </c>
      <c r="E2415" s="1" t="s">
        <v>2417</v>
      </c>
      <c r="F2415" s="1" t="s">
        <v>13</v>
      </c>
      <c r="G2415" s="4">
        <v>0.01</v>
      </c>
      <c r="H2415" s="1" t="s">
        <v>830</v>
      </c>
      <c r="I2415" s="1" t="s">
        <v>831</v>
      </c>
      <c r="J2415" s="1">
        <v>1.242</v>
      </c>
      <c r="K2415" s="1">
        <v>0.93899999999999995</v>
      </c>
      <c r="L2415" s="4">
        <f t="shared" si="37"/>
        <v>0.30300000000000005</v>
      </c>
    </row>
    <row r="2416" spans="1:12" ht="28.8" x14ac:dyDescent="0.3">
      <c r="A2416" s="1">
        <v>3095</v>
      </c>
      <c r="B2416" s="1">
        <v>990</v>
      </c>
      <c r="C2416" s="3" t="s">
        <v>142</v>
      </c>
      <c r="E2416" s="1" t="s">
        <v>2418</v>
      </c>
      <c r="F2416" s="1" t="s">
        <v>9</v>
      </c>
      <c r="G2416" s="4">
        <v>0.01</v>
      </c>
      <c r="H2416" s="1" t="s">
        <v>886</v>
      </c>
      <c r="I2416" s="1" t="s">
        <v>887</v>
      </c>
      <c r="J2416" s="1">
        <v>0.14499999999999999</v>
      </c>
      <c r="K2416" s="1">
        <v>0.11</v>
      </c>
      <c r="L2416" s="4">
        <f t="shared" si="37"/>
        <v>3.4999999999999989E-2</v>
      </c>
    </row>
    <row r="2417" spans="1:12" ht="28.8" x14ac:dyDescent="0.3">
      <c r="A2417" s="1">
        <v>3096</v>
      </c>
      <c r="B2417" s="1">
        <v>990</v>
      </c>
      <c r="C2417" s="3" t="s">
        <v>142</v>
      </c>
      <c r="E2417" s="1" t="s">
        <v>2419</v>
      </c>
      <c r="F2417" s="1" t="s">
        <v>9</v>
      </c>
      <c r="G2417" s="4">
        <v>0.01</v>
      </c>
      <c r="H2417" s="1" t="s">
        <v>886</v>
      </c>
      <c r="I2417" s="1" t="s">
        <v>887</v>
      </c>
      <c r="J2417" s="1">
        <v>0.14499999999999999</v>
      </c>
      <c r="K2417" s="1">
        <v>0.11</v>
      </c>
      <c r="L2417" s="4">
        <f t="shared" si="37"/>
        <v>3.4999999999999989E-2</v>
      </c>
    </row>
    <row r="2418" spans="1:12" ht="28.8" x14ac:dyDescent="0.3">
      <c r="A2418" s="1">
        <v>19200</v>
      </c>
      <c r="B2418" s="1">
        <v>6400</v>
      </c>
      <c r="C2418" s="3" t="s">
        <v>227</v>
      </c>
      <c r="E2418" s="1" t="s">
        <v>2420</v>
      </c>
      <c r="F2418" s="1" t="s">
        <v>48</v>
      </c>
      <c r="G2418" s="4">
        <v>1.3300000000000001E-4</v>
      </c>
      <c r="H2418" s="1" t="s">
        <v>1038</v>
      </c>
      <c r="I2418" s="1" t="s">
        <v>1039</v>
      </c>
      <c r="J2418" s="1">
        <v>0.21299999999999999</v>
      </c>
      <c r="K2418" s="1">
        <v>0.161</v>
      </c>
      <c r="L2418" s="4">
        <f t="shared" si="37"/>
        <v>5.1999999999999991E-2</v>
      </c>
    </row>
    <row r="2419" spans="1:12" ht="28.8" x14ac:dyDescent="0.3">
      <c r="A2419" s="1">
        <v>20195</v>
      </c>
      <c r="B2419" s="1">
        <v>6802</v>
      </c>
      <c r="C2419" s="3" t="s">
        <v>303</v>
      </c>
      <c r="E2419" s="1" t="s">
        <v>2421</v>
      </c>
      <c r="F2419" s="1" t="s">
        <v>9</v>
      </c>
      <c r="G2419" s="4">
        <v>1.3300000000000001E-4</v>
      </c>
      <c r="H2419" s="1" t="s">
        <v>1118</v>
      </c>
      <c r="I2419" s="1" t="s">
        <v>1119</v>
      </c>
      <c r="J2419" s="1">
        <v>5.8999999999999997E-2</v>
      </c>
      <c r="K2419" s="1">
        <v>4.4999999999999998E-2</v>
      </c>
      <c r="L2419" s="4">
        <f t="shared" si="37"/>
        <v>1.3999999999999999E-2</v>
      </c>
    </row>
    <row r="2420" spans="1:12" ht="43.2" x14ac:dyDescent="0.3">
      <c r="A2420" s="1">
        <v>62320</v>
      </c>
      <c r="B2420" s="1">
        <v>14633</v>
      </c>
      <c r="C2420" s="3" t="s">
        <v>539</v>
      </c>
      <c r="D2420" s="1" t="s">
        <v>540</v>
      </c>
      <c r="E2420" s="1" t="s">
        <v>2424</v>
      </c>
      <c r="F2420" s="1" t="s">
        <v>13</v>
      </c>
      <c r="G2420" s="4">
        <v>2.7390000000000001E-3</v>
      </c>
      <c r="H2420" s="1" t="s">
        <v>1350</v>
      </c>
      <c r="I2420" s="1" t="s">
        <v>1351</v>
      </c>
      <c r="J2420" s="1">
        <v>8.1000000000000003E-2</v>
      </c>
      <c r="K2420" s="1">
        <v>6.0999999999999999E-2</v>
      </c>
      <c r="L2420" s="4">
        <f t="shared" si="37"/>
        <v>2.0000000000000004E-2</v>
      </c>
    </row>
    <row r="2421" spans="1:12" ht="43.2" x14ac:dyDescent="0.3">
      <c r="A2421" s="1">
        <v>1141</v>
      </c>
      <c r="B2421" s="1">
        <v>368</v>
      </c>
      <c r="C2421" s="3" t="s">
        <v>156</v>
      </c>
      <c r="E2421" s="1" t="s">
        <v>2425</v>
      </c>
      <c r="F2421" s="1" t="s">
        <v>17</v>
      </c>
      <c r="G2421" s="4">
        <v>3.2989999999999998E-3</v>
      </c>
      <c r="H2421" s="1" t="s">
        <v>914</v>
      </c>
      <c r="I2421" s="1" t="s">
        <v>915</v>
      </c>
      <c r="J2421" s="1">
        <v>4.1000000000000002E-2</v>
      </c>
      <c r="K2421" s="1">
        <v>3.1E-2</v>
      </c>
      <c r="L2421" s="4">
        <f t="shared" si="37"/>
        <v>1.0000000000000002E-2</v>
      </c>
    </row>
    <row r="2422" spans="1:12" ht="28.8" x14ac:dyDescent="0.3">
      <c r="A2422" s="1">
        <v>26413</v>
      </c>
      <c r="B2422" s="1">
        <v>8663</v>
      </c>
      <c r="C2422" s="3" t="s">
        <v>209</v>
      </c>
      <c r="E2422" s="1" t="s">
        <v>2430</v>
      </c>
      <c r="F2422" s="1" t="s">
        <v>13</v>
      </c>
      <c r="G2422" s="4">
        <v>4.4900000000000001E-3</v>
      </c>
      <c r="H2422" s="1" t="s">
        <v>1014</v>
      </c>
      <c r="I2422" s="1" t="s">
        <v>1015</v>
      </c>
      <c r="J2422" s="1">
        <v>0.26400000000000001</v>
      </c>
      <c r="K2422" s="1">
        <v>0.2</v>
      </c>
      <c r="L2422" s="4">
        <f t="shared" si="37"/>
        <v>6.4000000000000001E-2</v>
      </c>
    </row>
    <row r="2423" spans="1:12" ht="28.8" x14ac:dyDescent="0.3">
      <c r="A2423" s="1">
        <v>21034</v>
      </c>
      <c r="B2423" s="1">
        <v>7052</v>
      </c>
      <c r="C2423" s="3" t="s">
        <v>210</v>
      </c>
      <c r="E2423" s="1" t="s">
        <v>2431</v>
      </c>
      <c r="F2423" s="1" t="s">
        <v>48</v>
      </c>
      <c r="G2423" s="4">
        <v>4.4900000000000001E-3</v>
      </c>
      <c r="H2423" s="1" t="s">
        <v>1016</v>
      </c>
      <c r="I2423" s="1" t="s">
        <v>1017</v>
      </c>
      <c r="J2423" s="1">
        <v>0.16300000000000001</v>
      </c>
      <c r="K2423" s="1">
        <v>0.124</v>
      </c>
      <c r="L2423" s="4">
        <f t="shared" si="37"/>
        <v>3.9000000000000007E-2</v>
      </c>
    </row>
    <row r="2424" spans="1:12" ht="28.8" x14ac:dyDescent="0.3">
      <c r="A2424" s="1">
        <v>21035</v>
      </c>
      <c r="B2424" s="1">
        <v>7052</v>
      </c>
      <c r="C2424" s="3" t="s">
        <v>210</v>
      </c>
      <c r="E2424" s="1" t="s">
        <v>2432</v>
      </c>
      <c r="F2424" s="1" t="s">
        <v>48</v>
      </c>
      <c r="G2424" s="4">
        <v>4.4900000000000001E-3</v>
      </c>
      <c r="H2424" s="1" t="s">
        <v>1016</v>
      </c>
      <c r="I2424" s="1" t="s">
        <v>1017</v>
      </c>
      <c r="J2424" s="1">
        <v>0.16300000000000001</v>
      </c>
      <c r="K2424" s="1">
        <v>0.124</v>
      </c>
      <c r="L2424" s="4">
        <f t="shared" si="37"/>
        <v>3.9000000000000007E-2</v>
      </c>
    </row>
    <row r="2425" spans="1:12" ht="43.2" x14ac:dyDescent="0.3">
      <c r="A2425" s="1">
        <v>40085</v>
      </c>
      <c r="B2425" s="1">
        <v>10018</v>
      </c>
      <c r="C2425" s="3" t="s">
        <v>461</v>
      </c>
      <c r="D2425" s="1" t="s">
        <v>462</v>
      </c>
      <c r="E2425" s="1" t="s">
        <v>2433</v>
      </c>
      <c r="F2425" s="1" t="s">
        <v>13</v>
      </c>
      <c r="G2425" s="4">
        <v>4.4900000000000001E-3</v>
      </c>
      <c r="H2425" s="1" t="s">
        <v>1272</v>
      </c>
      <c r="I2425" s="1" t="s">
        <v>1273</v>
      </c>
      <c r="J2425" s="1">
        <v>8.8999999999999996E-2</v>
      </c>
      <c r="K2425" s="1">
        <v>6.8000000000000005E-2</v>
      </c>
      <c r="L2425" s="4">
        <f t="shared" si="37"/>
        <v>2.0999999999999991E-2</v>
      </c>
    </row>
    <row r="2426" spans="1:12" ht="28.8" x14ac:dyDescent="0.3">
      <c r="A2426" s="1">
        <v>40106</v>
      </c>
      <c r="B2426" s="1">
        <v>10018</v>
      </c>
      <c r="C2426" s="3" t="s">
        <v>461</v>
      </c>
      <c r="D2426" s="1" t="s">
        <v>462</v>
      </c>
      <c r="E2426" s="1" t="s">
        <v>2434</v>
      </c>
      <c r="F2426" s="1" t="s">
        <v>13</v>
      </c>
      <c r="G2426" s="4">
        <v>4.4900000000000001E-3</v>
      </c>
      <c r="H2426" s="1" t="s">
        <v>1272</v>
      </c>
      <c r="I2426" s="1" t="s">
        <v>1273</v>
      </c>
      <c r="J2426" s="1">
        <v>8.8999999999999996E-2</v>
      </c>
      <c r="K2426" s="1">
        <v>6.8000000000000005E-2</v>
      </c>
      <c r="L2426" s="4">
        <f t="shared" si="37"/>
        <v>2.0999999999999991E-2</v>
      </c>
    </row>
    <row r="2427" spans="1:12" ht="28.8" x14ac:dyDescent="0.3">
      <c r="A2427" s="1">
        <v>3919</v>
      </c>
      <c r="B2427" s="1">
        <v>1296</v>
      </c>
      <c r="C2427" s="3" t="s">
        <v>231</v>
      </c>
      <c r="E2427" s="1" t="s">
        <v>2435</v>
      </c>
      <c r="F2427" s="1" t="s">
        <v>48</v>
      </c>
      <c r="G2427" s="4">
        <v>4.9399999999999999E-3</v>
      </c>
      <c r="H2427" s="1" t="s">
        <v>1044</v>
      </c>
      <c r="I2427" s="1" t="s">
        <v>1045</v>
      </c>
      <c r="J2427" s="1">
        <v>4.4999999999999998E-2</v>
      </c>
      <c r="K2427" s="1">
        <v>3.4000000000000002E-2</v>
      </c>
      <c r="L2427" s="4">
        <f t="shared" si="37"/>
        <v>1.0999999999999996E-2</v>
      </c>
    </row>
    <row r="2428" spans="1:12" ht="57.6" x14ac:dyDescent="0.3">
      <c r="A2428" s="1">
        <v>61952</v>
      </c>
      <c r="B2428" s="1">
        <v>10462</v>
      </c>
      <c r="C2428" s="3" t="s">
        <v>477</v>
      </c>
      <c r="D2428" s="1" t="s">
        <v>478</v>
      </c>
      <c r="E2428" s="1" t="s">
        <v>2436</v>
      </c>
      <c r="F2428" s="1" t="s">
        <v>13</v>
      </c>
      <c r="G2428" s="4">
        <v>5.0000000000000001E-3</v>
      </c>
      <c r="H2428" s="1" t="s">
        <v>1288</v>
      </c>
      <c r="I2428" s="1" t="s">
        <v>1289</v>
      </c>
      <c r="J2428" s="1">
        <v>0.121</v>
      </c>
      <c r="K2428" s="1">
        <v>9.0999999999999998E-2</v>
      </c>
      <c r="L2428" s="4">
        <f t="shared" si="37"/>
        <v>0.03</v>
      </c>
    </row>
    <row r="2429" spans="1:12" ht="57.6" x14ac:dyDescent="0.3">
      <c r="A2429" s="1">
        <v>61949</v>
      </c>
      <c r="B2429" s="1">
        <v>10462</v>
      </c>
      <c r="C2429" s="3" t="s">
        <v>477</v>
      </c>
      <c r="D2429" s="1" t="s">
        <v>478</v>
      </c>
      <c r="E2429" s="1" t="s">
        <v>2437</v>
      </c>
      <c r="F2429" s="1" t="s">
        <v>13</v>
      </c>
      <c r="G2429" s="4">
        <v>5.0000000000000001E-3</v>
      </c>
      <c r="H2429" s="1" t="s">
        <v>1288</v>
      </c>
      <c r="I2429" s="1" t="s">
        <v>1289</v>
      </c>
      <c r="J2429" s="1">
        <v>0.121</v>
      </c>
      <c r="K2429" s="1">
        <v>9.0999999999999998E-2</v>
      </c>
      <c r="L2429" s="4">
        <f t="shared" si="37"/>
        <v>0.03</v>
      </c>
    </row>
    <row r="2430" spans="1:12" ht="57.6" x14ac:dyDescent="0.3">
      <c r="A2430" s="1">
        <v>61951</v>
      </c>
      <c r="B2430" s="1">
        <v>10462</v>
      </c>
      <c r="C2430" s="3" t="s">
        <v>477</v>
      </c>
      <c r="D2430" s="1" t="s">
        <v>478</v>
      </c>
      <c r="E2430" s="1" t="s">
        <v>2438</v>
      </c>
      <c r="F2430" s="1" t="s">
        <v>13</v>
      </c>
      <c r="G2430" s="4">
        <v>5.0000000000000001E-3</v>
      </c>
      <c r="H2430" s="1" t="s">
        <v>1288</v>
      </c>
      <c r="I2430" s="1" t="s">
        <v>1289</v>
      </c>
      <c r="J2430" s="1">
        <v>0.121</v>
      </c>
      <c r="K2430" s="1">
        <v>9.0999999999999998E-2</v>
      </c>
      <c r="L2430" s="4">
        <f t="shared" si="37"/>
        <v>0.03</v>
      </c>
    </row>
    <row r="2431" spans="1:12" ht="28.8" x14ac:dyDescent="0.3">
      <c r="A2431" s="1">
        <v>13531</v>
      </c>
      <c r="B2431" s="1">
        <v>4515</v>
      </c>
      <c r="C2431" s="3" t="s">
        <v>133</v>
      </c>
      <c r="E2431" s="1" t="s">
        <v>2440</v>
      </c>
      <c r="F2431" s="1" t="s">
        <v>17</v>
      </c>
      <c r="G2431" s="4">
        <v>5.2240000000000003E-3</v>
      </c>
      <c r="H2431" s="1" t="s">
        <v>868</v>
      </c>
      <c r="I2431" s="1" t="s">
        <v>869</v>
      </c>
      <c r="J2431" s="1">
        <v>5.6000000000000001E-2</v>
      </c>
      <c r="K2431" s="1">
        <v>4.2000000000000003E-2</v>
      </c>
      <c r="L2431" s="4">
        <f t="shared" si="37"/>
        <v>1.3999999999999999E-2</v>
      </c>
    </row>
    <row r="2432" spans="1:12" ht="28.8" x14ac:dyDescent="0.3">
      <c r="A2432" s="1">
        <v>13535</v>
      </c>
      <c r="B2432" s="1">
        <v>4515</v>
      </c>
      <c r="C2432" s="3" t="s">
        <v>133</v>
      </c>
      <c r="E2432" s="1" t="s">
        <v>2441</v>
      </c>
      <c r="F2432" s="1" t="s">
        <v>17</v>
      </c>
      <c r="G2432" s="4">
        <v>5.2240000000000003E-3</v>
      </c>
      <c r="H2432" s="1" t="s">
        <v>868</v>
      </c>
      <c r="I2432" s="1" t="s">
        <v>869</v>
      </c>
      <c r="J2432" s="1">
        <v>5.6000000000000001E-2</v>
      </c>
      <c r="K2432" s="1">
        <v>4.2000000000000003E-2</v>
      </c>
      <c r="L2432" s="4">
        <f t="shared" ref="L2432:L2495" si="38">J2432-K2432</f>
        <v>1.3999999999999999E-2</v>
      </c>
    </row>
    <row r="2433" spans="1:12" ht="28.8" x14ac:dyDescent="0.3">
      <c r="A2433" s="1">
        <v>27410</v>
      </c>
      <c r="B2433" s="1">
        <v>8993</v>
      </c>
      <c r="C2433" s="3" t="s">
        <v>244</v>
      </c>
      <c r="E2433" s="1" t="s">
        <v>2442</v>
      </c>
      <c r="F2433" s="1" t="s">
        <v>72</v>
      </c>
      <c r="G2433" s="4">
        <v>5.2700000000000004E-3</v>
      </c>
      <c r="H2433" s="1" t="s">
        <v>1062</v>
      </c>
      <c r="I2433" s="1" t="s">
        <v>1063</v>
      </c>
      <c r="J2433" s="1">
        <v>7.2999999999999995E-2</v>
      </c>
      <c r="K2433" s="1">
        <v>5.5E-2</v>
      </c>
      <c r="L2433" s="4">
        <f t="shared" si="38"/>
        <v>1.7999999999999995E-2</v>
      </c>
    </row>
    <row r="2434" spans="1:12" ht="100.8" x14ac:dyDescent="0.3">
      <c r="A2434" s="1">
        <v>62969</v>
      </c>
      <c r="B2434" s="1">
        <v>19221</v>
      </c>
      <c r="C2434" s="3" t="s">
        <v>611</v>
      </c>
      <c r="D2434" s="1" t="s">
        <v>612</v>
      </c>
      <c r="E2434" s="1" t="s">
        <v>2446</v>
      </c>
      <c r="F2434" s="1" t="s">
        <v>13</v>
      </c>
      <c r="G2434" s="4">
        <v>5.3070000000000001E-3</v>
      </c>
      <c r="H2434" s="1" t="s">
        <v>1452</v>
      </c>
      <c r="I2434" s="1" t="s">
        <v>1453</v>
      </c>
      <c r="J2434" s="1">
        <v>0.104</v>
      </c>
      <c r="K2434" s="1">
        <v>7.8E-2</v>
      </c>
      <c r="L2434" s="4">
        <f t="shared" si="38"/>
        <v>2.5999999999999995E-2</v>
      </c>
    </row>
    <row r="2435" spans="1:12" ht="28.8" x14ac:dyDescent="0.3">
      <c r="A2435" s="1">
        <v>65215</v>
      </c>
      <c r="B2435" s="1">
        <v>20135</v>
      </c>
      <c r="C2435" s="9" t="s">
        <v>629</v>
      </c>
      <c r="E2435" s="1" t="s">
        <v>2447</v>
      </c>
      <c r="F2435" s="1" t="s">
        <v>13</v>
      </c>
      <c r="G2435" s="4">
        <v>5.5999999999999999E-3</v>
      </c>
      <c r="H2435" s="1" t="s">
        <v>1446</v>
      </c>
      <c r="I2435" s="1" t="s">
        <v>1447</v>
      </c>
      <c r="J2435" s="1">
        <v>4.9000000000000002E-2</v>
      </c>
      <c r="K2435" s="1">
        <v>3.6999999999999998E-2</v>
      </c>
      <c r="L2435" s="4">
        <f t="shared" si="38"/>
        <v>1.2000000000000004E-2</v>
      </c>
    </row>
    <row r="2436" spans="1:12" ht="28.8" x14ac:dyDescent="0.3">
      <c r="A2436" s="1">
        <v>25658</v>
      </c>
      <c r="B2436" s="1">
        <v>8451</v>
      </c>
      <c r="C2436" s="3" t="s">
        <v>159</v>
      </c>
      <c r="E2436" s="1" t="s">
        <v>2448</v>
      </c>
      <c r="F2436" s="1" t="s">
        <v>9</v>
      </c>
      <c r="G2436" s="4">
        <v>5.9800000000000001E-3</v>
      </c>
      <c r="H2436" s="1" t="s">
        <v>920</v>
      </c>
      <c r="I2436" s="1" t="s">
        <v>921</v>
      </c>
      <c r="J2436" s="1">
        <v>0.13</v>
      </c>
      <c r="K2436" s="1">
        <v>9.8000000000000004E-2</v>
      </c>
      <c r="L2436" s="4">
        <f t="shared" si="38"/>
        <v>3.2000000000000001E-2</v>
      </c>
    </row>
    <row r="2437" spans="1:12" ht="28.8" x14ac:dyDescent="0.3">
      <c r="A2437" s="1">
        <v>54095</v>
      </c>
      <c r="B2437" s="1">
        <v>2207</v>
      </c>
      <c r="C2437" s="3" t="s">
        <v>208</v>
      </c>
      <c r="E2437" s="1" t="s">
        <v>2449</v>
      </c>
      <c r="F2437" s="1" t="s">
        <v>9</v>
      </c>
      <c r="G2437" s="4">
        <v>6.0000000000000001E-3</v>
      </c>
      <c r="H2437" s="1" t="s">
        <v>1012</v>
      </c>
      <c r="I2437" s="1" t="s">
        <v>1013</v>
      </c>
      <c r="J2437" s="1">
        <v>1.2909999999999999</v>
      </c>
      <c r="K2437" s="1">
        <v>0.97599999999999998</v>
      </c>
      <c r="L2437" s="4">
        <f t="shared" si="38"/>
        <v>0.31499999999999995</v>
      </c>
    </row>
    <row r="2438" spans="1:12" ht="28.8" x14ac:dyDescent="0.3">
      <c r="A2438" s="1">
        <v>64033</v>
      </c>
      <c r="B2438" s="1">
        <v>8131</v>
      </c>
      <c r="C2438" s="3" t="s">
        <v>453</v>
      </c>
      <c r="D2438" s="1" t="s">
        <v>454</v>
      </c>
      <c r="E2438" s="1" t="s">
        <v>2450</v>
      </c>
      <c r="F2438" s="1" t="s">
        <v>13</v>
      </c>
      <c r="G2438" s="4">
        <v>6.0000000000000001E-3</v>
      </c>
      <c r="H2438" s="1" t="s">
        <v>1264</v>
      </c>
      <c r="I2438" s="1" t="s">
        <v>1265</v>
      </c>
      <c r="J2438" s="1">
        <v>0.34899999999999998</v>
      </c>
      <c r="K2438" s="1">
        <v>0.26400000000000001</v>
      </c>
      <c r="L2438" s="4">
        <f t="shared" si="38"/>
        <v>8.4999999999999964E-2</v>
      </c>
    </row>
    <row r="2439" spans="1:12" ht="28.8" x14ac:dyDescent="0.3">
      <c r="A2439" s="1">
        <v>27671</v>
      </c>
      <c r="B2439" s="1">
        <v>9010</v>
      </c>
      <c r="C2439" s="3" t="s">
        <v>118</v>
      </c>
      <c r="E2439" s="1" t="s">
        <v>2452</v>
      </c>
      <c r="F2439" s="1" t="s">
        <v>9</v>
      </c>
      <c r="G2439" s="4">
        <v>6.6689999999999996E-3</v>
      </c>
      <c r="H2439" s="1" t="s">
        <v>838</v>
      </c>
      <c r="I2439" s="1" t="s">
        <v>839</v>
      </c>
      <c r="J2439" s="1">
        <v>0.14099999999999999</v>
      </c>
      <c r="K2439" s="1">
        <v>0.107</v>
      </c>
      <c r="L2439" s="4">
        <f t="shared" si="38"/>
        <v>3.3999999999999989E-2</v>
      </c>
    </row>
    <row r="2440" spans="1:12" ht="28.8" x14ac:dyDescent="0.3">
      <c r="A2440" s="1">
        <v>49888</v>
      </c>
      <c r="B2440" s="1">
        <v>9010</v>
      </c>
      <c r="C2440" s="3" t="s">
        <v>118</v>
      </c>
      <c r="E2440" s="1" t="s">
        <v>2453</v>
      </c>
      <c r="F2440" s="1" t="s">
        <v>9</v>
      </c>
      <c r="G2440" s="4">
        <v>6.6689999999999996E-3</v>
      </c>
      <c r="H2440" s="1" t="s">
        <v>838</v>
      </c>
      <c r="I2440" s="1" t="s">
        <v>839</v>
      </c>
      <c r="J2440" s="1">
        <v>0.14099999999999999</v>
      </c>
      <c r="K2440" s="1">
        <v>0.107</v>
      </c>
      <c r="L2440" s="4">
        <f t="shared" si="38"/>
        <v>3.3999999999999989E-2</v>
      </c>
    </row>
    <row r="2441" spans="1:12" ht="43.2" x14ac:dyDescent="0.3">
      <c r="A2441" s="1">
        <v>52483</v>
      </c>
      <c r="B2441" s="1">
        <v>12571</v>
      </c>
      <c r="C2441" s="3" t="s">
        <v>505</v>
      </c>
      <c r="D2441" s="1" t="s">
        <v>506</v>
      </c>
      <c r="E2441" s="1" t="s">
        <v>2454</v>
      </c>
      <c r="F2441" s="1" t="s">
        <v>13</v>
      </c>
      <c r="G2441" s="4">
        <v>6.6689999999999996E-3</v>
      </c>
      <c r="H2441" s="1" t="s">
        <v>1316</v>
      </c>
      <c r="I2441" s="1" t="s">
        <v>1317</v>
      </c>
      <c r="J2441" s="1">
        <v>0.18</v>
      </c>
      <c r="K2441" s="1">
        <v>0.13600000000000001</v>
      </c>
      <c r="L2441" s="4">
        <f t="shared" si="38"/>
        <v>4.3999999999999984E-2</v>
      </c>
    </row>
    <row r="2442" spans="1:12" ht="28.8" x14ac:dyDescent="0.3">
      <c r="A2442" s="1">
        <v>150</v>
      </c>
      <c r="B2442" s="1">
        <v>64</v>
      </c>
      <c r="C2442" s="3" t="s">
        <v>179</v>
      </c>
      <c r="E2442" s="1" t="s">
        <v>2456</v>
      </c>
      <c r="F2442" s="1" t="s">
        <v>13</v>
      </c>
      <c r="G2442" s="4">
        <v>6.731E-3</v>
      </c>
      <c r="H2442" s="1" t="s">
        <v>960</v>
      </c>
      <c r="I2442" s="1" t="s">
        <v>961</v>
      </c>
      <c r="J2442" s="1">
        <v>0.13300000000000001</v>
      </c>
      <c r="K2442" s="1">
        <v>0.1</v>
      </c>
      <c r="L2442" s="4">
        <f t="shared" si="38"/>
        <v>3.3000000000000002E-2</v>
      </c>
    </row>
    <row r="2443" spans="1:12" ht="57.6" x14ac:dyDescent="0.3">
      <c r="A2443" s="1">
        <v>61950</v>
      </c>
      <c r="B2443" s="1">
        <v>10462</v>
      </c>
      <c r="C2443" s="3" t="s">
        <v>477</v>
      </c>
      <c r="D2443" s="1" t="s">
        <v>478</v>
      </c>
      <c r="E2443" s="1" t="s">
        <v>2457</v>
      </c>
      <c r="F2443" s="1" t="s">
        <v>13</v>
      </c>
      <c r="G2443" s="4">
        <v>6.731E-3</v>
      </c>
      <c r="H2443" s="1" t="s">
        <v>1288</v>
      </c>
      <c r="I2443" s="1" t="s">
        <v>1289</v>
      </c>
      <c r="J2443" s="1">
        <v>0.121</v>
      </c>
      <c r="K2443" s="1">
        <v>9.0999999999999998E-2</v>
      </c>
      <c r="L2443" s="4">
        <f t="shared" si="38"/>
        <v>0.03</v>
      </c>
    </row>
    <row r="2444" spans="1:12" ht="28.8" x14ac:dyDescent="0.3">
      <c r="A2444" s="1">
        <v>60656</v>
      </c>
      <c r="B2444" s="1">
        <v>1960</v>
      </c>
      <c r="C2444" s="3" t="s">
        <v>413</v>
      </c>
      <c r="D2444" s="1" t="s">
        <v>414</v>
      </c>
      <c r="E2444" s="1" t="s">
        <v>2458</v>
      </c>
      <c r="F2444" s="1" t="s">
        <v>17</v>
      </c>
      <c r="G2444" s="4">
        <v>7.0000000000000001E-3</v>
      </c>
      <c r="H2444" s="1" t="s">
        <v>1222</v>
      </c>
      <c r="I2444" s="1" t="s">
        <v>1223</v>
      </c>
      <c r="J2444" s="1">
        <v>7.6999999999999999E-2</v>
      </c>
      <c r="K2444" s="1">
        <v>5.8000000000000003E-2</v>
      </c>
      <c r="L2444" s="4">
        <f t="shared" si="38"/>
        <v>1.8999999999999996E-2</v>
      </c>
    </row>
    <row r="2445" spans="1:12" ht="28.8" x14ac:dyDescent="0.3">
      <c r="A2445" s="1">
        <v>1379</v>
      </c>
      <c r="B2445" s="1">
        <v>444</v>
      </c>
      <c r="C2445" s="3" t="s">
        <v>166</v>
      </c>
      <c r="E2445" s="1" t="s">
        <v>2459</v>
      </c>
      <c r="F2445" s="1" t="s">
        <v>13</v>
      </c>
      <c r="G2445" s="4">
        <v>7.3879999999999996E-3</v>
      </c>
      <c r="H2445" s="1" t="s">
        <v>934</v>
      </c>
      <c r="I2445" s="1" t="s">
        <v>935</v>
      </c>
      <c r="J2445" s="1">
        <v>0.106</v>
      </c>
      <c r="K2445" s="1">
        <v>0.08</v>
      </c>
      <c r="L2445" s="4">
        <f t="shared" si="38"/>
        <v>2.5999999999999995E-2</v>
      </c>
    </row>
    <row r="2446" spans="1:12" ht="28.8" x14ac:dyDescent="0.3">
      <c r="A2446" s="1">
        <v>21532</v>
      </c>
      <c r="B2446" s="1">
        <v>7226</v>
      </c>
      <c r="C2446" s="3" t="s">
        <v>411</v>
      </c>
      <c r="D2446" s="1" t="s">
        <v>412</v>
      </c>
      <c r="E2446" s="1" t="s">
        <v>2460</v>
      </c>
      <c r="F2446" s="1" t="s">
        <v>9</v>
      </c>
      <c r="G2446" s="4">
        <v>7.3879999999999996E-3</v>
      </c>
      <c r="H2446" s="1" t="s">
        <v>1220</v>
      </c>
      <c r="I2446" s="1" t="s">
        <v>1221</v>
      </c>
      <c r="J2446" s="1">
        <v>1.2450000000000001</v>
      </c>
      <c r="K2446" s="1">
        <v>0.94099999999999995</v>
      </c>
      <c r="L2446" s="4">
        <f t="shared" si="38"/>
        <v>0.30400000000000016</v>
      </c>
    </row>
    <row r="2447" spans="1:12" ht="28.8" x14ac:dyDescent="0.3">
      <c r="A2447" s="1">
        <v>52265</v>
      </c>
      <c r="B2447" s="1">
        <v>7226</v>
      </c>
      <c r="C2447" s="3" t="s">
        <v>411</v>
      </c>
      <c r="D2447" s="1" t="s">
        <v>412</v>
      </c>
      <c r="E2447" s="1" t="s">
        <v>2461</v>
      </c>
      <c r="F2447" s="1" t="s">
        <v>9</v>
      </c>
      <c r="G2447" s="4">
        <v>7.3879999999999996E-3</v>
      </c>
      <c r="H2447" s="1" t="s">
        <v>1220</v>
      </c>
      <c r="I2447" s="1" t="s">
        <v>1221</v>
      </c>
      <c r="J2447" s="1">
        <v>1.2450000000000001</v>
      </c>
      <c r="K2447" s="1">
        <v>0.94099999999999995</v>
      </c>
      <c r="L2447" s="4">
        <f t="shared" si="38"/>
        <v>0.30400000000000016</v>
      </c>
    </row>
    <row r="2448" spans="1:12" ht="28.8" x14ac:dyDescent="0.3">
      <c r="A2448" s="1">
        <v>21533</v>
      </c>
      <c r="B2448" s="1">
        <v>7226</v>
      </c>
      <c r="C2448" s="3" t="s">
        <v>411</v>
      </c>
      <c r="D2448" s="1" t="s">
        <v>412</v>
      </c>
      <c r="E2448" s="1" t="s">
        <v>2462</v>
      </c>
      <c r="F2448" s="1" t="s">
        <v>9</v>
      </c>
      <c r="G2448" s="4">
        <v>7.3879999999999996E-3</v>
      </c>
      <c r="H2448" s="1" t="s">
        <v>1220</v>
      </c>
      <c r="I2448" s="1" t="s">
        <v>1221</v>
      </c>
      <c r="J2448" s="1">
        <v>1.2450000000000001</v>
      </c>
      <c r="K2448" s="1">
        <v>0.94099999999999995</v>
      </c>
      <c r="L2448" s="4">
        <f t="shared" si="38"/>
        <v>0.30400000000000016</v>
      </c>
    </row>
    <row r="2449" spans="1:12" ht="28.8" x14ac:dyDescent="0.3">
      <c r="A2449" s="1">
        <v>52255</v>
      </c>
      <c r="B2449" s="1">
        <v>7226</v>
      </c>
      <c r="C2449" s="3" t="s">
        <v>411</v>
      </c>
      <c r="D2449" s="1" t="s">
        <v>412</v>
      </c>
      <c r="E2449" s="1" t="s">
        <v>2463</v>
      </c>
      <c r="F2449" s="1" t="s">
        <v>9</v>
      </c>
      <c r="G2449" s="4">
        <v>7.3879999999999996E-3</v>
      </c>
      <c r="H2449" s="1" t="s">
        <v>1220</v>
      </c>
      <c r="I2449" s="1" t="s">
        <v>1221</v>
      </c>
      <c r="J2449" s="1">
        <v>1.2450000000000001</v>
      </c>
      <c r="K2449" s="1">
        <v>0.94099999999999995</v>
      </c>
      <c r="L2449" s="4">
        <f t="shared" si="38"/>
        <v>0.30400000000000016</v>
      </c>
    </row>
    <row r="2450" spans="1:12" ht="28.8" x14ac:dyDescent="0.3">
      <c r="A2450" s="1">
        <v>20335</v>
      </c>
      <c r="B2450" s="1">
        <v>6843</v>
      </c>
      <c r="C2450" s="3" t="s">
        <v>349</v>
      </c>
      <c r="E2450" s="1" t="s">
        <v>2466</v>
      </c>
      <c r="F2450" s="1" t="s">
        <v>9</v>
      </c>
      <c r="G2450" s="4">
        <v>7.522E-3</v>
      </c>
      <c r="H2450" s="1" t="s">
        <v>1152</v>
      </c>
      <c r="I2450" s="1" t="s">
        <v>1153</v>
      </c>
      <c r="J2450" s="1">
        <v>0.32200000000000001</v>
      </c>
      <c r="K2450" s="1">
        <v>0.24399999999999999</v>
      </c>
      <c r="L2450" s="4">
        <f t="shared" si="38"/>
        <v>7.8000000000000014E-2</v>
      </c>
    </row>
    <row r="2451" spans="1:12" ht="28.8" x14ac:dyDescent="0.3">
      <c r="A2451" s="1">
        <v>50620</v>
      </c>
      <c r="B2451" s="1">
        <v>4022</v>
      </c>
      <c r="C2451" s="3" t="s">
        <v>144</v>
      </c>
      <c r="E2451" s="1" t="s">
        <v>2467</v>
      </c>
      <c r="F2451" s="1" t="s">
        <v>9</v>
      </c>
      <c r="G2451" s="4">
        <v>8.0289999999999997E-3</v>
      </c>
      <c r="H2451" s="1" t="s">
        <v>890</v>
      </c>
      <c r="I2451" s="1" t="s">
        <v>891</v>
      </c>
      <c r="J2451" s="1">
        <v>1.2390000000000001</v>
      </c>
      <c r="K2451" s="1">
        <v>0.93700000000000006</v>
      </c>
      <c r="L2451" s="4">
        <f t="shared" si="38"/>
        <v>0.30200000000000005</v>
      </c>
    </row>
    <row r="2452" spans="1:12" ht="43.2" x14ac:dyDescent="0.3">
      <c r="A2452" s="1">
        <v>61039</v>
      </c>
      <c r="B2452" s="1">
        <v>17989</v>
      </c>
      <c r="C2452" s="3" t="s">
        <v>589</v>
      </c>
      <c r="D2452" s="1" t="s">
        <v>590</v>
      </c>
      <c r="E2452" s="1" t="s">
        <v>2470</v>
      </c>
      <c r="F2452" s="1" t="s">
        <v>72</v>
      </c>
      <c r="G2452" s="4">
        <v>8.3999999999999995E-3</v>
      </c>
      <c r="H2452" s="1" t="s">
        <v>1475</v>
      </c>
      <c r="I2452" s="1" t="s">
        <v>1476</v>
      </c>
      <c r="J2452" s="1">
        <v>0.29099999999999998</v>
      </c>
      <c r="K2452" s="1">
        <v>0.22</v>
      </c>
      <c r="L2452" s="4">
        <f t="shared" si="38"/>
        <v>7.099999999999998E-2</v>
      </c>
    </row>
    <row r="2453" spans="1:12" ht="28.8" x14ac:dyDescent="0.3">
      <c r="A2453" s="1">
        <v>25574</v>
      </c>
      <c r="B2453" s="1">
        <v>8419</v>
      </c>
      <c r="C2453" s="3" t="s">
        <v>168</v>
      </c>
      <c r="E2453" s="1" t="s">
        <v>2472</v>
      </c>
      <c r="F2453" s="1" t="s">
        <v>13</v>
      </c>
      <c r="G2453" s="4">
        <v>8.9999999999999993E-3</v>
      </c>
      <c r="H2453" s="1" t="s">
        <v>938</v>
      </c>
      <c r="I2453" s="1" t="s">
        <v>939</v>
      </c>
      <c r="J2453" s="1">
        <v>0.84599999999999997</v>
      </c>
      <c r="K2453" s="1">
        <v>0.63900000000000001</v>
      </c>
      <c r="L2453" s="4">
        <f t="shared" si="38"/>
        <v>0.20699999999999996</v>
      </c>
    </row>
    <row r="2454" spans="1:12" ht="28.8" x14ac:dyDescent="0.3">
      <c r="A2454" s="1">
        <v>27411</v>
      </c>
      <c r="B2454" s="1">
        <v>8993</v>
      </c>
      <c r="C2454" s="3" t="s">
        <v>244</v>
      </c>
      <c r="E2454" s="1" t="s">
        <v>2474</v>
      </c>
      <c r="F2454" s="1" t="s">
        <v>72</v>
      </c>
      <c r="G2454" s="4">
        <v>9.7029999999999998E-3</v>
      </c>
      <c r="H2454" s="1" t="s">
        <v>1062</v>
      </c>
      <c r="I2454" s="1" t="s">
        <v>1063</v>
      </c>
      <c r="J2454" s="1">
        <v>7.2999999999999995E-2</v>
      </c>
      <c r="K2454" s="1">
        <v>5.5E-2</v>
      </c>
      <c r="L2454" s="4">
        <f t="shared" si="38"/>
        <v>1.7999999999999995E-2</v>
      </c>
    </row>
    <row r="2455" spans="1:12" ht="43.2" x14ac:dyDescent="0.3">
      <c r="A2455" s="1">
        <v>28333</v>
      </c>
      <c r="B2455" s="1">
        <v>9244</v>
      </c>
      <c r="C2455" s="3" t="s">
        <v>298</v>
      </c>
      <c r="D2455" s="1" t="s">
        <v>298</v>
      </c>
      <c r="E2455" s="1" t="s">
        <v>2475</v>
      </c>
      <c r="F2455" s="1" t="s">
        <v>13</v>
      </c>
      <c r="G2455" s="4">
        <v>0.01</v>
      </c>
      <c r="H2455" s="1" t="s">
        <v>1416</v>
      </c>
      <c r="I2455" s="1" t="s">
        <v>1417</v>
      </c>
      <c r="J2455" s="1">
        <v>0.28399999999999997</v>
      </c>
      <c r="K2455" s="1">
        <v>0.214</v>
      </c>
      <c r="L2455" s="4">
        <f t="shared" si="38"/>
        <v>6.9999999999999979E-2</v>
      </c>
    </row>
    <row r="2456" spans="1:12" ht="43.2" x14ac:dyDescent="0.3">
      <c r="A2456" s="1">
        <v>28334</v>
      </c>
      <c r="B2456" s="1">
        <v>9244</v>
      </c>
      <c r="C2456" s="3" t="s">
        <v>298</v>
      </c>
      <c r="D2456" s="1" t="s">
        <v>298</v>
      </c>
      <c r="E2456" s="1" t="s">
        <v>2476</v>
      </c>
      <c r="F2456" s="1" t="s">
        <v>13</v>
      </c>
      <c r="G2456" s="4">
        <v>0.01</v>
      </c>
      <c r="H2456" s="1" t="s">
        <v>1416</v>
      </c>
      <c r="I2456" s="1" t="s">
        <v>1417</v>
      </c>
      <c r="J2456" s="1">
        <v>0.28399999999999997</v>
      </c>
      <c r="K2456" s="1">
        <v>0.214</v>
      </c>
      <c r="L2456" s="4">
        <f t="shared" si="38"/>
        <v>6.9999999999999979E-2</v>
      </c>
    </row>
    <row r="2457" spans="1:12" ht="28.8" x14ac:dyDescent="0.3">
      <c r="A2457" s="1">
        <v>17094</v>
      </c>
      <c r="B2457" s="1">
        <v>5740</v>
      </c>
      <c r="C2457" s="3" t="s">
        <v>343</v>
      </c>
      <c r="E2457" s="1" t="s">
        <v>2477</v>
      </c>
      <c r="F2457" s="1" t="s">
        <v>13</v>
      </c>
      <c r="G2457" s="4">
        <v>0.01</v>
      </c>
      <c r="H2457" s="1" t="s">
        <v>1146</v>
      </c>
      <c r="I2457" s="1" t="s">
        <v>1147</v>
      </c>
      <c r="J2457" s="1">
        <v>6.4000000000000001E-2</v>
      </c>
      <c r="K2457" s="1">
        <v>4.8000000000000001E-2</v>
      </c>
      <c r="L2457" s="4">
        <f t="shared" si="38"/>
        <v>1.6E-2</v>
      </c>
    </row>
    <row r="2458" spans="1:12" ht="28.8" x14ac:dyDescent="0.3">
      <c r="A2458" s="1">
        <v>22889</v>
      </c>
      <c r="B2458" s="1">
        <v>7661</v>
      </c>
      <c r="C2458" s="3" t="s">
        <v>30</v>
      </c>
      <c r="E2458" s="1" t="s">
        <v>2491</v>
      </c>
      <c r="F2458" s="1" t="s">
        <v>13</v>
      </c>
      <c r="G2458" s="4">
        <v>2.6800000000000001E-3</v>
      </c>
      <c r="H2458" s="1" t="s">
        <v>668</v>
      </c>
      <c r="I2458" s="1" t="s">
        <v>669</v>
      </c>
      <c r="J2458" s="1">
        <v>9.7000000000000003E-2</v>
      </c>
      <c r="K2458" s="1">
        <v>7.2999999999999995E-2</v>
      </c>
      <c r="L2458" s="4">
        <f t="shared" si="38"/>
        <v>2.4000000000000007E-2</v>
      </c>
    </row>
    <row r="2459" spans="1:12" ht="28.8" x14ac:dyDescent="0.3">
      <c r="A2459" s="1">
        <v>26089</v>
      </c>
      <c r="B2459" s="1">
        <v>8576</v>
      </c>
      <c r="C2459" s="3" t="s">
        <v>70</v>
      </c>
      <c r="E2459" s="1" t="s">
        <v>2492</v>
      </c>
      <c r="F2459" s="1" t="s">
        <v>13</v>
      </c>
      <c r="G2459" s="4">
        <v>4.9399999999999999E-3</v>
      </c>
      <c r="H2459" s="1" t="s">
        <v>746</v>
      </c>
      <c r="I2459" s="1" t="s">
        <v>747</v>
      </c>
      <c r="J2459" s="1">
        <v>0.05</v>
      </c>
      <c r="K2459" s="1">
        <v>3.7999999999999999E-2</v>
      </c>
      <c r="L2459" s="4">
        <f t="shared" si="38"/>
        <v>1.2000000000000004E-2</v>
      </c>
    </row>
    <row r="2460" spans="1:12" ht="28.8" x14ac:dyDescent="0.3">
      <c r="A2460" s="1">
        <v>26022</v>
      </c>
      <c r="B2460" s="1">
        <v>8561</v>
      </c>
      <c r="C2460" s="3" t="s">
        <v>112</v>
      </c>
      <c r="E2460" s="1" t="s">
        <v>2493</v>
      </c>
      <c r="F2460" s="1" t="s">
        <v>9</v>
      </c>
      <c r="G2460" s="4">
        <v>4.4900000000000001E-3</v>
      </c>
      <c r="H2460" s="1" t="s">
        <v>826</v>
      </c>
      <c r="I2460" s="1" t="s">
        <v>827</v>
      </c>
      <c r="J2460" s="1">
        <v>0.24299999999999999</v>
      </c>
      <c r="K2460" s="1">
        <v>0.183</v>
      </c>
      <c r="L2460" s="4">
        <f t="shared" si="38"/>
        <v>0.06</v>
      </c>
    </row>
    <row r="2461" spans="1:12" ht="28.8" x14ac:dyDescent="0.3">
      <c r="A2461" s="1">
        <v>3097</v>
      </c>
      <c r="B2461" s="1">
        <v>990</v>
      </c>
      <c r="C2461" s="3" t="s">
        <v>142</v>
      </c>
      <c r="E2461" s="1" t="s">
        <v>2494</v>
      </c>
      <c r="F2461" s="1" t="s">
        <v>9</v>
      </c>
      <c r="G2461" s="4">
        <v>0.01</v>
      </c>
      <c r="H2461" s="1" t="s">
        <v>886</v>
      </c>
      <c r="I2461" s="1" t="s">
        <v>887</v>
      </c>
      <c r="J2461" s="1">
        <v>0.14499999999999999</v>
      </c>
      <c r="K2461" s="1">
        <v>0.11</v>
      </c>
      <c r="L2461" s="4">
        <f t="shared" si="38"/>
        <v>3.4999999999999989E-2</v>
      </c>
    </row>
    <row r="2462" spans="1:12" ht="28.8" x14ac:dyDescent="0.3">
      <c r="A2462" s="1">
        <v>12187</v>
      </c>
      <c r="B2462" s="1">
        <v>4022</v>
      </c>
      <c r="C2462" s="3" t="s">
        <v>144</v>
      </c>
      <c r="E2462" s="1" t="s">
        <v>2495</v>
      </c>
      <c r="F2462" s="1" t="s">
        <v>9</v>
      </c>
      <c r="G2462" s="4">
        <v>8.0289999999999997E-3</v>
      </c>
      <c r="H2462" s="1" t="s">
        <v>890</v>
      </c>
      <c r="I2462" s="1" t="s">
        <v>891</v>
      </c>
      <c r="J2462" s="1">
        <v>1.2390000000000001</v>
      </c>
      <c r="K2462" s="1">
        <v>0.93700000000000006</v>
      </c>
      <c r="L2462" s="4">
        <f t="shared" si="38"/>
        <v>0.30200000000000005</v>
      </c>
    </row>
    <row r="2463" spans="1:12" ht="28.8" x14ac:dyDescent="0.3">
      <c r="A2463" s="1">
        <v>50623</v>
      </c>
      <c r="B2463" s="1">
        <v>4022</v>
      </c>
      <c r="C2463" s="3" t="s">
        <v>144</v>
      </c>
      <c r="E2463" s="1" t="s">
        <v>2496</v>
      </c>
      <c r="F2463" s="1" t="s">
        <v>9</v>
      </c>
      <c r="G2463" s="4">
        <v>8.0289999999999997E-3</v>
      </c>
      <c r="H2463" s="1" t="s">
        <v>890</v>
      </c>
      <c r="I2463" s="1" t="s">
        <v>891</v>
      </c>
      <c r="J2463" s="1">
        <v>1.2390000000000001</v>
      </c>
      <c r="K2463" s="1">
        <v>0.93700000000000006</v>
      </c>
      <c r="L2463" s="4">
        <f t="shared" si="38"/>
        <v>0.30200000000000005</v>
      </c>
    </row>
    <row r="2464" spans="1:12" ht="28.8" x14ac:dyDescent="0.3">
      <c r="A2464" s="1">
        <v>50403</v>
      </c>
      <c r="B2464" s="1">
        <v>8451</v>
      </c>
      <c r="C2464" s="3" t="s">
        <v>159</v>
      </c>
      <c r="E2464" s="1" t="s">
        <v>2497</v>
      </c>
      <c r="F2464" s="1" t="s">
        <v>9</v>
      </c>
      <c r="G2464" s="4">
        <v>5.9800000000000001E-3</v>
      </c>
      <c r="H2464" s="1" t="s">
        <v>920</v>
      </c>
      <c r="I2464" s="1" t="s">
        <v>921</v>
      </c>
      <c r="J2464" s="1">
        <v>0.13</v>
      </c>
      <c r="K2464" s="1">
        <v>9.8000000000000004E-2</v>
      </c>
      <c r="L2464" s="4">
        <f t="shared" si="38"/>
        <v>3.2000000000000001E-2</v>
      </c>
    </row>
    <row r="2465" spans="1:12" ht="28.8" x14ac:dyDescent="0.3">
      <c r="A2465" s="1">
        <v>25659</v>
      </c>
      <c r="B2465" s="1">
        <v>8451</v>
      </c>
      <c r="C2465" s="3" t="s">
        <v>159</v>
      </c>
      <c r="E2465" s="1" t="s">
        <v>2498</v>
      </c>
      <c r="F2465" s="1" t="s">
        <v>9</v>
      </c>
      <c r="G2465" s="4">
        <v>5.9800000000000001E-3</v>
      </c>
      <c r="H2465" s="1" t="s">
        <v>920</v>
      </c>
      <c r="I2465" s="1" t="s">
        <v>921</v>
      </c>
      <c r="J2465" s="1">
        <v>0.13</v>
      </c>
      <c r="K2465" s="1">
        <v>9.8000000000000004E-2</v>
      </c>
      <c r="L2465" s="4">
        <f t="shared" si="38"/>
        <v>3.2000000000000001E-2</v>
      </c>
    </row>
    <row r="2466" spans="1:12" ht="28.8" x14ac:dyDescent="0.3">
      <c r="A2466" s="1">
        <v>25660</v>
      </c>
      <c r="B2466" s="1">
        <v>8451</v>
      </c>
      <c r="C2466" s="3" t="s">
        <v>159</v>
      </c>
      <c r="E2466" s="1" t="s">
        <v>2499</v>
      </c>
      <c r="F2466" s="1" t="s">
        <v>9</v>
      </c>
      <c r="G2466" s="4">
        <v>5.9800000000000001E-3</v>
      </c>
      <c r="H2466" s="1" t="s">
        <v>920</v>
      </c>
      <c r="I2466" s="1" t="s">
        <v>921</v>
      </c>
      <c r="J2466" s="1">
        <v>0.13</v>
      </c>
      <c r="K2466" s="1">
        <v>9.8000000000000004E-2</v>
      </c>
      <c r="L2466" s="4">
        <f t="shared" si="38"/>
        <v>3.2000000000000001E-2</v>
      </c>
    </row>
    <row r="2467" spans="1:12" ht="28.8" x14ac:dyDescent="0.3">
      <c r="A2467" s="1">
        <v>1381</v>
      </c>
      <c r="B2467" s="1">
        <v>444</v>
      </c>
      <c r="C2467" s="3" t="s">
        <v>166</v>
      </c>
      <c r="E2467" s="1" t="s">
        <v>2500</v>
      </c>
      <c r="F2467" s="1" t="s">
        <v>13</v>
      </c>
      <c r="G2467" s="4">
        <v>7.3879999999999996E-3</v>
      </c>
      <c r="H2467" s="1" t="s">
        <v>934</v>
      </c>
      <c r="I2467" s="1" t="s">
        <v>935</v>
      </c>
      <c r="J2467" s="1">
        <v>0.106</v>
      </c>
      <c r="K2467" s="1">
        <v>0.08</v>
      </c>
      <c r="L2467" s="4">
        <f t="shared" si="38"/>
        <v>2.5999999999999995E-2</v>
      </c>
    </row>
    <row r="2468" spans="1:12" ht="28.8" x14ac:dyDescent="0.3">
      <c r="A2468" s="1">
        <v>151</v>
      </c>
      <c r="B2468" s="1">
        <v>64</v>
      </c>
      <c r="C2468" s="3" t="s">
        <v>179</v>
      </c>
      <c r="E2468" s="1" t="s">
        <v>2501</v>
      </c>
      <c r="F2468" s="1" t="s">
        <v>13</v>
      </c>
      <c r="G2468" s="4">
        <v>6.731E-3</v>
      </c>
      <c r="H2468" s="1" t="s">
        <v>960</v>
      </c>
      <c r="I2468" s="1" t="s">
        <v>961</v>
      </c>
      <c r="J2468" s="1">
        <v>0.13300000000000001</v>
      </c>
      <c r="K2468" s="1">
        <v>0.1</v>
      </c>
      <c r="L2468" s="4">
        <f t="shared" si="38"/>
        <v>3.3000000000000002E-2</v>
      </c>
    </row>
    <row r="2469" spans="1:12" ht="43.2" x14ac:dyDescent="0.3">
      <c r="A2469" s="1">
        <v>7272</v>
      </c>
      <c r="B2469" s="1">
        <v>2225</v>
      </c>
      <c r="C2469" s="3" t="s">
        <v>219</v>
      </c>
      <c r="E2469" s="1" t="s">
        <v>2502</v>
      </c>
      <c r="F2469" s="1" t="s">
        <v>72</v>
      </c>
      <c r="G2469" s="4">
        <v>1.89E-3</v>
      </c>
      <c r="H2469" s="1" t="s">
        <v>1028</v>
      </c>
      <c r="I2469" s="1" t="s">
        <v>1029</v>
      </c>
      <c r="J2469" s="1">
        <v>0.182</v>
      </c>
      <c r="K2469" s="1">
        <v>0.13700000000000001</v>
      </c>
      <c r="L2469" s="4">
        <f t="shared" si="38"/>
        <v>4.4999999999999984E-2</v>
      </c>
    </row>
    <row r="2470" spans="1:12" ht="28.8" x14ac:dyDescent="0.3">
      <c r="A2470" s="1">
        <v>3920</v>
      </c>
      <c r="B2470" s="1">
        <v>1296</v>
      </c>
      <c r="C2470" s="3" t="s">
        <v>231</v>
      </c>
      <c r="E2470" s="1" t="s">
        <v>2503</v>
      </c>
      <c r="F2470" s="1" t="s">
        <v>48</v>
      </c>
      <c r="G2470" s="4">
        <v>5.2240000000000003E-3</v>
      </c>
      <c r="H2470" s="1" t="s">
        <v>1044</v>
      </c>
      <c r="I2470" s="1" t="s">
        <v>1045</v>
      </c>
      <c r="J2470" s="1">
        <v>4.4999999999999998E-2</v>
      </c>
      <c r="K2470" s="1">
        <v>3.4000000000000002E-2</v>
      </c>
      <c r="L2470" s="4">
        <f t="shared" si="38"/>
        <v>1.0999999999999996E-2</v>
      </c>
    </row>
    <row r="2471" spans="1:12" ht="28.8" x14ac:dyDescent="0.3">
      <c r="A2471" s="1">
        <v>27412</v>
      </c>
      <c r="B2471" s="1">
        <v>8993</v>
      </c>
      <c r="C2471" s="3" t="s">
        <v>244</v>
      </c>
      <c r="E2471" s="1" t="s">
        <v>2504</v>
      </c>
      <c r="F2471" s="1" t="s">
        <v>72</v>
      </c>
      <c r="G2471" s="4">
        <v>9.7029999999999998E-3</v>
      </c>
      <c r="H2471" s="1" t="s">
        <v>1062</v>
      </c>
      <c r="I2471" s="1" t="s">
        <v>1063</v>
      </c>
      <c r="J2471" s="1">
        <v>7.2999999999999995E-2</v>
      </c>
      <c r="K2471" s="1">
        <v>5.5E-2</v>
      </c>
      <c r="L2471" s="4">
        <f t="shared" si="38"/>
        <v>1.7999999999999995E-2</v>
      </c>
    </row>
    <row r="2472" spans="1:12" ht="43.2" x14ac:dyDescent="0.3">
      <c r="A2472" s="1">
        <v>9561</v>
      </c>
      <c r="B2472" s="1">
        <v>3051</v>
      </c>
      <c r="C2472" s="3" t="s">
        <v>265</v>
      </c>
      <c r="E2472" s="1" t="s">
        <v>2505</v>
      </c>
      <c r="F2472" s="1" t="s">
        <v>13</v>
      </c>
      <c r="G2472" s="4">
        <v>4.8970000000000003E-3</v>
      </c>
      <c r="H2472" s="1" t="s">
        <v>1086</v>
      </c>
      <c r="I2472" s="1" t="s">
        <v>1087</v>
      </c>
      <c r="J2472" s="1">
        <v>0.79700000000000004</v>
      </c>
      <c r="K2472" s="1">
        <v>0.60299999999999998</v>
      </c>
      <c r="L2472" s="4">
        <f t="shared" si="38"/>
        <v>0.19400000000000006</v>
      </c>
    </row>
    <row r="2473" spans="1:12" ht="28.8" x14ac:dyDescent="0.3">
      <c r="A2473" s="1">
        <v>9562</v>
      </c>
      <c r="B2473" s="1">
        <v>3051</v>
      </c>
      <c r="C2473" s="3" t="s">
        <v>265</v>
      </c>
      <c r="E2473" s="1" t="s">
        <v>2506</v>
      </c>
      <c r="F2473" s="1" t="s">
        <v>13</v>
      </c>
      <c r="G2473" s="4">
        <v>4.4400000000000004E-3</v>
      </c>
      <c r="H2473" s="1" t="s">
        <v>1086</v>
      </c>
      <c r="I2473" s="1" t="s">
        <v>1087</v>
      </c>
      <c r="J2473" s="1">
        <v>0.79700000000000004</v>
      </c>
      <c r="K2473" s="1">
        <v>0.60299999999999998</v>
      </c>
      <c r="L2473" s="4">
        <f t="shared" si="38"/>
        <v>0.19400000000000006</v>
      </c>
    </row>
    <row r="2474" spans="1:12" ht="28.8" x14ac:dyDescent="0.3">
      <c r="A2474" s="1">
        <v>62653</v>
      </c>
      <c r="B2474" s="1">
        <v>3051</v>
      </c>
      <c r="C2474" s="3" t="s">
        <v>265</v>
      </c>
      <c r="E2474" s="1" t="s">
        <v>2507</v>
      </c>
      <c r="F2474" s="1" t="s">
        <v>13</v>
      </c>
      <c r="G2474" s="4">
        <v>2.519E-3</v>
      </c>
      <c r="H2474" s="1" t="s">
        <v>1086</v>
      </c>
      <c r="I2474" s="1" t="s">
        <v>1087</v>
      </c>
      <c r="J2474" s="1">
        <v>0.79700000000000004</v>
      </c>
      <c r="K2474" s="1">
        <v>0.60299999999999998</v>
      </c>
      <c r="L2474" s="4">
        <f t="shared" si="38"/>
        <v>0.19400000000000006</v>
      </c>
    </row>
    <row r="2475" spans="1:12" ht="28.8" x14ac:dyDescent="0.3">
      <c r="A2475" s="1">
        <v>4016</v>
      </c>
      <c r="B2475" s="1">
        <v>1298</v>
      </c>
      <c r="C2475" s="3" t="s">
        <v>271</v>
      </c>
      <c r="D2475" s="1" t="s">
        <v>272</v>
      </c>
      <c r="E2475" s="1" t="s">
        <v>2508</v>
      </c>
      <c r="F2475" s="1" t="s">
        <v>13</v>
      </c>
      <c r="G2475" s="4">
        <v>6.731E-3</v>
      </c>
      <c r="H2475" s="1" t="s">
        <v>1096</v>
      </c>
      <c r="I2475" s="1" t="s">
        <v>1097</v>
      </c>
      <c r="J2475" s="1">
        <v>0.252</v>
      </c>
      <c r="K2475" s="1">
        <v>0.191</v>
      </c>
      <c r="L2475" s="4">
        <f t="shared" si="38"/>
        <v>6.0999999999999999E-2</v>
      </c>
    </row>
    <row r="2476" spans="1:12" ht="28.8" x14ac:dyDescent="0.3">
      <c r="A2476" s="1">
        <v>48951</v>
      </c>
      <c r="B2476" s="1">
        <v>1507</v>
      </c>
      <c r="C2476" s="3" t="s">
        <v>287</v>
      </c>
      <c r="D2476" s="1" t="s">
        <v>288</v>
      </c>
      <c r="E2476" s="1" t="s">
        <v>2509</v>
      </c>
      <c r="F2476" s="1" t="s">
        <v>17</v>
      </c>
      <c r="G2476" s="4">
        <v>0.01</v>
      </c>
      <c r="H2476" s="1" t="s">
        <v>1112</v>
      </c>
      <c r="I2476" s="1" t="s">
        <v>1113</v>
      </c>
      <c r="J2476" s="1">
        <v>0.14099999999999999</v>
      </c>
      <c r="K2476" s="1">
        <v>0.106</v>
      </c>
      <c r="L2476" s="4">
        <f t="shared" si="38"/>
        <v>3.4999999999999989E-2</v>
      </c>
    </row>
    <row r="2477" spans="1:12" ht="28.8" x14ac:dyDescent="0.3">
      <c r="A2477" s="1">
        <v>21932</v>
      </c>
      <c r="B2477" s="1">
        <v>7327</v>
      </c>
      <c r="C2477" s="3" t="s">
        <v>347</v>
      </c>
      <c r="D2477" s="1" t="s">
        <v>348</v>
      </c>
      <c r="E2477" s="1" t="s">
        <v>2510</v>
      </c>
      <c r="F2477" s="1" t="s">
        <v>9</v>
      </c>
      <c r="G2477" s="4">
        <v>5.0670000000000003E-3</v>
      </c>
      <c r="H2477" s="1" t="s">
        <v>1150</v>
      </c>
      <c r="I2477" s="1" t="s">
        <v>1151</v>
      </c>
      <c r="J2477" s="1">
        <v>7.6999999999999999E-2</v>
      </c>
      <c r="K2477" s="1">
        <v>5.8000000000000003E-2</v>
      </c>
      <c r="L2477" s="4">
        <f t="shared" si="38"/>
        <v>1.8999999999999996E-2</v>
      </c>
    </row>
    <row r="2478" spans="1:12" ht="28.8" x14ac:dyDescent="0.3">
      <c r="A2478" s="1">
        <v>13757</v>
      </c>
      <c r="B2478" s="1">
        <v>4599</v>
      </c>
      <c r="C2478" s="3" t="s">
        <v>354</v>
      </c>
      <c r="D2478" s="1" t="s">
        <v>355</v>
      </c>
      <c r="E2478" s="1" t="s">
        <v>2511</v>
      </c>
      <c r="F2478" s="1" t="s">
        <v>9</v>
      </c>
      <c r="G2478" s="4">
        <v>5.9800000000000001E-3</v>
      </c>
      <c r="H2478" s="1" t="s">
        <v>1158</v>
      </c>
      <c r="I2478" s="1" t="s">
        <v>1159</v>
      </c>
      <c r="J2478" s="1">
        <v>0.08</v>
      </c>
      <c r="K2478" s="1">
        <v>6.0999999999999999E-2</v>
      </c>
      <c r="L2478" s="4">
        <f t="shared" si="38"/>
        <v>1.9000000000000003E-2</v>
      </c>
    </row>
    <row r="2479" spans="1:12" ht="28.8" x14ac:dyDescent="0.3">
      <c r="A2479" s="1">
        <v>7334</v>
      </c>
      <c r="B2479" s="1">
        <v>2259</v>
      </c>
      <c r="C2479" s="3" t="s">
        <v>356</v>
      </c>
      <c r="E2479" s="1" t="s">
        <v>2512</v>
      </c>
      <c r="F2479" s="1" t="s">
        <v>48</v>
      </c>
      <c r="G2479" s="4">
        <v>8.5000000000000006E-3</v>
      </c>
      <c r="H2479" s="1" t="s">
        <v>1160</v>
      </c>
      <c r="I2479" s="1" t="s">
        <v>1161</v>
      </c>
      <c r="J2479" s="1">
        <v>0.41699999999999998</v>
      </c>
      <c r="K2479" s="1">
        <v>0.315</v>
      </c>
      <c r="L2479" s="4">
        <f t="shared" si="38"/>
        <v>0.10199999999999998</v>
      </c>
    </row>
    <row r="2480" spans="1:12" ht="28.8" x14ac:dyDescent="0.3">
      <c r="A2480" s="1">
        <v>22205</v>
      </c>
      <c r="B2480" s="1">
        <v>7409</v>
      </c>
      <c r="C2480" s="3" t="s">
        <v>363</v>
      </c>
      <c r="D2480" s="1" t="s">
        <v>364</v>
      </c>
      <c r="E2480" s="1" t="s">
        <v>2513</v>
      </c>
      <c r="F2480" s="1" t="s">
        <v>13</v>
      </c>
      <c r="G2480" s="4">
        <v>2.6800000000000001E-3</v>
      </c>
      <c r="H2480" s="1" t="s">
        <v>1168</v>
      </c>
      <c r="I2480" s="1" t="s">
        <v>1169</v>
      </c>
      <c r="J2480" s="1">
        <v>0.19900000000000001</v>
      </c>
      <c r="K2480" s="1">
        <v>0.151</v>
      </c>
      <c r="L2480" s="4">
        <f t="shared" si="38"/>
        <v>4.8000000000000015E-2</v>
      </c>
    </row>
    <row r="2481" spans="1:12" ht="28.8" x14ac:dyDescent="0.3">
      <c r="A2481" s="1">
        <v>22204</v>
      </c>
      <c r="B2481" s="1">
        <v>7409</v>
      </c>
      <c r="C2481" s="3" t="s">
        <v>363</v>
      </c>
      <c r="D2481" s="1" t="s">
        <v>364</v>
      </c>
      <c r="E2481" s="1" t="s">
        <v>2514</v>
      </c>
      <c r="F2481" s="1" t="s">
        <v>13</v>
      </c>
      <c r="G2481" s="4">
        <v>2.6800000000000001E-3</v>
      </c>
      <c r="H2481" s="1" t="s">
        <v>1168</v>
      </c>
      <c r="I2481" s="1" t="s">
        <v>1169</v>
      </c>
      <c r="J2481" s="1">
        <v>0.19900000000000001</v>
      </c>
      <c r="K2481" s="1">
        <v>0.151</v>
      </c>
      <c r="L2481" s="4">
        <f t="shared" si="38"/>
        <v>4.8000000000000015E-2</v>
      </c>
    </row>
    <row r="2482" spans="1:12" ht="28.8" x14ac:dyDescent="0.3">
      <c r="A2482" s="1">
        <v>8444</v>
      </c>
      <c r="B2482" s="1">
        <v>2628</v>
      </c>
      <c r="C2482" s="3" t="s">
        <v>380</v>
      </c>
      <c r="D2482" s="1" t="s">
        <v>381</v>
      </c>
      <c r="E2482" s="1" t="s">
        <v>2515</v>
      </c>
      <c r="F2482" s="1" t="s">
        <v>13</v>
      </c>
      <c r="G2482" s="4">
        <v>5.9800000000000001E-3</v>
      </c>
      <c r="H2482" s="1" t="s">
        <v>1188</v>
      </c>
      <c r="I2482" s="1" t="s">
        <v>1189</v>
      </c>
      <c r="J2482" s="1">
        <v>0.09</v>
      </c>
      <c r="K2482" s="1">
        <v>6.8000000000000005E-2</v>
      </c>
      <c r="L2482" s="4">
        <f t="shared" si="38"/>
        <v>2.1999999999999992E-2</v>
      </c>
    </row>
    <row r="2483" spans="1:12" ht="28.8" x14ac:dyDescent="0.3">
      <c r="A2483" s="1">
        <v>19491</v>
      </c>
      <c r="B2483" s="1">
        <v>6492</v>
      </c>
      <c r="C2483" s="3" t="s">
        <v>382</v>
      </c>
      <c r="D2483" s="1" t="s">
        <v>383</v>
      </c>
      <c r="E2483" s="1" t="s">
        <v>2516</v>
      </c>
      <c r="F2483" s="1" t="s">
        <v>13</v>
      </c>
      <c r="G2483" s="4">
        <v>5.9800000000000001E-3</v>
      </c>
      <c r="H2483" s="1" t="s">
        <v>1190</v>
      </c>
      <c r="I2483" s="1" t="s">
        <v>1191</v>
      </c>
      <c r="J2483" s="1">
        <v>0.36299999999999999</v>
      </c>
      <c r="K2483" s="1">
        <v>0.27400000000000002</v>
      </c>
      <c r="L2483" s="4">
        <f t="shared" si="38"/>
        <v>8.8999999999999968E-2</v>
      </c>
    </row>
    <row r="2484" spans="1:12" ht="28.8" x14ac:dyDescent="0.3">
      <c r="A2484" s="1">
        <v>3277</v>
      </c>
      <c r="B2484" s="1">
        <v>1042</v>
      </c>
      <c r="C2484" s="3" t="s">
        <v>386</v>
      </c>
      <c r="D2484" s="1" t="s">
        <v>387</v>
      </c>
      <c r="E2484" s="1" t="s">
        <v>2517</v>
      </c>
      <c r="F2484" s="1" t="s">
        <v>48</v>
      </c>
      <c r="G2484" s="4">
        <v>5.9800000000000001E-3</v>
      </c>
      <c r="H2484" s="1" t="s">
        <v>1194</v>
      </c>
      <c r="I2484" s="1" t="s">
        <v>1195</v>
      </c>
      <c r="J2484" s="1">
        <v>7.0000000000000007E-2</v>
      </c>
      <c r="K2484" s="1">
        <v>5.2999999999999999E-2</v>
      </c>
      <c r="L2484" s="4">
        <f t="shared" si="38"/>
        <v>1.7000000000000008E-2</v>
      </c>
    </row>
    <row r="2485" spans="1:12" ht="28.8" x14ac:dyDescent="0.3">
      <c r="A2485" s="1">
        <v>52749</v>
      </c>
      <c r="B2485" s="1">
        <v>5611</v>
      </c>
      <c r="C2485" s="3" t="s">
        <v>400</v>
      </c>
      <c r="D2485" s="1" t="s">
        <v>401</v>
      </c>
      <c r="E2485" s="1" t="s">
        <v>2518</v>
      </c>
      <c r="F2485" s="1" t="s">
        <v>20</v>
      </c>
      <c r="G2485" s="4">
        <v>-1.13E-4</v>
      </c>
      <c r="H2485" s="1" t="s">
        <v>1208</v>
      </c>
      <c r="I2485" s="1" t="s">
        <v>1209</v>
      </c>
      <c r="J2485" s="1">
        <v>7.8E-2</v>
      </c>
      <c r="K2485" s="1">
        <v>5.8999999999999997E-2</v>
      </c>
      <c r="L2485" s="4">
        <f t="shared" si="38"/>
        <v>1.9000000000000003E-2</v>
      </c>
    </row>
    <row r="2486" spans="1:12" ht="28.8" x14ac:dyDescent="0.3">
      <c r="A2486" s="1">
        <v>9899</v>
      </c>
      <c r="B2486" s="1">
        <v>3174</v>
      </c>
      <c r="C2486" s="3" t="s">
        <v>404</v>
      </c>
      <c r="E2486" s="1" t="s">
        <v>2519</v>
      </c>
      <c r="F2486" s="1" t="s">
        <v>13</v>
      </c>
      <c r="G2486" s="4">
        <v>7.3879999999999996E-3</v>
      </c>
      <c r="H2486" s="1" t="s">
        <v>1212</v>
      </c>
      <c r="I2486" s="1" t="s">
        <v>1213</v>
      </c>
      <c r="J2486" s="1">
        <v>0.08</v>
      </c>
      <c r="K2486" s="1">
        <v>0.06</v>
      </c>
      <c r="L2486" s="4">
        <f t="shared" si="38"/>
        <v>2.0000000000000004E-2</v>
      </c>
    </row>
    <row r="2487" spans="1:12" ht="28.8" x14ac:dyDescent="0.3">
      <c r="A2487" s="1">
        <v>60672</v>
      </c>
      <c r="B2487" s="1">
        <v>1960</v>
      </c>
      <c r="C2487" s="3" t="s">
        <v>413</v>
      </c>
      <c r="D2487" s="1" t="s">
        <v>414</v>
      </c>
      <c r="E2487" s="1" t="s">
        <v>2520</v>
      </c>
      <c r="F2487" s="1" t="s">
        <v>17</v>
      </c>
      <c r="G2487" s="4">
        <v>0.01</v>
      </c>
      <c r="H2487" s="1" t="s">
        <v>1222</v>
      </c>
      <c r="I2487" s="1" t="s">
        <v>1223</v>
      </c>
      <c r="J2487" s="1">
        <v>7.6999999999999999E-2</v>
      </c>
      <c r="K2487" s="1">
        <v>5.8000000000000003E-2</v>
      </c>
      <c r="L2487" s="4">
        <f t="shared" si="38"/>
        <v>1.8999999999999996E-2</v>
      </c>
    </row>
    <row r="2488" spans="1:12" ht="43.2" x14ac:dyDescent="0.3">
      <c r="A2488" s="1">
        <v>16753</v>
      </c>
      <c r="B2488" s="1">
        <v>5632</v>
      </c>
      <c r="C2488" s="3" t="s">
        <v>441</v>
      </c>
      <c r="D2488" s="1" t="s">
        <v>442</v>
      </c>
      <c r="E2488" s="1" t="s">
        <v>2521</v>
      </c>
      <c r="F2488" s="1" t="s">
        <v>48</v>
      </c>
      <c r="G2488" s="4">
        <v>4.4900000000000001E-3</v>
      </c>
      <c r="H2488" s="1" t="s">
        <v>1252</v>
      </c>
      <c r="I2488" s="1" t="s">
        <v>1253</v>
      </c>
      <c r="J2488" s="1">
        <v>0.158</v>
      </c>
      <c r="K2488" s="1">
        <v>0.11899999999999999</v>
      </c>
      <c r="L2488" s="4">
        <f t="shared" si="38"/>
        <v>3.9000000000000007E-2</v>
      </c>
    </row>
    <row r="2489" spans="1:12" ht="57.6" x14ac:dyDescent="0.3">
      <c r="A2489" s="1">
        <v>3874</v>
      </c>
      <c r="B2489" s="1">
        <v>1272</v>
      </c>
      <c r="C2489" s="3" t="s">
        <v>455</v>
      </c>
      <c r="D2489" s="1" t="s">
        <v>456</v>
      </c>
      <c r="E2489" s="1" t="s">
        <v>2522</v>
      </c>
      <c r="F2489" s="1" t="s">
        <v>9</v>
      </c>
      <c r="G2489" s="4">
        <v>4.4900000000000001E-3</v>
      </c>
      <c r="H2489" s="1" t="s">
        <v>1266</v>
      </c>
      <c r="I2489" s="1" t="s">
        <v>1267</v>
      </c>
      <c r="J2489" s="1">
        <v>6.5000000000000002E-2</v>
      </c>
      <c r="K2489" s="1">
        <v>4.9000000000000002E-2</v>
      </c>
      <c r="L2489" s="4">
        <f t="shared" si="38"/>
        <v>1.6E-2</v>
      </c>
    </row>
    <row r="2490" spans="1:12" ht="57.6" x14ac:dyDescent="0.3">
      <c r="A2490" s="1">
        <v>61953</v>
      </c>
      <c r="B2490" s="1">
        <v>10462</v>
      </c>
      <c r="C2490" s="3" t="s">
        <v>477</v>
      </c>
      <c r="D2490" s="1" t="s">
        <v>478</v>
      </c>
      <c r="E2490" s="1" t="s">
        <v>2523</v>
      </c>
      <c r="F2490" s="1" t="s">
        <v>13</v>
      </c>
      <c r="G2490" s="4">
        <v>5.0000000000000001E-3</v>
      </c>
      <c r="H2490" s="1" t="s">
        <v>1288</v>
      </c>
      <c r="I2490" s="1" t="s">
        <v>1289</v>
      </c>
      <c r="J2490" s="1">
        <v>0.121</v>
      </c>
      <c r="K2490" s="1">
        <v>9.0999999999999998E-2</v>
      </c>
      <c r="L2490" s="4">
        <f t="shared" si="38"/>
        <v>0.03</v>
      </c>
    </row>
    <row r="2491" spans="1:12" ht="28.8" x14ac:dyDescent="0.3">
      <c r="A2491" s="1">
        <v>42022</v>
      </c>
      <c r="B2491" s="1">
        <v>11012</v>
      </c>
      <c r="C2491" s="3" t="s">
        <v>481</v>
      </c>
      <c r="D2491" s="1" t="s">
        <v>482</v>
      </c>
      <c r="E2491" s="1" t="s">
        <v>2524</v>
      </c>
      <c r="F2491" s="1" t="s">
        <v>17</v>
      </c>
      <c r="G2491" s="4">
        <v>7.0000000000000001E-3</v>
      </c>
      <c r="H2491" s="1" t="s">
        <v>1292</v>
      </c>
      <c r="I2491" s="1" t="s">
        <v>1293</v>
      </c>
      <c r="J2491" s="1">
        <v>6.9000000000000006E-2</v>
      </c>
      <c r="K2491" s="1">
        <v>5.1999999999999998E-2</v>
      </c>
      <c r="L2491" s="4">
        <f t="shared" si="38"/>
        <v>1.7000000000000008E-2</v>
      </c>
    </row>
    <row r="2492" spans="1:12" ht="43.2" x14ac:dyDescent="0.3">
      <c r="A2492" s="1">
        <v>51733</v>
      </c>
      <c r="B2492" s="1">
        <v>12242</v>
      </c>
      <c r="C2492" s="3" t="s">
        <v>495</v>
      </c>
      <c r="D2492" s="1" t="s">
        <v>496</v>
      </c>
      <c r="E2492" s="1" t="s">
        <v>2525</v>
      </c>
      <c r="F2492" s="1" t="s">
        <v>13</v>
      </c>
      <c r="G2492" s="4">
        <v>6.6689999999999996E-3</v>
      </c>
      <c r="H2492" s="1" t="s">
        <v>1306</v>
      </c>
      <c r="I2492" s="1" t="s">
        <v>1307</v>
      </c>
      <c r="J2492" s="1">
        <v>1.6579999999999999</v>
      </c>
      <c r="K2492" s="1">
        <v>1.254</v>
      </c>
      <c r="L2492" s="4">
        <f t="shared" si="38"/>
        <v>0.40399999999999991</v>
      </c>
    </row>
    <row r="2493" spans="1:12" ht="28.8" x14ac:dyDescent="0.3">
      <c r="A2493" s="1">
        <v>54023</v>
      </c>
      <c r="B2493" s="1">
        <v>13268</v>
      </c>
      <c r="C2493" s="3" t="s">
        <v>513</v>
      </c>
      <c r="D2493" s="1" t="s">
        <v>514</v>
      </c>
      <c r="E2493" s="1" t="s">
        <v>2526</v>
      </c>
      <c r="F2493" s="1" t="s">
        <v>72</v>
      </c>
      <c r="G2493" s="4">
        <v>6.6689999999999996E-3</v>
      </c>
      <c r="H2493" s="1" t="s">
        <v>1324</v>
      </c>
      <c r="I2493" s="1" t="s">
        <v>1325</v>
      </c>
      <c r="J2493" s="1">
        <v>4.5999999999999999E-2</v>
      </c>
      <c r="K2493" s="1">
        <v>3.5000000000000003E-2</v>
      </c>
      <c r="L2493" s="4">
        <f t="shared" si="38"/>
        <v>1.0999999999999996E-2</v>
      </c>
    </row>
    <row r="2494" spans="1:12" ht="28.8" x14ac:dyDescent="0.3">
      <c r="A2494" s="1">
        <v>60344</v>
      </c>
      <c r="B2494" s="1">
        <v>13268</v>
      </c>
      <c r="C2494" s="3" t="s">
        <v>513</v>
      </c>
      <c r="D2494" s="1" t="s">
        <v>514</v>
      </c>
      <c r="E2494" s="1" t="s">
        <v>2527</v>
      </c>
      <c r="F2494" s="1" t="s">
        <v>72</v>
      </c>
      <c r="G2494" s="4">
        <v>6.6689999999999996E-3</v>
      </c>
      <c r="H2494" s="1" t="s">
        <v>1324</v>
      </c>
      <c r="I2494" s="1" t="s">
        <v>1325</v>
      </c>
      <c r="J2494" s="1">
        <v>4.5999999999999999E-2</v>
      </c>
      <c r="K2494" s="1">
        <v>3.5000000000000003E-2</v>
      </c>
      <c r="L2494" s="4">
        <f t="shared" si="38"/>
        <v>1.0999999999999996E-2</v>
      </c>
    </row>
    <row r="2495" spans="1:12" ht="28.8" x14ac:dyDescent="0.3">
      <c r="A2495" s="1">
        <v>55196</v>
      </c>
      <c r="B2495" s="1">
        <v>13873</v>
      </c>
      <c r="C2495" s="3" t="s">
        <v>521</v>
      </c>
      <c r="D2495" s="1" t="s">
        <v>522</v>
      </c>
      <c r="E2495" s="1" t="s">
        <v>2528</v>
      </c>
      <c r="F2495" s="1" t="s">
        <v>13</v>
      </c>
      <c r="G2495" s="4">
        <v>1.3300000000000001E-4</v>
      </c>
      <c r="H2495" s="1" t="s">
        <v>1332</v>
      </c>
      <c r="I2495" s="1" t="s">
        <v>1333</v>
      </c>
      <c r="J2495" s="1">
        <v>0.21099999999999999</v>
      </c>
      <c r="K2495" s="1">
        <v>0.159</v>
      </c>
      <c r="L2495" s="4">
        <f t="shared" si="38"/>
        <v>5.1999999999999991E-2</v>
      </c>
    </row>
    <row r="2496" spans="1:12" ht="43.2" x14ac:dyDescent="0.3">
      <c r="A2496" s="1">
        <v>62321</v>
      </c>
      <c r="B2496" s="1">
        <v>14633</v>
      </c>
      <c r="C2496" s="3" t="s">
        <v>539</v>
      </c>
      <c r="D2496" s="1" t="s">
        <v>540</v>
      </c>
      <c r="E2496" s="1" t="s">
        <v>2529</v>
      </c>
      <c r="F2496" s="1" t="s">
        <v>13</v>
      </c>
      <c r="G2496" s="4">
        <v>2.7390000000000001E-3</v>
      </c>
      <c r="H2496" s="1" t="s">
        <v>1350</v>
      </c>
      <c r="I2496" s="1" t="s">
        <v>1351</v>
      </c>
      <c r="J2496" s="1">
        <v>8.1000000000000003E-2</v>
      </c>
      <c r="K2496" s="1">
        <v>6.0999999999999999E-2</v>
      </c>
      <c r="L2496" s="4">
        <f t="shared" ref="L2496:L2559" si="39">J2496-K2496</f>
        <v>2.0000000000000004E-2</v>
      </c>
    </row>
    <row r="2497" spans="1:12" ht="28.8" x14ac:dyDescent="0.3">
      <c r="A2497" s="1">
        <v>59121</v>
      </c>
      <c r="B2497" s="1">
        <v>16820</v>
      </c>
      <c r="C2497" s="3" t="s">
        <v>559</v>
      </c>
      <c r="D2497" s="1" t="s">
        <v>560</v>
      </c>
      <c r="E2497" s="1" t="s">
        <v>2530</v>
      </c>
      <c r="F2497" s="1" t="s">
        <v>9</v>
      </c>
      <c r="G2497" s="4">
        <v>1.7099999999999999E-3</v>
      </c>
      <c r="H2497" s="1" t="s">
        <v>1370</v>
      </c>
      <c r="I2497" s="1" t="s">
        <v>1371</v>
      </c>
      <c r="J2497" s="1">
        <v>5.0999999999999997E-2</v>
      </c>
      <c r="K2497" s="1">
        <v>3.9E-2</v>
      </c>
      <c r="L2497" s="4">
        <f t="shared" si="39"/>
        <v>1.1999999999999997E-2</v>
      </c>
    </row>
    <row r="2498" spans="1:12" ht="28.8" x14ac:dyDescent="0.3">
      <c r="A2498" s="1">
        <v>60839</v>
      </c>
      <c r="B2498" s="1">
        <v>17873</v>
      </c>
      <c r="C2498" s="3" t="s">
        <v>591</v>
      </c>
      <c r="D2498" s="1" t="s">
        <v>592</v>
      </c>
      <c r="E2498" s="1" t="s">
        <v>2531</v>
      </c>
      <c r="F2498" s="1" t="s">
        <v>13</v>
      </c>
      <c r="G2498" s="4">
        <v>3.3E-3</v>
      </c>
      <c r="H2498" s="1" t="s">
        <v>1473</v>
      </c>
      <c r="I2498" s="1" t="s">
        <v>1474</v>
      </c>
      <c r="J2498" s="1">
        <v>3.7999999999999999E-2</v>
      </c>
      <c r="K2498" s="1">
        <v>2.9000000000000001E-2</v>
      </c>
      <c r="L2498" s="4">
        <f t="shared" si="39"/>
        <v>8.9999999999999976E-3</v>
      </c>
    </row>
    <row r="2499" spans="1:12" ht="28.8" x14ac:dyDescent="0.3">
      <c r="A2499" s="1">
        <v>61298</v>
      </c>
      <c r="B2499" s="1">
        <v>18202</v>
      </c>
      <c r="C2499" s="3" t="s">
        <v>595</v>
      </c>
      <c r="D2499" s="1" t="s">
        <v>596</v>
      </c>
      <c r="E2499" s="1" t="s">
        <v>2532</v>
      </c>
      <c r="F2499" s="1" t="s">
        <v>20</v>
      </c>
      <c r="G2499" s="4">
        <v>6.1139999999999996E-3</v>
      </c>
      <c r="H2499" s="1" t="s">
        <v>1469</v>
      </c>
      <c r="I2499" s="1" t="s">
        <v>1470</v>
      </c>
      <c r="J2499" s="1">
        <v>9.7000000000000003E-2</v>
      </c>
      <c r="K2499" s="1">
        <v>7.2999999999999995E-2</v>
      </c>
      <c r="L2499" s="4">
        <f t="shared" si="39"/>
        <v>2.4000000000000007E-2</v>
      </c>
    </row>
    <row r="2500" spans="1:12" ht="57.6" x14ac:dyDescent="0.3">
      <c r="A2500" s="1">
        <v>41114</v>
      </c>
      <c r="B2500" s="1">
        <v>10482</v>
      </c>
      <c r="C2500" s="3" t="s">
        <v>475</v>
      </c>
      <c r="D2500" s="1" t="s">
        <v>476</v>
      </c>
      <c r="E2500" s="1" t="s">
        <v>2540</v>
      </c>
      <c r="F2500" s="1" t="s">
        <v>9</v>
      </c>
      <c r="G2500" s="4">
        <v>0.01</v>
      </c>
      <c r="H2500" s="1" t="s">
        <v>1286</v>
      </c>
      <c r="I2500" s="1" t="s">
        <v>1287</v>
      </c>
      <c r="J2500" s="1">
        <v>9.4E-2</v>
      </c>
      <c r="K2500" s="1">
        <v>7.0999999999999994E-2</v>
      </c>
      <c r="L2500" s="4">
        <f t="shared" si="39"/>
        <v>2.3000000000000007E-2</v>
      </c>
    </row>
    <row r="2501" spans="1:12" ht="28.8" x14ac:dyDescent="0.3">
      <c r="A2501" s="1">
        <v>28895</v>
      </c>
      <c r="B2501" s="1">
        <v>9430</v>
      </c>
      <c r="C2501" s="3" t="s">
        <v>425</v>
      </c>
      <c r="D2501" s="1" t="s">
        <v>426</v>
      </c>
      <c r="E2501" s="1" t="s">
        <v>2541</v>
      </c>
      <c r="F2501" s="1" t="s">
        <v>13</v>
      </c>
      <c r="G2501" s="4">
        <v>9.8770000000000004E-3</v>
      </c>
      <c r="H2501" s="1" t="s">
        <v>1234</v>
      </c>
      <c r="I2501" s="1" t="s">
        <v>1235</v>
      </c>
      <c r="J2501" s="1">
        <v>1.429</v>
      </c>
      <c r="K2501" s="1">
        <v>1.081</v>
      </c>
      <c r="L2501" s="4">
        <f t="shared" si="39"/>
        <v>0.34800000000000009</v>
      </c>
    </row>
    <row r="2502" spans="1:12" ht="28.8" x14ac:dyDescent="0.3">
      <c r="A2502" s="1">
        <v>62072</v>
      </c>
      <c r="B2502" s="1">
        <v>18615</v>
      </c>
      <c r="C2502" s="3" t="s">
        <v>603</v>
      </c>
      <c r="D2502" s="1" t="s">
        <v>604</v>
      </c>
      <c r="E2502" s="1" t="s">
        <v>2543</v>
      </c>
      <c r="F2502" s="1" t="s">
        <v>13</v>
      </c>
      <c r="G2502" s="4">
        <v>9.0130000000000002E-3</v>
      </c>
      <c r="H2502" s="1" t="s">
        <v>1461</v>
      </c>
      <c r="I2502" s="1" t="s">
        <v>1462</v>
      </c>
      <c r="J2502" s="1">
        <v>5.0999999999999997E-2</v>
      </c>
      <c r="K2502" s="1">
        <v>3.7999999999999999E-2</v>
      </c>
      <c r="L2502" s="4">
        <f t="shared" si="39"/>
        <v>1.2999999999999998E-2</v>
      </c>
    </row>
    <row r="2503" spans="1:12" ht="43.2" x14ac:dyDescent="0.3">
      <c r="A2503" s="1">
        <v>64574</v>
      </c>
      <c r="B2503" s="1">
        <v>19883</v>
      </c>
      <c r="C2503" s="3" t="s">
        <v>621</v>
      </c>
      <c r="D2503" s="1" t="s">
        <v>622</v>
      </c>
      <c r="E2503" s="1" t="s">
        <v>2546</v>
      </c>
      <c r="F2503" s="1" t="s">
        <v>17</v>
      </c>
      <c r="G2503" s="4">
        <v>8.9999999999999993E-3</v>
      </c>
      <c r="H2503" s="1" t="s">
        <v>1506</v>
      </c>
      <c r="I2503" s="1" t="s">
        <v>1507</v>
      </c>
      <c r="J2503" s="1">
        <v>0.45200000000000001</v>
      </c>
      <c r="K2503" s="1">
        <v>0.34200000000000003</v>
      </c>
      <c r="L2503" s="4">
        <f t="shared" si="39"/>
        <v>0.10999999999999999</v>
      </c>
    </row>
    <row r="2504" spans="1:12" ht="28.8" x14ac:dyDescent="0.3">
      <c r="A2504" s="1">
        <v>52266</v>
      </c>
      <c r="B2504" s="1">
        <v>7226</v>
      </c>
      <c r="C2504" s="3" t="s">
        <v>411</v>
      </c>
      <c r="D2504" s="1" t="s">
        <v>412</v>
      </c>
      <c r="E2504" s="1" t="s">
        <v>2547</v>
      </c>
      <c r="F2504" s="1" t="s">
        <v>9</v>
      </c>
      <c r="G2504" s="4">
        <v>8.8999999999999999E-3</v>
      </c>
      <c r="H2504" s="1" t="s">
        <v>1220</v>
      </c>
      <c r="I2504" s="1" t="s">
        <v>1221</v>
      </c>
      <c r="J2504" s="1">
        <v>1.2450000000000001</v>
      </c>
      <c r="K2504" s="1">
        <v>0.94099999999999995</v>
      </c>
      <c r="L2504" s="4">
        <f t="shared" si="39"/>
        <v>0.30400000000000016</v>
      </c>
    </row>
    <row r="2505" spans="1:12" ht="28.8" x14ac:dyDescent="0.3">
      <c r="A2505" s="1">
        <v>7336</v>
      </c>
      <c r="B2505" s="1">
        <v>2259</v>
      </c>
      <c r="C2505" s="3" t="s">
        <v>356</v>
      </c>
      <c r="E2505" s="1" t="s">
        <v>2548</v>
      </c>
      <c r="F2505" s="1" t="s">
        <v>48</v>
      </c>
      <c r="G2505" s="4">
        <v>8.5000000000000006E-3</v>
      </c>
      <c r="H2505" s="1" t="s">
        <v>1160</v>
      </c>
      <c r="I2505" s="1" t="s">
        <v>1161</v>
      </c>
      <c r="J2505" s="1">
        <v>0.41699999999999998</v>
      </c>
      <c r="K2505" s="1">
        <v>0.315</v>
      </c>
      <c r="L2505" s="4">
        <f t="shared" si="39"/>
        <v>0.10199999999999998</v>
      </c>
    </row>
    <row r="2506" spans="1:12" ht="28.8" x14ac:dyDescent="0.3">
      <c r="A2506" s="1">
        <v>54084</v>
      </c>
      <c r="B2506" s="1">
        <v>7302</v>
      </c>
      <c r="C2506" s="3" t="s">
        <v>222</v>
      </c>
      <c r="D2506" s="1" t="s">
        <v>223</v>
      </c>
      <c r="E2506" s="1" t="s">
        <v>2549</v>
      </c>
      <c r="F2506" s="1" t="s">
        <v>9</v>
      </c>
      <c r="G2506" s="4">
        <v>8.0289999999999997E-3</v>
      </c>
      <c r="H2506" s="1" t="s">
        <v>1032</v>
      </c>
      <c r="I2506" s="1" t="s">
        <v>1033</v>
      </c>
      <c r="J2506" s="1">
        <v>0.10100000000000001</v>
      </c>
      <c r="K2506" s="1">
        <v>7.5999999999999998E-2</v>
      </c>
      <c r="L2506" s="4">
        <f t="shared" si="39"/>
        <v>2.5000000000000008E-2</v>
      </c>
    </row>
    <row r="2507" spans="1:12" ht="28.8" x14ac:dyDescent="0.3">
      <c r="A2507" s="1">
        <v>4099</v>
      </c>
      <c r="B2507" s="1">
        <v>1305</v>
      </c>
      <c r="C2507" s="3" t="s">
        <v>250</v>
      </c>
      <c r="E2507" s="1" t="s">
        <v>2551</v>
      </c>
      <c r="F2507" s="1" t="s">
        <v>9</v>
      </c>
      <c r="G2507" s="4">
        <v>7.9349999999999993E-3</v>
      </c>
      <c r="H2507" s="1" t="s">
        <v>1070</v>
      </c>
      <c r="I2507" s="1" t="s">
        <v>1071</v>
      </c>
      <c r="J2507" s="1">
        <v>0.19</v>
      </c>
      <c r="K2507" s="1">
        <v>0.14399999999999999</v>
      </c>
      <c r="L2507" s="4">
        <f t="shared" si="39"/>
        <v>4.6000000000000013E-2</v>
      </c>
    </row>
    <row r="2508" spans="1:12" ht="28.8" x14ac:dyDescent="0.3">
      <c r="A2508" s="1">
        <v>20336</v>
      </c>
      <c r="B2508" s="1">
        <v>6843</v>
      </c>
      <c r="C2508" s="3" t="s">
        <v>349</v>
      </c>
      <c r="E2508" s="1" t="s">
        <v>2554</v>
      </c>
      <c r="F2508" s="1" t="s">
        <v>9</v>
      </c>
      <c r="G2508" s="4">
        <v>7.522E-3</v>
      </c>
      <c r="H2508" s="1" t="s">
        <v>1152</v>
      </c>
      <c r="I2508" s="1" t="s">
        <v>1153</v>
      </c>
      <c r="J2508" s="1">
        <v>0.32200000000000001</v>
      </c>
      <c r="K2508" s="1">
        <v>0.24399999999999999</v>
      </c>
      <c r="L2508" s="4">
        <f t="shared" si="39"/>
        <v>7.8000000000000014E-2</v>
      </c>
    </row>
    <row r="2509" spans="1:12" ht="28.8" x14ac:dyDescent="0.3">
      <c r="A2509" s="1">
        <v>9898</v>
      </c>
      <c r="B2509" s="1">
        <v>3174</v>
      </c>
      <c r="C2509" s="3" t="s">
        <v>404</v>
      </c>
      <c r="E2509" s="1" t="s">
        <v>2555</v>
      </c>
      <c r="F2509" s="1" t="s">
        <v>13</v>
      </c>
      <c r="G2509" s="4">
        <v>7.3879999999999996E-3</v>
      </c>
      <c r="H2509" s="1" t="s">
        <v>1212</v>
      </c>
      <c r="I2509" s="1" t="s">
        <v>1213</v>
      </c>
      <c r="J2509" s="1">
        <v>0.08</v>
      </c>
      <c r="K2509" s="1">
        <v>0.06</v>
      </c>
      <c r="L2509" s="4">
        <f t="shared" si="39"/>
        <v>2.0000000000000004E-2</v>
      </c>
    </row>
    <row r="2510" spans="1:12" ht="28.8" x14ac:dyDescent="0.3">
      <c r="A2510" s="1">
        <v>9897</v>
      </c>
      <c r="B2510" s="1">
        <v>3174</v>
      </c>
      <c r="C2510" s="3" t="s">
        <v>404</v>
      </c>
      <c r="E2510" s="1" t="s">
        <v>2556</v>
      </c>
      <c r="F2510" s="1" t="s">
        <v>13</v>
      </c>
      <c r="G2510" s="4">
        <v>7.3879999999999996E-3</v>
      </c>
      <c r="H2510" s="1" t="s">
        <v>1212</v>
      </c>
      <c r="I2510" s="1" t="s">
        <v>1213</v>
      </c>
      <c r="J2510" s="1">
        <v>0.08</v>
      </c>
      <c r="K2510" s="1">
        <v>0.06</v>
      </c>
      <c r="L2510" s="4">
        <f t="shared" si="39"/>
        <v>2.0000000000000004E-2</v>
      </c>
    </row>
    <row r="2511" spans="1:12" ht="28.8" x14ac:dyDescent="0.3">
      <c r="A2511" s="1">
        <v>53247</v>
      </c>
      <c r="B2511" s="1">
        <v>12878</v>
      </c>
      <c r="C2511" s="3" t="s">
        <v>1505</v>
      </c>
      <c r="E2511" s="1" t="s">
        <v>2557</v>
      </c>
      <c r="F2511" s="1" t="s">
        <v>48</v>
      </c>
      <c r="G2511" s="4">
        <v>7.3879999999999996E-3</v>
      </c>
      <c r="H2511" s="1" t="s">
        <v>1503</v>
      </c>
      <c r="I2511" s="1" t="s">
        <v>1504</v>
      </c>
      <c r="J2511" s="1">
        <v>1.2330000000000001</v>
      </c>
      <c r="K2511" s="1">
        <v>0.93200000000000005</v>
      </c>
      <c r="L2511" s="4">
        <f t="shared" si="39"/>
        <v>0.30100000000000005</v>
      </c>
    </row>
    <row r="2512" spans="1:12" ht="28.8" x14ac:dyDescent="0.3">
      <c r="A2512" s="1">
        <v>4017</v>
      </c>
      <c r="B2512" s="1">
        <v>1298</v>
      </c>
      <c r="C2512" s="3" t="s">
        <v>271</v>
      </c>
      <c r="D2512" s="1" t="s">
        <v>272</v>
      </c>
      <c r="E2512" s="1" t="s">
        <v>2558</v>
      </c>
      <c r="F2512" s="1" t="s">
        <v>13</v>
      </c>
      <c r="G2512" s="4">
        <v>6.731E-3</v>
      </c>
      <c r="H2512" s="1" t="s">
        <v>1096</v>
      </c>
      <c r="I2512" s="1" t="s">
        <v>1097</v>
      </c>
      <c r="J2512" s="1">
        <v>0.252</v>
      </c>
      <c r="K2512" s="1">
        <v>0.191</v>
      </c>
      <c r="L2512" s="4">
        <f t="shared" si="39"/>
        <v>6.0999999999999999E-2</v>
      </c>
    </row>
    <row r="2513" spans="1:12" ht="57.6" x14ac:dyDescent="0.3">
      <c r="A2513" s="1">
        <v>61954</v>
      </c>
      <c r="B2513" s="1">
        <v>10462</v>
      </c>
      <c r="C2513" s="3" t="s">
        <v>477</v>
      </c>
      <c r="D2513" s="1" t="s">
        <v>478</v>
      </c>
      <c r="E2513" s="1" t="s">
        <v>2559</v>
      </c>
      <c r="F2513" s="1" t="s">
        <v>13</v>
      </c>
      <c r="G2513" s="4">
        <v>6.731E-3</v>
      </c>
      <c r="H2513" s="1" t="s">
        <v>1288</v>
      </c>
      <c r="I2513" s="1" t="s">
        <v>1289</v>
      </c>
      <c r="J2513" s="1">
        <v>0.121</v>
      </c>
      <c r="K2513" s="1">
        <v>9.0999999999999998E-2</v>
      </c>
      <c r="L2513" s="4">
        <f t="shared" si="39"/>
        <v>0.03</v>
      </c>
    </row>
    <row r="2514" spans="1:12" ht="43.2" x14ac:dyDescent="0.3">
      <c r="A2514" s="1">
        <v>51913</v>
      </c>
      <c r="B2514" s="1">
        <v>12335</v>
      </c>
      <c r="C2514" s="3" t="s">
        <v>501</v>
      </c>
      <c r="D2514" s="1" t="s">
        <v>502</v>
      </c>
      <c r="E2514" s="1" t="s">
        <v>2560</v>
      </c>
      <c r="F2514" s="1" t="s">
        <v>13</v>
      </c>
      <c r="G2514" s="4">
        <v>6.6689999999999996E-3</v>
      </c>
      <c r="H2514" s="1" t="s">
        <v>1312</v>
      </c>
      <c r="I2514" s="1" t="s">
        <v>1313</v>
      </c>
      <c r="J2514" s="1">
        <v>1.659</v>
      </c>
      <c r="K2514" s="1">
        <v>1.2549999999999999</v>
      </c>
      <c r="L2514" s="4">
        <f t="shared" si="39"/>
        <v>0.40400000000000014</v>
      </c>
    </row>
    <row r="2515" spans="1:12" ht="43.2" x14ac:dyDescent="0.3">
      <c r="A2515" s="1">
        <v>59272</v>
      </c>
      <c r="B2515" s="1">
        <v>16921</v>
      </c>
      <c r="C2515" s="3" t="s">
        <v>569</v>
      </c>
      <c r="D2515" s="1" t="s">
        <v>570</v>
      </c>
      <c r="E2515" s="1" t="s">
        <v>2561</v>
      </c>
      <c r="F2515" s="1" t="s">
        <v>13</v>
      </c>
      <c r="G2515" s="4">
        <v>6.6689999999999996E-3</v>
      </c>
      <c r="H2515" s="1" t="s">
        <v>1380</v>
      </c>
      <c r="I2515" s="1" t="s">
        <v>1381</v>
      </c>
      <c r="J2515" s="1">
        <v>0.29699999999999999</v>
      </c>
      <c r="K2515" s="1">
        <v>0.22500000000000001</v>
      </c>
      <c r="L2515" s="4">
        <f t="shared" si="39"/>
        <v>7.1999999999999981E-2</v>
      </c>
    </row>
    <row r="2516" spans="1:12" ht="43.2" x14ac:dyDescent="0.3">
      <c r="A2516" s="1">
        <v>59381</v>
      </c>
      <c r="B2516" s="1">
        <v>17007</v>
      </c>
      <c r="C2516" s="3" t="s">
        <v>571</v>
      </c>
      <c r="D2516" s="1" t="s">
        <v>572</v>
      </c>
      <c r="E2516" s="1" t="s">
        <v>2562</v>
      </c>
      <c r="F2516" s="1" t="s">
        <v>48</v>
      </c>
      <c r="G2516" s="4">
        <v>6.6689999999999996E-3</v>
      </c>
      <c r="H2516" s="1" t="s">
        <v>1382</v>
      </c>
      <c r="I2516" s="1" t="s">
        <v>1383</v>
      </c>
      <c r="J2516" s="1">
        <v>8.5999999999999993E-2</v>
      </c>
      <c r="K2516" s="1">
        <v>6.5000000000000002E-2</v>
      </c>
      <c r="L2516" s="4">
        <f t="shared" si="39"/>
        <v>2.0999999999999991E-2</v>
      </c>
    </row>
    <row r="2517" spans="1:12" ht="28.8" x14ac:dyDescent="0.3">
      <c r="A2517" s="1">
        <v>3660</v>
      </c>
      <c r="B2517" s="1">
        <v>1184</v>
      </c>
      <c r="C2517" s="3" t="s">
        <v>200</v>
      </c>
      <c r="E2517" s="1" t="s">
        <v>2563</v>
      </c>
      <c r="F2517" s="1" t="s">
        <v>13</v>
      </c>
      <c r="G2517" s="4">
        <v>6.2519999999999997E-3</v>
      </c>
      <c r="H2517" s="1" t="s">
        <v>1000</v>
      </c>
      <c r="I2517" s="1" t="s">
        <v>1001</v>
      </c>
      <c r="J2517" s="1">
        <v>7.0999999999999994E-2</v>
      </c>
      <c r="K2517" s="1">
        <v>5.3999999999999999E-2</v>
      </c>
      <c r="L2517" s="4">
        <f t="shared" si="39"/>
        <v>1.6999999999999994E-2</v>
      </c>
    </row>
    <row r="2518" spans="1:12" ht="28.8" x14ac:dyDescent="0.3">
      <c r="A2518" s="1">
        <v>15624</v>
      </c>
      <c r="B2518" s="1">
        <v>5206</v>
      </c>
      <c r="C2518" s="3" t="s">
        <v>89</v>
      </c>
      <c r="E2518" s="1" t="s">
        <v>2566</v>
      </c>
      <c r="F2518" s="1" t="s">
        <v>13</v>
      </c>
      <c r="G2518" s="4">
        <v>5.9800000000000001E-3</v>
      </c>
      <c r="H2518" s="1" t="s">
        <v>782</v>
      </c>
      <c r="I2518" s="1" t="s">
        <v>783</v>
      </c>
      <c r="J2518" s="1">
        <v>8.6999999999999994E-2</v>
      </c>
      <c r="K2518" s="1">
        <v>6.6000000000000003E-2</v>
      </c>
      <c r="L2518" s="4">
        <f t="shared" si="39"/>
        <v>2.0999999999999991E-2</v>
      </c>
    </row>
    <row r="2519" spans="1:12" ht="28.8" x14ac:dyDescent="0.3">
      <c r="A2519" s="1">
        <v>13928</v>
      </c>
      <c r="B2519" s="1">
        <v>4667</v>
      </c>
      <c r="C2519" s="3" t="s">
        <v>91</v>
      </c>
      <c r="E2519" s="1" t="s">
        <v>2567</v>
      </c>
      <c r="F2519" s="1" t="s">
        <v>9</v>
      </c>
      <c r="G2519" s="4">
        <v>5.9800000000000001E-3</v>
      </c>
      <c r="H2519" s="1" t="s">
        <v>786</v>
      </c>
      <c r="I2519" s="1" t="s">
        <v>787</v>
      </c>
      <c r="J2519" s="1">
        <v>0.41</v>
      </c>
      <c r="K2519" s="1">
        <v>0.31</v>
      </c>
      <c r="L2519" s="4">
        <f t="shared" si="39"/>
        <v>9.9999999999999978E-2</v>
      </c>
    </row>
    <row r="2520" spans="1:12" ht="28.8" x14ac:dyDescent="0.3">
      <c r="A2520" s="1">
        <v>50263</v>
      </c>
      <c r="B2520" s="1">
        <v>4667</v>
      </c>
      <c r="C2520" s="3" t="s">
        <v>91</v>
      </c>
      <c r="E2520" s="1" t="s">
        <v>2568</v>
      </c>
      <c r="F2520" s="1" t="s">
        <v>9</v>
      </c>
      <c r="G2520" s="4">
        <v>5.9800000000000001E-3</v>
      </c>
      <c r="H2520" s="1" t="s">
        <v>786</v>
      </c>
      <c r="I2520" s="1" t="s">
        <v>787</v>
      </c>
      <c r="J2520" s="1">
        <v>0.41</v>
      </c>
      <c r="K2520" s="1">
        <v>0.31</v>
      </c>
      <c r="L2520" s="4">
        <f t="shared" si="39"/>
        <v>9.9999999999999978E-2</v>
      </c>
    </row>
    <row r="2521" spans="1:12" ht="28.8" x14ac:dyDescent="0.3">
      <c r="A2521" s="1">
        <v>25661</v>
      </c>
      <c r="B2521" s="1">
        <v>8451</v>
      </c>
      <c r="C2521" s="3" t="s">
        <v>159</v>
      </c>
      <c r="E2521" s="1" t="s">
        <v>2569</v>
      </c>
      <c r="F2521" s="1" t="s">
        <v>9</v>
      </c>
      <c r="G2521" s="4">
        <v>5.9800000000000001E-3</v>
      </c>
      <c r="H2521" s="1" t="s">
        <v>920</v>
      </c>
      <c r="I2521" s="1" t="s">
        <v>921</v>
      </c>
      <c r="J2521" s="1">
        <v>0.13</v>
      </c>
      <c r="K2521" s="1">
        <v>9.8000000000000004E-2</v>
      </c>
      <c r="L2521" s="4">
        <f t="shared" si="39"/>
        <v>3.2000000000000001E-2</v>
      </c>
    </row>
    <row r="2522" spans="1:12" ht="28.8" x14ac:dyDescent="0.3">
      <c r="A2522" s="1">
        <v>25662</v>
      </c>
      <c r="B2522" s="1">
        <v>8451</v>
      </c>
      <c r="C2522" s="3" t="s">
        <v>159</v>
      </c>
      <c r="E2522" s="1" t="s">
        <v>2570</v>
      </c>
      <c r="F2522" s="1" t="s">
        <v>9</v>
      </c>
      <c r="G2522" s="4">
        <v>5.9800000000000001E-3</v>
      </c>
      <c r="H2522" s="1" t="s">
        <v>920</v>
      </c>
      <c r="I2522" s="1" t="s">
        <v>921</v>
      </c>
      <c r="J2522" s="1">
        <v>0.13</v>
      </c>
      <c r="K2522" s="1">
        <v>9.8000000000000004E-2</v>
      </c>
      <c r="L2522" s="4">
        <f t="shared" si="39"/>
        <v>3.2000000000000001E-2</v>
      </c>
    </row>
    <row r="2523" spans="1:12" ht="43.2" x14ac:dyDescent="0.3">
      <c r="A2523" s="1">
        <v>1479</v>
      </c>
      <c r="B2523" s="1">
        <v>496</v>
      </c>
      <c r="C2523" s="3" t="s">
        <v>352</v>
      </c>
      <c r="D2523" s="1" t="s">
        <v>353</v>
      </c>
      <c r="E2523" s="1" t="s">
        <v>2571</v>
      </c>
      <c r="F2523" s="1" t="s">
        <v>9</v>
      </c>
      <c r="G2523" s="4">
        <v>5.9800000000000001E-3</v>
      </c>
      <c r="H2523" s="1" t="s">
        <v>1156</v>
      </c>
      <c r="I2523" s="1" t="s">
        <v>1157</v>
      </c>
      <c r="J2523" s="1">
        <v>0.36299999999999999</v>
      </c>
      <c r="K2523" s="1">
        <v>0.27400000000000002</v>
      </c>
      <c r="L2523" s="4">
        <f t="shared" si="39"/>
        <v>8.8999999999999968E-2</v>
      </c>
    </row>
    <row r="2524" spans="1:12" ht="28.8" x14ac:dyDescent="0.3">
      <c r="A2524" s="1">
        <v>1478</v>
      </c>
      <c r="B2524" s="1">
        <v>496</v>
      </c>
      <c r="C2524" s="3" t="s">
        <v>352</v>
      </c>
      <c r="D2524" s="1" t="s">
        <v>353</v>
      </c>
      <c r="E2524" s="1" t="s">
        <v>2572</v>
      </c>
      <c r="F2524" s="1" t="s">
        <v>9</v>
      </c>
      <c r="G2524" s="4">
        <v>5.9800000000000001E-3</v>
      </c>
      <c r="H2524" s="1" t="s">
        <v>1156</v>
      </c>
      <c r="I2524" s="1" t="s">
        <v>1157</v>
      </c>
      <c r="J2524" s="1">
        <v>0.36299999999999999</v>
      </c>
      <c r="K2524" s="1">
        <v>0.27400000000000002</v>
      </c>
      <c r="L2524" s="4">
        <f t="shared" si="39"/>
        <v>8.8999999999999968E-2</v>
      </c>
    </row>
    <row r="2525" spans="1:12" ht="28.8" x14ac:dyDescent="0.3">
      <c r="A2525" s="1">
        <v>51840</v>
      </c>
      <c r="B2525" s="1">
        <v>4599</v>
      </c>
      <c r="C2525" s="3" t="s">
        <v>354</v>
      </c>
      <c r="D2525" s="1" t="s">
        <v>355</v>
      </c>
      <c r="E2525" s="1" t="s">
        <v>2573</v>
      </c>
      <c r="F2525" s="1" t="s">
        <v>9</v>
      </c>
      <c r="G2525" s="4">
        <v>5.9800000000000001E-3</v>
      </c>
      <c r="H2525" s="1" t="s">
        <v>1158</v>
      </c>
      <c r="I2525" s="1" t="s">
        <v>1159</v>
      </c>
      <c r="J2525" s="1">
        <v>0.08</v>
      </c>
      <c r="K2525" s="1">
        <v>6.0999999999999999E-2</v>
      </c>
      <c r="L2525" s="4">
        <f t="shared" si="39"/>
        <v>1.9000000000000003E-2</v>
      </c>
    </row>
    <row r="2526" spans="1:12" ht="28.8" x14ac:dyDescent="0.3">
      <c r="A2526" s="1">
        <v>13536</v>
      </c>
      <c r="B2526" s="1">
        <v>4515</v>
      </c>
      <c r="C2526" s="3" t="s">
        <v>133</v>
      </c>
      <c r="E2526" s="1" t="s">
        <v>2576</v>
      </c>
      <c r="F2526" s="1" t="s">
        <v>17</v>
      </c>
      <c r="G2526" s="4">
        <v>5.2240000000000003E-3</v>
      </c>
      <c r="H2526" s="1" t="s">
        <v>868</v>
      </c>
      <c r="I2526" s="1" t="s">
        <v>869</v>
      </c>
      <c r="J2526" s="1">
        <v>5.6000000000000001E-2</v>
      </c>
      <c r="K2526" s="1">
        <v>4.2000000000000003E-2</v>
      </c>
      <c r="L2526" s="4">
        <f t="shared" si="39"/>
        <v>1.3999999999999999E-2</v>
      </c>
    </row>
    <row r="2527" spans="1:12" ht="28.8" x14ac:dyDescent="0.3">
      <c r="A2527" s="1">
        <v>49798</v>
      </c>
      <c r="B2527" s="1">
        <v>4515</v>
      </c>
      <c r="C2527" s="3" t="s">
        <v>133</v>
      </c>
      <c r="E2527" s="1" t="s">
        <v>2577</v>
      </c>
      <c r="F2527" s="1" t="s">
        <v>17</v>
      </c>
      <c r="G2527" s="4">
        <v>5.2240000000000003E-3</v>
      </c>
      <c r="H2527" s="1" t="s">
        <v>868</v>
      </c>
      <c r="I2527" s="1" t="s">
        <v>869</v>
      </c>
      <c r="J2527" s="1">
        <v>5.6000000000000001E-2</v>
      </c>
      <c r="K2527" s="1">
        <v>4.2000000000000003E-2</v>
      </c>
      <c r="L2527" s="4">
        <f t="shared" si="39"/>
        <v>1.3999999999999999E-2</v>
      </c>
    </row>
    <row r="2528" spans="1:12" ht="28.8" x14ac:dyDescent="0.3">
      <c r="A2528" s="1">
        <v>152</v>
      </c>
      <c r="B2528" s="1">
        <v>64</v>
      </c>
      <c r="C2528" s="3" t="s">
        <v>179</v>
      </c>
      <c r="E2528" s="1" t="s">
        <v>2579</v>
      </c>
      <c r="F2528" s="1" t="s">
        <v>13</v>
      </c>
      <c r="G2528" s="4">
        <v>5.0000000000000001E-3</v>
      </c>
      <c r="H2528" s="1" t="s">
        <v>960</v>
      </c>
      <c r="I2528" s="1" t="s">
        <v>961</v>
      </c>
      <c r="J2528" s="1">
        <v>0.13300000000000001</v>
      </c>
      <c r="K2528" s="1">
        <v>0.1</v>
      </c>
      <c r="L2528" s="4">
        <f t="shared" si="39"/>
        <v>3.3000000000000002E-2</v>
      </c>
    </row>
    <row r="2529" spans="1:12" ht="43.2" x14ac:dyDescent="0.3">
      <c r="A2529" s="1">
        <v>4064</v>
      </c>
      <c r="B2529" s="1">
        <v>1298</v>
      </c>
      <c r="C2529" s="3" t="s">
        <v>271</v>
      </c>
      <c r="D2529" s="1" t="s">
        <v>272</v>
      </c>
      <c r="E2529" s="1" t="s">
        <v>2580</v>
      </c>
      <c r="F2529" s="1" t="s">
        <v>13</v>
      </c>
      <c r="G2529" s="4">
        <v>5.0000000000000001E-3</v>
      </c>
      <c r="H2529" s="1" t="s">
        <v>1096</v>
      </c>
      <c r="I2529" s="1" t="s">
        <v>1097</v>
      </c>
      <c r="J2529" s="1">
        <v>0.252</v>
      </c>
      <c r="K2529" s="1">
        <v>0.191</v>
      </c>
      <c r="L2529" s="4">
        <f t="shared" si="39"/>
        <v>6.0999999999999999E-2</v>
      </c>
    </row>
    <row r="2530" spans="1:12" ht="43.2" x14ac:dyDescent="0.3">
      <c r="A2530" s="1">
        <v>4063</v>
      </c>
      <c r="B2530" s="1">
        <v>1298</v>
      </c>
      <c r="C2530" s="3" t="s">
        <v>271</v>
      </c>
      <c r="D2530" s="1" t="s">
        <v>272</v>
      </c>
      <c r="E2530" s="1" t="s">
        <v>2581</v>
      </c>
      <c r="F2530" s="1" t="s">
        <v>13</v>
      </c>
      <c r="G2530" s="4">
        <v>5.0000000000000001E-3</v>
      </c>
      <c r="H2530" s="1" t="s">
        <v>1096</v>
      </c>
      <c r="I2530" s="1" t="s">
        <v>1097</v>
      </c>
      <c r="J2530" s="1">
        <v>0.252</v>
      </c>
      <c r="K2530" s="1">
        <v>0.191</v>
      </c>
      <c r="L2530" s="4">
        <f t="shared" si="39"/>
        <v>6.0999999999999999E-2</v>
      </c>
    </row>
    <row r="2531" spans="1:12" ht="28.8" x14ac:dyDescent="0.3">
      <c r="A2531" s="1">
        <v>26023</v>
      </c>
      <c r="B2531" s="1">
        <v>8561</v>
      </c>
      <c r="C2531" s="3" t="s">
        <v>112</v>
      </c>
      <c r="E2531" s="1" t="s">
        <v>2585</v>
      </c>
      <c r="F2531" s="1" t="s">
        <v>9</v>
      </c>
      <c r="G2531" s="4">
        <v>4.4900000000000001E-3</v>
      </c>
      <c r="H2531" s="1" t="s">
        <v>826</v>
      </c>
      <c r="I2531" s="1" t="s">
        <v>827</v>
      </c>
      <c r="J2531" s="1">
        <v>0.24299999999999999</v>
      </c>
      <c r="K2531" s="1">
        <v>0.183</v>
      </c>
      <c r="L2531" s="4">
        <f t="shared" si="39"/>
        <v>0.06</v>
      </c>
    </row>
    <row r="2532" spans="1:12" ht="57.6" x14ac:dyDescent="0.3">
      <c r="A2532" s="1">
        <v>3875</v>
      </c>
      <c r="B2532" s="1">
        <v>1272</v>
      </c>
      <c r="C2532" s="3" t="s">
        <v>455</v>
      </c>
      <c r="D2532" s="1" t="s">
        <v>456</v>
      </c>
      <c r="E2532" s="1" t="s">
        <v>2586</v>
      </c>
      <c r="F2532" s="1" t="s">
        <v>9</v>
      </c>
      <c r="G2532" s="4">
        <v>4.4900000000000001E-3</v>
      </c>
      <c r="H2532" s="1" t="s">
        <v>1266</v>
      </c>
      <c r="I2532" s="1" t="s">
        <v>1267</v>
      </c>
      <c r="J2532" s="1">
        <v>6.5000000000000002E-2</v>
      </c>
      <c r="K2532" s="1">
        <v>4.9000000000000002E-2</v>
      </c>
      <c r="L2532" s="4">
        <f t="shared" si="39"/>
        <v>1.6E-2</v>
      </c>
    </row>
    <row r="2533" spans="1:12" ht="43.2" x14ac:dyDescent="0.3">
      <c r="A2533" s="1">
        <v>40561</v>
      </c>
      <c r="B2533" s="1">
        <v>10278</v>
      </c>
      <c r="C2533" s="3" t="s">
        <v>469</v>
      </c>
      <c r="D2533" s="1" t="s">
        <v>470</v>
      </c>
      <c r="E2533" s="1" t="s">
        <v>2587</v>
      </c>
      <c r="F2533" s="1" t="s">
        <v>13</v>
      </c>
      <c r="G2533" s="4">
        <v>4.4900000000000001E-3</v>
      </c>
      <c r="H2533" s="1" t="s">
        <v>1280</v>
      </c>
      <c r="I2533" s="1" t="s">
        <v>1281</v>
      </c>
      <c r="J2533" s="1">
        <v>6.3E-2</v>
      </c>
      <c r="K2533" s="1">
        <v>4.8000000000000001E-2</v>
      </c>
      <c r="L2533" s="4">
        <f t="shared" si="39"/>
        <v>1.4999999999999999E-2</v>
      </c>
    </row>
    <row r="2534" spans="1:12" ht="28.8" x14ac:dyDescent="0.3">
      <c r="A2534" s="1">
        <v>65136</v>
      </c>
      <c r="B2534" s="1">
        <v>20085</v>
      </c>
      <c r="C2534" s="3" t="s">
        <v>625</v>
      </c>
      <c r="D2534" s="1" t="s">
        <v>626</v>
      </c>
      <c r="E2534" s="1" t="s">
        <v>2588</v>
      </c>
      <c r="F2534" s="1" t="s">
        <v>13</v>
      </c>
      <c r="G2534" s="4">
        <v>4.4400000000000004E-3</v>
      </c>
      <c r="H2534" s="1" t="s">
        <v>1450</v>
      </c>
      <c r="I2534" s="1" t="s">
        <v>1451</v>
      </c>
      <c r="J2534" s="1">
        <v>8.8999999999999996E-2</v>
      </c>
      <c r="K2534" s="1">
        <v>6.7000000000000004E-2</v>
      </c>
      <c r="L2534" s="4">
        <f t="shared" si="39"/>
        <v>2.1999999999999992E-2</v>
      </c>
    </row>
    <row r="2535" spans="1:12" ht="28.8" x14ac:dyDescent="0.3">
      <c r="A2535" s="1">
        <v>60844</v>
      </c>
      <c r="B2535" s="1">
        <v>17873</v>
      </c>
      <c r="C2535" s="3" t="s">
        <v>591</v>
      </c>
      <c r="D2535" s="1" t="s">
        <v>592</v>
      </c>
      <c r="E2535" s="1" t="s">
        <v>2589</v>
      </c>
      <c r="F2535" s="1" t="s">
        <v>13</v>
      </c>
      <c r="G2535" s="4">
        <v>3.3E-3</v>
      </c>
      <c r="H2535" s="1" t="s">
        <v>1473</v>
      </c>
      <c r="I2535" s="1" t="s">
        <v>1474</v>
      </c>
      <c r="J2535" s="1">
        <v>3.7999999999999999E-2</v>
      </c>
      <c r="K2535" s="1">
        <v>2.9000000000000001E-2</v>
      </c>
      <c r="L2535" s="4">
        <f t="shared" si="39"/>
        <v>8.9999999999999976E-3</v>
      </c>
    </row>
    <row r="2536" spans="1:12" ht="28.8" x14ac:dyDescent="0.3">
      <c r="A2536" s="1">
        <v>10405</v>
      </c>
      <c r="B2536" s="1">
        <v>3343</v>
      </c>
      <c r="C2536" s="3" t="s">
        <v>309</v>
      </c>
      <c r="D2536" s="1" t="s">
        <v>310</v>
      </c>
      <c r="E2536" s="1" t="s">
        <v>2591</v>
      </c>
      <c r="F2536" s="1" t="s">
        <v>13</v>
      </c>
      <c r="G2536" s="4">
        <v>2.7390000000000001E-3</v>
      </c>
      <c r="H2536" s="1" t="s">
        <v>1124</v>
      </c>
      <c r="I2536" s="1" t="s">
        <v>1125</v>
      </c>
      <c r="J2536" s="1">
        <v>0.21099999999999999</v>
      </c>
      <c r="K2536" s="1">
        <v>0.16</v>
      </c>
      <c r="L2536" s="4">
        <f t="shared" si="39"/>
        <v>5.099999999999999E-2</v>
      </c>
    </row>
    <row r="2537" spans="1:12" ht="43.2" x14ac:dyDescent="0.3">
      <c r="A2537" s="1">
        <v>56808</v>
      </c>
      <c r="B2537" s="1">
        <v>14633</v>
      </c>
      <c r="C2537" s="3" t="s">
        <v>539</v>
      </c>
      <c r="D2537" s="1" t="s">
        <v>540</v>
      </c>
      <c r="E2537" s="1" t="s">
        <v>2592</v>
      </c>
      <c r="F2537" s="1" t="s">
        <v>13</v>
      </c>
      <c r="G2537" s="4">
        <v>2.7390000000000001E-3</v>
      </c>
      <c r="H2537" s="1" t="s">
        <v>1350</v>
      </c>
      <c r="I2537" s="1" t="s">
        <v>1351</v>
      </c>
      <c r="J2537" s="1">
        <v>8.1000000000000003E-2</v>
      </c>
      <c r="K2537" s="1">
        <v>6.0999999999999999E-2</v>
      </c>
      <c r="L2537" s="4">
        <f t="shared" si="39"/>
        <v>2.0000000000000004E-2</v>
      </c>
    </row>
    <row r="2538" spans="1:12" ht="28.8" x14ac:dyDescent="0.3">
      <c r="A2538" s="1">
        <v>22890</v>
      </c>
      <c r="B2538" s="1">
        <v>7661</v>
      </c>
      <c r="C2538" s="3" t="s">
        <v>30</v>
      </c>
      <c r="E2538" s="1" t="s">
        <v>2593</v>
      </c>
      <c r="F2538" s="1" t="s">
        <v>13</v>
      </c>
      <c r="G2538" s="4">
        <v>2.6800000000000001E-3</v>
      </c>
      <c r="H2538" s="1" t="s">
        <v>668</v>
      </c>
      <c r="I2538" s="1" t="s">
        <v>669</v>
      </c>
      <c r="J2538" s="1">
        <v>9.7000000000000003E-2</v>
      </c>
      <c r="K2538" s="1">
        <v>7.2999999999999995E-2</v>
      </c>
      <c r="L2538" s="4">
        <f t="shared" si="39"/>
        <v>2.4000000000000007E-2</v>
      </c>
    </row>
    <row r="2539" spans="1:12" ht="28.8" x14ac:dyDescent="0.3">
      <c r="A2539" s="1">
        <v>20764</v>
      </c>
      <c r="B2539" s="1">
        <v>6988</v>
      </c>
      <c r="C2539" s="3" t="s">
        <v>357</v>
      </c>
      <c r="D2539" s="1" t="s">
        <v>358</v>
      </c>
      <c r="E2539" s="1" t="s">
        <v>2594</v>
      </c>
      <c r="F2539" s="1" t="s">
        <v>13</v>
      </c>
      <c r="G2539" s="4">
        <v>2.6800000000000001E-3</v>
      </c>
      <c r="H2539" s="1" t="s">
        <v>1162</v>
      </c>
      <c r="I2539" s="1" t="s">
        <v>1163</v>
      </c>
      <c r="J2539" s="1">
        <v>0.155</v>
      </c>
      <c r="K2539" s="1">
        <v>0.11700000000000001</v>
      </c>
      <c r="L2539" s="4">
        <f t="shared" si="39"/>
        <v>3.7999999999999992E-2</v>
      </c>
    </row>
    <row r="2540" spans="1:12" ht="28.8" x14ac:dyDescent="0.3">
      <c r="A2540" s="1">
        <v>7335</v>
      </c>
      <c r="B2540" s="1">
        <v>2259</v>
      </c>
      <c r="C2540" s="3" t="s">
        <v>356</v>
      </c>
      <c r="E2540" s="1" t="s">
        <v>2595</v>
      </c>
      <c r="F2540" s="1" t="s">
        <v>48</v>
      </c>
      <c r="G2540" s="4">
        <v>2.6800000000000001E-3</v>
      </c>
      <c r="H2540" s="1" t="s">
        <v>1160</v>
      </c>
      <c r="I2540" s="1" t="s">
        <v>1161</v>
      </c>
      <c r="J2540" s="1">
        <v>0.41699999999999998</v>
      </c>
      <c r="K2540" s="1">
        <v>0.315</v>
      </c>
      <c r="L2540" s="4">
        <f t="shared" si="39"/>
        <v>0.10199999999999998</v>
      </c>
    </row>
    <row r="2541" spans="1:12" ht="43.2" x14ac:dyDescent="0.3">
      <c r="A2541" s="1">
        <v>1434</v>
      </c>
      <c r="B2541" s="1">
        <v>472</v>
      </c>
      <c r="C2541" s="3" t="s">
        <v>282</v>
      </c>
      <c r="D2541" s="1" t="s">
        <v>282</v>
      </c>
      <c r="E2541" s="1" t="s">
        <v>2596</v>
      </c>
      <c r="F2541" s="1" t="s">
        <v>13</v>
      </c>
      <c r="G2541" s="4">
        <v>2E-3</v>
      </c>
      <c r="H2541" s="1" t="s">
        <v>1424</v>
      </c>
      <c r="I2541" s="1" t="s">
        <v>1425</v>
      </c>
      <c r="J2541" s="1">
        <v>0.629</v>
      </c>
      <c r="K2541" s="1">
        <v>0.47599999999999998</v>
      </c>
      <c r="L2541" s="4">
        <f t="shared" si="39"/>
        <v>0.15300000000000002</v>
      </c>
    </row>
    <row r="2542" spans="1:12" ht="43.2" x14ac:dyDescent="0.3">
      <c r="A2542" s="1">
        <v>1435</v>
      </c>
      <c r="B2542" s="1">
        <v>472</v>
      </c>
      <c r="C2542" s="3" t="s">
        <v>282</v>
      </c>
      <c r="D2542" s="1" t="s">
        <v>282</v>
      </c>
      <c r="E2542" s="1" t="s">
        <v>2597</v>
      </c>
      <c r="F2542" s="1" t="s">
        <v>13</v>
      </c>
      <c r="G2542" s="4">
        <v>2E-3</v>
      </c>
      <c r="H2542" s="1" t="s">
        <v>1424</v>
      </c>
      <c r="I2542" s="1" t="s">
        <v>1425</v>
      </c>
      <c r="J2542" s="1">
        <v>0.629</v>
      </c>
      <c r="K2542" s="1">
        <v>0.47599999999999998</v>
      </c>
      <c r="L2542" s="4">
        <f t="shared" si="39"/>
        <v>0.15300000000000002</v>
      </c>
    </row>
    <row r="2543" spans="1:12" ht="28.8" x14ac:dyDescent="0.3">
      <c r="A2543" s="1">
        <v>7035</v>
      </c>
      <c r="B2543" s="1">
        <v>2151</v>
      </c>
      <c r="C2543" s="3" t="s">
        <v>58</v>
      </c>
      <c r="E2543" s="1" t="s">
        <v>2598</v>
      </c>
      <c r="F2543" s="1" t="s">
        <v>13</v>
      </c>
      <c r="G2543" s="4">
        <v>1.89E-3</v>
      </c>
      <c r="H2543" s="1" t="s">
        <v>722</v>
      </c>
      <c r="I2543" s="1" t="s">
        <v>723</v>
      </c>
      <c r="J2543" s="1">
        <v>0.123</v>
      </c>
      <c r="K2543" s="1">
        <v>9.2999999999999999E-2</v>
      </c>
      <c r="L2543" s="4">
        <f t="shared" si="39"/>
        <v>0.03</v>
      </c>
    </row>
    <row r="2544" spans="1:12" ht="28.8" x14ac:dyDescent="0.3">
      <c r="A2544" s="1">
        <v>23682</v>
      </c>
      <c r="B2544" s="1">
        <v>7865</v>
      </c>
      <c r="C2544" s="3" t="s">
        <v>117</v>
      </c>
      <c r="E2544" s="1" t="s">
        <v>2599</v>
      </c>
      <c r="F2544" s="1" t="s">
        <v>9</v>
      </c>
      <c r="G2544" s="4">
        <v>1.89E-3</v>
      </c>
      <c r="H2544" s="1" t="s">
        <v>836</v>
      </c>
      <c r="I2544" s="1" t="s">
        <v>837</v>
      </c>
      <c r="J2544" s="1">
        <v>9.8000000000000004E-2</v>
      </c>
      <c r="K2544" s="1">
        <v>7.3999999999999996E-2</v>
      </c>
      <c r="L2544" s="4">
        <f t="shared" si="39"/>
        <v>2.4000000000000007E-2</v>
      </c>
    </row>
    <row r="2545" spans="1:12" ht="28.8" x14ac:dyDescent="0.3">
      <c r="A2545" s="1">
        <v>64034</v>
      </c>
      <c r="B2545" s="1">
        <v>8131</v>
      </c>
      <c r="C2545" s="3" t="s">
        <v>453</v>
      </c>
      <c r="D2545" s="1" t="s">
        <v>454</v>
      </c>
      <c r="E2545" s="1" t="s">
        <v>2600</v>
      </c>
      <c r="F2545" s="1" t="s">
        <v>13</v>
      </c>
      <c r="G2545" s="4">
        <v>1.89E-3</v>
      </c>
      <c r="H2545" s="1" t="s">
        <v>1264</v>
      </c>
      <c r="I2545" s="1" t="s">
        <v>1265</v>
      </c>
      <c r="J2545" s="1">
        <v>0.34899999999999998</v>
      </c>
      <c r="K2545" s="1">
        <v>0.26400000000000001</v>
      </c>
      <c r="L2545" s="4">
        <f t="shared" si="39"/>
        <v>8.4999999999999964E-2</v>
      </c>
    </row>
    <row r="2546" spans="1:12" ht="28.8" x14ac:dyDescent="0.3">
      <c r="A2546" s="1">
        <v>19201</v>
      </c>
      <c r="B2546" s="1">
        <v>6400</v>
      </c>
      <c r="C2546" s="3" t="s">
        <v>227</v>
      </c>
      <c r="E2546" s="1" t="s">
        <v>2602</v>
      </c>
      <c r="F2546" s="1" t="s">
        <v>48</v>
      </c>
      <c r="G2546" s="4">
        <v>1.3300000000000001E-4</v>
      </c>
      <c r="H2546" s="1" t="s">
        <v>1038</v>
      </c>
      <c r="I2546" s="1" t="s">
        <v>1039</v>
      </c>
      <c r="J2546" s="1">
        <v>0.21299999999999999</v>
      </c>
      <c r="K2546" s="1">
        <v>0.161</v>
      </c>
      <c r="L2546" s="4">
        <f t="shared" si="39"/>
        <v>5.1999999999999991E-2</v>
      </c>
    </row>
    <row r="2547" spans="1:12" ht="86.4" x14ac:dyDescent="0.3">
      <c r="A2547" s="1">
        <v>55782</v>
      </c>
      <c r="B2547" s="1">
        <v>14204</v>
      </c>
      <c r="C2547" s="3" t="s">
        <v>529</v>
      </c>
      <c r="D2547" s="1" t="s">
        <v>530</v>
      </c>
      <c r="E2547" s="1" t="s">
        <v>2603</v>
      </c>
      <c r="F2547" s="1" t="s">
        <v>13</v>
      </c>
      <c r="G2547" s="4">
        <v>1.3300000000000001E-4</v>
      </c>
      <c r="H2547" s="1" t="s">
        <v>1340</v>
      </c>
      <c r="I2547" s="1" t="s">
        <v>1341</v>
      </c>
      <c r="J2547" s="1">
        <v>0.14499999999999999</v>
      </c>
      <c r="K2547" s="1">
        <v>0.11</v>
      </c>
      <c r="L2547" s="4">
        <f t="shared" si="39"/>
        <v>3.4999999999999989E-2</v>
      </c>
    </row>
    <row r="2548" spans="1:12" ht="86.4" x14ac:dyDescent="0.3">
      <c r="A2548" s="1">
        <v>62591</v>
      </c>
      <c r="B2548" s="1">
        <v>14204</v>
      </c>
      <c r="C2548" s="3" t="s">
        <v>529</v>
      </c>
      <c r="D2548" s="1" t="s">
        <v>530</v>
      </c>
      <c r="E2548" s="1" t="s">
        <v>2604</v>
      </c>
      <c r="F2548" s="1" t="s">
        <v>13</v>
      </c>
      <c r="G2548" s="4">
        <v>1.3300000000000001E-4</v>
      </c>
      <c r="H2548" s="1" t="s">
        <v>1340</v>
      </c>
      <c r="I2548" s="1" t="s">
        <v>1341</v>
      </c>
      <c r="J2548" s="1">
        <v>0.14499999999999999</v>
      </c>
      <c r="K2548" s="1">
        <v>0.11</v>
      </c>
      <c r="L2548" s="4">
        <f t="shared" si="39"/>
        <v>3.4999999999999989E-2</v>
      </c>
    </row>
    <row r="2549" spans="1:12" ht="86.4" x14ac:dyDescent="0.3">
      <c r="A2549" s="1">
        <v>62590</v>
      </c>
      <c r="B2549" s="1">
        <v>14204</v>
      </c>
      <c r="C2549" s="3" t="s">
        <v>529</v>
      </c>
      <c r="D2549" s="1" t="s">
        <v>530</v>
      </c>
      <c r="E2549" s="1" t="s">
        <v>2605</v>
      </c>
      <c r="F2549" s="1" t="s">
        <v>13</v>
      </c>
      <c r="G2549" s="4">
        <v>1.3300000000000001E-4</v>
      </c>
      <c r="H2549" s="1" t="s">
        <v>1340</v>
      </c>
      <c r="I2549" s="1" t="s">
        <v>1341</v>
      </c>
      <c r="J2549" s="1">
        <v>0.14499999999999999</v>
      </c>
      <c r="K2549" s="1">
        <v>0.11</v>
      </c>
      <c r="L2549" s="4">
        <f t="shared" si="39"/>
        <v>3.4999999999999989E-2</v>
      </c>
    </row>
    <row r="2550" spans="1:12" ht="86.4" x14ac:dyDescent="0.3">
      <c r="A2550" s="1">
        <v>55730</v>
      </c>
      <c r="B2550" s="1">
        <v>14204</v>
      </c>
      <c r="C2550" s="3" t="s">
        <v>529</v>
      </c>
      <c r="D2550" s="1" t="s">
        <v>530</v>
      </c>
      <c r="E2550" s="1" t="s">
        <v>2606</v>
      </c>
      <c r="F2550" s="1" t="s">
        <v>13</v>
      </c>
      <c r="G2550" s="4">
        <v>1.3300000000000001E-4</v>
      </c>
      <c r="H2550" s="1" t="s">
        <v>1340</v>
      </c>
      <c r="I2550" s="1" t="s">
        <v>1341</v>
      </c>
      <c r="J2550" s="1">
        <v>0.14499999999999999</v>
      </c>
      <c r="K2550" s="1">
        <v>0.11</v>
      </c>
      <c r="L2550" s="4">
        <f t="shared" si="39"/>
        <v>3.4999999999999989E-2</v>
      </c>
    </row>
    <row r="2551" spans="1:12" ht="43.2" x14ac:dyDescent="0.3">
      <c r="A2551" s="1">
        <v>59598</v>
      </c>
      <c r="B2551" s="1">
        <v>17165</v>
      </c>
      <c r="C2551" s="3" t="s">
        <v>577</v>
      </c>
      <c r="D2551" s="1" t="s">
        <v>578</v>
      </c>
      <c r="E2551" s="1" t="s">
        <v>2607</v>
      </c>
      <c r="F2551" s="1" t="s">
        <v>20</v>
      </c>
      <c r="G2551" s="4">
        <v>1.3300000000000001E-4</v>
      </c>
      <c r="H2551" s="1" t="s">
        <v>1388</v>
      </c>
      <c r="I2551" s="1" t="s">
        <v>1389</v>
      </c>
      <c r="J2551" s="1">
        <v>0.40799999999999997</v>
      </c>
      <c r="K2551" s="1">
        <v>0.309</v>
      </c>
      <c r="L2551" s="4">
        <f t="shared" si="39"/>
        <v>9.8999999999999977E-2</v>
      </c>
    </row>
    <row r="2552" spans="1:12" ht="43.2" x14ac:dyDescent="0.3">
      <c r="A2552" s="1">
        <v>59669</v>
      </c>
      <c r="B2552" s="1">
        <v>17206</v>
      </c>
      <c r="C2552" s="3" t="s">
        <v>579</v>
      </c>
      <c r="D2552" s="1" t="s">
        <v>580</v>
      </c>
      <c r="E2552" s="1" t="s">
        <v>2608</v>
      </c>
      <c r="F2552" s="1" t="s">
        <v>108</v>
      </c>
      <c r="G2552" s="4">
        <v>1.3300000000000001E-4</v>
      </c>
      <c r="H2552" s="1" t="s">
        <v>1390</v>
      </c>
      <c r="I2552" s="1" t="s">
        <v>1391</v>
      </c>
      <c r="J2552" s="1">
        <v>0.13100000000000001</v>
      </c>
      <c r="K2552" s="1">
        <v>9.9000000000000005E-2</v>
      </c>
      <c r="L2552" s="4">
        <f t="shared" si="39"/>
        <v>3.2000000000000001E-2</v>
      </c>
    </row>
    <row r="2553" spans="1:12" ht="28.8" x14ac:dyDescent="0.3">
      <c r="A2553" s="1">
        <v>49792</v>
      </c>
      <c r="B2553" s="1">
        <v>11757</v>
      </c>
      <c r="C2553" s="3" t="s">
        <v>98</v>
      </c>
      <c r="E2553" s="1" t="s">
        <v>2609</v>
      </c>
      <c r="F2553" s="1" t="s">
        <v>17</v>
      </c>
      <c r="G2553" s="4">
        <v>-1.13E-4</v>
      </c>
      <c r="H2553" s="1" t="s">
        <v>800</v>
      </c>
      <c r="I2553" s="1" t="s">
        <v>801</v>
      </c>
      <c r="J2553" s="1">
        <v>0.22600000000000001</v>
      </c>
      <c r="K2553" s="1">
        <v>0.17100000000000001</v>
      </c>
      <c r="L2553" s="4">
        <f t="shared" si="39"/>
        <v>5.4999999999999993E-2</v>
      </c>
    </row>
    <row r="2554" spans="1:12" ht="28.8" x14ac:dyDescent="0.3">
      <c r="A2554" s="1">
        <v>12281</v>
      </c>
      <c r="B2554" s="1">
        <v>4042</v>
      </c>
      <c r="C2554" s="3" t="s">
        <v>151</v>
      </c>
      <c r="E2554" s="1" t="s">
        <v>2610</v>
      </c>
      <c r="F2554" s="1" t="s">
        <v>17</v>
      </c>
      <c r="G2554" s="4">
        <v>-1.13E-4</v>
      </c>
      <c r="H2554" s="1" t="s">
        <v>904</v>
      </c>
      <c r="I2554" s="1" t="s">
        <v>905</v>
      </c>
      <c r="J2554" s="1">
        <v>0.34799999999999998</v>
      </c>
      <c r="K2554" s="1">
        <v>0.26300000000000001</v>
      </c>
      <c r="L2554" s="4">
        <f t="shared" si="39"/>
        <v>8.4999999999999964E-2</v>
      </c>
    </row>
    <row r="2555" spans="1:12" ht="43.2" x14ac:dyDescent="0.3">
      <c r="A2555" s="1">
        <v>62774</v>
      </c>
      <c r="B2555" s="1">
        <v>19118</v>
      </c>
      <c r="C2555" s="3" t="s">
        <v>609</v>
      </c>
      <c r="D2555" s="1" t="s">
        <v>610</v>
      </c>
      <c r="E2555" s="1" t="s">
        <v>2617</v>
      </c>
      <c r="F2555" s="1" t="s">
        <v>13</v>
      </c>
      <c r="G2555" s="4">
        <v>9.9000000000000008E-3</v>
      </c>
      <c r="H2555" s="1" t="s">
        <v>1454</v>
      </c>
      <c r="I2555" s="1" t="s">
        <v>1512</v>
      </c>
      <c r="J2555" s="1">
        <v>0.65300000000000002</v>
      </c>
      <c r="K2555" s="1">
        <v>0.49299999999999999</v>
      </c>
      <c r="L2555" s="4">
        <f t="shared" si="39"/>
        <v>0.16000000000000003</v>
      </c>
    </row>
    <row r="2556" spans="1:12" ht="43.2" x14ac:dyDescent="0.3">
      <c r="A2556" s="1">
        <v>62775</v>
      </c>
      <c r="B2556" s="1">
        <v>19118</v>
      </c>
      <c r="C2556" s="3" t="s">
        <v>609</v>
      </c>
      <c r="D2556" s="1" t="s">
        <v>610</v>
      </c>
      <c r="E2556" s="1" t="s">
        <v>2618</v>
      </c>
      <c r="F2556" s="1" t="s">
        <v>13</v>
      </c>
      <c r="G2556" s="4">
        <v>9.9000000000000008E-3</v>
      </c>
      <c r="H2556" s="1" t="s">
        <v>1454</v>
      </c>
      <c r="I2556" s="1" t="s">
        <v>1512</v>
      </c>
      <c r="J2556" s="1">
        <v>0.65300000000000002</v>
      </c>
      <c r="K2556" s="1">
        <v>0.49299999999999999</v>
      </c>
      <c r="L2556" s="4">
        <f t="shared" si="39"/>
        <v>0.16000000000000003</v>
      </c>
    </row>
    <row r="2557" spans="1:12" ht="28.8" x14ac:dyDescent="0.3">
      <c r="A2557" s="1">
        <v>27413</v>
      </c>
      <c r="B2557" s="1">
        <v>8993</v>
      </c>
      <c r="C2557" s="3" t="s">
        <v>244</v>
      </c>
      <c r="E2557" s="1" t="s">
        <v>2619</v>
      </c>
      <c r="F2557" s="1" t="s">
        <v>72</v>
      </c>
      <c r="G2557" s="4">
        <v>9.7029999999999998E-3</v>
      </c>
      <c r="H2557" s="1" t="s">
        <v>1062</v>
      </c>
      <c r="I2557" s="1" t="s">
        <v>1063</v>
      </c>
      <c r="J2557" s="1">
        <v>7.2999999999999995E-2</v>
      </c>
      <c r="K2557" s="1">
        <v>5.5E-2</v>
      </c>
      <c r="L2557" s="4">
        <f t="shared" si="39"/>
        <v>1.7999999999999995E-2</v>
      </c>
    </row>
    <row r="2558" spans="1:12" ht="28.8" x14ac:dyDescent="0.3">
      <c r="A2558" s="1">
        <v>27282</v>
      </c>
      <c r="B2558" s="1">
        <v>8993</v>
      </c>
      <c r="C2558" s="3" t="s">
        <v>244</v>
      </c>
      <c r="E2558" s="1" t="s">
        <v>2620</v>
      </c>
      <c r="F2558" s="1" t="s">
        <v>72</v>
      </c>
      <c r="G2558" s="4">
        <v>9.7029999999999998E-3</v>
      </c>
      <c r="H2558" s="1" t="s">
        <v>1062</v>
      </c>
      <c r="I2558" s="1" t="s">
        <v>1063</v>
      </c>
      <c r="J2558" s="1">
        <v>7.2999999999999995E-2</v>
      </c>
      <c r="K2558" s="1">
        <v>5.5E-2</v>
      </c>
      <c r="L2558" s="4">
        <f t="shared" si="39"/>
        <v>1.7999999999999995E-2</v>
      </c>
    </row>
    <row r="2559" spans="1:12" ht="28.8" x14ac:dyDescent="0.3">
      <c r="A2559" s="1">
        <v>61816</v>
      </c>
      <c r="B2559" s="1">
        <v>18615</v>
      </c>
      <c r="C2559" s="3" t="s">
        <v>603</v>
      </c>
      <c r="D2559" s="1" t="s">
        <v>604</v>
      </c>
      <c r="E2559" s="1" t="s">
        <v>2621</v>
      </c>
      <c r="F2559" s="1" t="s">
        <v>13</v>
      </c>
      <c r="G2559" s="4">
        <v>9.0130000000000002E-3</v>
      </c>
      <c r="H2559" s="1" t="s">
        <v>1461</v>
      </c>
      <c r="I2559" s="1" t="s">
        <v>1462</v>
      </c>
      <c r="J2559" s="1">
        <v>5.0999999999999997E-2</v>
      </c>
      <c r="K2559" s="1">
        <v>3.7999999999999999E-2</v>
      </c>
      <c r="L2559" s="4">
        <f t="shared" si="39"/>
        <v>1.2999999999999998E-2</v>
      </c>
    </row>
    <row r="2560" spans="1:12" ht="28.8" x14ac:dyDescent="0.3">
      <c r="A2560" s="1">
        <v>60655</v>
      </c>
      <c r="B2560" s="1">
        <v>17788</v>
      </c>
      <c r="C2560" s="3" t="s">
        <v>587</v>
      </c>
      <c r="D2560" s="1" t="s">
        <v>588</v>
      </c>
      <c r="E2560" s="1" t="s">
        <v>2624</v>
      </c>
      <c r="F2560" s="1" t="s">
        <v>13</v>
      </c>
      <c r="G2560" s="4">
        <v>8.9999999999999993E-3</v>
      </c>
      <c r="H2560" s="1" t="s">
        <v>1477</v>
      </c>
      <c r="I2560" s="1" t="s">
        <v>1478</v>
      </c>
      <c r="J2560" s="1">
        <v>0.13500000000000001</v>
      </c>
      <c r="K2560" s="1">
        <v>0.10199999999999999</v>
      </c>
      <c r="L2560" s="4">
        <f t="shared" ref="L2560:L2623" si="40">J2560-K2560</f>
        <v>3.3000000000000015E-2</v>
      </c>
    </row>
    <row r="2561" spans="1:12" ht="28.8" x14ac:dyDescent="0.3">
      <c r="A2561" s="1">
        <v>52294</v>
      </c>
      <c r="B2561" s="1">
        <v>7226</v>
      </c>
      <c r="C2561" s="3" t="s">
        <v>411</v>
      </c>
      <c r="D2561" s="1" t="s">
        <v>412</v>
      </c>
      <c r="E2561" s="1" t="s">
        <v>2626</v>
      </c>
      <c r="F2561" s="1" t="s">
        <v>9</v>
      </c>
      <c r="G2561" s="4">
        <v>8.8999999999999999E-3</v>
      </c>
      <c r="H2561" s="1" t="s">
        <v>1220</v>
      </c>
      <c r="I2561" s="1" t="s">
        <v>1221</v>
      </c>
      <c r="J2561" s="1">
        <v>1.2450000000000001</v>
      </c>
      <c r="K2561" s="1">
        <v>0.94099999999999995</v>
      </c>
      <c r="L2561" s="4">
        <f t="shared" si="40"/>
        <v>0.30400000000000016</v>
      </c>
    </row>
    <row r="2562" spans="1:12" ht="28.8" x14ac:dyDescent="0.3">
      <c r="A2562" s="1">
        <v>27891</v>
      </c>
      <c r="B2562" s="1">
        <v>9076</v>
      </c>
      <c r="C2562" s="3" t="s">
        <v>344</v>
      </c>
      <c r="D2562" s="1" t="s">
        <v>345</v>
      </c>
      <c r="E2562" s="1" t="s">
        <v>2627</v>
      </c>
      <c r="F2562" s="1" t="s">
        <v>9</v>
      </c>
      <c r="G2562" s="4">
        <v>8.0289999999999997E-3</v>
      </c>
      <c r="H2562" s="1" t="s">
        <v>1148</v>
      </c>
      <c r="I2562" s="1" t="s">
        <v>1149</v>
      </c>
      <c r="J2562" s="1">
        <v>0.16400000000000001</v>
      </c>
      <c r="K2562" s="1">
        <v>0.124</v>
      </c>
      <c r="L2562" s="4">
        <f t="shared" si="40"/>
        <v>4.0000000000000008E-2</v>
      </c>
    </row>
    <row r="2563" spans="1:12" ht="28.8" x14ac:dyDescent="0.3">
      <c r="A2563" s="1">
        <v>20337</v>
      </c>
      <c r="B2563" s="1">
        <v>6843</v>
      </c>
      <c r="C2563" s="3" t="s">
        <v>349</v>
      </c>
      <c r="E2563" s="1" t="s">
        <v>2630</v>
      </c>
      <c r="F2563" s="1" t="s">
        <v>9</v>
      </c>
      <c r="G2563" s="4">
        <v>7.522E-3</v>
      </c>
      <c r="H2563" s="1" t="s">
        <v>1152</v>
      </c>
      <c r="I2563" s="1" t="s">
        <v>1153</v>
      </c>
      <c r="J2563" s="1">
        <v>0.32200000000000001</v>
      </c>
      <c r="K2563" s="1">
        <v>0.24399999999999999</v>
      </c>
      <c r="L2563" s="4">
        <f t="shared" si="40"/>
        <v>7.8000000000000014E-2</v>
      </c>
    </row>
    <row r="2564" spans="1:12" ht="28.8" x14ac:dyDescent="0.3">
      <c r="A2564" s="1">
        <v>1382</v>
      </c>
      <c r="B2564" s="1">
        <v>444</v>
      </c>
      <c r="C2564" s="3" t="s">
        <v>166</v>
      </c>
      <c r="E2564" s="1" t="s">
        <v>2631</v>
      </c>
      <c r="F2564" s="1" t="s">
        <v>13</v>
      </c>
      <c r="G2564" s="4">
        <v>7.3879999999999996E-3</v>
      </c>
      <c r="H2564" s="1" t="s">
        <v>934</v>
      </c>
      <c r="I2564" s="1" t="s">
        <v>935</v>
      </c>
      <c r="J2564" s="1">
        <v>0.106</v>
      </c>
      <c r="K2564" s="1">
        <v>0.08</v>
      </c>
      <c r="L2564" s="4">
        <f t="shared" si="40"/>
        <v>2.5999999999999995E-2</v>
      </c>
    </row>
    <row r="2565" spans="1:12" ht="28.8" x14ac:dyDescent="0.3">
      <c r="A2565" s="1">
        <v>16083</v>
      </c>
      <c r="B2565" s="1">
        <v>5383</v>
      </c>
      <c r="C2565" s="3" t="s">
        <v>61</v>
      </c>
      <c r="E2565" s="1" t="s">
        <v>2632</v>
      </c>
      <c r="F2565" s="1" t="s">
        <v>11</v>
      </c>
      <c r="G2565" s="4">
        <v>7.0000000000000001E-3</v>
      </c>
      <c r="H2565" s="1" t="s">
        <v>728</v>
      </c>
      <c r="I2565" s="1" t="s">
        <v>729</v>
      </c>
      <c r="J2565" s="1">
        <v>4.2999999999999997E-2</v>
      </c>
      <c r="K2565" s="1">
        <v>3.2000000000000001E-2</v>
      </c>
      <c r="L2565" s="4">
        <f t="shared" si="40"/>
        <v>1.0999999999999996E-2</v>
      </c>
    </row>
    <row r="2566" spans="1:12" ht="28.8" x14ac:dyDescent="0.3">
      <c r="A2566" s="1">
        <v>51457</v>
      </c>
      <c r="B2566" s="1">
        <v>5924</v>
      </c>
      <c r="C2566" s="3" t="s">
        <v>340</v>
      </c>
      <c r="D2566" s="1" t="s">
        <v>340</v>
      </c>
      <c r="E2566" s="1" t="s">
        <v>2633</v>
      </c>
      <c r="F2566" s="1" t="s">
        <v>13</v>
      </c>
      <c r="G2566" s="4">
        <v>7.0000000000000001E-3</v>
      </c>
      <c r="H2566" s="1" t="s">
        <v>1412</v>
      </c>
      <c r="I2566" s="1" t="s">
        <v>1413</v>
      </c>
      <c r="J2566" s="1">
        <v>0.33500000000000002</v>
      </c>
      <c r="K2566" s="1">
        <v>0.253</v>
      </c>
      <c r="L2566" s="4">
        <f t="shared" si="40"/>
        <v>8.2000000000000017E-2</v>
      </c>
    </row>
    <row r="2567" spans="1:12" ht="28.8" x14ac:dyDescent="0.3">
      <c r="A2567" s="1">
        <v>25906</v>
      </c>
      <c r="B2567" s="1">
        <v>8529</v>
      </c>
      <c r="C2567" s="3" t="s">
        <v>213</v>
      </c>
      <c r="E2567" s="1" t="s">
        <v>2634</v>
      </c>
      <c r="F2567" s="1" t="s">
        <v>48</v>
      </c>
      <c r="G2567" s="4">
        <v>6.731E-3</v>
      </c>
      <c r="H2567" s="1" t="s">
        <v>1022</v>
      </c>
      <c r="I2567" s="1" t="s">
        <v>1023</v>
      </c>
      <c r="J2567" s="1">
        <v>0.621</v>
      </c>
      <c r="K2567" s="1">
        <v>0.47</v>
      </c>
      <c r="L2567" s="4">
        <f t="shared" si="40"/>
        <v>0.15100000000000002</v>
      </c>
    </row>
    <row r="2568" spans="1:12" ht="28.8" x14ac:dyDescent="0.3">
      <c r="A2568" s="1">
        <v>1746</v>
      </c>
      <c r="B2568" s="1">
        <v>598</v>
      </c>
      <c r="C2568" s="3" t="s">
        <v>278</v>
      </c>
      <c r="E2568" s="1" t="s">
        <v>2635</v>
      </c>
      <c r="F2568" s="1" t="s">
        <v>13</v>
      </c>
      <c r="G2568" s="4">
        <v>6.6689999999999996E-3</v>
      </c>
      <c r="H2568" s="1" t="s">
        <v>1102</v>
      </c>
      <c r="I2568" s="1" t="s">
        <v>1103</v>
      </c>
      <c r="J2568" s="1">
        <v>0.192</v>
      </c>
      <c r="K2568" s="1">
        <v>0.14499999999999999</v>
      </c>
      <c r="L2568" s="4">
        <f t="shared" si="40"/>
        <v>4.7000000000000014E-2</v>
      </c>
    </row>
    <row r="2569" spans="1:12" ht="72" x14ac:dyDescent="0.3">
      <c r="A2569" s="1">
        <v>51377</v>
      </c>
      <c r="B2569" s="1">
        <v>12013</v>
      </c>
      <c r="C2569" s="3" t="s">
        <v>491</v>
      </c>
      <c r="D2569" s="1" t="s">
        <v>492</v>
      </c>
      <c r="E2569" s="1" t="s">
        <v>2636</v>
      </c>
      <c r="F2569" s="1" t="s">
        <v>9</v>
      </c>
      <c r="G2569" s="4">
        <v>6.6689999999999996E-3</v>
      </c>
      <c r="H2569" s="1" t="s">
        <v>1302</v>
      </c>
      <c r="I2569" s="1" t="s">
        <v>1303</v>
      </c>
      <c r="J2569" s="1">
        <v>0.32100000000000001</v>
      </c>
      <c r="K2569" s="1">
        <v>0.24299999999999999</v>
      </c>
      <c r="L2569" s="4">
        <f t="shared" si="40"/>
        <v>7.8000000000000014E-2</v>
      </c>
    </row>
    <row r="2570" spans="1:12" ht="28.8" x14ac:dyDescent="0.3">
      <c r="A2570" s="1">
        <v>3661</v>
      </c>
      <c r="B2570" s="1">
        <v>1184</v>
      </c>
      <c r="C2570" s="3" t="s">
        <v>200</v>
      </c>
      <c r="E2570" s="1" t="s">
        <v>2638</v>
      </c>
      <c r="F2570" s="1" t="s">
        <v>13</v>
      </c>
      <c r="G2570" s="4">
        <v>6.2519999999999997E-3</v>
      </c>
      <c r="H2570" s="1" t="s">
        <v>1000</v>
      </c>
      <c r="I2570" s="1" t="s">
        <v>1001</v>
      </c>
      <c r="J2570" s="1">
        <v>7.0999999999999994E-2</v>
      </c>
      <c r="K2570" s="1">
        <v>5.3999999999999999E-2</v>
      </c>
      <c r="L2570" s="4">
        <f t="shared" si="40"/>
        <v>1.6999999999999994E-2</v>
      </c>
    </row>
    <row r="2571" spans="1:12" ht="28.8" x14ac:dyDescent="0.3">
      <c r="A2571" s="1">
        <v>20258</v>
      </c>
      <c r="B2571" s="1">
        <v>6832</v>
      </c>
      <c r="C2571" s="3" t="s">
        <v>417</v>
      </c>
      <c r="D2571" s="1" t="s">
        <v>418</v>
      </c>
      <c r="E2571" s="1" t="s">
        <v>2639</v>
      </c>
      <c r="F2571" s="1" t="s">
        <v>48</v>
      </c>
      <c r="G2571" s="4">
        <v>6.0000000000000001E-3</v>
      </c>
      <c r="H2571" s="1" t="s">
        <v>1226</v>
      </c>
      <c r="I2571" s="1" t="s">
        <v>1227</v>
      </c>
      <c r="J2571" s="1">
        <v>9.7000000000000003E-2</v>
      </c>
      <c r="K2571" s="1">
        <v>7.2999999999999995E-2</v>
      </c>
      <c r="L2571" s="4">
        <f t="shared" si="40"/>
        <v>2.4000000000000007E-2</v>
      </c>
    </row>
    <row r="2572" spans="1:12" ht="28.8" x14ac:dyDescent="0.3">
      <c r="A2572" s="1">
        <v>30146</v>
      </c>
      <c r="B2572" s="1">
        <v>9789</v>
      </c>
      <c r="C2572" s="3" t="s">
        <v>88</v>
      </c>
      <c r="E2572" s="1" t="s">
        <v>2641</v>
      </c>
      <c r="F2572" s="1" t="s">
        <v>13</v>
      </c>
      <c r="G2572" s="4">
        <v>5.9800000000000001E-3</v>
      </c>
      <c r="H2572" s="1" t="s">
        <v>780</v>
      </c>
      <c r="I2572" s="1" t="s">
        <v>781</v>
      </c>
      <c r="J2572" s="1">
        <v>0.14199999999999999</v>
      </c>
      <c r="K2572" s="1">
        <v>0.108</v>
      </c>
      <c r="L2572" s="4">
        <f t="shared" si="40"/>
        <v>3.3999999999999989E-2</v>
      </c>
    </row>
    <row r="2573" spans="1:12" ht="43.2" x14ac:dyDescent="0.3">
      <c r="A2573" s="1">
        <v>25698</v>
      </c>
      <c r="B2573" s="1">
        <v>8451</v>
      </c>
      <c r="C2573" s="3" t="s">
        <v>159</v>
      </c>
      <c r="E2573" s="1" t="s">
        <v>2642</v>
      </c>
      <c r="F2573" s="1" t="s">
        <v>9</v>
      </c>
      <c r="G2573" s="4">
        <v>5.9800000000000001E-3</v>
      </c>
      <c r="H2573" s="1" t="s">
        <v>920</v>
      </c>
      <c r="I2573" s="1" t="s">
        <v>921</v>
      </c>
      <c r="J2573" s="1">
        <v>0.13</v>
      </c>
      <c r="K2573" s="1">
        <v>9.8000000000000004E-2</v>
      </c>
      <c r="L2573" s="4">
        <f t="shared" si="40"/>
        <v>3.2000000000000001E-2</v>
      </c>
    </row>
    <row r="2574" spans="1:12" ht="28.8" x14ac:dyDescent="0.3">
      <c r="A2574" s="1">
        <v>51841</v>
      </c>
      <c r="B2574" s="1">
        <v>4599</v>
      </c>
      <c r="C2574" s="3" t="s">
        <v>354</v>
      </c>
      <c r="D2574" s="1" t="s">
        <v>355</v>
      </c>
      <c r="E2574" s="1" t="s">
        <v>2643</v>
      </c>
      <c r="F2574" s="1" t="s">
        <v>9</v>
      </c>
      <c r="G2574" s="4">
        <v>5.9800000000000001E-3</v>
      </c>
      <c r="H2574" s="1" t="s">
        <v>1158</v>
      </c>
      <c r="I2574" s="1" t="s">
        <v>1159</v>
      </c>
      <c r="J2574" s="1">
        <v>0.08</v>
      </c>
      <c r="K2574" s="1">
        <v>6.0999999999999999E-2</v>
      </c>
      <c r="L2574" s="4">
        <f t="shared" si="40"/>
        <v>1.9000000000000003E-2</v>
      </c>
    </row>
    <row r="2575" spans="1:12" ht="28.8" x14ac:dyDescent="0.3">
      <c r="A2575" s="1">
        <v>12327</v>
      </c>
      <c r="B2575" s="1">
        <v>4067</v>
      </c>
      <c r="C2575" s="3" t="s">
        <v>24</v>
      </c>
      <c r="E2575" s="1" t="s">
        <v>2645</v>
      </c>
      <c r="F2575" s="1" t="s">
        <v>17</v>
      </c>
      <c r="G2575" s="4">
        <v>5.4999999999999997E-3</v>
      </c>
      <c r="H2575" s="1" t="s">
        <v>656</v>
      </c>
      <c r="I2575" s="1" t="s">
        <v>657</v>
      </c>
      <c r="J2575" s="1">
        <v>7.4999999999999997E-2</v>
      </c>
      <c r="K2575" s="1">
        <v>5.6000000000000001E-2</v>
      </c>
      <c r="L2575" s="4">
        <f t="shared" si="40"/>
        <v>1.8999999999999996E-2</v>
      </c>
    </row>
    <row r="2576" spans="1:12" ht="28.8" x14ac:dyDescent="0.3">
      <c r="A2576" s="1">
        <v>14679</v>
      </c>
      <c r="B2576" s="1">
        <v>4870</v>
      </c>
      <c r="C2576" s="3" t="s">
        <v>305</v>
      </c>
      <c r="D2576" s="1" t="s">
        <v>306</v>
      </c>
      <c r="E2576" s="1" t="s">
        <v>2647</v>
      </c>
      <c r="F2576" s="1" t="s">
        <v>20</v>
      </c>
      <c r="G2576" s="4">
        <v>5.2240000000000003E-3</v>
      </c>
      <c r="H2576" s="1" t="s">
        <v>1120</v>
      </c>
      <c r="I2576" s="1" t="s">
        <v>1121</v>
      </c>
      <c r="J2576" s="1">
        <v>5.1999999999999998E-2</v>
      </c>
      <c r="K2576" s="1">
        <v>3.9E-2</v>
      </c>
      <c r="L2576" s="4">
        <f t="shared" si="40"/>
        <v>1.2999999999999998E-2</v>
      </c>
    </row>
    <row r="2577" spans="1:12" ht="28.8" x14ac:dyDescent="0.3">
      <c r="A2577" s="1">
        <v>14680</v>
      </c>
      <c r="B2577" s="1">
        <v>4870</v>
      </c>
      <c r="C2577" s="3" t="s">
        <v>305</v>
      </c>
      <c r="D2577" s="1" t="s">
        <v>306</v>
      </c>
      <c r="E2577" s="1" t="s">
        <v>2648</v>
      </c>
      <c r="F2577" s="1" t="s">
        <v>20</v>
      </c>
      <c r="G2577" s="4">
        <v>5.2240000000000003E-3</v>
      </c>
      <c r="H2577" s="1" t="s">
        <v>1120</v>
      </c>
      <c r="I2577" s="1" t="s">
        <v>1121</v>
      </c>
      <c r="J2577" s="1">
        <v>5.1999999999999998E-2</v>
      </c>
      <c r="K2577" s="1">
        <v>3.9E-2</v>
      </c>
      <c r="L2577" s="4">
        <f t="shared" si="40"/>
        <v>1.2999999999999998E-2</v>
      </c>
    </row>
    <row r="2578" spans="1:12" ht="28.8" x14ac:dyDescent="0.3">
      <c r="A2578" s="1">
        <v>19625</v>
      </c>
      <c r="B2578" s="1">
        <v>6560</v>
      </c>
      <c r="C2578" s="3" t="s">
        <v>185</v>
      </c>
      <c r="E2578" s="1" t="s">
        <v>2649</v>
      </c>
      <c r="F2578" s="1" t="s">
        <v>13</v>
      </c>
      <c r="G2578" s="4">
        <v>5.0670000000000003E-3</v>
      </c>
      <c r="H2578" s="1" t="s">
        <v>970</v>
      </c>
      <c r="I2578" s="1" t="s">
        <v>971</v>
      </c>
      <c r="J2578" s="1">
        <v>7.0999999999999994E-2</v>
      </c>
      <c r="K2578" s="1">
        <v>5.3999999999999999E-2</v>
      </c>
      <c r="L2578" s="4">
        <f t="shared" si="40"/>
        <v>1.6999999999999994E-2</v>
      </c>
    </row>
    <row r="2579" spans="1:12" ht="28.8" x14ac:dyDescent="0.3">
      <c r="A2579" s="1">
        <v>50698</v>
      </c>
      <c r="B2579" s="1">
        <v>11797</v>
      </c>
      <c r="C2579" s="3" t="s">
        <v>115</v>
      </c>
      <c r="E2579" s="1" t="s">
        <v>2652</v>
      </c>
      <c r="F2579" s="1" t="s">
        <v>17</v>
      </c>
      <c r="G2579" s="4">
        <v>5.0000000000000001E-3</v>
      </c>
      <c r="H2579" s="1" t="s">
        <v>832</v>
      </c>
      <c r="I2579" s="1" t="s">
        <v>833</v>
      </c>
      <c r="J2579" s="1">
        <v>6.7000000000000004E-2</v>
      </c>
      <c r="K2579" s="1">
        <v>0.05</v>
      </c>
      <c r="L2579" s="4">
        <f t="shared" si="40"/>
        <v>1.7000000000000001E-2</v>
      </c>
    </row>
    <row r="2580" spans="1:12" ht="28.8" x14ac:dyDescent="0.3">
      <c r="A2580" s="1">
        <v>153</v>
      </c>
      <c r="B2580" s="1">
        <v>64</v>
      </c>
      <c r="C2580" s="3" t="s">
        <v>179</v>
      </c>
      <c r="E2580" s="1" t="s">
        <v>2653</v>
      </c>
      <c r="F2580" s="1" t="s">
        <v>13</v>
      </c>
      <c r="G2580" s="4">
        <v>5.0000000000000001E-3</v>
      </c>
      <c r="H2580" s="1" t="s">
        <v>960</v>
      </c>
      <c r="I2580" s="1" t="s">
        <v>961</v>
      </c>
      <c r="J2580" s="1">
        <v>0.13300000000000001</v>
      </c>
      <c r="K2580" s="1">
        <v>0.1</v>
      </c>
      <c r="L2580" s="4">
        <f t="shared" si="40"/>
        <v>3.3000000000000002E-2</v>
      </c>
    </row>
    <row r="2581" spans="1:12" ht="28.8" x14ac:dyDescent="0.3">
      <c r="A2581" s="1">
        <v>4018</v>
      </c>
      <c r="B2581" s="1">
        <v>1298</v>
      </c>
      <c r="C2581" s="3" t="s">
        <v>271</v>
      </c>
      <c r="D2581" s="1" t="s">
        <v>272</v>
      </c>
      <c r="E2581" s="1" t="s">
        <v>2654</v>
      </c>
      <c r="F2581" s="1" t="s">
        <v>13</v>
      </c>
      <c r="G2581" s="4">
        <v>5.0000000000000001E-3</v>
      </c>
      <c r="H2581" s="1" t="s">
        <v>1096</v>
      </c>
      <c r="I2581" s="1" t="s">
        <v>1097</v>
      </c>
      <c r="J2581" s="1">
        <v>0.252</v>
      </c>
      <c r="K2581" s="1">
        <v>0.191</v>
      </c>
      <c r="L2581" s="4">
        <f t="shared" si="40"/>
        <v>6.0999999999999999E-2</v>
      </c>
    </row>
    <row r="2582" spans="1:12" ht="28.8" x14ac:dyDescent="0.3">
      <c r="A2582" s="1">
        <v>20815</v>
      </c>
      <c r="B2582" s="1">
        <v>7015</v>
      </c>
      <c r="C2582" s="3" t="s">
        <v>109</v>
      </c>
      <c r="E2582" s="1" t="s">
        <v>2655</v>
      </c>
      <c r="F2582" s="1" t="s">
        <v>13</v>
      </c>
      <c r="G2582" s="4">
        <v>4.4900000000000001E-3</v>
      </c>
      <c r="H2582" s="1" t="s">
        <v>820</v>
      </c>
      <c r="I2582" s="1" t="s">
        <v>821</v>
      </c>
      <c r="J2582" s="1">
        <v>4.4999999999999998E-2</v>
      </c>
      <c r="K2582" s="1">
        <v>3.4000000000000002E-2</v>
      </c>
      <c r="L2582" s="4">
        <f t="shared" si="40"/>
        <v>1.0999999999999996E-2</v>
      </c>
    </row>
    <row r="2583" spans="1:12" ht="28.8" x14ac:dyDescent="0.3">
      <c r="A2583" s="1">
        <v>49571</v>
      </c>
      <c r="B2583" s="1">
        <v>7015</v>
      </c>
      <c r="C2583" s="3" t="s">
        <v>109</v>
      </c>
      <c r="E2583" s="1" t="s">
        <v>2656</v>
      </c>
      <c r="F2583" s="1" t="s">
        <v>13</v>
      </c>
      <c r="G2583" s="4">
        <v>4.4900000000000001E-3</v>
      </c>
      <c r="H2583" s="1" t="s">
        <v>820</v>
      </c>
      <c r="I2583" s="1" t="s">
        <v>821</v>
      </c>
      <c r="J2583" s="1">
        <v>4.4999999999999998E-2</v>
      </c>
      <c r="K2583" s="1">
        <v>3.4000000000000002E-2</v>
      </c>
      <c r="L2583" s="4">
        <f t="shared" si="40"/>
        <v>1.0999999999999996E-2</v>
      </c>
    </row>
    <row r="2584" spans="1:12" ht="28.8" x14ac:dyDescent="0.3">
      <c r="A2584" s="1">
        <v>10309</v>
      </c>
      <c r="B2584" s="1">
        <v>3312</v>
      </c>
      <c r="C2584" s="3" t="s">
        <v>110</v>
      </c>
      <c r="E2584" s="1" t="s">
        <v>2657</v>
      </c>
      <c r="F2584" s="1" t="s">
        <v>13</v>
      </c>
      <c r="G2584" s="4">
        <v>4.4900000000000001E-3</v>
      </c>
      <c r="H2584" s="1" t="s">
        <v>822</v>
      </c>
      <c r="I2584" s="1" t="s">
        <v>823</v>
      </c>
      <c r="J2584" s="1">
        <v>0.14899999999999999</v>
      </c>
      <c r="K2584" s="1">
        <v>0.113</v>
      </c>
      <c r="L2584" s="4">
        <f t="shared" si="40"/>
        <v>3.599999999999999E-2</v>
      </c>
    </row>
    <row r="2585" spans="1:12" ht="28.8" x14ac:dyDescent="0.3">
      <c r="A2585" s="1">
        <v>10310</v>
      </c>
      <c r="B2585" s="1">
        <v>3312</v>
      </c>
      <c r="C2585" s="3" t="s">
        <v>110</v>
      </c>
      <c r="E2585" s="1" t="s">
        <v>2658</v>
      </c>
      <c r="F2585" s="1" t="s">
        <v>13</v>
      </c>
      <c r="G2585" s="4">
        <v>4.4900000000000001E-3</v>
      </c>
      <c r="H2585" s="1" t="s">
        <v>822</v>
      </c>
      <c r="I2585" s="1" t="s">
        <v>823</v>
      </c>
      <c r="J2585" s="1">
        <v>0.14899999999999999</v>
      </c>
      <c r="K2585" s="1">
        <v>0.113</v>
      </c>
      <c r="L2585" s="4">
        <f t="shared" si="40"/>
        <v>3.599999999999999E-2</v>
      </c>
    </row>
    <row r="2586" spans="1:12" ht="28.8" x14ac:dyDescent="0.3">
      <c r="A2586" s="1">
        <v>8223</v>
      </c>
      <c r="B2586" s="1">
        <v>2528</v>
      </c>
      <c r="C2586" s="3" t="s">
        <v>111</v>
      </c>
      <c r="E2586" s="1" t="s">
        <v>2659</v>
      </c>
      <c r="F2586" s="1" t="s">
        <v>13</v>
      </c>
      <c r="G2586" s="4">
        <v>4.4900000000000001E-3</v>
      </c>
      <c r="H2586" s="1" t="s">
        <v>824</v>
      </c>
      <c r="I2586" s="1" t="s">
        <v>825</v>
      </c>
      <c r="J2586" s="1">
        <v>0.58099999999999996</v>
      </c>
      <c r="K2586" s="1">
        <v>0.439</v>
      </c>
      <c r="L2586" s="4">
        <f t="shared" si="40"/>
        <v>0.14199999999999996</v>
      </c>
    </row>
    <row r="2587" spans="1:12" ht="28.8" x14ac:dyDescent="0.3">
      <c r="A2587" s="1">
        <v>40407</v>
      </c>
      <c r="B2587" s="1">
        <v>10185</v>
      </c>
      <c r="C2587" s="3" t="s">
        <v>467</v>
      </c>
      <c r="D2587" s="1" t="s">
        <v>468</v>
      </c>
      <c r="E2587" s="1" t="s">
        <v>2660</v>
      </c>
      <c r="F2587" s="1" t="s">
        <v>13</v>
      </c>
      <c r="G2587" s="4">
        <v>4.4900000000000001E-3</v>
      </c>
      <c r="H2587" s="1" t="s">
        <v>1278</v>
      </c>
      <c r="I2587" s="1" t="s">
        <v>1279</v>
      </c>
      <c r="J2587" s="1">
        <v>0.19400000000000001</v>
      </c>
      <c r="K2587" s="1">
        <v>0.14699999999999999</v>
      </c>
      <c r="L2587" s="4">
        <f t="shared" si="40"/>
        <v>4.7000000000000014E-2</v>
      </c>
    </row>
    <row r="2588" spans="1:12" ht="43.2" x14ac:dyDescent="0.3">
      <c r="A2588" s="1">
        <v>1142</v>
      </c>
      <c r="B2588" s="1">
        <v>368</v>
      </c>
      <c r="C2588" s="3" t="s">
        <v>156</v>
      </c>
      <c r="E2588" s="1" t="s">
        <v>2663</v>
      </c>
      <c r="F2588" s="1" t="s">
        <v>17</v>
      </c>
      <c r="G2588" s="4">
        <v>3.2989999999999998E-3</v>
      </c>
      <c r="H2588" s="1" t="s">
        <v>914</v>
      </c>
      <c r="I2588" s="1" t="s">
        <v>915</v>
      </c>
      <c r="J2588" s="1">
        <v>4.1000000000000002E-2</v>
      </c>
      <c r="K2588" s="1">
        <v>3.1E-2</v>
      </c>
      <c r="L2588" s="4">
        <f t="shared" si="40"/>
        <v>1.0000000000000002E-2</v>
      </c>
    </row>
    <row r="2589" spans="1:12" ht="28.8" x14ac:dyDescent="0.3">
      <c r="A2589" s="1">
        <v>13532</v>
      </c>
      <c r="B2589" s="1">
        <v>4515</v>
      </c>
      <c r="C2589" s="3" t="s">
        <v>133</v>
      </c>
      <c r="E2589" s="1" t="s">
        <v>2664</v>
      </c>
      <c r="F2589" s="1" t="s">
        <v>17</v>
      </c>
      <c r="G2589" s="4">
        <v>3.2859999999999999E-3</v>
      </c>
      <c r="H2589" s="1" t="s">
        <v>868</v>
      </c>
      <c r="I2589" s="1" t="s">
        <v>869</v>
      </c>
      <c r="J2589" s="1">
        <v>5.6000000000000001E-2</v>
      </c>
      <c r="K2589" s="1">
        <v>4.2000000000000003E-2</v>
      </c>
      <c r="L2589" s="4">
        <f t="shared" si="40"/>
        <v>1.3999999999999999E-2</v>
      </c>
    </row>
    <row r="2590" spans="1:12" ht="28.8" x14ac:dyDescent="0.3">
      <c r="A2590" s="1">
        <v>22225</v>
      </c>
      <c r="B2590" s="1">
        <v>7411</v>
      </c>
      <c r="C2590" s="3" t="s">
        <v>68</v>
      </c>
      <c r="E2590" s="1" t="s">
        <v>2669</v>
      </c>
      <c r="F2590" s="1" t="s">
        <v>13</v>
      </c>
      <c r="G2590" s="4">
        <v>2.7390000000000001E-3</v>
      </c>
      <c r="H2590" s="1" t="s">
        <v>742</v>
      </c>
      <c r="I2590" s="1" t="s">
        <v>743</v>
      </c>
      <c r="J2590" s="1">
        <v>7.9000000000000001E-2</v>
      </c>
      <c r="K2590" s="1">
        <v>0.06</v>
      </c>
      <c r="L2590" s="4">
        <f t="shared" si="40"/>
        <v>1.9000000000000003E-2</v>
      </c>
    </row>
    <row r="2591" spans="1:12" ht="43.2" x14ac:dyDescent="0.3">
      <c r="A2591" s="1">
        <v>56810</v>
      </c>
      <c r="B2591" s="1">
        <v>14633</v>
      </c>
      <c r="C2591" s="3" t="s">
        <v>539</v>
      </c>
      <c r="D2591" s="1" t="s">
        <v>540</v>
      </c>
      <c r="E2591" s="1" t="s">
        <v>2670</v>
      </c>
      <c r="F2591" s="1" t="s">
        <v>13</v>
      </c>
      <c r="G2591" s="4">
        <v>2.7390000000000001E-3</v>
      </c>
      <c r="H2591" s="1" t="s">
        <v>1350</v>
      </c>
      <c r="I2591" s="1" t="s">
        <v>1351</v>
      </c>
      <c r="J2591" s="1">
        <v>8.1000000000000003E-2</v>
      </c>
      <c r="K2591" s="1">
        <v>6.0999999999999999E-2</v>
      </c>
      <c r="L2591" s="4">
        <f t="shared" si="40"/>
        <v>2.0000000000000004E-2</v>
      </c>
    </row>
    <row r="2592" spans="1:12" ht="28.8" x14ac:dyDescent="0.3">
      <c r="A2592" s="1">
        <v>13537</v>
      </c>
      <c r="B2592" s="1">
        <v>4515</v>
      </c>
      <c r="C2592" s="3" t="s">
        <v>133</v>
      </c>
      <c r="E2592" s="1" t="s">
        <v>2671</v>
      </c>
      <c r="F2592" s="1" t="s">
        <v>17</v>
      </c>
      <c r="G2592" s="4">
        <v>2.699E-3</v>
      </c>
      <c r="H2592" s="1" t="s">
        <v>868</v>
      </c>
      <c r="I2592" s="1" t="s">
        <v>869</v>
      </c>
      <c r="J2592" s="1">
        <v>5.6000000000000001E-2</v>
      </c>
      <c r="K2592" s="1">
        <v>4.2000000000000003E-2</v>
      </c>
      <c r="L2592" s="4">
        <f t="shared" si="40"/>
        <v>1.3999999999999999E-2</v>
      </c>
    </row>
    <row r="2593" spans="1:12" ht="28.8" x14ac:dyDescent="0.3">
      <c r="A2593" s="1">
        <v>50128</v>
      </c>
      <c r="B2593" s="1">
        <v>11768</v>
      </c>
      <c r="C2593" s="3" t="s">
        <v>195</v>
      </c>
      <c r="E2593" s="1" t="s">
        <v>2672</v>
      </c>
      <c r="F2593" s="1" t="s">
        <v>20</v>
      </c>
      <c r="G2593" s="4">
        <v>1.8E-3</v>
      </c>
      <c r="H2593" s="1" t="s">
        <v>990</v>
      </c>
      <c r="I2593" s="1" t="s">
        <v>991</v>
      </c>
      <c r="J2593" s="1">
        <v>0.90500000000000003</v>
      </c>
      <c r="K2593" s="1">
        <v>0.68500000000000005</v>
      </c>
      <c r="L2593" s="4">
        <f t="shared" si="40"/>
        <v>0.21999999999999997</v>
      </c>
    </row>
    <row r="2594" spans="1:12" ht="28.8" x14ac:dyDescent="0.3">
      <c r="A2594" s="1">
        <v>28136</v>
      </c>
      <c r="B2594" s="1">
        <v>9142</v>
      </c>
      <c r="C2594" s="3" t="s">
        <v>23</v>
      </c>
      <c r="E2594" s="1" t="s">
        <v>2673</v>
      </c>
      <c r="F2594" s="1" t="s">
        <v>20</v>
      </c>
      <c r="G2594" s="4">
        <v>1.7099999999999999E-3</v>
      </c>
      <c r="H2594" s="1" t="s">
        <v>654</v>
      </c>
      <c r="I2594" s="1" t="s">
        <v>655</v>
      </c>
      <c r="J2594" s="1">
        <v>0.26</v>
      </c>
      <c r="K2594" s="1">
        <v>0.19600000000000001</v>
      </c>
      <c r="L2594" s="4">
        <f t="shared" si="40"/>
        <v>6.4000000000000001E-2</v>
      </c>
    </row>
    <row r="2595" spans="1:12" ht="28.8" x14ac:dyDescent="0.3">
      <c r="A2595" s="1">
        <v>13538</v>
      </c>
      <c r="B2595" s="1">
        <v>4515</v>
      </c>
      <c r="C2595" s="3" t="s">
        <v>133</v>
      </c>
      <c r="E2595" s="1" t="s">
        <v>2674</v>
      </c>
      <c r="F2595" s="1" t="s">
        <v>17</v>
      </c>
      <c r="G2595" s="4">
        <v>5.6400000000000005E-4</v>
      </c>
      <c r="H2595" s="1" t="s">
        <v>868</v>
      </c>
      <c r="I2595" s="1" t="s">
        <v>869</v>
      </c>
      <c r="J2595" s="1">
        <v>5.6000000000000001E-2</v>
      </c>
      <c r="K2595" s="1">
        <v>4.2000000000000003E-2</v>
      </c>
      <c r="L2595" s="4">
        <f t="shared" si="40"/>
        <v>1.3999999999999999E-2</v>
      </c>
    </row>
    <row r="2596" spans="1:12" ht="28.8" x14ac:dyDescent="0.3">
      <c r="A2596" s="1">
        <v>1981</v>
      </c>
      <c r="B2596" s="1">
        <v>664</v>
      </c>
      <c r="C2596" s="3" t="s">
        <v>189</v>
      </c>
      <c r="E2596" s="1" t="s">
        <v>2675</v>
      </c>
      <c r="F2596" s="1" t="s">
        <v>13</v>
      </c>
      <c r="G2596" s="4">
        <v>1.3300000000000001E-4</v>
      </c>
      <c r="H2596" s="1" t="s">
        <v>978</v>
      </c>
      <c r="I2596" s="1" t="s">
        <v>979</v>
      </c>
      <c r="J2596" s="1">
        <v>0.129</v>
      </c>
      <c r="K2596" s="1">
        <v>9.7000000000000003E-2</v>
      </c>
      <c r="L2596" s="4">
        <f t="shared" si="40"/>
        <v>3.2000000000000001E-2</v>
      </c>
    </row>
    <row r="2597" spans="1:12" ht="28.8" x14ac:dyDescent="0.3">
      <c r="A2597" s="1">
        <v>19202</v>
      </c>
      <c r="B2597" s="1">
        <v>6400</v>
      </c>
      <c r="C2597" s="3" t="s">
        <v>227</v>
      </c>
      <c r="E2597" s="1" t="s">
        <v>2676</v>
      </c>
      <c r="F2597" s="1" t="s">
        <v>48</v>
      </c>
      <c r="G2597" s="4">
        <v>1.3300000000000001E-4</v>
      </c>
      <c r="H2597" s="1" t="s">
        <v>1038</v>
      </c>
      <c r="I2597" s="1" t="s">
        <v>1039</v>
      </c>
      <c r="J2597" s="1">
        <v>0.21299999999999999</v>
      </c>
      <c r="K2597" s="1">
        <v>0.161</v>
      </c>
      <c r="L2597" s="4">
        <f t="shared" si="40"/>
        <v>5.1999999999999991E-2</v>
      </c>
    </row>
    <row r="2598" spans="1:12" ht="28.8" x14ac:dyDescent="0.3">
      <c r="A2598" s="1">
        <v>12325</v>
      </c>
      <c r="B2598" s="1">
        <v>4066</v>
      </c>
      <c r="C2598" s="3" t="s">
        <v>100</v>
      </c>
      <c r="E2598" s="1" t="s">
        <v>2677</v>
      </c>
      <c r="F2598" s="1" t="s">
        <v>17</v>
      </c>
      <c r="G2598" s="4">
        <v>-1.13E-4</v>
      </c>
      <c r="H2598" s="1" t="s">
        <v>804</v>
      </c>
      <c r="I2598" s="1" t="s">
        <v>805</v>
      </c>
      <c r="J2598" s="1">
        <v>0.56699999999999995</v>
      </c>
      <c r="K2598" s="1">
        <v>0.42899999999999999</v>
      </c>
      <c r="L2598" s="4">
        <f t="shared" si="40"/>
        <v>0.13799999999999996</v>
      </c>
    </row>
    <row r="2599" spans="1:12" ht="28.8" x14ac:dyDescent="0.3">
      <c r="A2599" s="1">
        <v>50594</v>
      </c>
      <c r="B2599" s="1">
        <v>11790</v>
      </c>
      <c r="C2599" s="3" t="s">
        <v>335</v>
      </c>
      <c r="D2599" s="1" t="s">
        <v>336</v>
      </c>
      <c r="E2599" s="1" t="s">
        <v>2682</v>
      </c>
      <c r="F2599" s="1" t="s">
        <v>20</v>
      </c>
      <c r="G2599" s="4">
        <v>0.01</v>
      </c>
      <c r="H2599" s="1" t="s">
        <v>1142</v>
      </c>
      <c r="I2599" s="1" t="s">
        <v>1143</v>
      </c>
      <c r="J2599" s="1">
        <v>4.2000000000000003E-2</v>
      </c>
      <c r="K2599" s="1">
        <v>3.2000000000000001E-2</v>
      </c>
      <c r="L2599" s="4">
        <f t="shared" si="40"/>
        <v>1.0000000000000002E-2</v>
      </c>
    </row>
    <row r="2600" spans="1:12" ht="43.2" x14ac:dyDescent="0.3">
      <c r="A2600" s="1">
        <v>3441</v>
      </c>
      <c r="B2600" s="1">
        <v>1101</v>
      </c>
      <c r="C2600" s="3" t="s">
        <v>341</v>
      </c>
      <c r="D2600" s="1" t="s">
        <v>341</v>
      </c>
      <c r="E2600" s="1" t="s">
        <v>2683</v>
      </c>
      <c r="F2600" s="1" t="s">
        <v>13</v>
      </c>
      <c r="G2600" s="4">
        <v>0.01</v>
      </c>
      <c r="H2600" s="1" t="s">
        <v>1428</v>
      </c>
      <c r="I2600" s="1" t="s">
        <v>1429</v>
      </c>
      <c r="J2600" s="1">
        <v>0.108</v>
      </c>
      <c r="K2600" s="1">
        <v>8.2000000000000003E-2</v>
      </c>
      <c r="L2600" s="4">
        <f t="shared" si="40"/>
        <v>2.5999999999999995E-2</v>
      </c>
    </row>
    <row r="2601" spans="1:12" ht="28.8" x14ac:dyDescent="0.3">
      <c r="A2601" s="1">
        <v>20622</v>
      </c>
      <c r="B2601" s="1">
        <v>6957</v>
      </c>
      <c r="C2601" s="3" t="s">
        <v>421</v>
      </c>
      <c r="D2601" s="1" t="s">
        <v>422</v>
      </c>
      <c r="E2601" s="1" t="s">
        <v>2684</v>
      </c>
      <c r="F2601" s="1" t="s">
        <v>13</v>
      </c>
      <c r="G2601" s="4">
        <v>9.8770000000000004E-3</v>
      </c>
      <c r="H2601" s="1" t="s">
        <v>1230</v>
      </c>
      <c r="I2601" s="1" t="s">
        <v>1231</v>
      </c>
      <c r="J2601" s="1">
        <v>4.2999999999999997E-2</v>
      </c>
      <c r="K2601" s="1">
        <v>3.3000000000000002E-2</v>
      </c>
      <c r="L2601" s="4">
        <f t="shared" si="40"/>
        <v>9.999999999999995E-3</v>
      </c>
    </row>
    <row r="2602" spans="1:12" ht="43.2" x14ac:dyDescent="0.3">
      <c r="A2602" s="1">
        <v>27522</v>
      </c>
      <c r="B2602" s="1">
        <v>8993</v>
      </c>
      <c r="C2602" s="3" t="s">
        <v>244</v>
      </c>
      <c r="E2602" s="1" t="s">
        <v>2685</v>
      </c>
      <c r="F2602" s="1" t="s">
        <v>72</v>
      </c>
      <c r="G2602" s="4">
        <v>9.7029999999999998E-3</v>
      </c>
      <c r="H2602" s="1" t="s">
        <v>1062</v>
      </c>
      <c r="I2602" s="1" t="s">
        <v>1063</v>
      </c>
      <c r="J2602" s="1">
        <v>7.2999999999999995E-2</v>
      </c>
      <c r="K2602" s="1">
        <v>5.5E-2</v>
      </c>
      <c r="L2602" s="4">
        <f t="shared" si="40"/>
        <v>1.7999999999999995E-2</v>
      </c>
    </row>
    <row r="2603" spans="1:12" ht="43.2" x14ac:dyDescent="0.3">
      <c r="A2603" s="1">
        <v>27521</v>
      </c>
      <c r="B2603" s="1">
        <v>8993</v>
      </c>
      <c r="C2603" s="3" t="s">
        <v>244</v>
      </c>
      <c r="E2603" s="1" t="s">
        <v>2686</v>
      </c>
      <c r="F2603" s="1" t="s">
        <v>72</v>
      </c>
      <c r="G2603" s="4">
        <v>9.7029999999999998E-3</v>
      </c>
      <c r="H2603" s="1" t="s">
        <v>1062</v>
      </c>
      <c r="I2603" s="1" t="s">
        <v>1063</v>
      </c>
      <c r="J2603" s="1">
        <v>7.2999999999999995E-2</v>
      </c>
      <c r="K2603" s="1">
        <v>5.5E-2</v>
      </c>
      <c r="L2603" s="4">
        <f t="shared" si="40"/>
        <v>1.7999999999999995E-2</v>
      </c>
    </row>
    <row r="2604" spans="1:12" ht="28.8" x14ac:dyDescent="0.3">
      <c r="A2604" s="1">
        <v>27285</v>
      </c>
      <c r="B2604" s="1">
        <v>8993</v>
      </c>
      <c r="C2604" s="3" t="s">
        <v>244</v>
      </c>
      <c r="E2604" s="1" t="s">
        <v>2687</v>
      </c>
      <c r="F2604" s="1" t="s">
        <v>72</v>
      </c>
      <c r="G2604" s="4">
        <v>9.7029999999999998E-3</v>
      </c>
      <c r="H2604" s="1" t="s">
        <v>1062</v>
      </c>
      <c r="I2604" s="1" t="s">
        <v>1063</v>
      </c>
      <c r="J2604" s="1">
        <v>7.2999999999999995E-2</v>
      </c>
      <c r="K2604" s="1">
        <v>5.5E-2</v>
      </c>
      <c r="L2604" s="4">
        <f t="shared" si="40"/>
        <v>1.7999999999999995E-2</v>
      </c>
    </row>
    <row r="2605" spans="1:12" ht="28.8" x14ac:dyDescent="0.3">
      <c r="A2605" s="1">
        <v>27414</v>
      </c>
      <c r="B2605" s="1">
        <v>8993</v>
      </c>
      <c r="C2605" s="3" t="s">
        <v>244</v>
      </c>
      <c r="E2605" s="1" t="s">
        <v>2688</v>
      </c>
      <c r="F2605" s="1" t="s">
        <v>72</v>
      </c>
      <c r="G2605" s="4">
        <v>9.7029999999999998E-3</v>
      </c>
      <c r="H2605" s="1" t="s">
        <v>1062</v>
      </c>
      <c r="I2605" s="1" t="s">
        <v>1063</v>
      </c>
      <c r="J2605" s="1">
        <v>7.2999999999999995E-2</v>
      </c>
      <c r="K2605" s="1">
        <v>5.5E-2</v>
      </c>
      <c r="L2605" s="4">
        <f t="shared" si="40"/>
        <v>1.7999999999999995E-2</v>
      </c>
    </row>
    <row r="2606" spans="1:12" ht="28.8" x14ac:dyDescent="0.3">
      <c r="A2606" s="1">
        <v>52267</v>
      </c>
      <c r="B2606" s="1">
        <v>7226</v>
      </c>
      <c r="C2606" s="3" t="s">
        <v>411</v>
      </c>
      <c r="D2606" s="1" t="s">
        <v>412</v>
      </c>
      <c r="E2606" s="1" t="s">
        <v>2690</v>
      </c>
      <c r="F2606" s="1" t="s">
        <v>9</v>
      </c>
      <c r="G2606" s="4">
        <v>8.8999999999999999E-3</v>
      </c>
      <c r="H2606" s="1" t="s">
        <v>1220</v>
      </c>
      <c r="I2606" s="1" t="s">
        <v>1221</v>
      </c>
      <c r="J2606" s="1">
        <v>1.2450000000000001</v>
      </c>
      <c r="K2606" s="1">
        <v>0.94099999999999995</v>
      </c>
      <c r="L2606" s="4">
        <f t="shared" si="40"/>
        <v>0.30400000000000016</v>
      </c>
    </row>
    <row r="2607" spans="1:12" ht="28.8" x14ac:dyDescent="0.3">
      <c r="A2607" s="1">
        <v>52256</v>
      </c>
      <c r="B2607" s="1">
        <v>7226</v>
      </c>
      <c r="C2607" s="3" t="s">
        <v>411</v>
      </c>
      <c r="D2607" s="1" t="s">
        <v>412</v>
      </c>
      <c r="E2607" s="1" t="s">
        <v>2691</v>
      </c>
      <c r="F2607" s="1" t="s">
        <v>9</v>
      </c>
      <c r="G2607" s="4">
        <v>8.8999999999999999E-3</v>
      </c>
      <c r="H2607" s="1" t="s">
        <v>1220</v>
      </c>
      <c r="I2607" s="1" t="s">
        <v>1221</v>
      </c>
      <c r="J2607" s="1">
        <v>1.2450000000000001</v>
      </c>
      <c r="K2607" s="1">
        <v>0.94099999999999995</v>
      </c>
      <c r="L2607" s="4">
        <f t="shared" si="40"/>
        <v>0.30400000000000016</v>
      </c>
    </row>
    <row r="2608" spans="1:12" ht="28.8" x14ac:dyDescent="0.3">
      <c r="A2608" s="1">
        <v>12160</v>
      </c>
      <c r="B2608" s="1">
        <v>4022</v>
      </c>
      <c r="C2608" s="3" t="s">
        <v>144</v>
      </c>
      <c r="E2608" s="1" t="s">
        <v>2693</v>
      </c>
      <c r="F2608" s="1" t="s">
        <v>9</v>
      </c>
      <c r="G2608" s="4">
        <v>8.0289999999999997E-3</v>
      </c>
      <c r="H2608" s="1" t="s">
        <v>890</v>
      </c>
      <c r="I2608" s="1" t="s">
        <v>891</v>
      </c>
      <c r="J2608" s="1">
        <v>1.2390000000000001</v>
      </c>
      <c r="K2608" s="1">
        <v>0.93700000000000006</v>
      </c>
      <c r="L2608" s="4">
        <f t="shared" si="40"/>
        <v>0.30200000000000005</v>
      </c>
    </row>
    <row r="2609" spans="1:12" ht="28.8" x14ac:dyDescent="0.3">
      <c r="A2609" s="1">
        <v>21846</v>
      </c>
      <c r="B2609" s="1">
        <v>7302</v>
      </c>
      <c r="C2609" s="3" t="s">
        <v>222</v>
      </c>
      <c r="D2609" s="1" t="s">
        <v>223</v>
      </c>
      <c r="E2609" s="1" t="s">
        <v>2694</v>
      </c>
      <c r="F2609" s="1" t="s">
        <v>9</v>
      </c>
      <c r="G2609" s="4">
        <v>8.0289999999999997E-3</v>
      </c>
      <c r="H2609" s="1" t="s">
        <v>1032</v>
      </c>
      <c r="I2609" s="1" t="s">
        <v>1033</v>
      </c>
      <c r="J2609" s="1">
        <v>0.10100000000000001</v>
      </c>
      <c r="K2609" s="1">
        <v>7.5999999999999998E-2</v>
      </c>
      <c r="L2609" s="4">
        <f t="shared" si="40"/>
        <v>2.5000000000000008E-2</v>
      </c>
    </row>
    <row r="2610" spans="1:12" ht="28.8" x14ac:dyDescent="0.3">
      <c r="A2610" s="1">
        <v>16084</v>
      </c>
      <c r="B2610" s="1">
        <v>5383</v>
      </c>
      <c r="C2610" s="3" t="s">
        <v>61</v>
      </c>
      <c r="E2610" s="1" t="s">
        <v>2695</v>
      </c>
      <c r="F2610" s="1" t="s">
        <v>11</v>
      </c>
      <c r="G2610" s="4">
        <v>7.9459999999999999E-3</v>
      </c>
      <c r="H2610" s="1" t="s">
        <v>728</v>
      </c>
      <c r="I2610" s="1" t="s">
        <v>729</v>
      </c>
      <c r="J2610" s="1">
        <v>4.2999999999999997E-2</v>
      </c>
      <c r="K2610" s="1">
        <v>3.2000000000000001E-2</v>
      </c>
      <c r="L2610" s="4">
        <f t="shared" si="40"/>
        <v>1.0999999999999996E-2</v>
      </c>
    </row>
    <row r="2611" spans="1:12" ht="28.8" x14ac:dyDescent="0.3">
      <c r="A2611" s="1">
        <v>2665</v>
      </c>
      <c r="B2611" s="1">
        <v>887</v>
      </c>
      <c r="C2611" s="3" t="s">
        <v>155</v>
      </c>
      <c r="E2611" s="1" t="s">
        <v>2696</v>
      </c>
      <c r="F2611" s="1" t="s">
        <v>9</v>
      </c>
      <c r="G2611" s="4">
        <v>7.9349999999999993E-3</v>
      </c>
      <c r="H2611" s="1" t="s">
        <v>912</v>
      </c>
      <c r="I2611" s="1" t="s">
        <v>913</v>
      </c>
      <c r="J2611" s="1">
        <v>7.6999999999999999E-2</v>
      </c>
      <c r="K2611" s="1">
        <v>5.8999999999999997E-2</v>
      </c>
      <c r="L2611" s="4">
        <f t="shared" si="40"/>
        <v>1.8000000000000002E-2</v>
      </c>
    </row>
    <row r="2612" spans="1:12" ht="28.8" x14ac:dyDescent="0.3">
      <c r="A2612" s="1">
        <v>7064</v>
      </c>
      <c r="B2612" s="1">
        <v>2157</v>
      </c>
      <c r="C2612" s="3" t="s">
        <v>248</v>
      </c>
      <c r="D2612" s="1" t="s">
        <v>249</v>
      </c>
      <c r="E2612" s="1" t="s">
        <v>2697</v>
      </c>
      <c r="F2612" s="1" t="s">
        <v>13</v>
      </c>
      <c r="G2612" s="4">
        <v>7.9349999999999993E-3</v>
      </c>
      <c r="H2612" s="1" t="s">
        <v>1068</v>
      </c>
      <c r="I2612" s="1" t="s">
        <v>1069</v>
      </c>
      <c r="J2612" s="1">
        <v>6.4000000000000001E-2</v>
      </c>
      <c r="K2612" s="1">
        <v>4.8000000000000001E-2</v>
      </c>
      <c r="L2612" s="4">
        <f t="shared" si="40"/>
        <v>1.6E-2</v>
      </c>
    </row>
    <row r="2613" spans="1:12" ht="43.2" x14ac:dyDescent="0.3">
      <c r="A2613" s="1">
        <v>7065</v>
      </c>
      <c r="B2613" s="1">
        <v>2157</v>
      </c>
      <c r="C2613" s="3" t="s">
        <v>248</v>
      </c>
      <c r="D2613" s="1" t="s">
        <v>249</v>
      </c>
      <c r="E2613" s="1" t="s">
        <v>2698</v>
      </c>
      <c r="F2613" s="1" t="s">
        <v>13</v>
      </c>
      <c r="G2613" s="4">
        <v>7.9349999999999993E-3</v>
      </c>
      <c r="H2613" s="1" t="s">
        <v>1068</v>
      </c>
      <c r="I2613" s="1" t="s">
        <v>1069</v>
      </c>
      <c r="J2613" s="1">
        <v>6.4000000000000001E-2</v>
      </c>
      <c r="K2613" s="1">
        <v>4.8000000000000001E-2</v>
      </c>
      <c r="L2613" s="4">
        <f t="shared" si="40"/>
        <v>1.6E-2</v>
      </c>
    </row>
    <row r="2614" spans="1:12" ht="43.2" x14ac:dyDescent="0.3">
      <c r="A2614" s="1">
        <v>7066</v>
      </c>
      <c r="B2614" s="1">
        <v>2157</v>
      </c>
      <c r="C2614" s="3" t="s">
        <v>248</v>
      </c>
      <c r="D2614" s="1" t="s">
        <v>249</v>
      </c>
      <c r="E2614" s="1" t="s">
        <v>2699</v>
      </c>
      <c r="F2614" s="1" t="s">
        <v>13</v>
      </c>
      <c r="G2614" s="4">
        <v>7.9349999999999993E-3</v>
      </c>
      <c r="H2614" s="1" t="s">
        <v>1068</v>
      </c>
      <c r="I2614" s="1" t="s">
        <v>1069</v>
      </c>
      <c r="J2614" s="1">
        <v>6.4000000000000001E-2</v>
      </c>
      <c r="K2614" s="1">
        <v>4.8000000000000001E-2</v>
      </c>
      <c r="L2614" s="4">
        <f t="shared" si="40"/>
        <v>1.6E-2</v>
      </c>
    </row>
    <row r="2615" spans="1:12" ht="28.8" x14ac:dyDescent="0.3">
      <c r="A2615" s="1">
        <v>60659</v>
      </c>
      <c r="B2615" s="1">
        <v>1960</v>
      </c>
      <c r="C2615" s="3" t="s">
        <v>413</v>
      </c>
      <c r="D2615" s="1" t="s">
        <v>414</v>
      </c>
      <c r="E2615" s="1" t="s">
        <v>2700</v>
      </c>
      <c r="F2615" s="1" t="s">
        <v>17</v>
      </c>
      <c r="G2615" s="4">
        <v>7.9000000000000008E-3</v>
      </c>
      <c r="H2615" s="1" t="s">
        <v>1222</v>
      </c>
      <c r="I2615" s="1" t="s">
        <v>1223</v>
      </c>
      <c r="J2615" s="1">
        <v>7.6999999999999999E-2</v>
      </c>
      <c r="K2615" s="1">
        <v>5.8000000000000003E-2</v>
      </c>
      <c r="L2615" s="4">
        <f t="shared" si="40"/>
        <v>1.8999999999999996E-2</v>
      </c>
    </row>
    <row r="2616" spans="1:12" ht="28.8" x14ac:dyDescent="0.3">
      <c r="A2616" s="1">
        <v>13924</v>
      </c>
      <c r="B2616" s="1">
        <v>4665</v>
      </c>
      <c r="C2616" s="3" t="s">
        <v>124</v>
      </c>
      <c r="E2616" s="1" t="s">
        <v>2706</v>
      </c>
      <c r="F2616" s="1" t="s">
        <v>17</v>
      </c>
      <c r="G2616" s="4">
        <v>7.0000000000000001E-3</v>
      </c>
      <c r="H2616" s="1" t="s">
        <v>850</v>
      </c>
      <c r="I2616" s="1" t="s">
        <v>851</v>
      </c>
      <c r="J2616" s="1">
        <v>0.121</v>
      </c>
      <c r="K2616" s="1">
        <v>9.0999999999999998E-2</v>
      </c>
      <c r="L2616" s="4">
        <f t="shared" si="40"/>
        <v>0.03</v>
      </c>
    </row>
    <row r="2617" spans="1:12" ht="43.2" x14ac:dyDescent="0.3">
      <c r="A2617" s="1">
        <v>51458</v>
      </c>
      <c r="B2617" s="1">
        <v>5924</v>
      </c>
      <c r="C2617" s="3" t="s">
        <v>340</v>
      </c>
      <c r="D2617" s="1" t="s">
        <v>340</v>
      </c>
      <c r="E2617" s="1" t="s">
        <v>2707</v>
      </c>
      <c r="F2617" s="1" t="s">
        <v>13</v>
      </c>
      <c r="G2617" s="4">
        <v>7.0000000000000001E-3</v>
      </c>
      <c r="H2617" s="1" t="s">
        <v>1412</v>
      </c>
      <c r="I2617" s="1" t="s">
        <v>1413</v>
      </c>
      <c r="J2617" s="1">
        <v>0.33500000000000002</v>
      </c>
      <c r="K2617" s="1">
        <v>0.253</v>
      </c>
      <c r="L2617" s="4">
        <f t="shared" si="40"/>
        <v>8.2000000000000017E-2</v>
      </c>
    </row>
    <row r="2618" spans="1:12" ht="28.8" x14ac:dyDescent="0.3">
      <c r="A2618" s="1">
        <v>64036</v>
      </c>
      <c r="B2618" s="1">
        <v>8131</v>
      </c>
      <c r="C2618" s="3" t="s">
        <v>453</v>
      </c>
      <c r="D2618" s="1" t="s">
        <v>454</v>
      </c>
      <c r="E2618" s="1" t="s">
        <v>2708</v>
      </c>
      <c r="F2618" s="1" t="s">
        <v>13</v>
      </c>
      <c r="G2618" s="4">
        <v>7.0000000000000001E-3</v>
      </c>
      <c r="H2618" s="1" t="s">
        <v>1264</v>
      </c>
      <c r="I2618" s="1" t="s">
        <v>1265</v>
      </c>
      <c r="J2618" s="1">
        <v>0.34899999999999998</v>
      </c>
      <c r="K2618" s="1">
        <v>0.26400000000000001</v>
      </c>
      <c r="L2618" s="4">
        <f t="shared" si="40"/>
        <v>8.4999999999999964E-2</v>
      </c>
    </row>
    <row r="2619" spans="1:12" ht="28.8" x14ac:dyDescent="0.3">
      <c r="A2619" s="1">
        <v>64035</v>
      </c>
      <c r="B2619" s="1">
        <v>8131</v>
      </c>
      <c r="C2619" s="3" t="s">
        <v>453</v>
      </c>
      <c r="D2619" s="1" t="s">
        <v>454</v>
      </c>
      <c r="E2619" s="1" t="s">
        <v>2709</v>
      </c>
      <c r="F2619" s="1" t="s">
        <v>13</v>
      </c>
      <c r="G2619" s="4">
        <v>7.0000000000000001E-3</v>
      </c>
      <c r="H2619" s="1" t="s">
        <v>1264</v>
      </c>
      <c r="I2619" s="1" t="s">
        <v>1265</v>
      </c>
      <c r="J2619" s="1">
        <v>0.34899999999999998</v>
      </c>
      <c r="K2619" s="1">
        <v>0.26400000000000001</v>
      </c>
      <c r="L2619" s="4">
        <f t="shared" si="40"/>
        <v>8.4999999999999964E-2</v>
      </c>
    </row>
    <row r="2620" spans="1:12" ht="28.8" x14ac:dyDescent="0.3">
      <c r="A2620" s="1">
        <v>62022</v>
      </c>
      <c r="B2620" s="1">
        <v>18725</v>
      </c>
      <c r="C2620" s="3" t="s">
        <v>605</v>
      </c>
      <c r="D2620" s="1" t="s">
        <v>606</v>
      </c>
      <c r="E2620" s="1" t="s">
        <v>2710</v>
      </c>
      <c r="F2620" s="1" t="s">
        <v>13</v>
      </c>
      <c r="G2620" s="4">
        <v>7.0000000000000001E-3</v>
      </c>
      <c r="H2620" s="1" t="s">
        <v>1460</v>
      </c>
      <c r="I2620" s="1" t="s">
        <v>1459</v>
      </c>
      <c r="J2620" s="1">
        <v>0.09</v>
      </c>
      <c r="K2620" s="1">
        <v>6.8000000000000005E-2</v>
      </c>
      <c r="L2620" s="4">
        <f t="shared" si="40"/>
        <v>2.1999999999999992E-2</v>
      </c>
    </row>
    <row r="2621" spans="1:12" ht="28.8" x14ac:dyDescent="0.3">
      <c r="A2621" s="1">
        <v>25907</v>
      </c>
      <c r="B2621" s="1">
        <v>8529</v>
      </c>
      <c r="C2621" s="3" t="s">
        <v>213</v>
      </c>
      <c r="E2621" s="1" t="s">
        <v>2712</v>
      </c>
      <c r="F2621" s="1" t="s">
        <v>48</v>
      </c>
      <c r="G2621" s="4">
        <v>6.731E-3</v>
      </c>
      <c r="H2621" s="1" t="s">
        <v>1022</v>
      </c>
      <c r="I2621" s="1" t="s">
        <v>1023</v>
      </c>
      <c r="J2621" s="1">
        <v>0.621</v>
      </c>
      <c r="K2621" s="1">
        <v>0.47</v>
      </c>
      <c r="L2621" s="4">
        <f t="shared" si="40"/>
        <v>0.15100000000000002</v>
      </c>
    </row>
    <row r="2622" spans="1:12" ht="28.8" x14ac:dyDescent="0.3">
      <c r="A2622" s="1">
        <v>2000</v>
      </c>
      <c r="B2622" s="1">
        <v>674</v>
      </c>
      <c r="C2622" s="3" t="s">
        <v>253</v>
      </c>
      <c r="D2622" s="1" t="s">
        <v>254</v>
      </c>
      <c r="E2622" s="1" t="s">
        <v>2713</v>
      </c>
      <c r="F2622" s="1" t="s">
        <v>9</v>
      </c>
      <c r="G2622" s="4">
        <v>6.6689999999999996E-3</v>
      </c>
      <c r="H2622" s="1" t="s">
        <v>1074</v>
      </c>
      <c r="I2622" s="1" t="s">
        <v>1075</v>
      </c>
      <c r="J2622" s="1">
        <v>0.51600000000000001</v>
      </c>
      <c r="K2622" s="1">
        <v>0.39</v>
      </c>
      <c r="L2622" s="4">
        <f t="shared" si="40"/>
        <v>0.126</v>
      </c>
    </row>
    <row r="2623" spans="1:12" ht="43.2" x14ac:dyDescent="0.3">
      <c r="A2623" s="1">
        <v>2033</v>
      </c>
      <c r="B2623" s="1">
        <v>674</v>
      </c>
      <c r="C2623" s="3" t="s">
        <v>253</v>
      </c>
      <c r="D2623" s="1" t="s">
        <v>254</v>
      </c>
      <c r="E2623" s="1" t="s">
        <v>2714</v>
      </c>
      <c r="F2623" s="1" t="s">
        <v>9</v>
      </c>
      <c r="G2623" s="4">
        <v>6.6689999999999996E-3</v>
      </c>
      <c r="H2623" s="1" t="s">
        <v>1074</v>
      </c>
      <c r="I2623" s="1" t="s">
        <v>1075</v>
      </c>
      <c r="J2623" s="1">
        <v>0.51600000000000001</v>
      </c>
      <c r="K2623" s="1">
        <v>0.39</v>
      </c>
      <c r="L2623" s="4">
        <f t="shared" si="40"/>
        <v>0.126</v>
      </c>
    </row>
    <row r="2624" spans="1:12" ht="28.8" x14ac:dyDescent="0.3">
      <c r="A2624" s="1">
        <v>51044</v>
      </c>
      <c r="B2624" s="1">
        <v>11820</v>
      </c>
      <c r="C2624" s="3" t="s">
        <v>489</v>
      </c>
      <c r="D2624" s="1" t="s">
        <v>490</v>
      </c>
      <c r="E2624" s="1" t="s">
        <v>2715</v>
      </c>
      <c r="F2624" s="1" t="s">
        <v>13</v>
      </c>
      <c r="G2624" s="4">
        <v>6.6689999999999996E-3</v>
      </c>
      <c r="H2624" s="1" t="s">
        <v>1300</v>
      </c>
      <c r="I2624" s="1" t="s">
        <v>1301</v>
      </c>
      <c r="J2624" s="1">
        <v>7.2999999999999995E-2</v>
      </c>
      <c r="K2624" s="1">
        <v>5.5E-2</v>
      </c>
      <c r="L2624" s="4">
        <f t="shared" ref="L2624:L2687" si="41">J2624-K2624</f>
        <v>1.7999999999999995E-2</v>
      </c>
    </row>
    <row r="2625" spans="1:12" ht="28.8" x14ac:dyDescent="0.3">
      <c r="A2625" s="1">
        <v>6238</v>
      </c>
      <c r="B2625" s="1">
        <v>1929</v>
      </c>
      <c r="C2625" s="3" t="s">
        <v>113</v>
      </c>
      <c r="E2625" s="1" t="s">
        <v>2717</v>
      </c>
      <c r="F2625" s="1" t="s">
        <v>13</v>
      </c>
      <c r="G2625" s="4">
        <v>6.4999999999999997E-3</v>
      </c>
      <c r="H2625" s="1" t="s">
        <v>828</v>
      </c>
      <c r="I2625" s="1" t="s">
        <v>829</v>
      </c>
      <c r="J2625" s="1">
        <v>0.09</v>
      </c>
      <c r="K2625" s="1">
        <v>6.8000000000000005E-2</v>
      </c>
      <c r="L2625" s="4">
        <f t="shared" si="41"/>
        <v>2.1999999999999992E-2</v>
      </c>
    </row>
    <row r="2626" spans="1:12" ht="28.8" x14ac:dyDescent="0.3">
      <c r="A2626" s="1">
        <v>23146</v>
      </c>
      <c r="B2626" s="1">
        <v>7725</v>
      </c>
      <c r="C2626" s="3" t="s">
        <v>197</v>
      </c>
      <c r="E2626" s="1" t="s">
        <v>2718</v>
      </c>
      <c r="F2626" s="1" t="s">
        <v>9</v>
      </c>
      <c r="G2626" s="4">
        <v>6.4999999999999997E-3</v>
      </c>
      <c r="H2626" s="1" t="s">
        <v>994</v>
      </c>
      <c r="I2626" s="1" t="s">
        <v>995</v>
      </c>
      <c r="J2626" s="1">
        <v>7.5999999999999998E-2</v>
      </c>
      <c r="K2626" s="1">
        <v>5.7000000000000002E-2</v>
      </c>
      <c r="L2626" s="4">
        <f t="shared" si="41"/>
        <v>1.8999999999999996E-2</v>
      </c>
    </row>
    <row r="2627" spans="1:12" ht="28.8" x14ac:dyDescent="0.3">
      <c r="A2627" s="1">
        <v>17536</v>
      </c>
      <c r="B2627" s="1">
        <v>5843</v>
      </c>
      <c r="C2627" s="3" t="s">
        <v>368</v>
      </c>
      <c r="E2627" s="1" t="s">
        <v>2720</v>
      </c>
      <c r="F2627" s="1" t="s">
        <v>13</v>
      </c>
      <c r="G2627" s="4">
        <v>6.1910000000000003E-3</v>
      </c>
      <c r="H2627" s="1" t="s">
        <v>1176</v>
      </c>
      <c r="I2627" s="1" t="s">
        <v>1177</v>
      </c>
      <c r="J2627" s="1">
        <v>6.0999999999999999E-2</v>
      </c>
      <c r="K2627" s="1">
        <v>4.5999999999999999E-2</v>
      </c>
      <c r="L2627" s="4">
        <f t="shared" si="41"/>
        <v>1.4999999999999999E-2</v>
      </c>
    </row>
    <row r="2628" spans="1:12" ht="28.8" x14ac:dyDescent="0.3">
      <c r="A2628" s="1">
        <v>25530</v>
      </c>
      <c r="B2628" s="1">
        <v>8408</v>
      </c>
      <c r="C2628" s="3" t="s">
        <v>255</v>
      </c>
      <c r="D2628" s="1" t="s">
        <v>256</v>
      </c>
      <c r="E2628" s="1" t="s">
        <v>2721</v>
      </c>
      <c r="F2628" s="1" t="s">
        <v>9</v>
      </c>
      <c r="G2628" s="4">
        <v>5.9800000000000001E-3</v>
      </c>
      <c r="H2628" s="1" t="s">
        <v>1076</v>
      </c>
      <c r="I2628" s="1" t="s">
        <v>1077</v>
      </c>
      <c r="J2628" s="1">
        <v>9.9000000000000005E-2</v>
      </c>
      <c r="K2628" s="1">
        <v>7.3999999999999996E-2</v>
      </c>
      <c r="L2628" s="4">
        <f t="shared" si="41"/>
        <v>2.5000000000000008E-2</v>
      </c>
    </row>
    <row r="2629" spans="1:12" ht="28.8" x14ac:dyDescent="0.3">
      <c r="A2629" s="1">
        <v>51842</v>
      </c>
      <c r="B2629" s="1">
        <v>4599</v>
      </c>
      <c r="C2629" s="3" t="s">
        <v>354</v>
      </c>
      <c r="D2629" s="1" t="s">
        <v>355</v>
      </c>
      <c r="E2629" s="1" t="s">
        <v>2722</v>
      </c>
      <c r="F2629" s="1" t="s">
        <v>9</v>
      </c>
      <c r="G2629" s="4">
        <v>5.9800000000000001E-3</v>
      </c>
      <c r="H2629" s="1" t="s">
        <v>1158</v>
      </c>
      <c r="I2629" s="1" t="s">
        <v>1159</v>
      </c>
      <c r="J2629" s="1">
        <v>0.08</v>
      </c>
      <c r="K2629" s="1">
        <v>6.0999999999999999E-2</v>
      </c>
      <c r="L2629" s="4">
        <f t="shared" si="41"/>
        <v>1.9000000000000003E-2</v>
      </c>
    </row>
    <row r="2630" spans="1:12" ht="28.8" x14ac:dyDescent="0.3">
      <c r="A2630" s="1">
        <v>3921</v>
      </c>
      <c r="B2630" s="1">
        <v>1296</v>
      </c>
      <c r="C2630" s="3" t="s">
        <v>231</v>
      </c>
      <c r="E2630" s="1" t="s">
        <v>2724</v>
      </c>
      <c r="F2630" s="1" t="s">
        <v>48</v>
      </c>
      <c r="G2630" s="4">
        <v>5.2240000000000003E-3</v>
      </c>
      <c r="H2630" s="1" t="s">
        <v>1044</v>
      </c>
      <c r="I2630" s="1" t="s">
        <v>1045</v>
      </c>
      <c r="J2630" s="1">
        <v>4.4999999999999998E-2</v>
      </c>
      <c r="K2630" s="1">
        <v>3.4000000000000002E-2</v>
      </c>
      <c r="L2630" s="4">
        <f t="shared" si="41"/>
        <v>1.0999999999999996E-2</v>
      </c>
    </row>
    <row r="2631" spans="1:12" ht="28.8" x14ac:dyDescent="0.3">
      <c r="A2631" s="1">
        <v>753</v>
      </c>
      <c r="B2631" s="1">
        <v>252</v>
      </c>
      <c r="C2631" s="3" t="s">
        <v>365</v>
      </c>
      <c r="E2631" s="1" t="s">
        <v>2725</v>
      </c>
      <c r="F2631" s="1" t="s">
        <v>48</v>
      </c>
      <c r="G2631" s="4">
        <v>5.0670000000000003E-3</v>
      </c>
      <c r="H2631" s="1" t="s">
        <v>1170</v>
      </c>
      <c r="I2631" s="1" t="s">
        <v>1171</v>
      </c>
      <c r="J2631" s="1">
        <v>0.53800000000000003</v>
      </c>
      <c r="K2631" s="1">
        <v>0.40699999999999997</v>
      </c>
      <c r="L2631" s="4">
        <f t="shared" si="41"/>
        <v>0.13100000000000006</v>
      </c>
    </row>
    <row r="2632" spans="1:12" ht="28.8" x14ac:dyDescent="0.3">
      <c r="A2632" s="1">
        <v>154</v>
      </c>
      <c r="B2632" s="1">
        <v>64</v>
      </c>
      <c r="C2632" s="3" t="s">
        <v>179</v>
      </c>
      <c r="E2632" s="1" t="s">
        <v>2728</v>
      </c>
      <c r="F2632" s="1" t="s">
        <v>13</v>
      </c>
      <c r="G2632" s="4">
        <v>5.0000000000000001E-3</v>
      </c>
      <c r="H2632" s="1" t="s">
        <v>960</v>
      </c>
      <c r="I2632" s="1" t="s">
        <v>961</v>
      </c>
      <c r="J2632" s="1">
        <v>0.13300000000000001</v>
      </c>
      <c r="K2632" s="1">
        <v>0.1</v>
      </c>
      <c r="L2632" s="4">
        <f t="shared" si="41"/>
        <v>3.3000000000000002E-2</v>
      </c>
    </row>
    <row r="2633" spans="1:12" ht="57.6" x14ac:dyDescent="0.3">
      <c r="A2633" s="1">
        <v>61955</v>
      </c>
      <c r="B2633" s="1">
        <v>10462</v>
      </c>
      <c r="C2633" s="3" t="s">
        <v>477</v>
      </c>
      <c r="D2633" s="1" t="s">
        <v>478</v>
      </c>
      <c r="E2633" s="1" t="s">
        <v>2729</v>
      </c>
      <c r="F2633" s="1" t="s">
        <v>13</v>
      </c>
      <c r="G2633" s="4">
        <v>5.0000000000000001E-3</v>
      </c>
      <c r="H2633" s="1" t="s">
        <v>1288</v>
      </c>
      <c r="I2633" s="1" t="s">
        <v>1289</v>
      </c>
      <c r="J2633" s="1">
        <v>0.121</v>
      </c>
      <c r="K2633" s="1">
        <v>9.0999999999999998E-2</v>
      </c>
      <c r="L2633" s="4">
        <f t="shared" si="41"/>
        <v>0.03</v>
      </c>
    </row>
    <row r="2634" spans="1:12" ht="28.8" x14ac:dyDescent="0.3">
      <c r="A2634" s="1">
        <v>28200</v>
      </c>
      <c r="B2634" s="1">
        <v>9187</v>
      </c>
      <c r="C2634" s="3" t="s">
        <v>106</v>
      </c>
      <c r="E2634" s="1" t="s">
        <v>2731</v>
      </c>
      <c r="F2634" s="1" t="s">
        <v>13</v>
      </c>
      <c r="G2634" s="4">
        <v>4.4900000000000001E-3</v>
      </c>
      <c r="H2634" s="1" t="s">
        <v>816</v>
      </c>
      <c r="I2634" s="1" t="s">
        <v>817</v>
      </c>
      <c r="J2634" s="1">
        <v>0.25900000000000001</v>
      </c>
      <c r="K2634" s="1">
        <v>0.19600000000000001</v>
      </c>
      <c r="L2634" s="4">
        <f t="shared" si="41"/>
        <v>6.3E-2</v>
      </c>
    </row>
    <row r="2635" spans="1:12" ht="43.2" x14ac:dyDescent="0.3">
      <c r="A2635" s="1">
        <v>21036</v>
      </c>
      <c r="B2635" s="1">
        <v>7052</v>
      </c>
      <c r="C2635" s="3" t="s">
        <v>210</v>
      </c>
      <c r="E2635" s="1" t="s">
        <v>2732</v>
      </c>
      <c r="F2635" s="1" t="s">
        <v>48</v>
      </c>
      <c r="G2635" s="4">
        <v>4.4900000000000001E-3</v>
      </c>
      <c r="H2635" s="1" t="s">
        <v>1016</v>
      </c>
      <c r="I2635" s="1" t="s">
        <v>1017</v>
      </c>
      <c r="J2635" s="1">
        <v>0.16300000000000001</v>
      </c>
      <c r="K2635" s="1">
        <v>0.124</v>
      </c>
      <c r="L2635" s="4">
        <f t="shared" si="41"/>
        <v>3.9000000000000007E-2</v>
      </c>
    </row>
    <row r="2636" spans="1:12" ht="43.2" x14ac:dyDescent="0.3">
      <c r="A2636" s="1">
        <v>21037</v>
      </c>
      <c r="B2636" s="1">
        <v>7052</v>
      </c>
      <c r="C2636" s="3" t="s">
        <v>210</v>
      </c>
      <c r="E2636" s="1" t="s">
        <v>2733</v>
      </c>
      <c r="F2636" s="1" t="s">
        <v>48</v>
      </c>
      <c r="G2636" s="4">
        <v>4.4900000000000001E-3</v>
      </c>
      <c r="H2636" s="1" t="s">
        <v>1016</v>
      </c>
      <c r="I2636" s="1" t="s">
        <v>1017</v>
      </c>
      <c r="J2636" s="1">
        <v>0.16300000000000001</v>
      </c>
      <c r="K2636" s="1">
        <v>0.124</v>
      </c>
      <c r="L2636" s="4">
        <f t="shared" si="41"/>
        <v>3.9000000000000007E-2</v>
      </c>
    </row>
    <row r="2637" spans="1:12" ht="28.8" x14ac:dyDescent="0.3">
      <c r="A2637" s="1">
        <v>8403</v>
      </c>
      <c r="B2637" s="1">
        <v>2599</v>
      </c>
      <c r="C2637" s="3" t="s">
        <v>396</v>
      </c>
      <c r="D2637" s="1" t="s">
        <v>397</v>
      </c>
      <c r="E2637" s="1" t="s">
        <v>2734</v>
      </c>
      <c r="F2637" s="1" t="s">
        <v>13</v>
      </c>
      <c r="G2637" s="4">
        <v>4.4900000000000001E-3</v>
      </c>
      <c r="H2637" s="1" t="s">
        <v>1204</v>
      </c>
      <c r="I2637" s="1" t="s">
        <v>1205</v>
      </c>
      <c r="J2637" s="1">
        <v>7.6999999999999999E-2</v>
      </c>
      <c r="K2637" s="1">
        <v>5.8999999999999997E-2</v>
      </c>
      <c r="L2637" s="4">
        <f t="shared" si="41"/>
        <v>1.8000000000000002E-2</v>
      </c>
    </row>
    <row r="2638" spans="1:12" ht="28.8" x14ac:dyDescent="0.3">
      <c r="A2638" s="1">
        <v>6875</v>
      </c>
      <c r="B2638" s="1">
        <v>2095</v>
      </c>
      <c r="C2638" s="3" t="s">
        <v>423</v>
      </c>
      <c r="D2638" s="1" t="s">
        <v>424</v>
      </c>
      <c r="E2638" s="1" t="s">
        <v>2737</v>
      </c>
      <c r="F2638" s="1" t="s">
        <v>9</v>
      </c>
      <c r="G2638" s="4">
        <v>4.0000000000000001E-3</v>
      </c>
      <c r="H2638" s="1" t="s">
        <v>1232</v>
      </c>
      <c r="I2638" s="1" t="s">
        <v>1233</v>
      </c>
      <c r="J2638" s="1">
        <v>0.29099999999999998</v>
      </c>
      <c r="K2638" s="1">
        <v>0.22</v>
      </c>
      <c r="L2638" s="4">
        <f t="shared" si="41"/>
        <v>7.099999999999998E-2</v>
      </c>
    </row>
    <row r="2639" spans="1:12" ht="28.8" x14ac:dyDescent="0.3">
      <c r="A2639" s="1">
        <v>19860</v>
      </c>
      <c r="B2639" s="1">
        <v>6665</v>
      </c>
      <c r="C2639" s="3" t="s">
        <v>192</v>
      </c>
      <c r="E2639" s="1" t="s">
        <v>2740</v>
      </c>
      <c r="F2639" s="1" t="s">
        <v>13</v>
      </c>
      <c r="G2639" s="4">
        <v>2.7390000000000001E-3</v>
      </c>
      <c r="H2639" s="1" t="s">
        <v>984</v>
      </c>
      <c r="I2639" s="1" t="s">
        <v>985</v>
      </c>
      <c r="J2639" s="1">
        <v>0.105</v>
      </c>
      <c r="K2639" s="1">
        <v>7.9000000000000001E-2</v>
      </c>
      <c r="L2639" s="4">
        <f t="shared" si="41"/>
        <v>2.5999999999999995E-2</v>
      </c>
    </row>
    <row r="2640" spans="1:12" ht="28.8" x14ac:dyDescent="0.3">
      <c r="A2640" s="1">
        <v>54069</v>
      </c>
      <c r="B2640" s="1">
        <v>6956</v>
      </c>
      <c r="C2640" s="3" t="s">
        <v>313</v>
      </c>
      <c r="E2640" s="1" t="s">
        <v>2741</v>
      </c>
      <c r="F2640" s="1" t="s">
        <v>9</v>
      </c>
      <c r="G2640" s="4">
        <v>2.7390000000000001E-3</v>
      </c>
      <c r="H2640" s="1" t="s">
        <v>1128</v>
      </c>
      <c r="I2640" s="1" t="s">
        <v>1129</v>
      </c>
      <c r="J2640" s="1">
        <v>0.2</v>
      </c>
      <c r="K2640" s="1">
        <v>0.151</v>
      </c>
      <c r="L2640" s="4">
        <f t="shared" si="41"/>
        <v>4.9000000000000016E-2</v>
      </c>
    </row>
    <row r="2641" spans="1:12" ht="43.2" x14ac:dyDescent="0.3">
      <c r="A2641" s="1">
        <v>56640</v>
      </c>
      <c r="B2641" s="1">
        <v>14517</v>
      </c>
      <c r="C2641" s="3" t="s">
        <v>535</v>
      </c>
      <c r="D2641" s="1" t="s">
        <v>536</v>
      </c>
      <c r="E2641" s="1" t="s">
        <v>2742</v>
      </c>
      <c r="F2641" s="1" t="s">
        <v>13</v>
      </c>
      <c r="G2641" s="4">
        <v>2.7390000000000001E-3</v>
      </c>
      <c r="H2641" s="1" t="s">
        <v>1346</v>
      </c>
      <c r="I2641" s="1" t="s">
        <v>1347</v>
      </c>
      <c r="J2641" s="1">
        <v>0.91900000000000004</v>
      </c>
      <c r="K2641" s="1">
        <v>0.69499999999999995</v>
      </c>
      <c r="L2641" s="4">
        <f t="shared" si="41"/>
        <v>0.22400000000000009</v>
      </c>
    </row>
    <row r="2642" spans="1:12" ht="28.8" x14ac:dyDescent="0.3">
      <c r="A2642" s="1">
        <v>57351</v>
      </c>
      <c r="B2642" s="1">
        <v>7409</v>
      </c>
      <c r="C2642" s="3" t="s">
        <v>363</v>
      </c>
      <c r="D2642" s="1" t="s">
        <v>364</v>
      </c>
      <c r="E2642" s="1" t="s">
        <v>2743</v>
      </c>
      <c r="F2642" s="1" t="s">
        <v>13</v>
      </c>
      <c r="G2642" s="4">
        <v>2.6800000000000001E-3</v>
      </c>
      <c r="H2642" s="1" t="s">
        <v>1168</v>
      </c>
      <c r="I2642" s="1" t="s">
        <v>1169</v>
      </c>
      <c r="J2642" s="1">
        <v>0.19900000000000001</v>
      </c>
      <c r="K2642" s="1">
        <v>0.151</v>
      </c>
      <c r="L2642" s="4">
        <f t="shared" si="41"/>
        <v>4.8000000000000015E-2</v>
      </c>
    </row>
    <row r="2643" spans="1:12" ht="28.8" x14ac:dyDescent="0.3">
      <c r="A2643" s="1">
        <v>59196</v>
      </c>
      <c r="B2643" s="1">
        <v>16872</v>
      </c>
      <c r="C2643" s="3" t="s">
        <v>565</v>
      </c>
      <c r="D2643" s="1" t="s">
        <v>566</v>
      </c>
      <c r="E2643" s="1" t="s">
        <v>2745</v>
      </c>
      <c r="F2643" s="1" t="s">
        <v>13</v>
      </c>
      <c r="G2643" s="4">
        <v>1.7099999999999999E-3</v>
      </c>
      <c r="H2643" s="1" t="s">
        <v>1376</v>
      </c>
      <c r="I2643" s="1" t="s">
        <v>1377</v>
      </c>
      <c r="J2643" s="1">
        <v>2.6739999999999999</v>
      </c>
      <c r="K2643" s="1">
        <v>2.0219999999999998</v>
      </c>
      <c r="L2643" s="4">
        <f t="shared" si="41"/>
        <v>0.65200000000000014</v>
      </c>
    </row>
    <row r="2644" spans="1:12" ht="28.8" x14ac:dyDescent="0.3">
      <c r="A2644" s="1">
        <v>13533</v>
      </c>
      <c r="B2644" s="1">
        <v>4515</v>
      </c>
      <c r="C2644" s="3" t="s">
        <v>133</v>
      </c>
      <c r="E2644" s="1" t="s">
        <v>2746</v>
      </c>
      <c r="F2644" s="1" t="s">
        <v>17</v>
      </c>
      <c r="G2644" s="4">
        <v>8.1099999999999998E-4</v>
      </c>
      <c r="H2644" s="1" t="s">
        <v>868</v>
      </c>
      <c r="I2644" s="1" t="s">
        <v>869</v>
      </c>
      <c r="J2644" s="1">
        <v>5.6000000000000001E-2</v>
      </c>
      <c r="K2644" s="1">
        <v>4.2000000000000003E-2</v>
      </c>
      <c r="L2644" s="4">
        <f t="shared" si="41"/>
        <v>1.3999999999999999E-2</v>
      </c>
    </row>
    <row r="2645" spans="1:12" ht="28.8" x14ac:dyDescent="0.3">
      <c r="A2645" s="1">
        <v>13539</v>
      </c>
      <c r="B2645" s="1">
        <v>4515</v>
      </c>
      <c r="C2645" s="3" t="s">
        <v>133</v>
      </c>
      <c r="E2645" s="1" t="s">
        <v>2747</v>
      </c>
      <c r="F2645" s="1" t="s">
        <v>17</v>
      </c>
      <c r="G2645" s="4">
        <v>7.9000000000000001E-4</v>
      </c>
      <c r="H2645" s="1" t="s">
        <v>868</v>
      </c>
      <c r="I2645" s="1" t="s">
        <v>869</v>
      </c>
      <c r="J2645" s="1">
        <v>5.6000000000000001E-2</v>
      </c>
      <c r="K2645" s="1">
        <v>4.2000000000000003E-2</v>
      </c>
      <c r="L2645" s="4">
        <f t="shared" si="41"/>
        <v>1.3999999999999999E-2</v>
      </c>
    </row>
    <row r="2646" spans="1:12" ht="28.8" x14ac:dyDescent="0.3">
      <c r="A2646" s="1">
        <v>50722</v>
      </c>
      <c r="B2646" s="1">
        <v>4066</v>
      </c>
      <c r="C2646" s="3" t="s">
        <v>100</v>
      </c>
      <c r="E2646" s="1" t="s">
        <v>2749</v>
      </c>
      <c r="F2646" s="1" t="s">
        <v>17</v>
      </c>
      <c r="G2646" s="4">
        <v>-1.13E-4</v>
      </c>
      <c r="H2646" s="1" t="s">
        <v>804</v>
      </c>
      <c r="I2646" s="1" t="s">
        <v>805</v>
      </c>
      <c r="J2646" s="1">
        <v>0.56699999999999995</v>
      </c>
      <c r="K2646" s="1">
        <v>0.42899999999999999</v>
      </c>
      <c r="L2646" s="4">
        <f t="shared" si="41"/>
        <v>0.13799999999999996</v>
      </c>
    </row>
    <row r="2647" spans="1:12" ht="28.8" x14ac:dyDescent="0.3">
      <c r="A2647" s="1">
        <v>50593</v>
      </c>
      <c r="B2647" s="1">
        <v>11790</v>
      </c>
      <c r="C2647" s="3" t="s">
        <v>335</v>
      </c>
      <c r="D2647" s="1" t="s">
        <v>336</v>
      </c>
      <c r="E2647" s="1" t="s">
        <v>2752</v>
      </c>
      <c r="F2647" s="1" t="s">
        <v>20</v>
      </c>
      <c r="G2647" s="4">
        <v>0.01</v>
      </c>
      <c r="H2647" s="1" t="s">
        <v>1142</v>
      </c>
      <c r="I2647" s="1" t="s">
        <v>1143</v>
      </c>
      <c r="J2647" s="1">
        <v>4.2000000000000003E-2</v>
      </c>
      <c r="K2647" s="1">
        <v>3.2000000000000001E-2</v>
      </c>
      <c r="L2647" s="4">
        <f t="shared" si="41"/>
        <v>1.0000000000000002E-2</v>
      </c>
    </row>
    <row r="2648" spans="1:12" ht="43.2" x14ac:dyDescent="0.3">
      <c r="A2648" s="1">
        <v>27524</v>
      </c>
      <c r="B2648" s="1">
        <v>8993</v>
      </c>
      <c r="C2648" s="3" t="s">
        <v>244</v>
      </c>
      <c r="E2648" s="1" t="s">
        <v>2753</v>
      </c>
      <c r="F2648" s="1" t="s">
        <v>72</v>
      </c>
      <c r="G2648" s="4">
        <v>9.7029999999999998E-3</v>
      </c>
      <c r="H2648" s="1" t="s">
        <v>1062</v>
      </c>
      <c r="I2648" s="1" t="s">
        <v>1063</v>
      </c>
      <c r="J2648" s="1">
        <v>7.2999999999999995E-2</v>
      </c>
      <c r="K2648" s="1">
        <v>5.5E-2</v>
      </c>
      <c r="L2648" s="4">
        <f t="shared" si="41"/>
        <v>1.7999999999999995E-2</v>
      </c>
    </row>
    <row r="2649" spans="1:12" ht="43.2" x14ac:dyDescent="0.3">
      <c r="A2649" s="1">
        <v>27523</v>
      </c>
      <c r="B2649" s="1">
        <v>8993</v>
      </c>
      <c r="C2649" s="3" t="s">
        <v>244</v>
      </c>
      <c r="E2649" s="1" t="s">
        <v>2754</v>
      </c>
      <c r="F2649" s="1" t="s">
        <v>72</v>
      </c>
      <c r="G2649" s="4">
        <v>9.7029999999999998E-3</v>
      </c>
      <c r="H2649" s="1" t="s">
        <v>1062</v>
      </c>
      <c r="I2649" s="1" t="s">
        <v>1063</v>
      </c>
      <c r="J2649" s="1">
        <v>7.2999999999999995E-2</v>
      </c>
      <c r="K2649" s="1">
        <v>5.5E-2</v>
      </c>
      <c r="L2649" s="4">
        <f t="shared" si="41"/>
        <v>1.7999999999999995E-2</v>
      </c>
    </row>
    <row r="2650" spans="1:12" ht="28.8" x14ac:dyDescent="0.3">
      <c r="A2650" s="1">
        <v>27415</v>
      </c>
      <c r="B2650" s="1">
        <v>8993</v>
      </c>
      <c r="C2650" s="3" t="s">
        <v>244</v>
      </c>
      <c r="E2650" s="1" t="s">
        <v>2755</v>
      </c>
      <c r="F2650" s="1" t="s">
        <v>72</v>
      </c>
      <c r="G2650" s="4">
        <v>9.7029999999999998E-3</v>
      </c>
      <c r="H2650" s="1" t="s">
        <v>1062</v>
      </c>
      <c r="I2650" s="1" t="s">
        <v>1063</v>
      </c>
      <c r="J2650" s="1">
        <v>7.2999999999999995E-2</v>
      </c>
      <c r="K2650" s="1">
        <v>5.5E-2</v>
      </c>
      <c r="L2650" s="4">
        <f t="shared" si="41"/>
        <v>1.7999999999999995E-2</v>
      </c>
    </row>
    <row r="2651" spans="1:12" ht="43.2" x14ac:dyDescent="0.3">
      <c r="A2651" s="1">
        <v>22515</v>
      </c>
      <c r="B2651" s="1">
        <v>7531</v>
      </c>
      <c r="C2651" s="3" t="s">
        <v>121</v>
      </c>
      <c r="E2651" s="1" t="s">
        <v>2758</v>
      </c>
      <c r="F2651" s="1" t="s">
        <v>13</v>
      </c>
      <c r="G2651" s="4">
        <v>8.9999999999999993E-3</v>
      </c>
      <c r="H2651" s="1" t="s">
        <v>844</v>
      </c>
      <c r="I2651" s="1" t="s">
        <v>845</v>
      </c>
      <c r="J2651" s="1">
        <v>8.1000000000000003E-2</v>
      </c>
      <c r="K2651" s="1">
        <v>6.0999999999999999E-2</v>
      </c>
      <c r="L2651" s="4">
        <f t="shared" si="41"/>
        <v>2.0000000000000004E-2</v>
      </c>
    </row>
    <row r="2652" spans="1:12" ht="28.8" x14ac:dyDescent="0.3">
      <c r="A2652" s="1">
        <v>7180</v>
      </c>
      <c r="B2652" s="1">
        <v>2191</v>
      </c>
      <c r="C2652" s="3" t="s">
        <v>29</v>
      </c>
      <c r="E2652" s="1" t="s">
        <v>2759</v>
      </c>
      <c r="F2652" s="1" t="s">
        <v>13</v>
      </c>
      <c r="G2652" s="4">
        <v>8.5000000000000006E-3</v>
      </c>
      <c r="H2652" s="1" t="s">
        <v>666</v>
      </c>
      <c r="I2652" s="1" t="s">
        <v>667</v>
      </c>
      <c r="J2652" s="1">
        <v>0.20200000000000001</v>
      </c>
      <c r="K2652" s="1">
        <v>0.153</v>
      </c>
      <c r="L2652" s="4">
        <f t="shared" si="41"/>
        <v>4.9000000000000016E-2</v>
      </c>
    </row>
    <row r="2653" spans="1:12" ht="28.8" x14ac:dyDescent="0.3">
      <c r="A2653" s="1">
        <v>352</v>
      </c>
      <c r="B2653" s="1">
        <v>151</v>
      </c>
      <c r="C2653" s="3" t="s">
        <v>83</v>
      </c>
      <c r="E2653" s="1" t="s">
        <v>2765</v>
      </c>
      <c r="F2653" s="1" t="s">
        <v>20</v>
      </c>
      <c r="G2653" s="4">
        <v>7.522E-3</v>
      </c>
      <c r="H2653" s="1" t="s">
        <v>770</v>
      </c>
      <c r="I2653" s="1" t="s">
        <v>771</v>
      </c>
      <c r="J2653" s="1">
        <v>8.2000000000000003E-2</v>
      </c>
      <c r="K2653" s="1">
        <v>6.2E-2</v>
      </c>
      <c r="L2653" s="4">
        <f t="shared" si="41"/>
        <v>2.0000000000000004E-2</v>
      </c>
    </row>
    <row r="2654" spans="1:12" ht="28.8" x14ac:dyDescent="0.3">
      <c r="A2654" s="1">
        <v>1383</v>
      </c>
      <c r="B2654" s="1">
        <v>444</v>
      </c>
      <c r="C2654" s="3" t="s">
        <v>166</v>
      </c>
      <c r="E2654" s="1" t="s">
        <v>2766</v>
      </c>
      <c r="F2654" s="1" t="s">
        <v>13</v>
      </c>
      <c r="G2654" s="4">
        <v>7.3879999999999996E-3</v>
      </c>
      <c r="H2654" s="1" t="s">
        <v>934</v>
      </c>
      <c r="I2654" s="1" t="s">
        <v>935</v>
      </c>
      <c r="J2654" s="1">
        <v>0.106</v>
      </c>
      <c r="K2654" s="1">
        <v>0.08</v>
      </c>
      <c r="L2654" s="4">
        <f t="shared" si="41"/>
        <v>2.5999999999999995E-2</v>
      </c>
    </row>
    <row r="2655" spans="1:12" ht="28.8" x14ac:dyDescent="0.3">
      <c r="A2655" s="1">
        <v>24014</v>
      </c>
      <c r="B2655" s="1">
        <v>7994</v>
      </c>
      <c r="C2655" s="3" t="s">
        <v>409</v>
      </c>
      <c r="D2655" s="1" t="s">
        <v>410</v>
      </c>
      <c r="E2655" s="1" t="s">
        <v>2767</v>
      </c>
      <c r="F2655" s="1" t="s">
        <v>13</v>
      </c>
      <c r="G2655" s="4">
        <v>7.3879999999999996E-3</v>
      </c>
      <c r="H2655" s="1" t="s">
        <v>1218</v>
      </c>
      <c r="I2655" s="1" t="s">
        <v>1219</v>
      </c>
      <c r="J2655" s="1">
        <v>0.13600000000000001</v>
      </c>
      <c r="K2655" s="1">
        <v>0.10299999999999999</v>
      </c>
      <c r="L2655" s="4">
        <f t="shared" si="41"/>
        <v>3.3000000000000015E-2</v>
      </c>
    </row>
    <row r="2656" spans="1:12" ht="28.8" x14ac:dyDescent="0.3">
      <c r="A2656" s="1">
        <v>51460</v>
      </c>
      <c r="B2656" s="1">
        <v>5924</v>
      </c>
      <c r="C2656" s="3" t="s">
        <v>340</v>
      </c>
      <c r="D2656" s="1" t="s">
        <v>340</v>
      </c>
      <c r="E2656" s="1" t="s">
        <v>2768</v>
      </c>
      <c r="F2656" s="1" t="s">
        <v>13</v>
      </c>
      <c r="G2656" s="4">
        <v>7.0000000000000001E-3</v>
      </c>
      <c r="H2656" s="1" t="s">
        <v>1412</v>
      </c>
      <c r="I2656" s="1" t="s">
        <v>1413</v>
      </c>
      <c r="J2656" s="1">
        <v>0.33500000000000002</v>
      </c>
      <c r="K2656" s="1">
        <v>0.253</v>
      </c>
      <c r="L2656" s="4">
        <f t="shared" si="41"/>
        <v>8.2000000000000017E-2</v>
      </c>
    </row>
    <row r="2657" spans="1:12" ht="28.8" x14ac:dyDescent="0.3">
      <c r="A2657" s="1">
        <v>25908</v>
      </c>
      <c r="B2657" s="1">
        <v>8529</v>
      </c>
      <c r="C2657" s="3" t="s">
        <v>213</v>
      </c>
      <c r="E2657" s="1" t="s">
        <v>2770</v>
      </c>
      <c r="F2657" s="1" t="s">
        <v>48</v>
      </c>
      <c r="G2657" s="4">
        <v>6.731E-3</v>
      </c>
      <c r="H2657" s="1" t="s">
        <v>1022</v>
      </c>
      <c r="I2657" s="1" t="s">
        <v>1023</v>
      </c>
      <c r="J2657" s="1">
        <v>0.621</v>
      </c>
      <c r="K2657" s="1">
        <v>0.47</v>
      </c>
      <c r="L2657" s="4">
        <f t="shared" si="41"/>
        <v>0.15100000000000002</v>
      </c>
    </row>
    <row r="2658" spans="1:12" ht="28.8" x14ac:dyDescent="0.3">
      <c r="A2658" s="1">
        <v>62528</v>
      </c>
      <c r="B2658" s="1">
        <v>5221</v>
      </c>
      <c r="C2658" s="3" t="s">
        <v>214</v>
      </c>
      <c r="D2658" s="1" t="s">
        <v>215</v>
      </c>
      <c r="E2658" s="1" t="s">
        <v>2771</v>
      </c>
      <c r="F2658" s="1" t="s">
        <v>72</v>
      </c>
      <c r="G2658" s="4">
        <v>6.731E-3</v>
      </c>
      <c r="H2658" s="1" t="s">
        <v>1024</v>
      </c>
      <c r="I2658" s="1" t="s">
        <v>1025</v>
      </c>
      <c r="J2658" s="1">
        <v>0.316</v>
      </c>
      <c r="K2658" s="1">
        <v>0.23899999999999999</v>
      </c>
      <c r="L2658" s="4">
        <f t="shared" si="41"/>
        <v>7.7000000000000013E-2</v>
      </c>
    </row>
    <row r="2659" spans="1:12" ht="28.8" x14ac:dyDescent="0.3">
      <c r="A2659" s="1">
        <v>16085</v>
      </c>
      <c r="B2659" s="1">
        <v>5383</v>
      </c>
      <c r="C2659" s="3" t="s">
        <v>61</v>
      </c>
      <c r="E2659" s="1" t="s">
        <v>2772</v>
      </c>
      <c r="F2659" s="1" t="s">
        <v>11</v>
      </c>
      <c r="G2659" s="4">
        <v>6.6689999999999996E-3</v>
      </c>
      <c r="H2659" s="1" t="s">
        <v>728</v>
      </c>
      <c r="I2659" s="1" t="s">
        <v>729</v>
      </c>
      <c r="J2659" s="1">
        <v>4.2999999999999997E-2</v>
      </c>
      <c r="K2659" s="1">
        <v>3.2000000000000001E-2</v>
      </c>
      <c r="L2659" s="4">
        <f t="shared" si="41"/>
        <v>1.0999999999999996E-2</v>
      </c>
    </row>
    <row r="2660" spans="1:12" ht="28.8" x14ac:dyDescent="0.3">
      <c r="A2660" s="1">
        <v>55822</v>
      </c>
      <c r="B2660" s="1">
        <v>11820</v>
      </c>
      <c r="C2660" s="3" t="s">
        <v>489</v>
      </c>
      <c r="D2660" s="1" t="s">
        <v>490</v>
      </c>
      <c r="E2660" s="1" t="s">
        <v>2773</v>
      </c>
      <c r="F2660" s="1" t="s">
        <v>13</v>
      </c>
      <c r="G2660" s="4">
        <v>6.6689999999999996E-3</v>
      </c>
      <c r="H2660" s="1" t="s">
        <v>1300</v>
      </c>
      <c r="I2660" s="1" t="s">
        <v>1301</v>
      </c>
      <c r="J2660" s="1">
        <v>7.2999999999999995E-2</v>
      </c>
      <c r="K2660" s="1">
        <v>5.5E-2</v>
      </c>
      <c r="L2660" s="4">
        <f t="shared" si="41"/>
        <v>1.7999999999999995E-2</v>
      </c>
    </row>
    <row r="2661" spans="1:12" ht="43.2" x14ac:dyDescent="0.3">
      <c r="A2661" s="1">
        <v>21232</v>
      </c>
      <c r="B2661" s="1">
        <v>7138</v>
      </c>
      <c r="C2661" s="3" t="s">
        <v>277</v>
      </c>
      <c r="D2661" s="1" t="s">
        <v>277</v>
      </c>
      <c r="E2661" s="1" t="s">
        <v>2774</v>
      </c>
      <c r="F2661" s="1" t="s">
        <v>108</v>
      </c>
      <c r="G2661" s="4">
        <v>6.4999999999999997E-3</v>
      </c>
      <c r="H2661" s="1" t="s">
        <v>1434</v>
      </c>
      <c r="I2661" s="1" t="s">
        <v>1435</v>
      </c>
      <c r="J2661" s="1">
        <v>0.311</v>
      </c>
      <c r="K2661" s="1">
        <v>0.23499999999999999</v>
      </c>
      <c r="L2661" s="4">
        <f t="shared" si="41"/>
        <v>7.6000000000000012E-2</v>
      </c>
    </row>
    <row r="2662" spans="1:12" ht="43.2" x14ac:dyDescent="0.3">
      <c r="A2662" s="1">
        <v>21237</v>
      </c>
      <c r="B2662" s="1">
        <v>7138</v>
      </c>
      <c r="C2662" s="3" t="s">
        <v>277</v>
      </c>
      <c r="D2662" s="1" t="s">
        <v>277</v>
      </c>
      <c r="E2662" s="1" t="s">
        <v>2775</v>
      </c>
      <c r="F2662" s="1" t="s">
        <v>108</v>
      </c>
      <c r="G2662" s="4">
        <v>6.4999999999999997E-3</v>
      </c>
      <c r="H2662" s="1" t="s">
        <v>1434</v>
      </c>
      <c r="I2662" s="1" t="s">
        <v>1435</v>
      </c>
      <c r="J2662" s="1">
        <v>0.311</v>
      </c>
      <c r="K2662" s="1">
        <v>0.23499999999999999</v>
      </c>
      <c r="L2662" s="4">
        <f t="shared" si="41"/>
        <v>7.6000000000000012E-2</v>
      </c>
    </row>
    <row r="2663" spans="1:12" ht="28.8" x14ac:dyDescent="0.3">
      <c r="A2663" s="1">
        <v>17537</v>
      </c>
      <c r="B2663" s="1">
        <v>5843</v>
      </c>
      <c r="C2663" s="3" t="s">
        <v>368</v>
      </c>
      <c r="E2663" s="1" t="s">
        <v>2776</v>
      </c>
      <c r="F2663" s="1" t="s">
        <v>13</v>
      </c>
      <c r="G2663" s="4">
        <v>6.2519999999999997E-3</v>
      </c>
      <c r="H2663" s="1" t="s">
        <v>1176</v>
      </c>
      <c r="I2663" s="1" t="s">
        <v>1177</v>
      </c>
      <c r="J2663" s="1">
        <v>6.0999999999999999E-2</v>
      </c>
      <c r="K2663" s="1">
        <v>4.5999999999999999E-2</v>
      </c>
      <c r="L2663" s="4">
        <f t="shared" si="41"/>
        <v>1.4999999999999999E-2</v>
      </c>
    </row>
    <row r="2664" spans="1:12" ht="43.2" x14ac:dyDescent="0.3">
      <c r="A2664" s="1">
        <v>24896</v>
      </c>
      <c r="B2664" s="1">
        <v>8227</v>
      </c>
      <c r="C2664" s="3" t="s">
        <v>260</v>
      </c>
      <c r="E2664" s="1" t="s">
        <v>2778</v>
      </c>
      <c r="F2664" s="1" t="s">
        <v>9</v>
      </c>
      <c r="G2664" s="4">
        <v>6.0000000000000001E-3</v>
      </c>
      <c r="H2664" s="1" t="s">
        <v>1499</v>
      </c>
      <c r="I2664" s="1" t="s">
        <v>1500</v>
      </c>
      <c r="J2664" s="1">
        <v>0.106</v>
      </c>
      <c r="K2664" s="1">
        <v>8.1000000000000003E-2</v>
      </c>
      <c r="L2664" s="4">
        <f t="shared" si="41"/>
        <v>2.4999999999999994E-2</v>
      </c>
    </row>
    <row r="2665" spans="1:12" ht="43.2" x14ac:dyDescent="0.3">
      <c r="A2665" s="1">
        <v>24897</v>
      </c>
      <c r="B2665" s="1">
        <v>8227</v>
      </c>
      <c r="C2665" s="3" t="s">
        <v>260</v>
      </c>
      <c r="E2665" s="1" t="s">
        <v>2779</v>
      </c>
      <c r="F2665" s="1" t="s">
        <v>9</v>
      </c>
      <c r="G2665" s="4">
        <v>6.0000000000000001E-3</v>
      </c>
      <c r="H2665" s="1" t="s">
        <v>1499</v>
      </c>
      <c r="I2665" s="1" t="s">
        <v>1500</v>
      </c>
      <c r="J2665" s="1">
        <v>0.106</v>
      </c>
      <c r="K2665" s="1">
        <v>8.1000000000000003E-2</v>
      </c>
      <c r="L2665" s="4">
        <f t="shared" si="41"/>
        <v>2.4999999999999994E-2</v>
      </c>
    </row>
    <row r="2666" spans="1:12" ht="43.2" x14ac:dyDescent="0.3">
      <c r="A2666" s="1">
        <v>5822</v>
      </c>
      <c r="B2666" s="1">
        <v>1781</v>
      </c>
      <c r="C2666" s="3" t="s">
        <v>346</v>
      </c>
      <c r="E2666" s="1" t="s">
        <v>2780</v>
      </c>
      <c r="F2666" s="1" t="s">
        <v>20</v>
      </c>
      <c r="G2666" s="4">
        <v>6.0000000000000001E-3</v>
      </c>
      <c r="H2666" s="1" t="s">
        <v>1510</v>
      </c>
      <c r="I2666" s="1" t="s">
        <v>1511</v>
      </c>
      <c r="J2666" s="1">
        <v>0.32500000000000001</v>
      </c>
      <c r="K2666" s="1">
        <v>0.246</v>
      </c>
      <c r="L2666" s="4">
        <f t="shared" si="41"/>
        <v>7.9000000000000015E-2</v>
      </c>
    </row>
    <row r="2667" spans="1:12" ht="28.8" x14ac:dyDescent="0.3">
      <c r="A2667" s="1">
        <v>15625</v>
      </c>
      <c r="B2667" s="1">
        <v>5206</v>
      </c>
      <c r="C2667" s="3" t="s">
        <v>89</v>
      </c>
      <c r="E2667" s="1" t="s">
        <v>2782</v>
      </c>
      <c r="F2667" s="1" t="s">
        <v>13</v>
      </c>
      <c r="G2667" s="4">
        <v>5.9800000000000001E-3</v>
      </c>
      <c r="H2667" s="1" t="s">
        <v>782</v>
      </c>
      <c r="I2667" s="1" t="s">
        <v>783</v>
      </c>
      <c r="J2667" s="1">
        <v>8.6999999999999994E-2</v>
      </c>
      <c r="K2667" s="1">
        <v>6.6000000000000003E-2</v>
      </c>
      <c r="L2667" s="4">
        <f t="shared" si="41"/>
        <v>2.0999999999999991E-2</v>
      </c>
    </row>
    <row r="2668" spans="1:12" ht="28.8" x14ac:dyDescent="0.3">
      <c r="A2668" s="1">
        <v>25663</v>
      </c>
      <c r="B2668" s="1">
        <v>8451</v>
      </c>
      <c r="C2668" s="3" t="s">
        <v>159</v>
      </c>
      <c r="E2668" s="1" t="s">
        <v>2783</v>
      </c>
      <c r="F2668" s="1" t="s">
        <v>9</v>
      </c>
      <c r="G2668" s="4">
        <v>5.9800000000000001E-3</v>
      </c>
      <c r="H2668" s="1" t="s">
        <v>920</v>
      </c>
      <c r="I2668" s="1" t="s">
        <v>921</v>
      </c>
      <c r="J2668" s="1">
        <v>0.13</v>
      </c>
      <c r="K2668" s="1">
        <v>9.8000000000000004E-2</v>
      </c>
      <c r="L2668" s="4">
        <f t="shared" si="41"/>
        <v>3.2000000000000001E-2</v>
      </c>
    </row>
    <row r="2669" spans="1:12" ht="28.8" x14ac:dyDescent="0.3">
      <c r="A2669" s="1">
        <v>51843</v>
      </c>
      <c r="B2669" s="1">
        <v>4599</v>
      </c>
      <c r="C2669" s="3" t="s">
        <v>354</v>
      </c>
      <c r="D2669" s="1" t="s">
        <v>355</v>
      </c>
      <c r="E2669" s="1" t="s">
        <v>2784</v>
      </c>
      <c r="F2669" s="1" t="s">
        <v>9</v>
      </c>
      <c r="G2669" s="4">
        <v>5.9800000000000001E-3</v>
      </c>
      <c r="H2669" s="1" t="s">
        <v>1158</v>
      </c>
      <c r="I2669" s="1" t="s">
        <v>1159</v>
      </c>
      <c r="J2669" s="1">
        <v>0.08</v>
      </c>
      <c r="K2669" s="1">
        <v>6.0999999999999999E-2</v>
      </c>
      <c r="L2669" s="4">
        <f t="shared" si="41"/>
        <v>1.9000000000000003E-2</v>
      </c>
    </row>
    <row r="2670" spans="1:12" ht="28.8" x14ac:dyDescent="0.3">
      <c r="A2670" s="1">
        <v>21933</v>
      </c>
      <c r="B2670" s="1">
        <v>7327</v>
      </c>
      <c r="C2670" s="3" t="s">
        <v>347</v>
      </c>
      <c r="D2670" s="1" t="s">
        <v>348</v>
      </c>
      <c r="E2670" s="1" t="s">
        <v>2786</v>
      </c>
      <c r="F2670" s="1" t="s">
        <v>9</v>
      </c>
      <c r="G2670" s="4">
        <v>5.0670000000000003E-3</v>
      </c>
      <c r="H2670" s="1" t="s">
        <v>1150</v>
      </c>
      <c r="I2670" s="1" t="s">
        <v>1151</v>
      </c>
      <c r="J2670" s="1">
        <v>7.6999999999999999E-2</v>
      </c>
      <c r="K2670" s="1">
        <v>5.8000000000000003E-2</v>
      </c>
      <c r="L2670" s="4">
        <f t="shared" si="41"/>
        <v>1.8999999999999996E-2</v>
      </c>
    </row>
    <row r="2671" spans="1:12" ht="28.8" x14ac:dyDescent="0.3">
      <c r="A2671" s="1">
        <v>155</v>
      </c>
      <c r="B2671" s="1">
        <v>64</v>
      </c>
      <c r="C2671" s="3" t="s">
        <v>179</v>
      </c>
      <c r="E2671" s="1" t="s">
        <v>2787</v>
      </c>
      <c r="F2671" s="1" t="s">
        <v>13</v>
      </c>
      <c r="G2671" s="4">
        <v>5.0000000000000001E-3</v>
      </c>
      <c r="H2671" s="1" t="s">
        <v>960</v>
      </c>
      <c r="I2671" s="1" t="s">
        <v>961</v>
      </c>
      <c r="J2671" s="1">
        <v>0.13300000000000001</v>
      </c>
      <c r="K2671" s="1">
        <v>0.1</v>
      </c>
      <c r="L2671" s="4">
        <f t="shared" si="41"/>
        <v>3.3000000000000002E-2</v>
      </c>
    </row>
    <row r="2672" spans="1:12" ht="28.8" x14ac:dyDescent="0.3">
      <c r="A2672" s="1">
        <v>4019</v>
      </c>
      <c r="B2672" s="1">
        <v>1298</v>
      </c>
      <c r="C2672" s="3" t="s">
        <v>271</v>
      </c>
      <c r="D2672" s="1" t="s">
        <v>272</v>
      </c>
      <c r="E2672" s="1" t="s">
        <v>2788</v>
      </c>
      <c r="F2672" s="1" t="s">
        <v>13</v>
      </c>
      <c r="G2672" s="4">
        <v>5.0000000000000001E-3</v>
      </c>
      <c r="H2672" s="1" t="s">
        <v>1096</v>
      </c>
      <c r="I2672" s="1" t="s">
        <v>1097</v>
      </c>
      <c r="J2672" s="1">
        <v>0.252</v>
      </c>
      <c r="K2672" s="1">
        <v>0.191</v>
      </c>
      <c r="L2672" s="4">
        <f t="shared" si="41"/>
        <v>6.0999999999999999E-2</v>
      </c>
    </row>
    <row r="2673" spans="1:12" ht="28.8" x14ac:dyDescent="0.3">
      <c r="A2673" s="1">
        <v>775</v>
      </c>
      <c r="B2673" s="1">
        <v>261</v>
      </c>
      <c r="C2673" s="3" t="s">
        <v>284</v>
      </c>
      <c r="D2673" s="1" t="s">
        <v>285</v>
      </c>
      <c r="E2673" s="1" t="s">
        <v>2789</v>
      </c>
      <c r="F2673" s="1" t="s">
        <v>11</v>
      </c>
      <c r="G2673" s="4">
        <v>4.5500000000000002E-3</v>
      </c>
      <c r="H2673" s="1" t="s">
        <v>1108</v>
      </c>
      <c r="I2673" s="1" t="s">
        <v>1109</v>
      </c>
      <c r="J2673" s="1">
        <v>4.2999999999999997E-2</v>
      </c>
      <c r="K2673" s="1">
        <v>3.2000000000000001E-2</v>
      </c>
      <c r="L2673" s="4">
        <f t="shared" si="41"/>
        <v>1.0999999999999996E-2</v>
      </c>
    </row>
    <row r="2674" spans="1:12" ht="28.8" x14ac:dyDescent="0.3">
      <c r="A2674" s="1">
        <v>14702</v>
      </c>
      <c r="B2674" s="1">
        <v>4887</v>
      </c>
      <c r="C2674" s="3" t="s">
        <v>76</v>
      </c>
      <c r="E2674" s="1" t="s">
        <v>2791</v>
      </c>
      <c r="F2674" s="1" t="s">
        <v>13</v>
      </c>
      <c r="G2674" s="4">
        <v>4.4130000000000003E-3</v>
      </c>
      <c r="H2674" s="1" t="s">
        <v>756</v>
      </c>
      <c r="I2674" s="1" t="s">
        <v>757</v>
      </c>
      <c r="J2674" s="1">
        <v>7.6999999999999999E-2</v>
      </c>
      <c r="K2674" s="1">
        <v>5.8000000000000003E-2</v>
      </c>
      <c r="L2674" s="4">
        <f t="shared" si="41"/>
        <v>1.8999999999999996E-2</v>
      </c>
    </row>
    <row r="2675" spans="1:12" ht="28.8" x14ac:dyDescent="0.3">
      <c r="A2675" s="1">
        <v>9415</v>
      </c>
      <c r="B2675" s="1">
        <v>3009</v>
      </c>
      <c r="C2675" s="3" t="s">
        <v>25</v>
      </c>
      <c r="E2675" s="1" t="s">
        <v>2795</v>
      </c>
      <c r="F2675" s="1" t="s">
        <v>13</v>
      </c>
      <c r="G2675" s="4">
        <v>4.1000000000000003E-3</v>
      </c>
      <c r="H2675" s="1" t="s">
        <v>658</v>
      </c>
      <c r="I2675" s="1" t="s">
        <v>659</v>
      </c>
      <c r="J2675" s="1">
        <v>0.112</v>
      </c>
      <c r="K2675" s="1">
        <v>8.5000000000000006E-2</v>
      </c>
      <c r="L2675" s="4">
        <f t="shared" si="41"/>
        <v>2.6999999999999996E-2</v>
      </c>
    </row>
    <row r="2676" spans="1:12" ht="28.8" x14ac:dyDescent="0.3">
      <c r="A2676" s="1">
        <v>54175</v>
      </c>
      <c r="B2676" s="1">
        <v>7301</v>
      </c>
      <c r="C2676" s="3" t="s">
        <v>234</v>
      </c>
      <c r="D2676" s="1" t="s">
        <v>235</v>
      </c>
      <c r="E2676" s="1" t="s">
        <v>2796</v>
      </c>
      <c r="F2676" s="1" t="s">
        <v>9</v>
      </c>
      <c r="G2676" s="4">
        <v>4.1000000000000003E-3</v>
      </c>
      <c r="H2676" s="1" t="s">
        <v>1048</v>
      </c>
      <c r="I2676" s="1" t="s">
        <v>1049</v>
      </c>
      <c r="J2676" s="1">
        <v>0.11600000000000001</v>
      </c>
      <c r="K2676" s="1">
        <v>8.6999999999999994E-2</v>
      </c>
      <c r="L2676" s="4">
        <f t="shared" si="41"/>
        <v>2.9000000000000012E-2</v>
      </c>
    </row>
    <row r="2677" spans="1:12" ht="28.8" x14ac:dyDescent="0.3">
      <c r="A2677" s="1">
        <v>49972</v>
      </c>
      <c r="B2677" s="1">
        <v>5977</v>
      </c>
      <c r="C2677" s="3" t="s">
        <v>139</v>
      </c>
      <c r="E2677" s="1" t="s">
        <v>2798</v>
      </c>
      <c r="F2677" s="1" t="s">
        <v>17</v>
      </c>
      <c r="G2677" s="4">
        <v>2.8700000000000002E-3</v>
      </c>
      <c r="H2677" s="1" t="s">
        <v>880</v>
      </c>
      <c r="I2677" s="1" t="s">
        <v>881</v>
      </c>
      <c r="J2677" s="1">
        <v>0.11799999999999999</v>
      </c>
      <c r="K2677" s="1">
        <v>8.8999999999999996E-2</v>
      </c>
      <c r="L2677" s="4">
        <f t="shared" si="41"/>
        <v>2.8999999999999998E-2</v>
      </c>
    </row>
    <row r="2678" spans="1:12" ht="28.8" x14ac:dyDescent="0.3">
      <c r="A2678" s="1">
        <v>17966</v>
      </c>
      <c r="B2678" s="1">
        <v>5977</v>
      </c>
      <c r="C2678" s="3" t="s">
        <v>139</v>
      </c>
      <c r="E2678" s="1" t="s">
        <v>2799</v>
      </c>
      <c r="F2678" s="1" t="s">
        <v>17</v>
      </c>
      <c r="G2678" s="4">
        <v>2.8700000000000002E-3</v>
      </c>
      <c r="H2678" s="1" t="s">
        <v>880</v>
      </c>
      <c r="I2678" s="1" t="s">
        <v>881</v>
      </c>
      <c r="J2678" s="1">
        <v>0.11799999999999999</v>
      </c>
      <c r="K2678" s="1">
        <v>8.8999999999999996E-2</v>
      </c>
      <c r="L2678" s="4">
        <f t="shared" si="41"/>
        <v>2.8999999999999998E-2</v>
      </c>
    </row>
    <row r="2679" spans="1:12" ht="43.2" x14ac:dyDescent="0.3">
      <c r="A2679" s="1">
        <v>56818</v>
      </c>
      <c r="B2679" s="1">
        <v>14633</v>
      </c>
      <c r="C2679" s="3" t="s">
        <v>539</v>
      </c>
      <c r="D2679" s="1" t="s">
        <v>540</v>
      </c>
      <c r="E2679" s="1" t="s">
        <v>2801</v>
      </c>
      <c r="F2679" s="1" t="s">
        <v>13</v>
      </c>
      <c r="G2679" s="4">
        <v>2.7390000000000001E-3</v>
      </c>
      <c r="H2679" s="1" t="s">
        <v>1350</v>
      </c>
      <c r="I2679" s="1" t="s">
        <v>1351</v>
      </c>
      <c r="J2679" s="1">
        <v>8.1000000000000003E-2</v>
      </c>
      <c r="K2679" s="1">
        <v>6.0999999999999999E-2</v>
      </c>
      <c r="L2679" s="4">
        <f t="shared" si="41"/>
        <v>2.0000000000000004E-2</v>
      </c>
    </row>
    <row r="2680" spans="1:12" ht="28.8" x14ac:dyDescent="0.3">
      <c r="A2680" s="1">
        <v>7036</v>
      </c>
      <c r="B2680" s="1">
        <v>2151</v>
      </c>
      <c r="C2680" s="3" t="s">
        <v>58</v>
      </c>
      <c r="E2680" s="1" t="s">
        <v>2802</v>
      </c>
      <c r="F2680" s="1" t="s">
        <v>13</v>
      </c>
      <c r="G2680" s="4">
        <v>1.89E-3</v>
      </c>
      <c r="H2680" s="1" t="s">
        <v>722</v>
      </c>
      <c r="I2680" s="1" t="s">
        <v>723</v>
      </c>
      <c r="J2680" s="1">
        <v>0.123</v>
      </c>
      <c r="K2680" s="1">
        <v>9.2999999999999999E-2</v>
      </c>
      <c r="L2680" s="4">
        <f t="shared" si="41"/>
        <v>0.03</v>
      </c>
    </row>
    <row r="2681" spans="1:12" ht="28.8" x14ac:dyDescent="0.3">
      <c r="A2681" s="1">
        <v>15665</v>
      </c>
      <c r="B2681" s="1">
        <v>5221</v>
      </c>
      <c r="C2681" s="3" t="s">
        <v>214</v>
      </c>
      <c r="D2681" s="1" t="s">
        <v>215</v>
      </c>
      <c r="E2681" s="1" t="s">
        <v>2803</v>
      </c>
      <c r="F2681" s="1" t="s">
        <v>72</v>
      </c>
      <c r="G2681" s="4">
        <v>1.89E-3</v>
      </c>
      <c r="H2681" s="1" t="s">
        <v>1024</v>
      </c>
      <c r="I2681" s="1" t="s">
        <v>1025</v>
      </c>
      <c r="J2681" s="1">
        <v>0.316</v>
      </c>
      <c r="K2681" s="1">
        <v>0.23899999999999999</v>
      </c>
      <c r="L2681" s="4">
        <f t="shared" si="41"/>
        <v>7.7000000000000013E-2</v>
      </c>
    </row>
    <row r="2682" spans="1:12" ht="28.8" x14ac:dyDescent="0.3">
      <c r="A2682" s="1">
        <v>28137</v>
      </c>
      <c r="B2682" s="1">
        <v>9142</v>
      </c>
      <c r="C2682" s="3" t="s">
        <v>23</v>
      </c>
      <c r="E2682" s="1" t="s">
        <v>2804</v>
      </c>
      <c r="F2682" s="1" t="s">
        <v>20</v>
      </c>
      <c r="G2682" s="4">
        <v>1.7099999999999999E-3</v>
      </c>
      <c r="H2682" s="1" t="s">
        <v>654</v>
      </c>
      <c r="I2682" s="1" t="s">
        <v>655</v>
      </c>
      <c r="J2682" s="1">
        <v>0.26</v>
      </c>
      <c r="K2682" s="1">
        <v>0.19600000000000001</v>
      </c>
      <c r="L2682" s="4">
        <f t="shared" si="41"/>
        <v>6.4000000000000001E-2</v>
      </c>
    </row>
    <row r="2683" spans="1:12" ht="28.8" x14ac:dyDescent="0.3">
      <c r="A2683" s="1">
        <v>57178</v>
      </c>
      <c r="B2683" s="1">
        <v>14813</v>
      </c>
      <c r="C2683" s="3" t="s">
        <v>541</v>
      </c>
      <c r="D2683" s="1" t="s">
        <v>542</v>
      </c>
      <c r="E2683" s="1" t="s">
        <v>2805</v>
      </c>
      <c r="F2683" s="1" t="s">
        <v>13</v>
      </c>
      <c r="G2683" s="4">
        <v>5.6400000000000005E-4</v>
      </c>
      <c r="H2683" s="1" t="s">
        <v>1352</v>
      </c>
      <c r="I2683" s="1" t="s">
        <v>1353</v>
      </c>
      <c r="J2683" s="1">
        <v>8.3000000000000004E-2</v>
      </c>
      <c r="K2683" s="1">
        <v>6.3E-2</v>
      </c>
      <c r="L2683" s="4">
        <f t="shared" si="41"/>
        <v>2.0000000000000004E-2</v>
      </c>
    </row>
    <row r="2684" spans="1:12" ht="28.8" x14ac:dyDescent="0.3">
      <c r="A2684" s="1">
        <v>6723</v>
      </c>
      <c r="B2684" s="1">
        <v>2050</v>
      </c>
      <c r="C2684" s="3" t="s">
        <v>102</v>
      </c>
      <c r="E2684" s="1" t="s">
        <v>2807</v>
      </c>
      <c r="F2684" s="1" t="s">
        <v>13</v>
      </c>
      <c r="G2684" s="4">
        <v>-1.13E-4</v>
      </c>
      <c r="H2684" s="1" t="s">
        <v>808</v>
      </c>
      <c r="I2684" s="1" t="s">
        <v>809</v>
      </c>
      <c r="J2684" s="1">
        <v>0.37</v>
      </c>
      <c r="K2684" s="1">
        <v>0.28000000000000003</v>
      </c>
      <c r="L2684" s="4">
        <f t="shared" si="41"/>
        <v>8.9999999999999969E-2</v>
      </c>
    </row>
    <row r="2685" spans="1:12" ht="28.8" x14ac:dyDescent="0.3">
      <c r="A2685" s="1">
        <v>6724</v>
      </c>
      <c r="B2685" s="1">
        <v>2050</v>
      </c>
      <c r="C2685" s="3" t="s">
        <v>102</v>
      </c>
      <c r="E2685" s="1" t="s">
        <v>2808</v>
      </c>
      <c r="F2685" s="1" t="s">
        <v>13</v>
      </c>
      <c r="G2685" s="4">
        <v>-1.13E-4</v>
      </c>
      <c r="H2685" s="1" t="s">
        <v>808</v>
      </c>
      <c r="I2685" s="1" t="s">
        <v>809</v>
      </c>
      <c r="J2685" s="1">
        <v>0.37</v>
      </c>
      <c r="K2685" s="1">
        <v>0.28000000000000003</v>
      </c>
      <c r="L2685" s="4">
        <f t="shared" si="41"/>
        <v>8.9999999999999969E-2</v>
      </c>
    </row>
    <row r="2686" spans="1:12" ht="28.8" x14ac:dyDescent="0.3">
      <c r="A2686" s="1">
        <v>52738</v>
      </c>
      <c r="B2686" s="1">
        <v>5611</v>
      </c>
      <c r="C2686" s="3" t="s">
        <v>400</v>
      </c>
      <c r="D2686" s="1" t="s">
        <v>401</v>
      </c>
      <c r="E2686" s="1" t="s">
        <v>2809</v>
      </c>
      <c r="F2686" s="1" t="s">
        <v>20</v>
      </c>
      <c r="G2686" s="4">
        <v>-1.13E-4</v>
      </c>
      <c r="H2686" s="1" t="s">
        <v>1208</v>
      </c>
      <c r="I2686" s="1" t="s">
        <v>1209</v>
      </c>
      <c r="J2686" s="1">
        <v>7.8E-2</v>
      </c>
      <c r="K2686" s="1">
        <v>5.8999999999999997E-2</v>
      </c>
      <c r="L2686" s="4">
        <f t="shared" si="41"/>
        <v>1.9000000000000003E-2</v>
      </c>
    </row>
    <row r="2687" spans="1:12" ht="28.8" x14ac:dyDescent="0.3">
      <c r="A2687" s="1">
        <v>62200</v>
      </c>
      <c r="B2687" s="1">
        <v>18813</v>
      </c>
      <c r="C2687" s="3" t="s">
        <v>607</v>
      </c>
      <c r="D2687" s="1" t="s">
        <v>608</v>
      </c>
      <c r="E2687" s="1" t="s">
        <v>2812</v>
      </c>
      <c r="F2687" s="1" t="s">
        <v>9</v>
      </c>
      <c r="G2687" s="4">
        <v>0.01</v>
      </c>
      <c r="H2687" s="1" t="s">
        <v>1457</v>
      </c>
      <c r="I2687" s="1" t="s">
        <v>1458</v>
      </c>
      <c r="J2687" s="1">
        <v>0.13400000000000001</v>
      </c>
      <c r="K2687" s="1">
        <v>0.10100000000000001</v>
      </c>
      <c r="L2687" s="4">
        <f t="shared" si="41"/>
        <v>3.3000000000000002E-2</v>
      </c>
    </row>
    <row r="2688" spans="1:12" ht="28.8" x14ac:dyDescent="0.3">
      <c r="A2688" s="1">
        <v>27417</v>
      </c>
      <c r="B2688" s="1">
        <v>8993</v>
      </c>
      <c r="C2688" s="3" t="s">
        <v>244</v>
      </c>
      <c r="E2688" s="1" t="s">
        <v>2814</v>
      </c>
      <c r="F2688" s="1" t="s">
        <v>72</v>
      </c>
      <c r="G2688" s="4">
        <v>9.7029999999999998E-3</v>
      </c>
      <c r="H2688" s="1" t="s">
        <v>1062</v>
      </c>
      <c r="I2688" s="1" t="s">
        <v>1063</v>
      </c>
      <c r="J2688" s="1">
        <v>7.2999999999999995E-2</v>
      </c>
      <c r="K2688" s="1">
        <v>5.5E-2</v>
      </c>
      <c r="L2688" s="4">
        <f t="shared" ref="L2688:L2751" si="42">J2688-K2688</f>
        <v>1.7999999999999995E-2</v>
      </c>
    </row>
    <row r="2689" spans="1:12" ht="28.8" x14ac:dyDescent="0.3">
      <c r="A2689" s="1">
        <v>27416</v>
      </c>
      <c r="B2689" s="1">
        <v>8993</v>
      </c>
      <c r="C2689" s="3" t="s">
        <v>244</v>
      </c>
      <c r="E2689" s="1" t="s">
        <v>2815</v>
      </c>
      <c r="F2689" s="1" t="s">
        <v>72</v>
      </c>
      <c r="G2689" s="4">
        <v>9.7029999999999998E-3</v>
      </c>
      <c r="H2689" s="1" t="s">
        <v>1062</v>
      </c>
      <c r="I2689" s="1" t="s">
        <v>1063</v>
      </c>
      <c r="J2689" s="1">
        <v>7.2999999999999995E-2</v>
      </c>
      <c r="K2689" s="1">
        <v>5.5E-2</v>
      </c>
      <c r="L2689" s="4">
        <f t="shared" si="42"/>
        <v>1.7999999999999995E-2</v>
      </c>
    </row>
    <row r="2690" spans="1:12" ht="43.2" x14ac:dyDescent="0.3">
      <c r="A2690" s="1">
        <v>11045</v>
      </c>
      <c r="B2690" s="1">
        <v>3593</v>
      </c>
      <c r="C2690" s="3" t="s">
        <v>327</v>
      </c>
      <c r="D2690" s="1" t="s">
        <v>327</v>
      </c>
      <c r="E2690" s="1" t="s">
        <v>2816</v>
      </c>
      <c r="F2690" s="1" t="s">
        <v>13</v>
      </c>
      <c r="G2690" s="4">
        <v>9.4000000000000004E-3</v>
      </c>
      <c r="H2690" s="1" t="s">
        <v>1432</v>
      </c>
      <c r="I2690" s="1" t="s">
        <v>1433</v>
      </c>
      <c r="J2690" s="1">
        <v>4.5999999999999999E-2</v>
      </c>
      <c r="K2690" s="1">
        <v>3.5000000000000003E-2</v>
      </c>
      <c r="L2690" s="4">
        <f t="shared" si="42"/>
        <v>1.0999999999999996E-2</v>
      </c>
    </row>
    <row r="2691" spans="1:12" ht="28.8" x14ac:dyDescent="0.3">
      <c r="A2691" s="1">
        <v>52268</v>
      </c>
      <c r="B2691" s="1">
        <v>7226</v>
      </c>
      <c r="C2691" s="3" t="s">
        <v>411</v>
      </c>
      <c r="D2691" s="1" t="s">
        <v>412</v>
      </c>
      <c r="E2691" s="1" t="s">
        <v>2817</v>
      </c>
      <c r="F2691" s="1" t="s">
        <v>9</v>
      </c>
      <c r="G2691" s="4">
        <v>8.8999999999999999E-3</v>
      </c>
      <c r="H2691" s="1" t="s">
        <v>1220</v>
      </c>
      <c r="I2691" s="1" t="s">
        <v>1221</v>
      </c>
      <c r="J2691" s="1">
        <v>1.2450000000000001</v>
      </c>
      <c r="K2691" s="1">
        <v>0.94099999999999995</v>
      </c>
      <c r="L2691" s="4">
        <f t="shared" si="42"/>
        <v>0.30400000000000016</v>
      </c>
    </row>
    <row r="2692" spans="1:12" ht="28.8" x14ac:dyDescent="0.3">
      <c r="A2692" s="1">
        <v>11250</v>
      </c>
      <c r="B2692" s="1">
        <v>3688</v>
      </c>
      <c r="C2692" s="3" t="s">
        <v>246</v>
      </c>
      <c r="D2692" s="1" t="s">
        <v>247</v>
      </c>
      <c r="E2692" s="1" t="s">
        <v>2819</v>
      </c>
      <c r="F2692" s="1" t="s">
        <v>13</v>
      </c>
      <c r="G2692" s="4">
        <v>7.9349999999999993E-3</v>
      </c>
      <c r="H2692" s="1" t="s">
        <v>1066</v>
      </c>
      <c r="I2692" s="1" t="s">
        <v>1067</v>
      </c>
      <c r="J2692" s="1">
        <v>0.66800000000000004</v>
      </c>
      <c r="K2692" s="1">
        <v>0.505</v>
      </c>
      <c r="L2692" s="4">
        <f t="shared" si="42"/>
        <v>0.16300000000000003</v>
      </c>
    </row>
    <row r="2693" spans="1:12" ht="43.2" x14ac:dyDescent="0.3">
      <c r="A2693" s="1">
        <v>11251</v>
      </c>
      <c r="B2693" s="1">
        <v>3688</v>
      </c>
      <c r="C2693" s="3" t="s">
        <v>246</v>
      </c>
      <c r="D2693" s="1" t="s">
        <v>247</v>
      </c>
      <c r="E2693" s="1" t="s">
        <v>2820</v>
      </c>
      <c r="F2693" s="1" t="s">
        <v>13</v>
      </c>
      <c r="G2693" s="4">
        <v>7.9349999999999993E-3</v>
      </c>
      <c r="H2693" s="1" t="s">
        <v>1066</v>
      </c>
      <c r="I2693" s="1" t="s">
        <v>1067</v>
      </c>
      <c r="J2693" s="1">
        <v>0.66800000000000004</v>
      </c>
      <c r="K2693" s="1">
        <v>0.505</v>
      </c>
      <c r="L2693" s="4">
        <f t="shared" si="42"/>
        <v>0.16300000000000003</v>
      </c>
    </row>
    <row r="2694" spans="1:12" ht="28.8" x14ac:dyDescent="0.3">
      <c r="A2694" s="1">
        <v>26894</v>
      </c>
      <c r="B2694" s="1">
        <v>8837</v>
      </c>
      <c r="C2694" s="3" t="s">
        <v>372</v>
      </c>
      <c r="D2694" s="1" t="s">
        <v>373</v>
      </c>
      <c r="E2694" s="1" t="s">
        <v>2825</v>
      </c>
      <c r="F2694" s="1" t="s">
        <v>20</v>
      </c>
      <c r="G2694" s="4">
        <v>7.522E-3</v>
      </c>
      <c r="H2694" s="1" t="s">
        <v>1182</v>
      </c>
      <c r="I2694" s="1" t="s">
        <v>1183</v>
      </c>
      <c r="J2694" s="1">
        <v>0.66900000000000004</v>
      </c>
      <c r="K2694" s="1">
        <v>0.50600000000000001</v>
      </c>
      <c r="L2694" s="4">
        <f t="shared" si="42"/>
        <v>0.16300000000000003</v>
      </c>
    </row>
    <row r="2695" spans="1:12" ht="28.8" x14ac:dyDescent="0.3">
      <c r="A2695" s="1">
        <v>53235</v>
      </c>
      <c r="B2695" s="1">
        <v>12878</v>
      </c>
      <c r="C2695" s="3" t="s">
        <v>1505</v>
      </c>
      <c r="E2695" s="1" t="s">
        <v>2826</v>
      </c>
      <c r="F2695" s="1" t="s">
        <v>48</v>
      </c>
      <c r="G2695" s="4">
        <v>7.3879999999999996E-3</v>
      </c>
      <c r="H2695" s="1" t="s">
        <v>1503</v>
      </c>
      <c r="I2695" s="1" t="s">
        <v>1504</v>
      </c>
      <c r="J2695" s="1">
        <v>1.2330000000000001</v>
      </c>
      <c r="K2695" s="1">
        <v>0.93200000000000005</v>
      </c>
      <c r="L2695" s="4">
        <f t="shared" si="42"/>
        <v>0.30100000000000005</v>
      </c>
    </row>
    <row r="2696" spans="1:12" ht="28.8" x14ac:dyDescent="0.3">
      <c r="A2696" s="1">
        <v>51461</v>
      </c>
      <c r="B2696" s="1">
        <v>5924</v>
      </c>
      <c r="C2696" s="3" t="s">
        <v>340</v>
      </c>
      <c r="D2696" s="1" t="s">
        <v>340</v>
      </c>
      <c r="E2696" s="1" t="s">
        <v>2827</v>
      </c>
      <c r="F2696" s="1" t="s">
        <v>13</v>
      </c>
      <c r="G2696" s="4">
        <v>7.0000000000000001E-3</v>
      </c>
      <c r="H2696" s="1" t="s">
        <v>1412</v>
      </c>
      <c r="I2696" s="1" t="s">
        <v>1413</v>
      </c>
      <c r="J2696" s="1">
        <v>0.33500000000000002</v>
      </c>
      <c r="K2696" s="1">
        <v>0.253</v>
      </c>
      <c r="L2696" s="4">
        <f t="shared" si="42"/>
        <v>8.2000000000000017E-2</v>
      </c>
    </row>
    <row r="2697" spans="1:12" ht="28.8" x14ac:dyDescent="0.3">
      <c r="A2697" s="1">
        <v>8677</v>
      </c>
      <c r="B2697" s="1">
        <v>2690</v>
      </c>
      <c r="C2697" s="3" t="s">
        <v>443</v>
      </c>
      <c r="D2697" s="1" t="s">
        <v>444</v>
      </c>
      <c r="E2697" s="1" t="s">
        <v>2828</v>
      </c>
      <c r="F2697" s="1" t="s">
        <v>9</v>
      </c>
      <c r="G2697" s="4">
        <v>7.0000000000000001E-3</v>
      </c>
      <c r="H2697" s="1" t="s">
        <v>1254</v>
      </c>
      <c r="I2697" s="1" t="s">
        <v>1255</v>
      </c>
      <c r="J2697" s="1">
        <v>0.96899999999999997</v>
      </c>
      <c r="K2697" s="1">
        <v>0.73299999999999998</v>
      </c>
      <c r="L2697" s="4">
        <f t="shared" si="42"/>
        <v>0.23599999999999999</v>
      </c>
    </row>
    <row r="2698" spans="1:12" ht="28.8" x14ac:dyDescent="0.3">
      <c r="A2698" s="1">
        <v>24285</v>
      </c>
      <c r="B2698" s="1">
        <v>8060</v>
      </c>
      <c r="C2698" s="3" t="s">
        <v>449</v>
      </c>
      <c r="D2698" s="1" t="s">
        <v>450</v>
      </c>
      <c r="E2698" s="1" t="s">
        <v>2829</v>
      </c>
      <c r="F2698" s="1" t="s">
        <v>13</v>
      </c>
      <c r="G2698" s="4">
        <v>7.0000000000000001E-3</v>
      </c>
      <c r="H2698" s="1" t="s">
        <v>1260</v>
      </c>
      <c r="I2698" s="1" t="s">
        <v>1261</v>
      </c>
      <c r="J2698" s="1">
        <v>0.76400000000000001</v>
      </c>
      <c r="K2698" s="1">
        <v>0.57799999999999996</v>
      </c>
      <c r="L2698" s="4">
        <f t="shared" si="42"/>
        <v>0.18600000000000005</v>
      </c>
    </row>
    <row r="2699" spans="1:12" ht="28.8" x14ac:dyDescent="0.3">
      <c r="A2699" s="1">
        <v>12355</v>
      </c>
      <c r="B2699" s="1">
        <v>4079</v>
      </c>
      <c r="C2699" s="6" t="s">
        <v>290</v>
      </c>
      <c r="D2699" s="1" t="s">
        <v>279</v>
      </c>
      <c r="E2699" s="1" t="s">
        <v>2830</v>
      </c>
      <c r="F2699" s="1" t="s">
        <v>13</v>
      </c>
      <c r="G2699" s="4">
        <v>6.8599999999999998E-3</v>
      </c>
      <c r="H2699" s="1" t="s">
        <v>1418</v>
      </c>
      <c r="I2699" s="1" t="s">
        <v>1419</v>
      </c>
      <c r="J2699" s="1">
        <v>8.8999999999999996E-2</v>
      </c>
      <c r="K2699" s="1">
        <v>6.7000000000000004E-2</v>
      </c>
      <c r="L2699" s="4">
        <f t="shared" si="42"/>
        <v>2.1999999999999992E-2</v>
      </c>
    </row>
    <row r="2700" spans="1:12" ht="28.8" x14ac:dyDescent="0.3">
      <c r="A2700" s="1">
        <v>12354</v>
      </c>
      <c r="B2700" s="1">
        <v>4079</v>
      </c>
      <c r="C2700" s="6" t="s">
        <v>290</v>
      </c>
      <c r="D2700" s="1" t="s">
        <v>279</v>
      </c>
      <c r="E2700" s="1" t="s">
        <v>2831</v>
      </c>
      <c r="F2700" s="1" t="s">
        <v>13</v>
      </c>
      <c r="G2700" s="4">
        <v>6.8599999999999998E-3</v>
      </c>
      <c r="H2700" s="1" t="s">
        <v>1418</v>
      </c>
      <c r="I2700" s="1" t="s">
        <v>1419</v>
      </c>
      <c r="J2700" s="1">
        <v>8.8999999999999996E-2</v>
      </c>
      <c r="K2700" s="1">
        <v>6.7000000000000004E-2</v>
      </c>
      <c r="L2700" s="4">
        <f t="shared" si="42"/>
        <v>2.1999999999999992E-2</v>
      </c>
    </row>
    <row r="2701" spans="1:12" ht="28.8" x14ac:dyDescent="0.3">
      <c r="A2701" s="1">
        <v>156</v>
      </c>
      <c r="B2701" s="1">
        <v>64</v>
      </c>
      <c r="C2701" s="3" t="s">
        <v>179</v>
      </c>
      <c r="E2701" s="1" t="s">
        <v>2832</v>
      </c>
      <c r="F2701" s="1" t="s">
        <v>13</v>
      </c>
      <c r="G2701" s="4">
        <v>6.731E-3</v>
      </c>
      <c r="H2701" s="1" t="s">
        <v>960</v>
      </c>
      <c r="I2701" s="1" t="s">
        <v>961</v>
      </c>
      <c r="J2701" s="1">
        <v>0.13300000000000001</v>
      </c>
      <c r="K2701" s="1">
        <v>0.1</v>
      </c>
      <c r="L2701" s="4">
        <f t="shared" si="42"/>
        <v>3.3000000000000002E-2</v>
      </c>
    </row>
    <row r="2702" spans="1:12" ht="28.8" x14ac:dyDescent="0.3">
      <c r="A2702" s="1">
        <v>16086</v>
      </c>
      <c r="B2702" s="1">
        <v>5383</v>
      </c>
      <c r="C2702" s="3" t="s">
        <v>61</v>
      </c>
      <c r="E2702" s="1" t="s">
        <v>2833</v>
      </c>
      <c r="F2702" s="1" t="s">
        <v>11</v>
      </c>
      <c r="G2702" s="4">
        <v>6.6689999999999996E-3</v>
      </c>
      <c r="H2702" s="1" t="s">
        <v>728</v>
      </c>
      <c r="I2702" s="1" t="s">
        <v>729</v>
      </c>
      <c r="J2702" s="1">
        <v>4.2999999999999997E-2</v>
      </c>
      <c r="K2702" s="1">
        <v>3.2000000000000001E-2</v>
      </c>
      <c r="L2702" s="4">
        <f t="shared" si="42"/>
        <v>1.0999999999999996E-2</v>
      </c>
    </row>
    <row r="2703" spans="1:12" ht="43.2" x14ac:dyDescent="0.3">
      <c r="A2703" s="1">
        <v>55141</v>
      </c>
      <c r="B2703" s="1">
        <v>13868</v>
      </c>
      <c r="C2703" s="3" t="s">
        <v>324</v>
      </c>
      <c r="D2703" s="1" t="s">
        <v>325</v>
      </c>
      <c r="E2703" s="1" t="s">
        <v>2834</v>
      </c>
      <c r="F2703" s="1" t="s">
        <v>72</v>
      </c>
      <c r="G2703" s="4">
        <v>6.6689999999999996E-3</v>
      </c>
      <c r="H2703" s="1" t="s">
        <v>1394</v>
      </c>
      <c r="I2703" s="1" t="s">
        <v>1395</v>
      </c>
      <c r="J2703" s="1">
        <v>5.1999999999999998E-2</v>
      </c>
      <c r="K2703" s="1">
        <v>0.04</v>
      </c>
      <c r="L2703" s="4">
        <f t="shared" si="42"/>
        <v>1.1999999999999997E-2</v>
      </c>
    </row>
    <row r="2704" spans="1:12" ht="43.2" x14ac:dyDescent="0.3">
      <c r="A2704" s="1">
        <v>25256</v>
      </c>
      <c r="B2704" s="1">
        <v>8325</v>
      </c>
      <c r="C2704" s="3" t="s">
        <v>241</v>
      </c>
      <c r="E2704" s="1" t="s">
        <v>2835</v>
      </c>
      <c r="F2704" s="1" t="s">
        <v>48</v>
      </c>
      <c r="G2704" s="4">
        <v>6.1910000000000003E-3</v>
      </c>
      <c r="H2704" s="1" t="s">
        <v>1058</v>
      </c>
      <c r="I2704" s="1" t="s">
        <v>1059</v>
      </c>
      <c r="J2704" s="1">
        <v>0.17</v>
      </c>
      <c r="K2704" s="1">
        <v>0.129</v>
      </c>
      <c r="L2704" s="4">
        <f t="shared" si="42"/>
        <v>4.1000000000000009E-2</v>
      </c>
    </row>
    <row r="2705" spans="1:12" ht="28.8" x14ac:dyDescent="0.3">
      <c r="A2705" s="1">
        <v>30147</v>
      </c>
      <c r="B2705" s="1">
        <v>9789</v>
      </c>
      <c r="C2705" s="3" t="s">
        <v>88</v>
      </c>
      <c r="E2705" s="1" t="s">
        <v>2837</v>
      </c>
      <c r="F2705" s="1" t="s">
        <v>13</v>
      </c>
      <c r="G2705" s="4">
        <v>5.9800000000000001E-3</v>
      </c>
      <c r="H2705" s="1" t="s">
        <v>780</v>
      </c>
      <c r="I2705" s="1" t="s">
        <v>781</v>
      </c>
      <c r="J2705" s="1">
        <v>0.14199999999999999</v>
      </c>
      <c r="K2705" s="1">
        <v>0.108</v>
      </c>
      <c r="L2705" s="4">
        <f t="shared" si="42"/>
        <v>3.3999999999999989E-2</v>
      </c>
    </row>
    <row r="2706" spans="1:12" ht="28.8" x14ac:dyDescent="0.3">
      <c r="A2706" s="1">
        <v>25664</v>
      </c>
      <c r="B2706" s="1">
        <v>8451</v>
      </c>
      <c r="C2706" s="3" t="s">
        <v>159</v>
      </c>
      <c r="E2706" s="1" t="s">
        <v>2838</v>
      </c>
      <c r="F2706" s="1" t="s">
        <v>9</v>
      </c>
      <c r="G2706" s="4">
        <v>5.9800000000000001E-3</v>
      </c>
      <c r="H2706" s="1" t="s">
        <v>920</v>
      </c>
      <c r="I2706" s="1" t="s">
        <v>921</v>
      </c>
      <c r="J2706" s="1">
        <v>0.13</v>
      </c>
      <c r="K2706" s="1">
        <v>9.8000000000000004E-2</v>
      </c>
      <c r="L2706" s="4">
        <f t="shared" si="42"/>
        <v>3.2000000000000001E-2</v>
      </c>
    </row>
    <row r="2707" spans="1:12" ht="28.8" x14ac:dyDescent="0.3">
      <c r="A2707" s="1">
        <v>20471</v>
      </c>
      <c r="B2707" s="1">
        <v>6899</v>
      </c>
      <c r="C2707" s="3" t="s">
        <v>236</v>
      </c>
      <c r="D2707" s="1" t="s">
        <v>237</v>
      </c>
      <c r="E2707" s="1" t="s">
        <v>2839</v>
      </c>
      <c r="F2707" s="1" t="s">
        <v>48</v>
      </c>
      <c r="G2707" s="4">
        <v>5.9800000000000001E-3</v>
      </c>
      <c r="H2707" s="1" t="s">
        <v>1050</v>
      </c>
      <c r="I2707" s="1" t="s">
        <v>1051</v>
      </c>
      <c r="J2707" s="1">
        <v>0.184</v>
      </c>
      <c r="K2707" s="1">
        <v>0.13900000000000001</v>
      </c>
      <c r="L2707" s="4">
        <f t="shared" si="42"/>
        <v>4.4999999999999984E-2</v>
      </c>
    </row>
    <row r="2708" spans="1:12" ht="28.8" x14ac:dyDescent="0.3">
      <c r="A2708" s="1">
        <v>51844</v>
      </c>
      <c r="B2708" s="1">
        <v>4599</v>
      </c>
      <c r="C2708" s="3" t="s">
        <v>354</v>
      </c>
      <c r="D2708" s="1" t="s">
        <v>355</v>
      </c>
      <c r="E2708" s="1" t="s">
        <v>2840</v>
      </c>
      <c r="F2708" s="1" t="s">
        <v>9</v>
      </c>
      <c r="G2708" s="4">
        <v>5.9800000000000001E-3</v>
      </c>
      <c r="H2708" s="1" t="s">
        <v>1158</v>
      </c>
      <c r="I2708" s="1" t="s">
        <v>1159</v>
      </c>
      <c r="J2708" s="1">
        <v>0.08</v>
      </c>
      <c r="K2708" s="1">
        <v>6.0999999999999999E-2</v>
      </c>
      <c r="L2708" s="4">
        <f t="shared" si="42"/>
        <v>1.9000000000000003E-2</v>
      </c>
    </row>
    <row r="2709" spans="1:12" ht="28.8" x14ac:dyDescent="0.3">
      <c r="A2709" s="1">
        <v>27418</v>
      </c>
      <c r="B2709" s="1">
        <v>8993</v>
      </c>
      <c r="C2709" s="3" t="s">
        <v>244</v>
      </c>
      <c r="E2709" s="1" t="s">
        <v>2841</v>
      </c>
      <c r="F2709" s="1" t="s">
        <v>72</v>
      </c>
      <c r="G2709" s="4">
        <v>5.2839999999999996E-3</v>
      </c>
      <c r="H2709" s="1" t="s">
        <v>1062</v>
      </c>
      <c r="I2709" s="1" t="s">
        <v>1063</v>
      </c>
      <c r="J2709" s="1">
        <v>7.2999999999999995E-2</v>
      </c>
      <c r="K2709" s="1">
        <v>5.5E-2</v>
      </c>
      <c r="L2709" s="4">
        <f t="shared" si="42"/>
        <v>1.7999999999999995E-2</v>
      </c>
    </row>
    <row r="2710" spans="1:12" ht="43.2" x14ac:dyDescent="0.3">
      <c r="A2710" s="1">
        <v>2400</v>
      </c>
      <c r="B2710" s="1">
        <v>774</v>
      </c>
      <c r="C2710" s="3" t="s">
        <v>243</v>
      </c>
      <c r="E2710" s="1" t="s">
        <v>2842</v>
      </c>
      <c r="F2710" s="1" t="s">
        <v>9</v>
      </c>
      <c r="G2710" s="4">
        <v>5.2839999999999996E-3</v>
      </c>
      <c r="H2710" s="1" t="s">
        <v>1060</v>
      </c>
      <c r="I2710" s="1" t="s">
        <v>1061</v>
      </c>
      <c r="J2710" s="1">
        <v>9.6000000000000002E-2</v>
      </c>
      <c r="K2710" s="1">
        <v>7.2999999999999995E-2</v>
      </c>
      <c r="L2710" s="4">
        <f t="shared" si="42"/>
        <v>2.3000000000000007E-2</v>
      </c>
    </row>
    <row r="2711" spans="1:12" ht="43.2" x14ac:dyDescent="0.3">
      <c r="A2711" s="1">
        <v>2399</v>
      </c>
      <c r="B2711" s="1">
        <v>774</v>
      </c>
      <c r="C2711" s="3" t="s">
        <v>243</v>
      </c>
      <c r="E2711" s="1" t="s">
        <v>2843</v>
      </c>
      <c r="F2711" s="1" t="s">
        <v>9</v>
      </c>
      <c r="G2711" s="4">
        <v>5.2839999999999996E-3</v>
      </c>
      <c r="H2711" s="1" t="s">
        <v>1060</v>
      </c>
      <c r="I2711" s="1" t="s">
        <v>1061</v>
      </c>
      <c r="J2711" s="1">
        <v>9.6000000000000002E-2</v>
      </c>
      <c r="K2711" s="1">
        <v>7.2999999999999995E-2</v>
      </c>
      <c r="L2711" s="4">
        <f t="shared" si="42"/>
        <v>2.3000000000000007E-2</v>
      </c>
    </row>
    <row r="2712" spans="1:12" ht="43.2" x14ac:dyDescent="0.3">
      <c r="A2712" s="1">
        <v>2398</v>
      </c>
      <c r="B2712" s="1">
        <v>774</v>
      </c>
      <c r="C2712" s="3" t="s">
        <v>243</v>
      </c>
      <c r="E2712" s="1" t="s">
        <v>2844</v>
      </c>
      <c r="F2712" s="1" t="s">
        <v>9</v>
      </c>
      <c r="G2712" s="4">
        <v>5.2839999999999996E-3</v>
      </c>
      <c r="H2712" s="1" t="s">
        <v>1060</v>
      </c>
      <c r="I2712" s="1" t="s">
        <v>1061</v>
      </c>
      <c r="J2712" s="1">
        <v>9.6000000000000002E-2</v>
      </c>
      <c r="K2712" s="1">
        <v>7.2999999999999995E-2</v>
      </c>
      <c r="L2712" s="4">
        <f t="shared" si="42"/>
        <v>2.3000000000000007E-2</v>
      </c>
    </row>
    <row r="2713" spans="1:12" ht="28.8" x14ac:dyDescent="0.3">
      <c r="A2713" s="1">
        <v>54092</v>
      </c>
      <c r="B2713" s="1">
        <v>64</v>
      </c>
      <c r="C2713" s="3" t="s">
        <v>179</v>
      </c>
      <c r="E2713" s="1" t="s">
        <v>2845</v>
      </c>
      <c r="F2713" s="1" t="s">
        <v>13</v>
      </c>
      <c r="G2713" s="4">
        <v>5.0000000000000001E-3</v>
      </c>
      <c r="H2713" s="1" t="s">
        <v>960</v>
      </c>
      <c r="I2713" s="1" t="s">
        <v>961</v>
      </c>
      <c r="J2713" s="1">
        <v>0.13300000000000001</v>
      </c>
      <c r="K2713" s="1">
        <v>0.1</v>
      </c>
      <c r="L2713" s="4">
        <f t="shared" si="42"/>
        <v>3.3000000000000002E-2</v>
      </c>
    </row>
    <row r="2714" spans="1:12" ht="28.8" x14ac:dyDescent="0.3">
      <c r="A2714" s="1">
        <v>30129</v>
      </c>
      <c r="B2714" s="1">
        <v>9781</v>
      </c>
      <c r="C2714" s="3" t="s">
        <v>180</v>
      </c>
      <c r="E2714" s="1" t="s">
        <v>2846</v>
      </c>
      <c r="F2714" s="1" t="s">
        <v>48</v>
      </c>
      <c r="G2714" s="4">
        <v>5.0000000000000001E-3</v>
      </c>
      <c r="H2714" s="1" t="s">
        <v>962</v>
      </c>
      <c r="I2714" s="1" t="s">
        <v>963</v>
      </c>
      <c r="J2714" s="1">
        <v>0.12</v>
      </c>
      <c r="K2714" s="1">
        <v>9.0999999999999998E-2</v>
      </c>
      <c r="L2714" s="4">
        <f t="shared" si="42"/>
        <v>2.8999999999999998E-2</v>
      </c>
    </row>
    <row r="2715" spans="1:12" ht="28.8" x14ac:dyDescent="0.3">
      <c r="A2715" s="1">
        <v>25909</v>
      </c>
      <c r="B2715" s="1">
        <v>8529</v>
      </c>
      <c r="C2715" s="3" t="s">
        <v>213</v>
      </c>
      <c r="E2715" s="1" t="s">
        <v>2847</v>
      </c>
      <c r="F2715" s="1" t="s">
        <v>48</v>
      </c>
      <c r="G2715" s="4">
        <v>5.0000000000000001E-3</v>
      </c>
      <c r="H2715" s="1" t="s">
        <v>1022</v>
      </c>
      <c r="I2715" s="1" t="s">
        <v>1023</v>
      </c>
      <c r="J2715" s="1">
        <v>0.621</v>
      </c>
      <c r="K2715" s="1">
        <v>0.47</v>
      </c>
      <c r="L2715" s="4">
        <f t="shared" si="42"/>
        <v>0.15100000000000002</v>
      </c>
    </row>
    <row r="2716" spans="1:12" ht="57.6" x14ac:dyDescent="0.3">
      <c r="A2716" s="1">
        <v>61957</v>
      </c>
      <c r="B2716" s="1">
        <v>10462</v>
      </c>
      <c r="C2716" s="3" t="s">
        <v>477</v>
      </c>
      <c r="D2716" s="1" t="s">
        <v>478</v>
      </c>
      <c r="E2716" s="1" t="s">
        <v>2848</v>
      </c>
      <c r="F2716" s="1" t="s">
        <v>13</v>
      </c>
      <c r="G2716" s="4">
        <v>5.0000000000000001E-3</v>
      </c>
      <c r="H2716" s="1" t="s">
        <v>1288</v>
      </c>
      <c r="I2716" s="1" t="s">
        <v>1289</v>
      </c>
      <c r="J2716" s="1">
        <v>0.121</v>
      </c>
      <c r="K2716" s="1">
        <v>9.0999999999999998E-2</v>
      </c>
      <c r="L2716" s="4">
        <f t="shared" si="42"/>
        <v>0.03</v>
      </c>
    </row>
    <row r="2717" spans="1:12" ht="28.8" x14ac:dyDescent="0.3">
      <c r="A2717" s="1">
        <v>27957</v>
      </c>
      <c r="B2717" s="1">
        <v>9090</v>
      </c>
      <c r="C2717" s="3" t="s">
        <v>176</v>
      </c>
      <c r="E2717" s="1" t="s">
        <v>2852</v>
      </c>
      <c r="F2717" s="1" t="s">
        <v>13</v>
      </c>
      <c r="G2717" s="4">
        <v>4.4900000000000001E-3</v>
      </c>
      <c r="H2717" s="1" t="s">
        <v>954</v>
      </c>
      <c r="I2717" s="1" t="s">
        <v>955</v>
      </c>
      <c r="J2717" s="1">
        <v>0.621</v>
      </c>
      <c r="K2717" s="1">
        <v>0.47</v>
      </c>
      <c r="L2717" s="4">
        <f t="shared" si="42"/>
        <v>0.15100000000000002</v>
      </c>
    </row>
    <row r="2718" spans="1:12" ht="28.8" x14ac:dyDescent="0.3">
      <c r="A2718" s="1">
        <v>16362</v>
      </c>
      <c r="B2718" s="1">
        <v>5468</v>
      </c>
      <c r="C2718" s="3" t="s">
        <v>438</v>
      </c>
      <c r="D2718" s="1" t="s">
        <v>439</v>
      </c>
      <c r="E2718" s="1" t="s">
        <v>2853</v>
      </c>
      <c r="F2718" s="1" t="s">
        <v>13</v>
      </c>
      <c r="G2718" s="4">
        <v>4.4900000000000001E-3</v>
      </c>
      <c r="H2718" s="1" t="s">
        <v>1248</v>
      </c>
      <c r="I2718" s="1" t="s">
        <v>1249</v>
      </c>
      <c r="J2718" s="1">
        <v>0.245</v>
      </c>
      <c r="K2718" s="1">
        <v>0.185</v>
      </c>
      <c r="L2718" s="4">
        <f t="shared" si="42"/>
        <v>0.06</v>
      </c>
    </row>
    <row r="2719" spans="1:12" ht="28.8" x14ac:dyDescent="0.3">
      <c r="A2719" s="1">
        <v>16363</v>
      </c>
      <c r="B2719" s="1">
        <v>5468</v>
      </c>
      <c r="C2719" s="3" t="s">
        <v>438</v>
      </c>
      <c r="D2719" s="1" t="s">
        <v>439</v>
      </c>
      <c r="E2719" s="1" t="s">
        <v>2854</v>
      </c>
      <c r="F2719" s="1" t="s">
        <v>13</v>
      </c>
      <c r="G2719" s="4">
        <v>4.4900000000000001E-3</v>
      </c>
      <c r="H2719" s="1" t="s">
        <v>1248</v>
      </c>
      <c r="I2719" s="1" t="s">
        <v>1249</v>
      </c>
      <c r="J2719" s="1">
        <v>0.245</v>
      </c>
      <c r="K2719" s="1">
        <v>0.185</v>
      </c>
      <c r="L2719" s="4">
        <f t="shared" si="42"/>
        <v>0.06</v>
      </c>
    </row>
    <row r="2720" spans="1:12" ht="28.8" x14ac:dyDescent="0.3">
      <c r="A2720" s="1">
        <v>17965</v>
      </c>
      <c r="B2720" s="1">
        <v>5977</v>
      </c>
      <c r="C2720" s="3" t="s">
        <v>139</v>
      </c>
      <c r="E2720" s="1" t="s">
        <v>2861</v>
      </c>
      <c r="F2720" s="1" t="s">
        <v>17</v>
      </c>
      <c r="G2720" s="4">
        <v>2.8700000000000002E-3</v>
      </c>
      <c r="H2720" s="1" t="s">
        <v>880</v>
      </c>
      <c r="I2720" s="1" t="s">
        <v>881</v>
      </c>
      <c r="J2720" s="1">
        <v>0.11799999999999999</v>
      </c>
      <c r="K2720" s="1">
        <v>8.8999999999999996E-2</v>
      </c>
      <c r="L2720" s="4">
        <f t="shared" si="42"/>
        <v>2.8999999999999998E-2</v>
      </c>
    </row>
    <row r="2721" spans="1:12" ht="28.8" x14ac:dyDescent="0.3">
      <c r="A2721" s="1">
        <v>19995</v>
      </c>
      <c r="B2721" s="1">
        <v>6701</v>
      </c>
      <c r="C2721" s="3" t="s">
        <v>69</v>
      </c>
      <c r="E2721" s="1" t="s">
        <v>2863</v>
      </c>
      <c r="F2721" s="1" t="s">
        <v>13</v>
      </c>
      <c r="G2721" s="4">
        <v>2.7390000000000001E-3</v>
      </c>
      <c r="H2721" s="1" t="s">
        <v>744</v>
      </c>
      <c r="I2721" s="1" t="s">
        <v>745</v>
      </c>
      <c r="J2721" s="1">
        <v>0.23699999999999999</v>
      </c>
      <c r="K2721" s="1">
        <v>0.17899999999999999</v>
      </c>
      <c r="L2721" s="4">
        <f t="shared" si="42"/>
        <v>5.7999999999999996E-2</v>
      </c>
    </row>
    <row r="2722" spans="1:12" ht="28.8" x14ac:dyDescent="0.3">
      <c r="A2722" s="1">
        <v>20242</v>
      </c>
      <c r="B2722" s="1">
        <v>6824</v>
      </c>
      <c r="C2722" s="3" t="s">
        <v>191</v>
      </c>
      <c r="E2722" s="1" t="s">
        <v>2864</v>
      </c>
      <c r="F2722" s="1" t="s">
        <v>13</v>
      </c>
      <c r="G2722" s="4">
        <v>2.7390000000000001E-3</v>
      </c>
      <c r="H2722" s="1" t="s">
        <v>982</v>
      </c>
      <c r="I2722" s="1" t="s">
        <v>983</v>
      </c>
      <c r="J2722" s="1">
        <v>7.1999999999999995E-2</v>
      </c>
      <c r="K2722" s="1">
        <v>5.3999999999999999E-2</v>
      </c>
      <c r="L2722" s="4">
        <f t="shared" si="42"/>
        <v>1.7999999999999995E-2</v>
      </c>
    </row>
    <row r="2723" spans="1:12" ht="28.8" x14ac:dyDescent="0.3">
      <c r="A2723" s="1">
        <v>54030</v>
      </c>
      <c r="B2723" s="1">
        <v>4187</v>
      </c>
      <c r="C2723" s="3" t="s">
        <v>228</v>
      </c>
      <c r="E2723" s="1" t="s">
        <v>2865</v>
      </c>
      <c r="F2723" s="1" t="s">
        <v>9</v>
      </c>
      <c r="G2723" s="4">
        <v>2.7390000000000001E-3</v>
      </c>
      <c r="H2723" s="1" t="s">
        <v>1040</v>
      </c>
      <c r="I2723" s="1" t="s">
        <v>1041</v>
      </c>
      <c r="J2723" s="1">
        <v>0.26400000000000001</v>
      </c>
      <c r="K2723" s="1">
        <v>0.2</v>
      </c>
      <c r="L2723" s="4">
        <f t="shared" si="42"/>
        <v>6.4000000000000001E-2</v>
      </c>
    </row>
    <row r="2724" spans="1:12" ht="28.8" x14ac:dyDescent="0.3">
      <c r="A2724" s="1">
        <v>56639</v>
      </c>
      <c r="B2724" s="1">
        <v>14516</v>
      </c>
      <c r="C2724" s="3" t="s">
        <v>533</v>
      </c>
      <c r="D2724" s="1" t="s">
        <v>534</v>
      </c>
      <c r="E2724" s="1" t="s">
        <v>2866</v>
      </c>
      <c r="F2724" s="1" t="s">
        <v>20</v>
      </c>
      <c r="G2724" s="4">
        <v>2.7390000000000001E-3</v>
      </c>
      <c r="H2724" s="1" t="s">
        <v>1344</v>
      </c>
      <c r="I2724" s="1" t="s">
        <v>1345</v>
      </c>
      <c r="J2724" s="1">
        <v>0.06</v>
      </c>
      <c r="K2724" s="1">
        <v>4.5999999999999999E-2</v>
      </c>
      <c r="L2724" s="4">
        <f t="shared" si="42"/>
        <v>1.3999999999999999E-2</v>
      </c>
    </row>
    <row r="2725" spans="1:12" ht="43.2" x14ac:dyDescent="0.3">
      <c r="A2725" s="1">
        <v>62322</v>
      </c>
      <c r="B2725" s="1">
        <v>14633</v>
      </c>
      <c r="C2725" s="3" t="s">
        <v>539</v>
      </c>
      <c r="D2725" s="1" t="s">
        <v>540</v>
      </c>
      <c r="E2725" s="1" t="s">
        <v>2867</v>
      </c>
      <c r="F2725" s="1" t="s">
        <v>13</v>
      </c>
      <c r="G2725" s="4">
        <v>2.7390000000000001E-3</v>
      </c>
      <c r="H2725" s="1" t="s">
        <v>1350</v>
      </c>
      <c r="I2725" s="1" t="s">
        <v>1351</v>
      </c>
      <c r="J2725" s="1">
        <v>8.1000000000000003E-2</v>
      </c>
      <c r="K2725" s="1">
        <v>6.0999999999999999E-2</v>
      </c>
      <c r="L2725" s="4">
        <f t="shared" si="42"/>
        <v>2.0000000000000004E-2</v>
      </c>
    </row>
    <row r="2726" spans="1:12" ht="28.8" x14ac:dyDescent="0.3">
      <c r="A2726" s="1">
        <v>4020</v>
      </c>
      <c r="B2726" s="1">
        <v>1298</v>
      </c>
      <c r="C2726" s="3" t="s">
        <v>271</v>
      </c>
      <c r="D2726" s="1" t="s">
        <v>272</v>
      </c>
      <c r="E2726" s="1" t="s">
        <v>2868</v>
      </c>
      <c r="F2726" s="1" t="s">
        <v>13</v>
      </c>
      <c r="G2726" s="4">
        <v>1.89E-3</v>
      </c>
      <c r="H2726" s="1" t="s">
        <v>1096</v>
      </c>
      <c r="I2726" s="1" t="s">
        <v>1097</v>
      </c>
      <c r="J2726" s="1">
        <v>0.252</v>
      </c>
      <c r="K2726" s="1">
        <v>0.191</v>
      </c>
      <c r="L2726" s="4">
        <f t="shared" si="42"/>
        <v>6.0999999999999999E-2</v>
      </c>
    </row>
    <row r="2727" spans="1:12" ht="43.2" x14ac:dyDescent="0.3">
      <c r="A2727" s="1">
        <v>4989</v>
      </c>
      <c r="B2727" s="1">
        <v>1579</v>
      </c>
      <c r="C2727" s="3" t="s">
        <v>328</v>
      </c>
      <c r="D2727" s="1" t="s">
        <v>328</v>
      </c>
      <c r="E2727" s="1" t="s">
        <v>2871</v>
      </c>
      <c r="F2727" s="1" t="s">
        <v>13</v>
      </c>
      <c r="G2727" s="4">
        <v>0.01</v>
      </c>
      <c r="H2727" s="1" t="s">
        <v>1420</v>
      </c>
      <c r="I2727" s="1" t="s">
        <v>1421</v>
      </c>
      <c r="J2727" s="1">
        <v>0.14699999999999999</v>
      </c>
      <c r="K2727" s="1">
        <v>0.111</v>
      </c>
      <c r="L2727" s="4">
        <f t="shared" si="42"/>
        <v>3.599999999999999E-2</v>
      </c>
    </row>
    <row r="2728" spans="1:12" ht="28.8" x14ac:dyDescent="0.3">
      <c r="A2728" s="1">
        <v>4021</v>
      </c>
      <c r="B2728" s="1">
        <v>1298</v>
      </c>
      <c r="C2728" s="3" t="s">
        <v>271</v>
      </c>
      <c r="D2728" s="1" t="s">
        <v>272</v>
      </c>
      <c r="E2728" s="1" t="s">
        <v>2872</v>
      </c>
      <c r="F2728" s="1" t="s">
        <v>13</v>
      </c>
      <c r="G2728" s="4">
        <v>8.9999999999999993E-3</v>
      </c>
      <c r="H2728" s="1" t="s">
        <v>1096</v>
      </c>
      <c r="I2728" s="1" t="s">
        <v>1097</v>
      </c>
      <c r="J2728" s="1">
        <v>0.252</v>
      </c>
      <c r="K2728" s="1">
        <v>0.191</v>
      </c>
      <c r="L2728" s="4">
        <f t="shared" si="42"/>
        <v>6.0999999999999999E-2</v>
      </c>
    </row>
    <row r="2729" spans="1:12" ht="28.8" x14ac:dyDescent="0.3">
      <c r="A2729" s="1">
        <v>4022</v>
      </c>
      <c r="B2729" s="1">
        <v>1298</v>
      </c>
      <c r="C2729" s="3" t="s">
        <v>271</v>
      </c>
      <c r="D2729" s="1" t="s">
        <v>272</v>
      </c>
      <c r="E2729" s="1" t="s">
        <v>2873</v>
      </c>
      <c r="F2729" s="1" t="s">
        <v>13</v>
      </c>
      <c r="G2729" s="4">
        <v>8.9999999999999993E-3</v>
      </c>
      <c r="H2729" s="1" t="s">
        <v>1096</v>
      </c>
      <c r="I2729" s="1" t="s">
        <v>1097</v>
      </c>
      <c r="J2729" s="1">
        <v>0.252</v>
      </c>
      <c r="K2729" s="1">
        <v>0.191</v>
      </c>
      <c r="L2729" s="4">
        <f t="shared" si="42"/>
        <v>6.0999999999999999E-2</v>
      </c>
    </row>
    <row r="2730" spans="1:12" ht="43.2" x14ac:dyDescent="0.3">
      <c r="A2730" s="1">
        <v>1020</v>
      </c>
      <c r="B2730" s="1">
        <v>329</v>
      </c>
      <c r="C2730" s="3" t="s">
        <v>1408</v>
      </c>
      <c r="D2730" s="1" t="s">
        <v>319</v>
      </c>
      <c r="E2730" s="1" t="s">
        <v>2874</v>
      </c>
      <c r="F2730" s="1" t="s">
        <v>20</v>
      </c>
      <c r="G2730" s="4">
        <v>8.9999999999999993E-3</v>
      </c>
      <c r="H2730" s="1" t="s">
        <v>1430</v>
      </c>
      <c r="I2730" s="1" t="s">
        <v>1431</v>
      </c>
      <c r="J2730" s="1">
        <v>8.2000000000000003E-2</v>
      </c>
      <c r="K2730" s="1">
        <v>6.2E-2</v>
      </c>
      <c r="L2730" s="4">
        <f t="shared" si="42"/>
        <v>2.0000000000000004E-2</v>
      </c>
    </row>
    <row r="2731" spans="1:12" ht="43.2" x14ac:dyDescent="0.3">
      <c r="A2731" s="1">
        <v>1019</v>
      </c>
      <c r="B2731" s="1">
        <v>329</v>
      </c>
      <c r="C2731" s="3" t="s">
        <v>1408</v>
      </c>
      <c r="D2731" s="1" t="s">
        <v>319</v>
      </c>
      <c r="E2731" s="1" t="s">
        <v>2875</v>
      </c>
      <c r="F2731" s="1" t="s">
        <v>20</v>
      </c>
      <c r="G2731" s="4">
        <v>8.9999999999999993E-3</v>
      </c>
      <c r="H2731" s="1" t="s">
        <v>1430</v>
      </c>
      <c r="I2731" s="1" t="s">
        <v>1431</v>
      </c>
      <c r="J2731" s="1">
        <v>8.2000000000000003E-2</v>
      </c>
      <c r="K2731" s="1">
        <v>6.2E-2</v>
      </c>
      <c r="L2731" s="4">
        <f t="shared" si="42"/>
        <v>2.0000000000000004E-2</v>
      </c>
    </row>
    <row r="2732" spans="1:12" ht="28.8" x14ac:dyDescent="0.3">
      <c r="A2732" s="1">
        <v>21156</v>
      </c>
      <c r="B2732" s="1">
        <v>7111</v>
      </c>
      <c r="C2732" s="3" t="s">
        <v>334</v>
      </c>
      <c r="D2732" s="1" t="s">
        <v>334</v>
      </c>
      <c r="E2732" s="1" t="s">
        <v>2876</v>
      </c>
      <c r="F2732" s="1" t="s">
        <v>13</v>
      </c>
      <c r="G2732" s="4">
        <v>8.9999999999999993E-3</v>
      </c>
      <c r="H2732" s="1" t="s">
        <v>1410</v>
      </c>
      <c r="I2732" s="1" t="s">
        <v>1411</v>
      </c>
      <c r="J2732" s="1">
        <v>0.39300000000000002</v>
      </c>
      <c r="K2732" s="1">
        <v>0.29699999999999999</v>
      </c>
      <c r="L2732" s="4">
        <f t="shared" si="42"/>
        <v>9.600000000000003E-2</v>
      </c>
    </row>
    <row r="2733" spans="1:12" ht="43.2" x14ac:dyDescent="0.3">
      <c r="A2733" s="1">
        <v>21157</v>
      </c>
      <c r="B2733" s="1">
        <v>7111</v>
      </c>
      <c r="C2733" s="3" t="s">
        <v>334</v>
      </c>
      <c r="D2733" s="1" t="s">
        <v>334</v>
      </c>
      <c r="E2733" s="1" t="s">
        <v>2877</v>
      </c>
      <c r="F2733" s="1" t="s">
        <v>13</v>
      </c>
      <c r="G2733" s="4">
        <v>8.9999999999999993E-3</v>
      </c>
      <c r="H2733" s="1" t="s">
        <v>1410</v>
      </c>
      <c r="I2733" s="1" t="s">
        <v>1411</v>
      </c>
      <c r="J2733" s="1">
        <v>0.39300000000000002</v>
      </c>
      <c r="K2733" s="1">
        <v>0.29699999999999999</v>
      </c>
      <c r="L2733" s="4">
        <f t="shared" si="42"/>
        <v>9.600000000000003E-2</v>
      </c>
    </row>
    <row r="2734" spans="1:12" ht="28.8" x14ac:dyDescent="0.3">
      <c r="A2734" s="1">
        <v>54085</v>
      </c>
      <c r="B2734" s="1">
        <v>7302</v>
      </c>
      <c r="C2734" s="3" t="s">
        <v>222</v>
      </c>
      <c r="D2734" s="1" t="s">
        <v>223</v>
      </c>
      <c r="E2734" s="1" t="s">
        <v>2879</v>
      </c>
      <c r="F2734" s="1" t="s">
        <v>9</v>
      </c>
      <c r="G2734" s="4">
        <v>8.0289999999999997E-3</v>
      </c>
      <c r="H2734" s="1" t="s">
        <v>1032</v>
      </c>
      <c r="I2734" s="1" t="s">
        <v>1033</v>
      </c>
      <c r="J2734" s="1">
        <v>0.10100000000000001</v>
      </c>
      <c r="K2734" s="1">
        <v>7.5999999999999998E-2</v>
      </c>
      <c r="L2734" s="4">
        <f t="shared" si="42"/>
        <v>2.5000000000000008E-2</v>
      </c>
    </row>
    <row r="2735" spans="1:12" ht="28.8" x14ac:dyDescent="0.3">
      <c r="A2735" s="1">
        <v>6135</v>
      </c>
      <c r="B2735" s="1">
        <v>1897</v>
      </c>
      <c r="C2735" s="3" t="s">
        <v>199</v>
      </c>
      <c r="E2735" s="1" t="s">
        <v>2881</v>
      </c>
      <c r="F2735" s="1" t="s">
        <v>9</v>
      </c>
      <c r="G2735" s="4">
        <v>7.522E-3</v>
      </c>
      <c r="H2735" s="1" t="s">
        <v>998</v>
      </c>
      <c r="I2735" s="1" t="s">
        <v>999</v>
      </c>
      <c r="J2735" s="1">
        <v>7.0999999999999994E-2</v>
      </c>
      <c r="K2735" s="1">
        <v>5.3999999999999999E-2</v>
      </c>
      <c r="L2735" s="4">
        <f t="shared" si="42"/>
        <v>1.6999999999999994E-2</v>
      </c>
    </row>
    <row r="2736" spans="1:12" ht="28.8" x14ac:dyDescent="0.3">
      <c r="A2736" s="1">
        <v>12659</v>
      </c>
      <c r="B2736" s="1">
        <v>4207</v>
      </c>
      <c r="C2736" s="3" t="s">
        <v>126</v>
      </c>
      <c r="E2736" s="1" t="s">
        <v>2883</v>
      </c>
      <c r="F2736" s="1" t="s">
        <v>9</v>
      </c>
      <c r="G2736" s="4">
        <v>7.0899999999999999E-3</v>
      </c>
      <c r="H2736" s="1" t="s">
        <v>854</v>
      </c>
      <c r="I2736" s="1" t="s">
        <v>855</v>
      </c>
      <c r="J2736" s="1">
        <v>0.26300000000000001</v>
      </c>
      <c r="K2736" s="1">
        <v>0.19900000000000001</v>
      </c>
      <c r="L2736" s="4">
        <f t="shared" si="42"/>
        <v>6.4000000000000001E-2</v>
      </c>
    </row>
    <row r="2737" spans="1:12" ht="28.8" x14ac:dyDescent="0.3">
      <c r="A2737" s="1">
        <v>49420</v>
      </c>
      <c r="B2737" s="1">
        <v>4665</v>
      </c>
      <c r="C2737" s="3" t="s">
        <v>124</v>
      </c>
      <c r="E2737" s="1" t="s">
        <v>2884</v>
      </c>
      <c r="F2737" s="1" t="s">
        <v>17</v>
      </c>
      <c r="G2737" s="4">
        <v>7.0000000000000001E-3</v>
      </c>
      <c r="H2737" s="1" t="s">
        <v>850</v>
      </c>
      <c r="I2737" s="1" t="s">
        <v>851</v>
      </c>
      <c r="J2737" s="1">
        <v>0.121</v>
      </c>
      <c r="K2737" s="1">
        <v>9.0999999999999998E-2</v>
      </c>
      <c r="L2737" s="4">
        <f t="shared" si="42"/>
        <v>0.03</v>
      </c>
    </row>
    <row r="2738" spans="1:12" ht="28.8" x14ac:dyDescent="0.3">
      <c r="A2738" s="1">
        <v>50303</v>
      </c>
      <c r="B2738" s="1">
        <v>4207</v>
      </c>
      <c r="C2738" s="3" t="s">
        <v>126</v>
      </c>
      <c r="E2738" s="1" t="s">
        <v>2885</v>
      </c>
      <c r="F2738" s="1" t="s">
        <v>9</v>
      </c>
      <c r="G2738" s="4">
        <v>7.0000000000000001E-3</v>
      </c>
      <c r="H2738" s="1" t="s">
        <v>854</v>
      </c>
      <c r="I2738" s="1" t="s">
        <v>855</v>
      </c>
      <c r="J2738" s="1">
        <v>0.26300000000000001</v>
      </c>
      <c r="K2738" s="1">
        <v>0.19900000000000001</v>
      </c>
      <c r="L2738" s="4">
        <f t="shared" si="42"/>
        <v>6.4000000000000001E-2</v>
      </c>
    </row>
    <row r="2739" spans="1:12" ht="28.8" x14ac:dyDescent="0.3">
      <c r="A2739" s="1">
        <v>11050</v>
      </c>
      <c r="B2739" s="1">
        <v>3598</v>
      </c>
      <c r="C2739" s="3" t="s">
        <v>445</v>
      </c>
      <c r="D2739" s="1" t="s">
        <v>446</v>
      </c>
      <c r="E2739" s="1" t="s">
        <v>2886</v>
      </c>
      <c r="F2739" s="1" t="s">
        <v>13</v>
      </c>
      <c r="G2739" s="4">
        <v>7.0000000000000001E-3</v>
      </c>
      <c r="H2739" s="1" t="s">
        <v>1256</v>
      </c>
      <c r="I2739" s="1" t="s">
        <v>1257</v>
      </c>
      <c r="J2739" s="1">
        <v>0.217</v>
      </c>
      <c r="K2739" s="1">
        <v>0.16400000000000001</v>
      </c>
      <c r="L2739" s="4">
        <f t="shared" si="42"/>
        <v>5.2999999999999992E-2</v>
      </c>
    </row>
    <row r="2740" spans="1:12" ht="100.8" x14ac:dyDescent="0.3">
      <c r="A2740" s="1">
        <v>55825</v>
      </c>
      <c r="B2740" s="1">
        <v>11613</v>
      </c>
      <c r="C2740" s="3" t="s">
        <v>485</v>
      </c>
      <c r="D2740" s="1" t="s">
        <v>486</v>
      </c>
      <c r="E2740" s="1" t="s">
        <v>2890</v>
      </c>
      <c r="F2740" s="1" t="s">
        <v>9</v>
      </c>
      <c r="G2740" s="4">
        <v>6.6689999999999996E-3</v>
      </c>
      <c r="H2740" s="1" t="s">
        <v>1296</v>
      </c>
      <c r="I2740" s="1" t="s">
        <v>1297</v>
      </c>
      <c r="J2740" s="1">
        <v>6.9000000000000006E-2</v>
      </c>
      <c r="K2740" s="1">
        <v>5.1999999999999998E-2</v>
      </c>
      <c r="L2740" s="4">
        <f t="shared" si="42"/>
        <v>1.7000000000000008E-2</v>
      </c>
    </row>
    <row r="2741" spans="1:12" ht="28.8" x14ac:dyDescent="0.3">
      <c r="A2741" s="1">
        <v>27422</v>
      </c>
      <c r="B2741" s="1">
        <v>8993</v>
      </c>
      <c r="C2741" s="3" t="s">
        <v>244</v>
      </c>
      <c r="E2741" s="1" t="s">
        <v>2893</v>
      </c>
      <c r="F2741" s="1" t="s">
        <v>72</v>
      </c>
      <c r="G2741" s="4">
        <v>5.2839999999999996E-3</v>
      </c>
      <c r="H2741" s="1" t="s">
        <v>1062</v>
      </c>
      <c r="I2741" s="1" t="s">
        <v>1063</v>
      </c>
      <c r="J2741" s="1">
        <v>7.2999999999999995E-2</v>
      </c>
      <c r="K2741" s="1">
        <v>5.5E-2</v>
      </c>
      <c r="L2741" s="4">
        <f t="shared" si="42"/>
        <v>1.7999999999999995E-2</v>
      </c>
    </row>
    <row r="2742" spans="1:12" ht="28.8" x14ac:dyDescent="0.3">
      <c r="A2742" s="1">
        <v>27420</v>
      </c>
      <c r="B2742" s="1">
        <v>8993</v>
      </c>
      <c r="C2742" s="3" t="s">
        <v>244</v>
      </c>
      <c r="E2742" s="1" t="s">
        <v>2894</v>
      </c>
      <c r="F2742" s="1" t="s">
        <v>72</v>
      </c>
      <c r="G2742" s="4">
        <v>5.2839999999999996E-3</v>
      </c>
      <c r="H2742" s="1" t="s">
        <v>1062</v>
      </c>
      <c r="I2742" s="1" t="s">
        <v>1063</v>
      </c>
      <c r="J2742" s="1">
        <v>7.2999999999999995E-2</v>
      </c>
      <c r="K2742" s="1">
        <v>5.5E-2</v>
      </c>
      <c r="L2742" s="4">
        <f t="shared" si="42"/>
        <v>1.7999999999999995E-2</v>
      </c>
    </row>
    <row r="2743" spans="1:12" ht="28.8" x14ac:dyDescent="0.3">
      <c r="A2743" s="1">
        <v>27421</v>
      </c>
      <c r="B2743" s="1">
        <v>8993</v>
      </c>
      <c r="C2743" s="3" t="s">
        <v>244</v>
      </c>
      <c r="E2743" s="1" t="s">
        <v>2895</v>
      </c>
      <c r="F2743" s="1" t="s">
        <v>72</v>
      </c>
      <c r="G2743" s="4">
        <v>5.2839999999999996E-3</v>
      </c>
      <c r="H2743" s="1" t="s">
        <v>1062</v>
      </c>
      <c r="I2743" s="1" t="s">
        <v>1063</v>
      </c>
      <c r="J2743" s="1">
        <v>7.2999999999999995E-2</v>
      </c>
      <c r="K2743" s="1">
        <v>5.5E-2</v>
      </c>
      <c r="L2743" s="4">
        <f t="shared" si="42"/>
        <v>1.7999999999999995E-2</v>
      </c>
    </row>
    <row r="2744" spans="1:12" ht="28.8" x14ac:dyDescent="0.3">
      <c r="A2744" s="1">
        <v>27419</v>
      </c>
      <c r="B2744" s="1">
        <v>8993</v>
      </c>
      <c r="C2744" s="3" t="s">
        <v>244</v>
      </c>
      <c r="E2744" s="1" t="s">
        <v>2896</v>
      </c>
      <c r="F2744" s="1" t="s">
        <v>72</v>
      </c>
      <c r="G2744" s="4">
        <v>5.2839999999999996E-3</v>
      </c>
      <c r="H2744" s="1" t="s">
        <v>1062</v>
      </c>
      <c r="I2744" s="1" t="s">
        <v>1063</v>
      </c>
      <c r="J2744" s="1">
        <v>7.2999999999999995E-2</v>
      </c>
      <c r="K2744" s="1">
        <v>5.5E-2</v>
      </c>
      <c r="L2744" s="4">
        <f t="shared" si="42"/>
        <v>1.7999999999999995E-2</v>
      </c>
    </row>
    <row r="2745" spans="1:12" ht="28.8" x14ac:dyDescent="0.3">
      <c r="A2745" s="1">
        <v>2366</v>
      </c>
      <c r="B2745" s="1">
        <v>774</v>
      </c>
      <c r="C2745" s="3" t="s">
        <v>243</v>
      </c>
      <c r="E2745" s="1" t="s">
        <v>2897</v>
      </c>
      <c r="F2745" s="1" t="s">
        <v>9</v>
      </c>
      <c r="G2745" s="4">
        <v>5.2839999999999996E-3</v>
      </c>
      <c r="H2745" s="1" t="s">
        <v>1060</v>
      </c>
      <c r="I2745" s="1" t="s">
        <v>1061</v>
      </c>
      <c r="J2745" s="1">
        <v>9.6000000000000002E-2</v>
      </c>
      <c r="K2745" s="1">
        <v>7.2999999999999995E-2</v>
      </c>
      <c r="L2745" s="4">
        <f t="shared" si="42"/>
        <v>2.3000000000000007E-2</v>
      </c>
    </row>
    <row r="2746" spans="1:12" ht="28.8" x14ac:dyDescent="0.3">
      <c r="A2746" s="1">
        <v>2367</v>
      </c>
      <c r="B2746" s="1">
        <v>774</v>
      </c>
      <c r="C2746" s="3" t="s">
        <v>243</v>
      </c>
      <c r="E2746" s="1" t="s">
        <v>2898</v>
      </c>
      <c r="F2746" s="1" t="s">
        <v>9</v>
      </c>
      <c r="G2746" s="4">
        <v>5.2839999999999996E-3</v>
      </c>
      <c r="H2746" s="1" t="s">
        <v>1060</v>
      </c>
      <c r="I2746" s="1" t="s">
        <v>1061</v>
      </c>
      <c r="J2746" s="1">
        <v>9.6000000000000002E-2</v>
      </c>
      <c r="K2746" s="1">
        <v>7.2999999999999995E-2</v>
      </c>
      <c r="L2746" s="4">
        <f t="shared" si="42"/>
        <v>2.3000000000000007E-2</v>
      </c>
    </row>
    <row r="2747" spans="1:12" ht="28.8" x14ac:dyDescent="0.3">
      <c r="A2747" s="1">
        <v>2368</v>
      </c>
      <c r="B2747" s="1">
        <v>774</v>
      </c>
      <c r="C2747" s="3" t="s">
        <v>243</v>
      </c>
      <c r="E2747" s="1" t="s">
        <v>2899</v>
      </c>
      <c r="F2747" s="1" t="s">
        <v>9</v>
      </c>
      <c r="G2747" s="4">
        <v>5.2839999999999996E-3</v>
      </c>
      <c r="H2747" s="1" t="s">
        <v>1060</v>
      </c>
      <c r="I2747" s="1" t="s">
        <v>1061</v>
      </c>
      <c r="J2747" s="1">
        <v>9.6000000000000002E-2</v>
      </c>
      <c r="K2747" s="1">
        <v>7.2999999999999995E-2</v>
      </c>
      <c r="L2747" s="4">
        <f t="shared" si="42"/>
        <v>2.3000000000000007E-2</v>
      </c>
    </row>
    <row r="2748" spans="1:12" ht="28.8" x14ac:dyDescent="0.3">
      <c r="A2748" s="1">
        <v>30088</v>
      </c>
      <c r="B2748" s="1">
        <v>9767</v>
      </c>
      <c r="C2748" s="3" t="s">
        <v>315</v>
      </c>
      <c r="E2748" s="1" t="s">
        <v>2900</v>
      </c>
      <c r="F2748" s="1" t="s">
        <v>13</v>
      </c>
      <c r="G2748" s="4">
        <v>5.2240000000000003E-3</v>
      </c>
      <c r="H2748" s="1" t="s">
        <v>1130</v>
      </c>
      <c r="I2748" s="1" t="s">
        <v>1131</v>
      </c>
      <c r="J2748" s="1">
        <v>1.429</v>
      </c>
      <c r="K2748" s="1">
        <v>1.081</v>
      </c>
      <c r="L2748" s="4">
        <f t="shared" si="42"/>
        <v>0.34800000000000009</v>
      </c>
    </row>
    <row r="2749" spans="1:12" ht="28.8" x14ac:dyDescent="0.3">
      <c r="A2749" s="1">
        <v>157</v>
      </c>
      <c r="B2749" s="1">
        <v>64</v>
      </c>
      <c r="C2749" s="3" t="s">
        <v>179</v>
      </c>
      <c r="E2749" s="1" t="s">
        <v>2903</v>
      </c>
      <c r="F2749" s="1" t="s">
        <v>13</v>
      </c>
      <c r="G2749" s="4">
        <v>5.0000000000000001E-3</v>
      </c>
      <c r="H2749" s="1" t="s">
        <v>960</v>
      </c>
      <c r="I2749" s="1" t="s">
        <v>961</v>
      </c>
      <c r="J2749" s="1">
        <v>0.13300000000000001</v>
      </c>
      <c r="K2749" s="1">
        <v>0.1</v>
      </c>
      <c r="L2749" s="4">
        <f t="shared" si="42"/>
        <v>3.3000000000000002E-2</v>
      </c>
    </row>
    <row r="2750" spans="1:12" ht="28.8" x14ac:dyDescent="0.3">
      <c r="A2750" s="1">
        <v>25910</v>
      </c>
      <c r="B2750" s="1">
        <v>8529</v>
      </c>
      <c r="C2750" s="3" t="s">
        <v>213</v>
      </c>
      <c r="E2750" s="1" t="s">
        <v>2904</v>
      </c>
      <c r="F2750" s="1" t="s">
        <v>48</v>
      </c>
      <c r="G2750" s="4">
        <v>5.0000000000000001E-3</v>
      </c>
      <c r="H2750" s="1" t="s">
        <v>1022</v>
      </c>
      <c r="I2750" s="1" t="s">
        <v>1023</v>
      </c>
      <c r="J2750" s="1">
        <v>0.621</v>
      </c>
      <c r="K2750" s="1">
        <v>0.47</v>
      </c>
      <c r="L2750" s="4">
        <f t="shared" si="42"/>
        <v>0.15100000000000002</v>
      </c>
    </row>
    <row r="2751" spans="1:12" ht="28.8" x14ac:dyDescent="0.3">
      <c r="A2751" s="1">
        <v>54104</v>
      </c>
      <c r="B2751" s="1">
        <v>261</v>
      </c>
      <c r="C2751" s="3" t="s">
        <v>284</v>
      </c>
      <c r="D2751" s="1" t="s">
        <v>285</v>
      </c>
      <c r="E2751" s="1" t="s">
        <v>2905</v>
      </c>
      <c r="F2751" s="1" t="s">
        <v>11</v>
      </c>
      <c r="G2751" s="4">
        <v>4.5500000000000002E-3</v>
      </c>
      <c r="H2751" s="1" t="s">
        <v>1108</v>
      </c>
      <c r="I2751" s="1" t="s">
        <v>1109</v>
      </c>
      <c r="J2751" s="1">
        <v>4.2999999999999997E-2</v>
      </c>
      <c r="K2751" s="1">
        <v>3.2000000000000001E-2</v>
      </c>
      <c r="L2751" s="4">
        <f t="shared" si="42"/>
        <v>1.0999999999999996E-2</v>
      </c>
    </row>
    <row r="2752" spans="1:12" ht="28.8" x14ac:dyDescent="0.3">
      <c r="A2752" s="1">
        <v>15930</v>
      </c>
      <c r="B2752" s="1">
        <v>5301</v>
      </c>
      <c r="C2752" s="3" t="s">
        <v>432</v>
      </c>
      <c r="D2752" s="1" t="s">
        <v>433</v>
      </c>
      <c r="E2752" s="1" t="s">
        <v>2909</v>
      </c>
      <c r="F2752" s="1" t="s">
        <v>13</v>
      </c>
      <c r="G2752" s="4">
        <v>4.4900000000000001E-3</v>
      </c>
      <c r="H2752" s="1" t="s">
        <v>1242</v>
      </c>
      <c r="I2752" s="1" t="s">
        <v>1243</v>
      </c>
      <c r="J2752" s="1">
        <v>0.50800000000000001</v>
      </c>
      <c r="K2752" s="1">
        <v>0.38400000000000001</v>
      </c>
      <c r="L2752" s="4">
        <f t="shared" ref="L2752:L2815" si="43">J2752-K2752</f>
        <v>0.124</v>
      </c>
    </row>
    <row r="2753" spans="1:12" ht="28.8" x14ac:dyDescent="0.3">
      <c r="A2753" s="1">
        <v>14703</v>
      </c>
      <c r="B2753" s="1">
        <v>4887</v>
      </c>
      <c r="C2753" s="3" t="s">
        <v>76</v>
      </c>
      <c r="E2753" s="1" t="s">
        <v>2911</v>
      </c>
      <c r="F2753" s="1" t="s">
        <v>13</v>
      </c>
      <c r="G2753" s="4">
        <v>4.4130000000000003E-3</v>
      </c>
      <c r="H2753" s="1" t="s">
        <v>756</v>
      </c>
      <c r="I2753" s="1" t="s">
        <v>757</v>
      </c>
      <c r="J2753" s="1">
        <v>7.6999999999999999E-2</v>
      </c>
      <c r="K2753" s="1">
        <v>5.8000000000000003E-2</v>
      </c>
      <c r="L2753" s="4">
        <f t="shared" si="43"/>
        <v>1.8999999999999996E-2</v>
      </c>
    </row>
    <row r="2754" spans="1:12" ht="28.8" x14ac:dyDescent="0.3">
      <c r="A2754" s="1">
        <v>29693</v>
      </c>
      <c r="B2754" s="1">
        <v>9672</v>
      </c>
      <c r="C2754" s="3" t="s">
        <v>329</v>
      </c>
      <c r="E2754" s="1" t="s">
        <v>2914</v>
      </c>
      <c r="F2754" s="1" t="s">
        <v>13</v>
      </c>
      <c r="G2754" s="4">
        <v>3.833E-3</v>
      </c>
      <c r="H2754" s="1" t="s">
        <v>1138</v>
      </c>
      <c r="I2754" s="1" t="s">
        <v>1139</v>
      </c>
      <c r="J2754" s="1">
        <v>0.214</v>
      </c>
      <c r="K2754" s="1">
        <v>0.16200000000000001</v>
      </c>
      <c r="L2754" s="4">
        <f t="shared" si="43"/>
        <v>5.1999999999999991E-2</v>
      </c>
    </row>
    <row r="2755" spans="1:12" ht="43.2" x14ac:dyDescent="0.3">
      <c r="A2755" s="1">
        <v>30089</v>
      </c>
      <c r="B2755" s="1">
        <v>9767</v>
      </c>
      <c r="C2755" s="3" t="s">
        <v>315</v>
      </c>
      <c r="E2755" s="1" t="s">
        <v>2915</v>
      </c>
      <c r="F2755" s="1" t="s">
        <v>13</v>
      </c>
      <c r="G2755" s="4">
        <v>3.2859999999999999E-3</v>
      </c>
      <c r="H2755" s="1" t="s">
        <v>1130</v>
      </c>
      <c r="I2755" s="1" t="s">
        <v>1131</v>
      </c>
      <c r="J2755" s="1">
        <v>1.429</v>
      </c>
      <c r="K2755" s="1">
        <v>1.081</v>
      </c>
      <c r="L2755" s="4">
        <f t="shared" si="43"/>
        <v>0.34800000000000009</v>
      </c>
    </row>
    <row r="2756" spans="1:12" ht="28.8" x14ac:dyDescent="0.3">
      <c r="A2756" s="1">
        <v>30130</v>
      </c>
      <c r="B2756" s="1">
        <v>9781</v>
      </c>
      <c r="C2756" s="3" t="s">
        <v>180</v>
      </c>
      <c r="E2756" s="1" t="s">
        <v>2917</v>
      </c>
      <c r="F2756" s="1" t="s">
        <v>48</v>
      </c>
      <c r="G2756" s="4">
        <v>1.89E-3</v>
      </c>
      <c r="H2756" s="1" t="s">
        <v>962</v>
      </c>
      <c r="I2756" s="1" t="s">
        <v>963</v>
      </c>
      <c r="J2756" s="1">
        <v>0.12</v>
      </c>
      <c r="K2756" s="1">
        <v>9.0999999999999998E-2</v>
      </c>
      <c r="L2756" s="4">
        <f t="shared" si="43"/>
        <v>2.8999999999999998E-2</v>
      </c>
    </row>
    <row r="2757" spans="1:12" ht="57.6" x14ac:dyDescent="0.3">
      <c r="A2757" s="1">
        <v>61958</v>
      </c>
      <c r="B2757" s="1">
        <v>10462</v>
      </c>
      <c r="C2757" s="3" t="s">
        <v>477</v>
      </c>
      <c r="D2757" s="1" t="s">
        <v>478</v>
      </c>
      <c r="E2757" s="1" t="s">
        <v>2918</v>
      </c>
      <c r="F2757" s="1" t="s">
        <v>13</v>
      </c>
      <c r="G2757" s="4">
        <v>1.89E-3</v>
      </c>
      <c r="H2757" s="1" t="s">
        <v>1288</v>
      </c>
      <c r="I2757" s="1" t="s">
        <v>1289</v>
      </c>
      <c r="J2757" s="1">
        <v>0.121</v>
      </c>
      <c r="K2757" s="1">
        <v>9.0999999999999998E-2</v>
      </c>
      <c r="L2757" s="4">
        <f t="shared" si="43"/>
        <v>0.03</v>
      </c>
    </row>
    <row r="2758" spans="1:12" ht="86.4" x14ac:dyDescent="0.3">
      <c r="A2758" s="1">
        <v>62592</v>
      </c>
      <c r="B2758" s="1">
        <v>14204</v>
      </c>
      <c r="C2758" s="3" t="s">
        <v>529</v>
      </c>
      <c r="D2758" s="1" t="s">
        <v>530</v>
      </c>
      <c r="E2758" s="1" t="s">
        <v>2920</v>
      </c>
      <c r="F2758" s="1" t="s">
        <v>13</v>
      </c>
      <c r="G2758" s="4">
        <v>1.3300000000000001E-4</v>
      </c>
      <c r="H2758" s="1" t="s">
        <v>1340</v>
      </c>
      <c r="I2758" s="1" t="s">
        <v>1341</v>
      </c>
      <c r="J2758" s="1">
        <v>0.14499999999999999</v>
      </c>
      <c r="K2758" s="1">
        <v>0.11</v>
      </c>
      <c r="L2758" s="4">
        <f t="shared" si="43"/>
        <v>3.4999999999999989E-2</v>
      </c>
    </row>
    <row r="2759" spans="1:12" ht="28.8" x14ac:dyDescent="0.3">
      <c r="A2759" s="1">
        <v>4801</v>
      </c>
      <c r="B2759" s="1">
        <v>1507</v>
      </c>
      <c r="C2759" s="3" t="s">
        <v>287</v>
      </c>
      <c r="D2759" s="1" t="s">
        <v>288</v>
      </c>
      <c r="E2759" s="1" t="s">
        <v>2923</v>
      </c>
      <c r="F2759" s="1" t="s">
        <v>17</v>
      </c>
      <c r="G2759" s="4">
        <v>0.01</v>
      </c>
      <c r="H2759" s="1" t="s">
        <v>1112</v>
      </c>
      <c r="I2759" s="1" t="s">
        <v>1113</v>
      </c>
      <c r="J2759" s="1">
        <v>0.14099999999999999</v>
      </c>
      <c r="K2759" s="1">
        <v>0.106</v>
      </c>
      <c r="L2759" s="4">
        <f t="shared" si="43"/>
        <v>3.4999999999999989E-2</v>
      </c>
    </row>
    <row r="2760" spans="1:12" ht="28.8" x14ac:dyDescent="0.3">
      <c r="A2760" s="1">
        <v>4802</v>
      </c>
      <c r="B2760" s="1">
        <v>1507</v>
      </c>
      <c r="C2760" s="3" t="s">
        <v>287</v>
      </c>
      <c r="D2760" s="1" t="s">
        <v>288</v>
      </c>
      <c r="E2760" s="1" t="s">
        <v>2924</v>
      </c>
      <c r="F2760" s="1" t="s">
        <v>17</v>
      </c>
      <c r="G2760" s="4">
        <v>0.01</v>
      </c>
      <c r="H2760" s="1" t="s">
        <v>1112</v>
      </c>
      <c r="I2760" s="1" t="s">
        <v>1113</v>
      </c>
      <c r="J2760" s="1">
        <v>0.14099999999999999</v>
      </c>
      <c r="K2760" s="1">
        <v>0.106</v>
      </c>
      <c r="L2760" s="4">
        <f t="shared" si="43"/>
        <v>3.4999999999999989E-2</v>
      </c>
    </row>
    <row r="2761" spans="1:12" ht="28.8" x14ac:dyDescent="0.3">
      <c r="A2761" s="1">
        <v>60670</v>
      </c>
      <c r="B2761" s="1">
        <v>1960</v>
      </c>
      <c r="C2761" s="3" t="s">
        <v>413</v>
      </c>
      <c r="D2761" s="1" t="s">
        <v>414</v>
      </c>
      <c r="E2761" s="1" t="s">
        <v>2927</v>
      </c>
      <c r="F2761" s="1" t="s">
        <v>17</v>
      </c>
      <c r="G2761" s="4">
        <v>9.9000000000000008E-3</v>
      </c>
      <c r="H2761" s="1" t="s">
        <v>1222</v>
      </c>
      <c r="I2761" s="1" t="s">
        <v>1223</v>
      </c>
      <c r="J2761" s="1">
        <v>7.6999999999999999E-2</v>
      </c>
      <c r="K2761" s="1">
        <v>5.8000000000000003E-2</v>
      </c>
      <c r="L2761" s="4">
        <f t="shared" si="43"/>
        <v>1.8999999999999996E-2</v>
      </c>
    </row>
    <row r="2762" spans="1:12" ht="57.6" x14ac:dyDescent="0.3">
      <c r="A2762" s="1">
        <v>61959</v>
      </c>
      <c r="B2762" s="1">
        <v>10462</v>
      </c>
      <c r="C2762" s="3" t="s">
        <v>477</v>
      </c>
      <c r="D2762" s="1" t="s">
        <v>478</v>
      </c>
      <c r="E2762" s="1" t="s">
        <v>2929</v>
      </c>
      <c r="F2762" s="1" t="s">
        <v>13</v>
      </c>
      <c r="G2762" s="4">
        <v>8.9999999999999993E-3</v>
      </c>
      <c r="H2762" s="1" t="s">
        <v>1288</v>
      </c>
      <c r="I2762" s="1" t="s">
        <v>1289</v>
      </c>
      <c r="J2762" s="1">
        <v>0.121</v>
      </c>
      <c r="K2762" s="1">
        <v>9.0999999999999998E-2</v>
      </c>
      <c r="L2762" s="4">
        <f t="shared" si="43"/>
        <v>0.03</v>
      </c>
    </row>
    <row r="2763" spans="1:12" ht="28.8" x14ac:dyDescent="0.3">
      <c r="A2763" s="1">
        <v>52269</v>
      </c>
      <c r="B2763" s="1">
        <v>7226</v>
      </c>
      <c r="C2763" s="3" t="s">
        <v>411</v>
      </c>
      <c r="D2763" s="1" t="s">
        <v>412</v>
      </c>
      <c r="E2763" s="1" t="s">
        <v>2930</v>
      </c>
      <c r="F2763" s="1" t="s">
        <v>9</v>
      </c>
      <c r="G2763" s="4">
        <v>8.8999999999999999E-3</v>
      </c>
      <c r="H2763" s="1" t="s">
        <v>1220</v>
      </c>
      <c r="I2763" s="1" t="s">
        <v>1221</v>
      </c>
      <c r="J2763" s="1">
        <v>1.2450000000000001</v>
      </c>
      <c r="K2763" s="1">
        <v>0.94099999999999995</v>
      </c>
      <c r="L2763" s="4">
        <f t="shared" si="43"/>
        <v>0.30400000000000016</v>
      </c>
    </row>
    <row r="2764" spans="1:12" ht="28.8" x14ac:dyDescent="0.3">
      <c r="A2764" s="1">
        <v>21847</v>
      </c>
      <c r="B2764" s="1">
        <v>7302</v>
      </c>
      <c r="C2764" s="3" t="s">
        <v>222</v>
      </c>
      <c r="D2764" s="1" t="s">
        <v>223</v>
      </c>
      <c r="E2764" s="1" t="s">
        <v>2931</v>
      </c>
      <c r="F2764" s="1" t="s">
        <v>9</v>
      </c>
      <c r="G2764" s="4">
        <v>8.5000000000000006E-3</v>
      </c>
      <c r="H2764" s="1" t="s">
        <v>1032</v>
      </c>
      <c r="I2764" s="1" t="s">
        <v>1033</v>
      </c>
      <c r="J2764" s="1">
        <v>0.10100000000000001</v>
      </c>
      <c r="K2764" s="1">
        <v>7.5999999999999998E-2</v>
      </c>
      <c r="L2764" s="4">
        <f t="shared" si="43"/>
        <v>2.5000000000000008E-2</v>
      </c>
    </row>
    <row r="2765" spans="1:12" ht="28.8" x14ac:dyDescent="0.3">
      <c r="A2765" s="1">
        <v>54087</v>
      </c>
      <c r="B2765" s="1">
        <v>7302</v>
      </c>
      <c r="C2765" s="3" t="s">
        <v>222</v>
      </c>
      <c r="D2765" s="1" t="s">
        <v>223</v>
      </c>
      <c r="E2765" s="1" t="s">
        <v>2932</v>
      </c>
      <c r="F2765" s="1" t="s">
        <v>9</v>
      </c>
      <c r="G2765" s="4">
        <v>8.5000000000000006E-3</v>
      </c>
      <c r="H2765" s="1" t="s">
        <v>1032</v>
      </c>
      <c r="I2765" s="1" t="s">
        <v>1033</v>
      </c>
      <c r="J2765" s="1">
        <v>0.10100000000000001</v>
      </c>
      <c r="K2765" s="1">
        <v>7.5999999999999998E-2</v>
      </c>
      <c r="L2765" s="4">
        <f t="shared" si="43"/>
        <v>2.5000000000000008E-2</v>
      </c>
    </row>
    <row r="2766" spans="1:12" ht="28.8" x14ac:dyDescent="0.3">
      <c r="A2766" s="1">
        <v>54086</v>
      </c>
      <c r="B2766" s="1">
        <v>7302</v>
      </c>
      <c r="C2766" s="3" t="s">
        <v>222</v>
      </c>
      <c r="D2766" s="1" t="s">
        <v>223</v>
      </c>
      <c r="E2766" s="1" t="s">
        <v>2933</v>
      </c>
      <c r="F2766" s="1" t="s">
        <v>9</v>
      </c>
      <c r="G2766" s="4">
        <v>8.0289999999999997E-3</v>
      </c>
      <c r="H2766" s="1" t="s">
        <v>1032</v>
      </c>
      <c r="I2766" s="1" t="s">
        <v>1033</v>
      </c>
      <c r="J2766" s="1">
        <v>0.10100000000000001</v>
      </c>
      <c r="K2766" s="1">
        <v>7.5999999999999998E-2</v>
      </c>
      <c r="L2766" s="4">
        <f t="shared" si="43"/>
        <v>2.5000000000000008E-2</v>
      </c>
    </row>
    <row r="2767" spans="1:12" ht="28.8" x14ac:dyDescent="0.3">
      <c r="A2767" s="1">
        <v>54094</v>
      </c>
      <c r="B2767" s="1">
        <v>64</v>
      </c>
      <c r="C2767" s="3" t="s">
        <v>179</v>
      </c>
      <c r="E2767" s="1" t="s">
        <v>2934</v>
      </c>
      <c r="F2767" s="1" t="s">
        <v>13</v>
      </c>
      <c r="G2767" s="4">
        <v>6.731E-3</v>
      </c>
      <c r="H2767" s="1" t="s">
        <v>960</v>
      </c>
      <c r="I2767" s="1" t="s">
        <v>961</v>
      </c>
      <c r="J2767" s="1">
        <v>0.13300000000000001</v>
      </c>
      <c r="K2767" s="1">
        <v>0.1</v>
      </c>
      <c r="L2767" s="4">
        <f t="shared" si="43"/>
        <v>3.3000000000000002E-2</v>
      </c>
    </row>
    <row r="2768" spans="1:12" ht="28.8" x14ac:dyDescent="0.3">
      <c r="A2768" s="1">
        <v>25913</v>
      </c>
      <c r="B2768" s="1">
        <v>8529</v>
      </c>
      <c r="C2768" s="3" t="s">
        <v>213</v>
      </c>
      <c r="E2768" s="1" t="s">
        <v>2935</v>
      </c>
      <c r="F2768" s="1" t="s">
        <v>48</v>
      </c>
      <c r="G2768" s="4">
        <v>6.731E-3</v>
      </c>
      <c r="H2768" s="1" t="s">
        <v>1022</v>
      </c>
      <c r="I2768" s="1" t="s">
        <v>1023</v>
      </c>
      <c r="J2768" s="1">
        <v>0.621</v>
      </c>
      <c r="K2768" s="1">
        <v>0.47</v>
      </c>
      <c r="L2768" s="4">
        <f t="shared" si="43"/>
        <v>0.15100000000000002</v>
      </c>
    </row>
    <row r="2769" spans="1:12" ht="43.2" x14ac:dyDescent="0.3">
      <c r="A2769" s="1">
        <v>25257</v>
      </c>
      <c r="B2769" s="1">
        <v>8325</v>
      </c>
      <c r="C2769" s="3" t="s">
        <v>241</v>
      </c>
      <c r="E2769" s="1" t="s">
        <v>2937</v>
      </c>
      <c r="F2769" s="1" t="s">
        <v>48</v>
      </c>
      <c r="G2769" s="4">
        <v>6.2519999999999997E-3</v>
      </c>
      <c r="H2769" s="1" t="s">
        <v>1058</v>
      </c>
      <c r="I2769" s="1" t="s">
        <v>1059</v>
      </c>
      <c r="J2769" s="1">
        <v>0.17</v>
      </c>
      <c r="K2769" s="1">
        <v>0.129</v>
      </c>
      <c r="L2769" s="4">
        <f t="shared" si="43"/>
        <v>4.1000000000000009E-2</v>
      </c>
    </row>
    <row r="2770" spans="1:12" ht="28.8" x14ac:dyDescent="0.3">
      <c r="A2770" s="1">
        <v>25531</v>
      </c>
      <c r="B2770" s="1">
        <v>8408</v>
      </c>
      <c r="C2770" s="3" t="s">
        <v>255</v>
      </c>
      <c r="D2770" s="1" t="s">
        <v>256</v>
      </c>
      <c r="E2770" s="1" t="s">
        <v>2940</v>
      </c>
      <c r="F2770" s="1" t="s">
        <v>9</v>
      </c>
      <c r="G2770" s="4">
        <v>5.9800000000000001E-3</v>
      </c>
      <c r="H2770" s="1" t="s">
        <v>1076</v>
      </c>
      <c r="I2770" s="1" t="s">
        <v>1077</v>
      </c>
      <c r="J2770" s="1">
        <v>9.9000000000000005E-2</v>
      </c>
      <c r="K2770" s="1">
        <v>7.3999999999999996E-2</v>
      </c>
      <c r="L2770" s="4">
        <f t="shared" si="43"/>
        <v>2.5000000000000008E-2</v>
      </c>
    </row>
    <row r="2771" spans="1:12" ht="28.8" x14ac:dyDescent="0.3">
      <c r="A2771" s="1">
        <v>27424</v>
      </c>
      <c r="B2771" s="1">
        <v>8993</v>
      </c>
      <c r="C2771" s="3" t="s">
        <v>244</v>
      </c>
      <c r="E2771" s="1" t="s">
        <v>2941</v>
      </c>
      <c r="F2771" s="1" t="s">
        <v>72</v>
      </c>
      <c r="G2771" s="4">
        <v>5.2839999999999996E-3</v>
      </c>
      <c r="H2771" s="1" t="s">
        <v>1062</v>
      </c>
      <c r="I2771" s="1" t="s">
        <v>1063</v>
      </c>
      <c r="J2771" s="1">
        <v>7.2999999999999995E-2</v>
      </c>
      <c r="K2771" s="1">
        <v>5.5E-2</v>
      </c>
      <c r="L2771" s="4">
        <f t="shared" si="43"/>
        <v>1.7999999999999995E-2</v>
      </c>
    </row>
    <row r="2772" spans="1:12" ht="28.8" x14ac:dyDescent="0.3">
      <c r="A2772" s="1">
        <v>27425</v>
      </c>
      <c r="B2772" s="1">
        <v>8993</v>
      </c>
      <c r="C2772" s="3" t="s">
        <v>244</v>
      </c>
      <c r="E2772" s="1" t="s">
        <v>2942</v>
      </c>
      <c r="F2772" s="1" t="s">
        <v>72</v>
      </c>
      <c r="G2772" s="4">
        <v>5.2839999999999996E-3</v>
      </c>
      <c r="H2772" s="1" t="s">
        <v>1062</v>
      </c>
      <c r="I2772" s="1" t="s">
        <v>1063</v>
      </c>
      <c r="J2772" s="1">
        <v>7.2999999999999995E-2</v>
      </c>
      <c r="K2772" s="1">
        <v>5.5E-2</v>
      </c>
      <c r="L2772" s="4">
        <f t="shared" si="43"/>
        <v>1.7999999999999995E-2</v>
      </c>
    </row>
    <row r="2773" spans="1:12" ht="28.8" x14ac:dyDescent="0.3">
      <c r="A2773" s="1">
        <v>27423</v>
      </c>
      <c r="B2773" s="1">
        <v>8993</v>
      </c>
      <c r="C2773" s="3" t="s">
        <v>244</v>
      </c>
      <c r="E2773" s="1" t="s">
        <v>2943</v>
      </c>
      <c r="F2773" s="1" t="s">
        <v>72</v>
      </c>
      <c r="G2773" s="4">
        <v>5.2839999999999996E-3</v>
      </c>
      <c r="H2773" s="1" t="s">
        <v>1062</v>
      </c>
      <c r="I2773" s="1" t="s">
        <v>1063</v>
      </c>
      <c r="J2773" s="1">
        <v>7.2999999999999995E-2</v>
      </c>
      <c r="K2773" s="1">
        <v>5.5E-2</v>
      </c>
      <c r="L2773" s="4">
        <f t="shared" si="43"/>
        <v>1.7999999999999995E-2</v>
      </c>
    </row>
    <row r="2774" spans="1:12" ht="28.8" x14ac:dyDescent="0.3">
      <c r="A2774" s="1">
        <v>25911</v>
      </c>
      <c r="B2774" s="1">
        <v>8529</v>
      </c>
      <c r="C2774" s="3" t="s">
        <v>213</v>
      </c>
      <c r="E2774" s="1" t="s">
        <v>2946</v>
      </c>
      <c r="F2774" s="1" t="s">
        <v>48</v>
      </c>
      <c r="G2774" s="4">
        <v>5.0000000000000001E-3</v>
      </c>
      <c r="H2774" s="1" t="s">
        <v>1022</v>
      </c>
      <c r="I2774" s="1" t="s">
        <v>1023</v>
      </c>
      <c r="J2774" s="1">
        <v>0.621</v>
      </c>
      <c r="K2774" s="1">
        <v>0.47</v>
      </c>
      <c r="L2774" s="4">
        <f t="shared" si="43"/>
        <v>0.15100000000000002</v>
      </c>
    </row>
    <row r="2775" spans="1:12" ht="28.8" x14ac:dyDescent="0.3">
      <c r="A2775" s="1">
        <v>25912</v>
      </c>
      <c r="B2775" s="1">
        <v>8529</v>
      </c>
      <c r="C2775" s="3" t="s">
        <v>213</v>
      </c>
      <c r="E2775" s="1" t="s">
        <v>2947</v>
      </c>
      <c r="F2775" s="1" t="s">
        <v>48</v>
      </c>
      <c r="G2775" s="4">
        <v>5.0000000000000001E-3</v>
      </c>
      <c r="H2775" s="1" t="s">
        <v>1022</v>
      </c>
      <c r="I2775" s="1" t="s">
        <v>1023</v>
      </c>
      <c r="J2775" s="1">
        <v>0.621</v>
      </c>
      <c r="K2775" s="1">
        <v>0.47</v>
      </c>
      <c r="L2775" s="4">
        <f t="shared" si="43"/>
        <v>0.15100000000000002</v>
      </c>
    </row>
    <row r="2776" spans="1:12" ht="28.8" x14ac:dyDescent="0.3">
      <c r="A2776" s="1">
        <v>16899</v>
      </c>
      <c r="B2776" s="1">
        <v>5696</v>
      </c>
      <c r="C2776" s="3" t="s">
        <v>137</v>
      </c>
      <c r="E2776" s="1" t="s">
        <v>2948</v>
      </c>
      <c r="F2776" s="1" t="s">
        <v>13</v>
      </c>
      <c r="G2776" s="4">
        <v>4.9399999999999999E-3</v>
      </c>
      <c r="H2776" s="1" t="s">
        <v>876</v>
      </c>
      <c r="I2776" s="1" t="s">
        <v>877</v>
      </c>
      <c r="J2776" s="1">
        <v>0.215</v>
      </c>
      <c r="K2776" s="1">
        <v>0.16300000000000001</v>
      </c>
      <c r="L2776" s="4">
        <f t="shared" si="43"/>
        <v>5.1999999999999991E-2</v>
      </c>
    </row>
    <row r="2777" spans="1:12" ht="28.8" x14ac:dyDescent="0.3">
      <c r="A2777" s="1">
        <v>16900</v>
      </c>
      <c r="B2777" s="1">
        <v>5696</v>
      </c>
      <c r="C2777" s="3" t="s">
        <v>137</v>
      </c>
      <c r="E2777" s="1" t="s">
        <v>2949</v>
      </c>
      <c r="F2777" s="1" t="s">
        <v>13</v>
      </c>
      <c r="G2777" s="4">
        <v>4.9399999999999999E-3</v>
      </c>
      <c r="H2777" s="1" t="s">
        <v>876</v>
      </c>
      <c r="I2777" s="1" t="s">
        <v>877</v>
      </c>
      <c r="J2777" s="1">
        <v>0.215</v>
      </c>
      <c r="K2777" s="1">
        <v>0.16300000000000001</v>
      </c>
      <c r="L2777" s="4">
        <f t="shared" si="43"/>
        <v>5.1999999999999991E-2</v>
      </c>
    </row>
    <row r="2778" spans="1:12" ht="28.8" x14ac:dyDescent="0.3">
      <c r="A2778" s="1">
        <v>13451</v>
      </c>
      <c r="B2778" s="1">
        <v>4474</v>
      </c>
      <c r="C2778" s="3" t="s">
        <v>21</v>
      </c>
      <c r="E2778" s="1" t="s">
        <v>2950</v>
      </c>
      <c r="F2778" s="1" t="s">
        <v>13</v>
      </c>
      <c r="G2778" s="4">
        <v>4.5500000000000002E-3</v>
      </c>
      <c r="H2778" s="1" t="s">
        <v>650</v>
      </c>
      <c r="I2778" s="1" t="s">
        <v>651</v>
      </c>
      <c r="J2778" s="1">
        <v>9.5000000000000001E-2</v>
      </c>
      <c r="K2778" s="1">
        <v>7.1999999999999995E-2</v>
      </c>
      <c r="L2778" s="4">
        <f t="shared" si="43"/>
        <v>2.3000000000000007E-2</v>
      </c>
    </row>
    <row r="2779" spans="1:12" ht="43.2" x14ac:dyDescent="0.3">
      <c r="A2779" s="1">
        <v>48626</v>
      </c>
      <c r="B2779" s="1">
        <v>11703</v>
      </c>
      <c r="C2779" s="3" t="s">
        <v>31</v>
      </c>
      <c r="E2779" s="1" t="s">
        <v>2956</v>
      </c>
      <c r="F2779" s="1" t="s">
        <v>17</v>
      </c>
      <c r="G2779" s="4">
        <v>4.4130000000000003E-3</v>
      </c>
      <c r="H2779" s="1" t="s">
        <v>670</v>
      </c>
      <c r="I2779" s="1" t="s">
        <v>671</v>
      </c>
      <c r="J2779" s="1">
        <v>9.1999999999999998E-2</v>
      </c>
      <c r="K2779" s="1">
        <v>7.0000000000000007E-2</v>
      </c>
      <c r="L2779" s="4">
        <f t="shared" si="43"/>
        <v>2.1999999999999992E-2</v>
      </c>
    </row>
    <row r="2780" spans="1:12" ht="28.8" x14ac:dyDescent="0.3">
      <c r="A2780" s="1">
        <v>7647</v>
      </c>
      <c r="B2780" s="1">
        <v>2332</v>
      </c>
      <c r="C2780" s="3" t="s">
        <v>22</v>
      </c>
      <c r="E2780" s="1" t="s">
        <v>2961</v>
      </c>
      <c r="F2780" s="1" t="s">
        <v>13</v>
      </c>
      <c r="G2780" s="4">
        <v>2.8700000000000002E-3</v>
      </c>
      <c r="H2780" s="1" t="s">
        <v>652</v>
      </c>
      <c r="I2780" s="1" t="s">
        <v>653</v>
      </c>
      <c r="J2780" s="1">
        <v>1.2350000000000001</v>
      </c>
      <c r="K2780" s="1">
        <v>0.93400000000000005</v>
      </c>
      <c r="L2780" s="4">
        <f t="shared" si="43"/>
        <v>0.30100000000000005</v>
      </c>
    </row>
    <row r="2781" spans="1:12" ht="43.2" x14ac:dyDescent="0.3">
      <c r="A2781" s="1">
        <v>56845</v>
      </c>
      <c r="B2781" s="1">
        <v>14633</v>
      </c>
      <c r="C2781" s="3" t="s">
        <v>539</v>
      </c>
      <c r="D2781" s="1" t="s">
        <v>540</v>
      </c>
      <c r="E2781" s="1" t="s">
        <v>2963</v>
      </c>
      <c r="F2781" s="1" t="s">
        <v>13</v>
      </c>
      <c r="G2781" s="4">
        <v>2.7390000000000001E-3</v>
      </c>
      <c r="H2781" s="1" t="s">
        <v>1350</v>
      </c>
      <c r="I2781" s="1" t="s">
        <v>1351</v>
      </c>
      <c r="J2781" s="1">
        <v>8.1000000000000003E-2</v>
      </c>
      <c r="K2781" s="1">
        <v>6.0999999999999999E-2</v>
      </c>
      <c r="L2781" s="4">
        <f t="shared" si="43"/>
        <v>2.0000000000000004E-2</v>
      </c>
    </row>
    <row r="2782" spans="1:12" ht="43.2" x14ac:dyDescent="0.3">
      <c r="A2782" s="1">
        <v>62323</v>
      </c>
      <c r="B2782" s="1">
        <v>14633</v>
      </c>
      <c r="C2782" s="3" t="s">
        <v>539</v>
      </c>
      <c r="D2782" s="1" t="s">
        <v>540</v>
      </c>
      <c r="E2782" s="1" t="s">
        <v>2964</v>
      </c>
      <c r="F2782" s="1" t="s">
        <v>13</v>
      </c>
      <c r="G2782" s="4">
        <v>2.7390000000000001E-3</v>
      </c>
      <c r="H2782" s="1" t="s">
        <v>1350</v>
      </c>
      <c r="I2782" s="1" t="s">
        <v>1351</v>
      </c>
      <c r="J2782" s="1">
        <v>8.1000000000000003E-2</v>
      </c>
      <c r="K2782" s="1">
        <v>6.0999999999999999E-2</v>
      </c>
      <c r="L2782" s="4">
        <f t="shared" si="43"/>
        <v>2.0000000000000004E-2</v>
      </c>
    </row>
    <row r="2783" spans="1:12" ht="28.8" x14ac:dyDescent="0.3">
      <c r="A2783" s="1">
        <v>29332</v>
      </c>
      <c r="B2783" s="1">
        <v>9533</v>
      </c>
      <c r="C2783" s="3" t="s">
        <v>316</v>
      </c>
      <c r="D2783" s="1" t="s">
        <v>317</v>
      </c>
      <c r="E2783" s="1" t="s">
        <v>2965</v>
      </c>
      <c r="F2783" s="1" t="s">
        <v>9</v>
      </c>
      <c r="G2783" s="4">
        <v>2.699E-3</v>
      </c>
      <c r="H2783" s="1" t="s">
        <v>1132</v>
      </c>
      <c r="I2783" s="1" t="s">
        <v>1133</v>
      </c>
      <c r="J2783" s="1">
        <v>6.9000000000000006E-2</v>
      </c>
      <c r="K2783" s="1">
        <v>5.1999999999999998E-2</v>
      </c>
      <c r="L2783" s="4">
        <f t="shared" si="43"/>
        <v>1.7000000000000008E-2</v>
      </c>
    </row>
    <row r="2784" spans="1:12" ht="28.8" x14ac:dyDescent="0.3">
      <c r="A2784" s="1">
        <v>22891</v>
      </c>
      <c r="B2784" s="1">
        <v>7661</v>
      </c>
      <c r="C2784" s="3" t="s">
        <v>30</v>
      </c>
      <c r="E2784" s="1" t="s">
        <v>2966</v>
      </c>
      <c r="F2784" s="1" t="s">
        <v>13</v>
      </c>
      <c r="G2784" s="4">
        <v>2.6800000000000001E-3</v>
      </c>
      <c r="H2784" s="1" t="s">
        <v>668</v>
      </c>
      <c r="I2784" s="1" t="s">
        <v>669</v>
      </c>
      <c r="J2784" s="1">
        <v>9.7000000000000003E-2</v>
      </c>
      <c r="K2784" s="1">
        <v>7.2999999999999995E-2</v>
      </c>
      <c r="L2784" s="4">
        <f t="shared" si="43"/>
        <v>2.4000000000000007E-2</v>
      </c>
    </row>
    <row r="2785" spans="1:12" ht="43.2" x14ac:dyDescent="0.3">
      <c r="A2785" s="1">
        <v>29333</v>
      </c>
      <c r="B2785" s="1">
        <v>9533</v>
      </c>
      <c r="C2785" s="3" t="s">
        <v>316</v>
      </c>
      <c r="D2785" s="1" t="s">
        <v>317</v>
      </c>
      <c r="E2785" s="1" t="s">
        <v>2967</v>
      </c>
      <c r="F2785" s="1" t="s">
        <v>9</v>
      </c>
      <c r="G2785" s="4">
        <v>5.6400000000000005E-4</v>
      </c>
      <c r="H2785" s="1" t="s">
        <v>1132</v>
      </c>
      <c r="I2785" s="1" t="s">
        <v>1133</v>
      </c>
      <c r="J2785" s="1">
        <v>6.9000000000000006E-2</v>
      </c>
      <c r="K2785" s="1">
        <v>5.1999999999999998E-2</v>
      </c>
      <c r="L2785" s="4">
        <f t="shared" si="43"/>
        <v>1.7000000000000008E-2</v>
      </c>
    </row>
    <row r="2786" spans="1:12" ht="28.8" x14ac:dyDescent="0.3">
      <c r="A2786" s="1">
        <v>20193</v>
      </c>
      <c r="B2786" s="1">
        <v>6802</v>
      </c>
      <c r="C2786" s="3" t="s">
        <v>303</v>
      </c>
      <c r="E2786" s="1" t="s">
        <v>2969</v>
      </c>
      <c r="F2786" s="1" t="s">
        <v>9</v>
      </c>
      <c r="G2786" s="4">
        <v>1.3300000000000001E-4</v>
      </c>
      <c r="H2786" s="1" t="s">
        <v>1118</v>
      </c>
      <c r="I2786" s="1" t="s">
        <v>1119</v>
      </c>
      <c r="J2786" s="1">
        <v>5.8999999999999997E-2</v>
      </c>
      <c r="K2786" s="1">
        <v>4.4999999999999998E-2</v>
      </c>
      <c r="L2786" s="4">
        <f t="shared" si="43"/>
        <v>1.3999999999999999E-2</v>
      </c>
    </row>
    <row r="2787" spans="1:12" ht="28.8" x14ac:dyDescent="0.3">
      <c r="A2787" s="1">
        <v>12334</v>
      </c>
      <c r="B2787" s="1">
        <v>4071</v>
      </c>
      <c r="C2787" s="3" t="s">
        <v>96</v>
      </c>
      <c r="E2787" s="1" t="s">
        <v>2970</v>
      </c>
      <c r="F2787" s="1" t="s">
        <v>17</v>
      </c>
      <c r="G2787" s="4">
        <v>-1.13E-4</v>
      </c>
      <c r="H2787" s="1" t="s">
        <v>796</v>
      </c>
      <c r="I2787" s="1" t="s">
        <v>797</v>
      </c>
      <c r="J2787" s="1">
        <v>4.1000000000000002E-2</v>
      </c>
      <c r="K2787" s="1">
        <v>3.1E-2</v>
      </c>
      <c r="L2787" s="4">
        <f t="shared" si="43"/>
        <v>1.0000000000000002E-2</v>
      </c>
    </row>
    <row r="2788" spans="1:12" ht="28.8" x14ac:dyDescent="0.3">
      <c r="A2788" s="1">
        <v>64520</v>
      </c>
      <c r="B2788" s="1">
        <v>19839</v>
      </c>
      <c r="C2788" s="3" t="s">
        <v>619</v>
      </c>
      <c r="D2788" s="1" t="s">
        <v>620</v>
      </c>
      <c r="E2788" s="1" t="s">
        <v>2974</v>
      </c>
      <c r="F2788" s="1" t="s">
        <v>108</v>
      </c>
      <c r="G2788" s="4">
        <v>8.0000000000000002E-3</v>
      </c>
      <c r="H2788" s="1" t="s">
        <v>1483</v>
      </c>
      <c r="I2788" s="1" t="s">
        <v>1484</v>
      </c>
      <c r="J2788" s="1">
        <v>0.628</v>
      </c>
      <c r="K2788" s="1">
        <v>0.47499999999999998</v>
      </c>
      <c r="L2788" s="4">
        <f t="shared" si="43"/>
        <v>0.15300000000000002</v>
      </c>
    </row>
    <row r="2789" spans="1:12" ht="28.8" x14ac:dyDescent="0.3">
      <c r="A2789" s="1">
        <v>24770</v>
      </c>
      <c r="B2789" s="1">
        <v>8187</v>
      </c>
      <c r="C2789" s="3" t="s">
        <v>145</v>
      </c>
      <c r="E2789" s="1" t="s">
        <v>2977</v>
      </c>
      <c r="F2789" s="1" t="s">
        <v>13</v>
      </c>
      <c r="G2789" s="4">
        <v>7.522E-3</v>
      </c>
      <c r="H2789" s="1" t="s">
        <v>892</v>
      </c>
      <c r="I2789" s="1" t="s">
        <v>893</v>
      </c>
      <c r="J2789" s="1">
        <v>0.372</v>
      </c>
      <c r="K2789" s="1">
        <v>0.28199999999999997</v>
      </c>
      <c r="L2789" s="4">
        <f t="shared" si="43"/>
        <v>9.0000000000000024E-2</v>
      </c>
    </row>
    <row r="2790" spans="1:12" ht="28.8" x14ac:dyDescent="0.3">
      <c r="A2790" s="1">
        <v>50961</v>
      </c>
      <c r="B2790" s="1">
        <v>8187</v>
      </c>
      <c r="C2790" s="3" t="s">
        <v>145</v>
      </c>
      <c r="E2790" s="1" t="s">
        <v>2978</v>
      </c>
      <c r="F2790" s="1" t="s">
        <v>13</v>
      </c>
      <c r="G2790" s="4">
        <v>7.522E-3</v>
      </c>
      <c r="H2790" s="1" t="s">
        <v>892</v>
      </c>
      <c r="I2790" s="1" t="s">
        <v>893</v>
      </c>
      <c r="J2790" s="1">
        <v>0.372</v>
      </c>
      <c r="K2790" s="1">
        <v>0.28199999999999997</v>
      </c>
      <c r="L2790" s="4">
        <f t="shared" si="43"/>
        <v>9.0000000000000024E-2</v>
      </c>
    </row>
    <row r="2791" spans="1:12" ht="28.8" x14ac:dyDescent="0.3">
      <c r="A2791" s="1">
        <v>53243</v>
      </c>
      <c r="B2791" s="1">
        <v>12878</v>
      </c>
      <c r="C2791" s="3" t="s">
        <v>1505</v>
      </c>
      <c r="E2791" s="1" t="s">
        <v>2979</v>
      </c>
      <c r="F2791" s="1" t="s">
        <v>48</v>
      </c>
      <c r="G2791" s="4">
        <v>7.3879999999999996E-3</v>
      </c>
      <c r="H2791" s="1" t="s">
        <v>1503</v>
      </c>
      <c r="I2791" s="1" t="s">
        <v>1504</v>
      </c>
      <c r="J2791" s="1">
        <v>1.2330000000000001</v>
      </c>
      <c r="K2791" s="1">
        <v>0.93200000000000005</v>
      </c>
      <c r="L2791" s="4">
        <f t="shared" si="43"/>
        <v>0.30100000000000005</v>
      </c>
    </row>
    <row r="2792" spans="1:12" ht="28.8" x14ac:dyDescent="0.3">
      <c r="A2792" s="1">
        <v>64037</v>
      </c>
      <c r="B2792" s="1">
        <v>8131</v>
      </c>
      <c r="C2792" s="3" t="s">
        <v>453</v>
      </c>
      <c r="D2792" s="1" t="s">
        <v>454</v>
      </c>
      <c r="E2792" s="1" t="s">
        <v>2980</v>
      </c>
      <c r="F2792" s="1" t="s">
        <v>13</v>
      </c>
      <c r="G2792" s="4">
        <v>7.0899999999999999E-3</v>
      </c>
      <c r="H2792" s="1" t="s">
        <v>1264</v>
      </c>
      <c r="I2792" s="1" t="s">
        <v>1265</v>
      </c>
      <c r="J2792" s="1">
        <v>0.34899999999999998</v>
      </c>
      <c r="K2792" s="1">
        <v>0.26400000000000001</v>
      </c>
      <c r="L2792" s="4">
        <f t="shared" si="43"/>
        <v>8.4999999999999964E-2</v>
      </c>
    </row>
    <row r="2793" spans="1:12" ht="28.8" x14ac:dyDescent="0.3">
      <c r="A2793" s="1">
        <v>54046</v>
      </c>
      <c r="B2793" s="1">
        <v>4943</v>
      </c>
      <c r="C2793" s="3" t="s">
        <v>224</v>
      </c>
      <c r="E2793" s="1" t="s">
        <v>2984</v>
      </c>
      <c r="F2793" s="1" t="s">
        <v>9</v>
      </c>
      <c r="G2793" s="4">
        <v>7.0000000000000001E-3</v>
      </c>
      <c r="H2793" s="1" t="s">
        <v>1034</v>
      </c>
      <c r="I2793" s="1" t="s">
        <v>1035</v>
      </c>
      <c r="J2793" s="1">
        <v>9.6000000000000002E-2</v>
      </c>
      <c r="K2793" s="1">
        <v>7.1999999999999995E-2</v>
      </c>
      <c r="L2793" s="4">
        <f t="shared" si="43"/>
        <v>2.4000000000000007E-2</v>
      </c>
    </row>
    <row r="2794" spans="1:12" ht="28.8" x14ac:dyDescent="0.3">
      <c r="A2794" s="1">
        <v>16087</v>
      </c>
      <c r="B2794" s="1">
        <v>5383</v>
      </c>
      <c r="C2794" s="3" t="s">
        <v>61</v>
      </c>
      <c r="E2794" s="1" t="s">
        <v>2985</v>
      </c>
      <c r="F2794" s="1" t="s">
        <v>11</v>
      </c>
      <c r="G2794" s="4">
        <v>6.6689999999999996E-3</v>
      </c>
      <c r="H2794" s="1" t="s">
        <v>728</v>
      </c>
      <c r="I2794" s="1" t="s">
        <v>729</v>
      </c>
      <c r="J2794" s="1">
        <v>4.2999999999999997E-2</v>
      </c>
      <c r="K2794" s="1">
        <v>3.2000000000000001E-2</v>
      </c>
      <c r="L2794" s="4">
        <f t="shared" si="43"/>
        <v>1.0999999999999996E-2</v>
      </c>
    </row>
    <row r="2795" spans="1:12" ht="28.8" x14ac:dyDescent="0.3">
      <c r="A2795" s="1">
        <v>1742</v>
      </c>
      <c r="B2795" s="1">
        <v>598</v>
      </c>
      <c r="C2795" s="3" t="s">
        <v>278</v>
      </c>
      <c r="E2795" s="1" t="s">
        <v>2986</v>
      </c>
      <c r="F2795" s="1" t="s">
        <v>13</v>
      </c>
      <c r="G2795" s="4">
        <v>6.6689999999999996E-3</v>
      </c>
      <c r="H2795" s="1" t="s">
        <v>1102</v>
      </c>
      <c r="I2795" s="1" t="s">
        <v>1103</v>
      </c>
      <c r="J2795" s="1">
        <v>0.192</v>
      </c>
      <c r="K2795" s="1">
        <v>0.14499999999999999</v>
      </c>
      <c r="L2795" s="4">
        <f t="shared" si="43"/>
        <v>4.7000000000000014E-2</v>
      </c>
    </row>
    <row r="2796" spans="1:12" ht="28.8" x14ac:dyDescent="0.3">
      <c r="A2796" s="1">
        <v>1743</v>
      </c>
      <c r="B2796" s="1">
        <v>598</v>
      </c>
      <c r="C2796" s="3" t="s">
        <v>278</v>
      </c>
      <c r="E2796" s="1" t="s">
        <v>2987</v>
      </c>
      <c r="F2796" s="1" t="s">
        <v>13</v>
      </c>
      <c r="G2796" s="4">
        <v>6.6689999999999996E-3</v>
      </c>
      <c r="H2796" s="1" t="s">
        <v>1102</v>
      </c>
      <c r="I2796" s="1" t="s">
        <v>1103</v>
      </c>
      <c r="J2796" s="1">
        <v>0.192</v>
      </c>
      <c r="K2796" s="1">
        <v>0.14499999999999999</v>
      </c>
      <c r="L2796" s="4">
        <f t="shared" si="43"/>
        <v>4.7000000000000014E-2</v>
      </c>
    </row>
    <row r="2797" spans="1:12" ht="28.8" x14ac:dyDescent="0.3">
      <c r="A2797" s="1">
        <v>23147</v>
      </c>
      <c r="B2797" s="1">
        <v>7725</v>
      </c>
      <c r="C2797" s="3" t="s">
        <v>197</v>
      </c>
      <c r="E2797" s="1" t="s">
        <v>2988</v>
      </c>
      <c r="F2797" s="1" t="s">
        <v>9</v>
      </c>
      <c r="G2797" s="4">
        <v>6.4999999999999997E-3</v>
      </c>
      <c r="H2797" s="1" t="s">
        <v>994</v>
      </c>
      <c r="I2797" s="1" t="s">
        <v>995</v>
      </c>
      <c r="J2797" s="1">
        <v>7.5999999999999998E-2</v>
      </c>
      <c r="K2797" s="1">
        <v>5.7000000000000002E-2</v>
      </c>
      <c r="L2797" s="4">
        <f t="shared" si="43"/>
        <v>1.8999999999999996E-2</v>
      </c>
    </row>
    <row r="2798" spans="1:12" ht="28.8" x14ac:dyDescent="0.3">
      <c r="A2798" s="1">
        <v>25209</v>
      </c>
      <c r="B2798" s="1">
        <v>8325</v>
      </c>
      <c r="C2798" s="3" t="s">
        <v>241</v>
      </c>
      <c r="E2798" s="1" t="s">
        <v>2989</v>
      </c>
      <c r="F2798" s="1" t="s">
        <v>48</v>
      </c>
      <c r="G2798" s="4">
        <v>6.2519999999999997E-3</v>
      </c>
      <c r="H2798" s="1" t="s">
        <v>1058</v>
      </c>
      <c r="I2798" s="1" t="s">
        <v>1059</v>
      </c>
      <c r="J2798" s="1">
        <v>0.17</v>
      </c>
      <c r="K2798" s="1">
        <v>0.129</v>
      </c>
      <c r="L2798" s="4">
        <f t="shared" si="43"/>
        <v>4.1000000000000009E-2</v>
      </c>
    </row>
    <row r="2799" spans="1:12" ht="28.8" x14ac:dyDescent="0.3">
      <c r="A2799" s="1">
        <v>25210</v>
      </c>
      <c r="B2799" s="1">
        <v>8325</v>
      </c>
      <c r="C2799" s="3" t="s">
        <v>241</v>
      </c>
      <c r="E2799" s="1" t="s">
        <v>2990</v>
      </c>
      <c r="F2799" s="1" t="s">
        <v>48</v>
      </c>
      <c r="G2799" s="4">
        <v>6.2519999999999997E-3</v>
      </c>
      <c r="H2799" s="1" t="s">
        <v>1058</v>
      </c>
      <c r="I2799" s="1" t="s">
        <v>1059</v>
      </c>
      <c r="J2799" s="1">
        <v>0.17</v>
      </c>
      <c r="K2799" s="1">
        <v>0.129</v>
      </c>
      <c r="L2799" s="4">
        <f t="shared" si="43"/>
        <v>4.1000000000000009E-2</v>
      </c>
    </row>
    <row r="2800" spans="1:12" ht="28.8" x14ac:dyDescent="0.3">
      <c r="A2800" s="1">
        <v>15626</v>
      </c>
      <c r="B2800" s="1">
        <v>5206</v>
      </c>
      <c r="C2800" s="3" t="s">
        <v>89</v>
      </c>
      <c r="E2800" s="1" t="s">
        <v>2992</v>
      </c>
      <c r="F2800" s="1" t="s">
        <v>13</v>
      </c>
      <c r="G2800" s="4">
        <v>5.9800000000000001E-3</v>
      </c>
      <c r="H2800" s="1" t="s">
        <v>782</v>
      </c>
      <c r="I2800" s="1" t="s">
        <v>783</v>
      </c>
      <c r="J2800" s="1">
        <v>8.6999999999999994E-2</v>
      </c>
      <c r="K2800" s="1">
        <v>6.6000000000000003E-2</v>
      </c>
      <c r="L2800" s="4">
        <f t="shared" si="43"/>
        <v>2.0999999999999991E-2</v>
      </c>
    </row>
    <row r="2801" spans="1:12" ht="43.2" x14ac:dyDescent="0.3">
      <c r="A2801" s="1">
        <v>25665</v>
      </c>
      <c r="B2801" s="1">
        <v>8451</v>
      </c>
      <c r="C2801" s="3" t="s">
        <v>159</v>
      </c>
      <c r="E2801" s="1" t="s">
        <v>2993</v>
      </c>
      <c r="F2801" s="1" t="s">
        <v>9</v>
      </c>
      <c r="G2801" s="4">
        <v>5.9800000000000001E-3</v>
      </c>
      <c r="H2801" s="1" t="s">
        <v>920</v>
      </c>
      <c r="I2801" s="1" t="s">
        <v>921</v>
      </c>
      <c r="J2801" s="1">
        <v>0.13</v>
      </c>
      <c r="K2801" s="1">
        <v>9.8000000000000004E-2</v>
      </c>
      <c r="L2801" s="4">
        <f t="shared" si="43"/>
        <v>3.2000000000000001E-2</v>
      </c>
    </row>
    <row r="2802" spans="1:12" ht="28.8" x14ac:dyDescent="0.3">
      <c r="A2802" s="1">
        <v>25533</v>
      </c>
      <c r="B2802" s="1">
        <v>8408</v>
      </c>
      <c r="C2802" s="3" t="s">
        <v>255</v>
      </c>
      <c r="D2802" s="1" t="s">
        <v>256</v>
      </c>
      <c r="E2802" s="1" t="s">
        <v>2994</v>
      </c>
      <c r="F2802" s="1" t="s">
        <v>9</v>
      </c>
      <c r="G2802" s="4">
        <v>5.9800000000000001E-3</v>
      </c>
      <c r="H2802" s="1" t="s">
        <v>1076</v>
      </c>
      <c r="I2802" s="1" t="s">
        <v>1077</v>
      </c>
      <c r="J2802" s="1">
        <v>9.9000000000000005E-2</v>
      </c>
      <c r="K2802" s="1">
        <v>7.3999999999999996E-2</v>
      </c>
      <c r="L2802" s="4">
        <f t="shared" si="43"/>
        <v>2.5000000000000008E-2</v>
      </c>
    </row>
    <row r="2803" spans="1:12" ht="28.8" x14ac:dyDescent="0.3">
      <c r="A2803" s="1">
        <v>25532</v>
      </c>
      <c r="B2803" s="1">
        <v>8408</v>
      </c>
      <c r="C2803" s="3" t="s">
        <v>255</v>
      </c>
      <c r="D2803" s="1" t="s">
        <v>256</v>
      </c>
      <c r="E2803" s="1" t="s">
        <v>2995</v>
      </c>
      <c r="F2803" s="1" t="s">
        <v>9</v>
      </c>
      <c r="G2803" s="4">
        <v>5.9800000000000001E-3</v>
      </c>
      <c r="H2803" s="1" t="s">
        <v>1076</v>
      </c>
      <c r="I2803" s="1" t="s">
        <v>1077</v>
      </c>
      <c r="J2803" s="1">
        <v>9.9000000000000005E-2</v>
      </c>
      <c r="K2803" s="1">
        <v>7.3999999999999996E-2</v>
      </c>
      <c r="L2803" s="4">
        <f t="shared" si="43"/>
        <v>2.5000000000000008E-2</v>
      </c>
    </row>
    <row r="2804" spans="1:12" ht="28.8" x14ac:dyDescent="0.3">
      <c r="A2804" s="1">
        <v>12328</v>
      </c>
      <c r="B2804" s="1">
        <v>4067</v>
      </c>
      <c r="C2804" s="3" t="s">
        <v>24</v>
      </c>
      <c r="E2804" s="1" t="s">
        <v>2996</v>
      </c>
      <c r="F2804" s="1" t="s">
        <v>17</v>
      </c>
      <c r="G2804" s="4">
        <v>5.4999999999999997E-3</v>
      </c>
      <c r="H2804" s="1" t="s">
        <v>656</v>
      </c>
      <c r="I2804" s="1" t="s">
        <v>657</v>
      </c>
      <c r="J2804" s="1">
        <v>7.4999999999999997E-2</v>
      </c>
      <c r="K2804" s="1">
        <v>5.6000000000000001E-2</v>
      </c>
      <c r="L2804" s="4">
        <f t="shared" si="43"/>
        <v>1.8999999999999996E-2</v>
      </c>
    </row>
    <row r="2805" spans="1:12" ht="28.8" x14ac:dyDescent="0.3">
      <c r="A2805" s="1">
        <v>27428</v>
      </c>
      <c r="B2805" s="1">
        <v>8993</v>
      </c>
      <c r="C2805" s="3" t="s">
        <v>244</v>
      </c>
      <c r="E2805" s="1" t="s">
        <v>2998</v>
      </c>
      <c r="F2805" s="1" t="s">
        <v>72</v>
      </c>
      <c r="G2805" s="4">
        <v>5.2839999999999996E-3</v>
      </c>
      <c r="H2805" s="1" t="s">
        <v>1062</v>
      </c>
      <c r="I2805" s="1" t="s">
        <v>1063</v>
      </c>
      <c r="J2805" s="1">
        <v>7.2999999999999995E-2</v>
      </c>
      <c r="K2805" s="1">
        <v>5.5E-2</v>
      </c>
      <c r="L2805" s="4">
        <f t="shared" si="43"/>
        <v>1.7999999999999995E-2</v>
      </c>
    </row>
    <row r="2806" spans="1:12" ht="28.8" x14ac:dyDescent="0.3">
      <c r="A2806" s="1">
        <v>27432</v>
      </c>
      <c r="B2806" s="1">
        <v>8993</v>
      </c>
      <c r="C2806" s="3" t="s">
        <v>244</v>
      </c>
      <c r="E2806" s="1" t="s">
        <v>2999</v>
      </c>
      <c r="F2806" s="1" t="s">
        <v>72</v>
      </c>
      <c r="G2806" s="4">
        <v>5.2839999999999996E-3</v>
      </c>
      <c r="H2806" s="1" t="s">
        <v>1062</v>
      </c>
      <c r="I2806" s="1" t="s">
        <v>1063</v>
      </c>
      <c r="J2806" s="1">
        <v>7.2999999999999995E-2</v>
      </c>
      <c r="K2806" s="1">
        <v>5.5E-2</v>
      </c>
      <c r="L2806" s="4">
        <f t="shared" si="43"/>
        <v>1.7999999999999995E-2</v>
      </c>
    </row>
    <row r="2807" spans="1:12" ht="28.8" x14ac:dyDescent="0.3">
      <c r="A2807" s="1">
        <v>27427</v>
      </c>
      <c r="B2807" s="1">
        <v>8993</v>
      </c>
      <c r="C2807" s="3" t="s">
        <v>244</v>
      </c>
      <c r="E2807" s="1" t="s">
        <v>3000</v>
      </c>
      <c r="F2807" s="1" t="s">
        <v>72</v>
      </c>
      <c r="G2807" s="4">
        <v>5.2839999999999996E-3</v>
      </c>
      <c r="H2807" s="1" t="s">
        <v>1062</v>
      </c>
      <c r="I2807" s="1" t="s">
        <v>1063</v>
      </c>
      <c r="J2807" s="1">
        <v>7.2999999999999995E-2</v>
      </c>
      <c r="K2807" s="1">
        <v>5.5E-2</v>
      </c>
      <c r="L2807" s="4">
        <f t="shared" si="43"/>
        <v>1.7999999999999995E-2</v>
      </c>
    </row>
    <row r="2808" spans="1:12" ht="28.8" x14ac:dyDescent="0.3">
      <c r="A2808" s="1">
        <v>27431</v>
      </c>
      <c r="B2808" s="1">
        <v>8993</v>
      </c>
      <c r="C2808" s="3" t="s">
        <v>244</v>
      </c>
      <c r="E2808" s="1" t="s">
        <v>3001</v>
      </c>
      <c r="F2808" s="1" t="s">
        <v>72</v>
      </c>
      <c r="G2808" s="4">
        <v>5.2839999999999996E-3</v>
      </c>
      <c r="H2808" s="1" t="s">
        <v>1062</v>
      </c>
      <c r="I2808" s="1" t="s">
        <v>1063</v>
      </c>
      <c r="J2808" s="1">
        <v>7.2999999999999995E-2</v>
      </c>
      <c r="K2808" s="1">
        <v>5.5E-2</v>
      </c>
      <c r="L2808" s="4">
        <f t="shared" si="43"/>
        <v>1.7999999999999995E-2</v>
      </c>
    </row>
    <row r="2809" spans="1:12" ht="28.8" x14ac:dyDescent="0.3">
      <c r="A2809" s="1">
        <v>27430</v>
      </c>
      <c r="B2809" s="1">
        <v>8993</v>
      </c>
      <c r="C2809" s="3" t="s">
        <v>244</v>
      </c>
      <c r="E2809" s="1" t="s">
        <v>3002</v>
      </c>
      <c r="F2809" s="1" t="s">
        <v>72</v>
      </c>
      <c r="G2809" s="4">
        <v>5.2839999999999996E-3</v>
      </c>
      <c r="H2809" s="1" t="s">
        <v>1062</v>
      </c>
      <c r="I2809" s="1" t="s">
        <v>1063</v>
      </c>
      <c r="J2809" s="1">
        <v>7.2999999999999995E-2</v>
      </c>
      <c r="K2809" s="1">
        <v>5.5E-2</v>
      </c>
      <c r="L2809" s="4">
        <f t="shared" si="43"/>
        <v>1.7999999999999995E-2</v>
      </c>
    </row>
    <row r="2810" spans="1:12" ht="28.8" x14ac:dyDescent="0.3">
      <c r="A2810" s="1">
        <v>27429</v>
      </c>
      <c r="B2810" s="1">
        <v>8993</v>
      </c>
      <c r="C2810" s="3" t="s">
        <v>244</v>
      </c>
      <c r="E2810" s="1" t="s">
        <v>3003</v>
      </c>
      <c r="F2810" s="1" t="s">
        <v>72</v>
      </c>
      <c r="G2810" s="4">
        <v>5.2839999999999996E-3</v>
      </c>
      <c r="H2810" s="1" t="s">
        <v>1062</v>
      </c>
      <c r="I2810" s="1" t="s">
        <v>1063</v>
      </c>
      <c r="J2810" s="1">
        <v>7.2999999999999995E-2</v>
      </c>
      <c r="K2810" s="1">
        <v>5.5E-2</v>
      </c>
      <c r="L2810" s="4">
        <f t="shared" si="43"/>
        <v>1.7999999999999995E-2</v>
      </c>
    </row>
    <row r="2811" spans="1:12" ht="28.8" x14ac:dyDescent="0.3">
      <c r="A2811" s="1">
        <v>27288</v>
      </c>
      <c r="B2811" s="1">
        <v>8993</v>
      </c>
      <c r="C2811" s="3" t="s">
        <v>244</v>
      </c>
      <c r="E2811" s="1" t="s">
        <v>3004</v>
      </c>
      <c r="F2811" s="1" t="s">
        <v>72</v>
      </c>
      <c r="G2811" s="4">
        <v>5.2839999999999996E-3</v>
      </c>
      <c r="H2811" s="1" t="s">
        <v>1062</v>
      </c>
      <c r="I2811" s="1" t="s">
        <v>1063</v>
      </c>
      <c r="J2811" s="1">
        <v>7.2999999999999995E-2</v>
      </c>
      <c r="K2811" s="1">
        <v>5.5E-2</v>
      </c>
      <c r="L2811" s="4">
        <f t="shared" si="43"/>
        <v>1.7999999999999995E-2</v>
      </c>
    </row>
    <row r="2812" spans="1:12" ht="28.8" x14ac:dyDescent="0.3">
      <c r="A2812" s="1">
        <v>27426</v>
      </c>
      <c r="B2812" s="1">
        <v>8993</v>
      </c>
      <c r="C2812" s="3" t="s">
        <v>244</v>
      </c>
      <c r="E2812" s="1" t="s">
        <v>3005</v>
      </c>
      <c r="F2812" s="1" t="s">
        <v>72</v>
      </c>
      <c r="G2812" s="4">
        <v>5.2839999999999996E-3</v>
      </c>
      <c r="H2812" s="1" t="s">
        <v>1062</v>
      </c>
      <c r="I2812" s="1" t="s">
        <v>1063</v>
      </c>
      <c r="J2812" s="1">
        <v>7.2999999999999995E-2</v>
      </c>
      <c r="K2812" s="1">
        <v>5.5E-2</v>
      </c>
      <c r="L2812" s="4">
        <f t="shared" si="43"/>
        <v>1.7999999999999995E-2</v>
      </c>
    </row>
    <row r="2813" spans="1:12" ht="28.8" x14ac:dyDescent="0.3">
      <c r="A2813" s="1">
        <v>158</v>
      </c>
      <c r="B2813" s="1">
        <v>64</v>
      </c>
      <c r="C2813" s="3" t="s">
        <v>179</v>
      </c>
      <c r="E2813" s="1" t="s">
        <v>3007</v>
      </c>
      <c r="F2813" s="1" t="s">
        <v>13</v>
      </c>
      <c r="G2813" s="4">
        <v>5.0000000000000001E-3</v>
      </c>
      <c r="H2813" s="1" t="s">
        <v>960</v>
      </c>
      <c r="I2813" s="1" t="s">
        <v>961</v>
      </c>
      <c r="J2813" s="1">
        <v>0.13300000000000001</v>
      </c>
      <c r="K2813" s="1">
        <v>0.1</v>
      </c>
      <c r="L2813" s="4">
        <f t="shared" si="43"/>
        <v>3.3000000000000002E-2</v>
      </c>
    </row>
    <row r="2814" spans="1:12" ht="28.8" x14ac:dyDescent="0.3">
      <c r="A2814" s="1">
        <v>25915</v>
      </c>
      <c r="B2814" s="1">
        <v>8529</v>
      </c>
      <c r="C2814" s="3" t="s">
        <v>213</v>
      </c>
      <c r="E2814" s="1" t="s">
        <v>3008</v>
      </c>
      <c r="F2814" s="1" t="s">
        <v>48</v>
      </c>
      <c r="G2814" s="4">
        <v>5.0000000000000001E-3</v>
      </c>
      <c r="H2814" s="1" t="s">
        <v>1022</v>
      </c>
      <c r="I2814" s="1" t="s">
        <v>1023</v>
      </c>
      <c r="J2814" s="1">
        <v>0.621</v>
      </c>
      <c r="K2814" s="1">
        <v>0.47</v>
      </c>
      <c r="L2814" s="4">
        <f t="shared" si="43"/>
        <v>0.15100000000000002</v>
      </c>
    </row>
    <row r="2815" spans="1:12" ht="28.8" x14ac:dyDescent="0.3">
      <c r="A2815" s="1">
        <v>25916</v>
      </c>
      <c r="B2815" s="1">
        <v>8529</v>
      </c>
      <c r="C2815" s="3" t="s">
        <v>213</v>
      </c>
      <c r="E2815" s="1" t="s">
        <v>3009</v>
      </c>
      <c r="F2815" s="1" t="s">
        <v>48</v>
      </c>
      <c r="G2815" s="4">
        <v>5.0000000000000001E-3</v>
      </c>
      <c r="H2815" s="1" t="s">
        <v>1022</v>
      </c>
      <c r="I2815" s="1" t="s">
        <v>1023</v>
      </c>
      <c r="J2815" s="1">
        <v>0.621</v>
      </c>
      <c r="K2815" s="1">
        <v>0.47</v>
      </c>
      <c r="L2815" s="4">
        <f t="shared" si="43"/>
        <v>0.15100000000000002</v>
      </c>
    </row>
    <row r="2816" spans="1:12" ht="28.8" x14ac:dyDescent="0.3">
      <c r="A2816" s="1">
        <v>4023</v>
      </c>
      <c r="B2816" s="1">
        <v>1298</v>
      </c>
      <c r="C2816" s="3" t="s">
        <v>271</v>
      </c>
      <c r="D2816" s="1" t="s">
        <v>272</v>
      </c>
      <c r="E2816" s="1" t="s">
        <v>3010</v>
      </c>
      <c r="F2816" s="1" t="s">
        <v>13</v>
      </c>
      <c r="G2816" s="4">
        <v>5.0000000000000001E-3</v>
      </c>
      <c r="H2816" s="1" t="s">
        <v>1096</v>
      </c>
      <c r="I2816" s="1" t="s">
        <v>1097</v>
      </c>
      <c r="J2816" s="1">
        <v>0.252</v>
      </c>
      <c r="K2816" s="1">
        <v>0.191</v>
      </c>
      <c r="L2816" s="4">
        <f t="shared" ref="L2816:L2879" si="44">J2816-K2816</f>
        <v>6.0999999999999999E-2</v>
      </c>
    </row>
    <row r="2817" spans="1:12" ht="28.8" x14ac:dyDescent="0.3">
      <c r="A2817" s="1">
        <v>54062</v>
      </c>
      <c r="B2817" s="1">
        <v>1298</v>
      </c>
      <c r="C2817" s="3" t="s">
        <v>271</v>
      </c>
      <c r="D2817" s="1" t="s">
        <v>272</v>
      </c>
      <c r="E2817" s="1" t="s">
        <v>3011</v>
      </c>
      <c r="F2817" s="1" t="s">
        <v>13</v>
      </c>
      <c r="G2817" s="4">
        <v>5.0000000000000001E-3</v>
      </c>
      <c r="H2817" s="1" t="s">
        <v>1096</v>
      </c>
      <c r="I2817" s="1" t="s">
        <v>1097</v>
      </c>
      <c r="J2817" s="1">
        <v>0.252</v>
      </c>
      <c r="K2817" s="1">
        <v>0.191</v>
      </c>
      <c r="L2817" s="4">
        <f t="shared" si="44"/>
        <v>6.0999999999999999E-2</v>
      </c>
    </row>
    <row r="2818" spans="1:12" ht="28.8" x14ac:dyDescent="0.3">
      <c r="A2818" s="1">
        <v>57352</v>
      </c>
      <c r="B2818" s="1">
        <v>7409</v>
      </c>
      <c r="C2818" s="3" t="s">
        <v>363</v>
      </c>
      <c r="D2818" s="1" t="s">
        <v>364</v>
      </c>
      <c r="E2818" s="1" t="s">
        <v>3016</v>
      </c>
      <c r="F2818" s="1" t="s">
        <v>13</v>
      </c>
      <c r="G2818" s="4">
        <v>4.4130000000000003E-3</v>
      </c>
      <c r="H2818" s="1" t="s">
        <v>1168</v>
      </c>
      <c r="I2818" s="1" t="s">
        <v>1169</v>
      </c>
      <c r="J2818" s="1">
        <v>0.19900000000000001</v>
      </c>
      <c r="K2818" s="1">
        <v>0.151</v>
      </c>
      <c r="L2818" s="4">
        <f t="shared" si="44"/>
        <v>4.8000000000000015E-2</v>
      </c>
    </row>
    <row r="2819" spans="1:12" ht="28.8" x14ac:dyDescent="0.3">
      <c r="A2819" s="1">
        <v>25211</v>
      </c>
      <c r="B2819" s="1">
        <v>8325</v>
      </c>
      <c r="C2819" s="3" t="s">
        <v>241</v>
      </c>
      <c r="E2819" s="1" t="s">
        <v>3017</v>
      </c>
      <c r="F2819" s="1" t="s">
        <v>48</v>
      </c>
      <c r="G2819" s="4">
        <v>4.3800000000000002E-3</v>
      </c>
      <c r="H2819" s="1" t="s">
        <v>1058</v>
      </c>
      <c r="I2819" s="1" t="s">
        <v>1059</v>
      </c>
      <c r="J2819" s="1">
        <v>0.17</v>
      </c>
      <c r="K2819" s="1">
        <v>0.129</v>
      </c>
      <c r="L2819" s="4">
        <f t="shared" si="44"/>
        <v>4.1000000000000009E-2</v>
      </c>
    </row>
    <row r="2820" spans="1:12" ht="28.8" x14ac:dyDescent="0.3">
      <c r="A2820" s="1">
        <v>9416</v>
      </c>
      <c r="B2820" s="1">
        <v>3009</v>
      </c>
      <c r="C2820" s="3" t="s">
        <v>25</v>
      </c>
      <c r="E2820" s="1" t="s">
        <v>3023</v>
      </c>
      <c r="F2820" s="1" t="s">
        <v>13</v>
      </c>
      <c r="G2820" s="4">
        <v>4.1000000000000003E-3</v>
      </c>
      <c r="H2820" s="1" t="s">
        <v>658</v>
      </c>
      <c r="I2820" s="1" t="s">
        <v>659</v>
      </c>
      <c r="J2820" s="1">
        <v>0.112</v>
      </c>
      <c r="K2820" s="1">
        <v>8.5000000000000006E-2</v>
      </c>
      <c r="L2820" s="4">
        <f t="shared" si="44"/>
        <v>2.6999999999999996E-2</v>
      </c>
    </row>
    <row r="2821" spans="1:12" ht="28.8" x14ac:dyDescent="0.3">
      <c r="A2821" s="1">
        <v>7648</v>
      </c>
      <c r="B2821" s="1">
        <v>2332</v>
      </c>
      <c r="C2821" s="3" t="s">
        <v>22</v>
      </c>
      <c r="E2821" s="1" t="s">
        <v>3025</v>
      </c>
      <c r="F2821" s="1" t="s">
        <v>13</v>
      </c>
      <c r="G2821" s="4">
        <v>2.8700000000000002E-3</v>
      </c>
      <c r="H2821" s="1" t="s">
        <v>652</v>
      </c>
      <c r="I2821" s="1" t="s">
        <v>653</v>
      </c>
      <c r="J2821" s="1">
        <v>1.2350000000000001</v>
      </c>
      <c r="K2821" s="1">
        <v>0.93400000000000005</v>
      </c>
      <c r="L2821" s="4">
        <f t="shared" si="44"/>
        <v>0.30100000000000005</v>
      </c>
    </row>
    <row r="2822" spans="1:12" ht="28.8" x14ac:dyDescent="0.3">
      <c r="A2822" s="1">
        <v>776</v>
      </c>
      <c r="B2822" s="1">
        <v>261</v>
      </c>
      <c r="C2822" s="3" t="s">
        <v>284</v>
      </c>
      <c r="D2822" s="1" t="s">
        <v>285</v>
      </c>
      <c r="E2822" s="1" t="s">
        <v>3026</v>
      </c>
      <c r="F2822" s="1" t="s">
        <v>11</v>
      </c>
      <c r="G2822" s="4">
        <v>2.8700000000000002E-3</v>
      </c>
      <c r="H2822" s="1" t="s">
        <v>1108</v>
      </c>
      <c r="I2822" s="1" t="s">
        <v>1109</v>
      </c>
      <c r="J2822" s="1">
        <v>4.2999999999999997E-2</v>
      </c>
      <c r="K2822" s="1">
        <v>3.2000000000000001E-2</v>
      </c>
      <c r="L2822" s="4">
        <f t="shared" si="44"/>
        <v>1.0999999999999996E-2</v>
      </c>
    </row>
    <row r="2823" spans="1:12" ht="28.8" x14ac:dyDescent="0.3">
      <c r="A2823" s="1">
        <v>10406</v>
      </c>
      <c r="B2823" s="1">
        <v>3343</v>
      </c>
      <c r="C2823" s="3" t="s">
        <v>309</v>
      </c>
      <c r="D2823" s="1" t="s">
        <v>310</v>
      </c>
      <c r="E2823" s="1" t="s">
        <v>3028</v>
      </c>
      <c r="F2823" s="1" t="s">
        <v>13</v>
      </c>
      <c r="G2823" s="4">
        <v>2.7390000000000001E-3</v>
      </c>
      <c r="H2823" s="1" t="s">
        <v>1124</v>
      </c>
      <c r="I2823" s="1" t="s">
        <v>1125</v>
      </c>
      <c r="J2823" s="1">
        <v>0.21099999999999999</v>
      </c>
      <c r="K2823" s="1">
        <v>0.16</v>
      </c>
      <c r="L2823" s="4">
        <f t="shared" si="44"/>
        <v>5.099999999999999E-2</v>
      </c>
    </row>
    <row r="2824" spans="1:12" ht="43.2" x14ac:dyDescent="0.3">
      <c r="A2824" s="1">
        <v>10407</v>
      </c>
      <c r="B2824" s="1">
        <v>3343</v>
      </c>
      <c r="C2824" s="3" t="s">
        <v>309</v>
      </c>
      <c r="D2824" s="1" t="s">
        <v>310</v>
      </c>
      <c r="E2824" s="1" t="s">
        <v>3029</v>
      </c>
      <c r="F2824" s="1" t="s">
        <v>13</v>
      </c>
      <c r="G2824" s="4">
        <v>2.7390000000000001E-3</v>
      </c>
      <c r="H2824" s="1" t="s">
        <v>1124</v>
      </c>
      <c r="I2824" s="1" t="s">
        <v>1125</v>
      </c>
      <c r="J2824" s="1">
        <v>0.21099999999999999</v>
      </c>
      <c r="K2824" s="1">
        <v>0.16</v>
      </c>
      <c r="L2824" s="4">
        <f t="shared" si="44"/>
        <v>5.099999999999999E-2</v>
      </c>
    </row>
    <row r="2825" spans="1:12" ht="28.8" x14ac:dyDescent="0.3">
      <c r="A2825" s="1">
        <v>21848</v>
      </c>
      <c r="B2825" s="1">
        <v>7302</v>
      </c>
      <c r="C2825" s="3" t="s">
        <v>222</v>
      </c>
      <c r="D2825" s="1" t="s">
        <v>223</v>
      </c>
      <c r="E2825" s="1" t="s">
        <v>3030</v>
      </c>
      <c r="F2825" s="1" t="s">
        <v>9</v>
      </c>
      <c r="G2825" s="4">
        <v>2.6800000000000001E-3</v>
      </c>
      <c r="H2825" s="1" t="s">
        <v>1032</v>
      </c>
      <c r="I2825" s="1" t="s">
        <v>1033</v>
      </c>
      <c r="J2825" s="1">
        <v>0.10100000000000001</v>
      </c>
      <c r="K2825" s="1">
        <v>7.5999999999999998E-2</v>
      </c>
      <c r="L2825" s="4">
        <f t="shared" si="44"/>
        <v>2.5000000000000008E-2</v>
      </c>
    </row>
    <row r="2826" spans="1:12" ht="28.8" x14ac:dyDescent="0.3">
      <c r="A2826" s="1">
        <v>52741</v>
      </c>
      <c r="B2826" s="1">
        <v>5611</v>
      </c>
      <c r="C2826" s="3" t="s">
        <v>400</v>
      </c>
      <c r="D2826" s="1" t="s">
        <v>401</v>
      </c>
      <c r="E2826" s="1" t="s">
        <v>3036</v>
      </c>
      <c r="F2826" s="1" t="s">
        <v>20</v>
      </c>
      <c r="G2826" s="4">
        <v>-1.13E-4</v>
      </c>
      <c r="H2826" s="1" t="s">
        <v>1208</v>
      </c>
      <c r="I2826" s="1" t="s">
        <v>1209</v>
      </c>
      <c r="J2826" s="1">
        <v>7.8E-2</v>
      </c>
      <c r="K2826" s="1">
        <v>5.8999999999999997E-2</v>
      </c>
      <c r="L2826" s="4">
        <f t="shared" si="44"/>
        <v>1.9000000000000003E-2</v>
      </c>
    </row>
    <row r="2827" spans="1:12" ht="57.6" x14ac:dyDescent="0.3">
      <c r="A2827" s="1">
        <v>61961</v>
      </c>
      <c r="B2827" s="1">
        <v>10462</v>
      </c>
      <c r="C2827" s="3" t="s">
        <v>477</v>
      </c>
      <c r="D2827" s="1" t="s">
        <v>478</v>
      </c>
      <c r="E2827" s="1" t="s">
        <v>3044</v>
      </c>
      <c r="F2827" s="1" t="s">
        <v>13</v>
      </c>
      <c r="G2827" s="4">
        <v>8.9999999999999993E-3</v>
      </c>
      <c r="H2827" s="1" t="s">
        <v>1288</v>
      </c>
      <c r="I2827" s="1" t="s">
        <v>1289</v>
      </c>
      <c r="J2827" s="1">
        <v>0.121</v>
      </c>
      <c r="K2827" s="1">
        <v>9.0999999999999998E-2</v>
      </c>
      <c r="L2827" s="4">
        <f t="shared" si="44"/>
        <v>0.03</v>
      </c>
    </row>
    <row r="2828" spans="1:12" ht="28.8" x14ac:dyDescent="0.3">
      <c r="A2828" s="1">
        <v>12161</v>
      </c>
      <c r="B2828" s="1">
        <v>4022</v>
      </c>
      <c r="C2828" s="3" t="s">
        <v>144</v>
      </c>
      <c r="E2828" s="1" t="s">
        <v>3046</v>
      </c>
      <c r="F2828" s="1" t="s">
        <v>9</v>
      </c>
      <c r="G2828" s="4">
        <v>8.0289999999999997E-3</v>
      </c>
      <c r="H2828" s="1" t="s">
        <v>890</v>
      </c>
      <c r="I2828" s="1" t="s">
        <v>891</v>
      </c>
      <c r="J2828" s="1">
        <v>1.2390000000000001</v>
      </c>
      <c r="K2828" s="1">
        <v>0.93700000000000006</v>
      </c>
      <c r="L2828" s="4">
        <f t="shared" si="44"/>
        <v>0.30200000000000005</v>
      </c>
    </row>
    <row r="2829" spans="1:12" ht="28.8" x14ac:dyDescent="0.3">
      <c r="A2829" s="1">
        <v>25213</v>
      </c>
      <c r="B2829" s="1">
        <v>8325</v>
      </c>
      <c r="C2829" s="3" t="s">
        <v>241</v>
      </c>
      <c r="E2829" s="1" t="s">
        <v>3048</v>
      </c>
      <c r="F2829" s="1" t="s">
        <v>48</v>
      </c>
      <c r="G2829" s="4">
        <v>7.522E-3</v>
      </c>
      <c r="H2829" s="1" t="s">
        <v>1058</v>
      </c>
      <c r="I2829" s="1" t="s">
        <v>1059</v>
      </c>
      <c r="J2829" s="1">
        <v>0.17</v>
      </c>
      <c r="K2829" s="1">
        <v>0.129</v>
      </c>
      <c r="L2829" s="4">
        <f t="shared" si="44"/>
        <v>4.1000000000000009E-2</v>
      </c>
    </row>
    <row r="2830" spans="1:12" ht="28.8" x14ac:dyDescent="0.3">
      <c r="A2830" s="1">
        <v>25214</v>
      </c>
      <c r="B2830" s="1">
        <v>8325</v>
      </c>
      <c r="C2830" s="3" t="s">
        <v>241</v>
      </c>
      <c r="E2830" s="1" t="s">
        <v>3049</v>
      </c>
      <c r="F2830" s="1" t="s">
        <v>48</v>
      </c>
      <c r="G2830" s="4">
        <v>7.522E-3</v>
      </c>
      <c r="H2830" s="1" t="s">
        <v>1058</v>
      </c>
      <c r="I2830" s="1" t="s">
        <v>1059</v>
      </c>
      <c r="J2830" s="1">
        <v>0.17</v>
      </c>
      <c r="K2830" s="1">
        <v>0.129</v>
      </c>
      <c r="L2830" s="4">
        <f t="shared" si="44"/>
        <v>4.1000000000000009E-2</v>
      </c>
    </row>
    <row r="2831" spans="1:12" ht="28.8" x14ac:dyDescent="0.3">
      <c r="A2831" s="1">
        <v>51462</v>
      </c>
      <c r="B2831" s="1">
        <v>5924</v>
      </c>
      <c r="C2831" s="3" t="s">
        <v>340</v>
      </c>
      <c r="D2831" s="1" t="s">
        <v>340</v>
      </c>
      <c r="E2831" s="1" t="s">
        <v>3050</v>
      </c>
      <c r="F2831" s="1" t="s">
        <v>13</v>
      </c>
      <c r="G2831" s="4">
        <v>7.0000000000000001E-3</v>
      </c>
      <c r="H2831" s="1" t="s">
        <v>1412</v>
      </c>
      <c r="I2831" s="1" t="s">
        <v>1413</v>
      </c>
      <c r="J2831" s="1">
        <v>0.33500000000000002</v>
      </c>
      <c r="K2831" s="1">
        <v>0.253</v>
      </c>
      <c r="L2831" s="4">
        <f t="shared" si="44"/>
        <v>8.2000000000000017E-2</v>
      </c>
    </row>
    <row r="2832" spans="1:12" ht="28.8" x14ac:dyDescent="0.3">
      <c r="A2832" s="1">
        <v>24441</v>
      </c>
      <c r="B2832" s="1">
        <v>8104</v>
      </c>
      <c r="C2832" s="3" t="s">
        <v>447</v>
      </c>
      <c r="D2832" s="1" t="s">
        <v>448</v>
      </c>
      <c r="E2832" s="1" t="s">
        <v>3051</v>
      </c>
      <c r="F2832" s="1" t="s">
        <v>48</v>
      </c>
      <c r="G2832" s="4">
        <v>7.0000000000000001E-3</v>
      </c>
      <c r="H2832" s="1" t="s">
        <v>1258</v>
      </c>
      <c r="I2832" s="1" t="s">
        <v>1259</v>
      </c>
      <c r="J2832" s="1">
        <v>0.96299999999999997</v>
      </c>
      <c r="K2832" s="1">
        <v>0.72799999999999998</v>
      </c>
      <c r="L2832" s="4">
        <f t="shared" si="44"/>
        <v>0.23499999999999999</v>
      </c>
    </row>
    <row r="2833" spans="1:12" ht="28.8" x14ac:dyDescent="0.3">
      <c r="A2833" s="1">
        <v>24880</v>
      </c>
      <c r="B2833" s="1">
        <v>8214</v>
      </c>
      <c r="C2833" s="3" t="s">
        <v>55</v>
      </c>
      <c r="E2833" s="1" t="s">
        <v>3052</v>
      </c>
      <c r="F2833" s="1" t="s">
        <v>17</v>
      </c>
      <c r="G2833" s="4">
        <v>6.8599999999999998E-3</v>
      </c>
      <c r="H2833" s="1" t="s">
        <v>716</v>
      </c>
      <c r="I2833" s="1" t="s">
        <v>717</v>
      </c>
      <c r="J2833" s="1">
        <v>9.0999999999999998E-2</v>
      </c>
      <c r="K2833" s="1">
        <v>6.9000000000000006E-2</v>
      </c>
      <c r="L2833" s="4">
        <f t="shared" si="44"/>
        <v>2.1999999999999992E-2</v>
      </c>
    </row>
    <row r="2834" spans="1:12" ht="28.8" x14ac:dyDescent="0.3">
      <c r="A2834" s="1">
        <v>16088</v>
      </c>
      <c r="B2834" s="1">
        <v>5383</v>
      </c>
      <c r="C2834" s="3" t="s">
        <v>61</v>
      </c>
      <c r="E2834" s="1" t="s">
        <v>3054</v>
      </c>
      <c r="F2834" s="1" t="s">
        <v>11</v>
      </c>
      <c r="G2834" s="4">
        <v>6.6689999999999996E-3</v>
      </c>
      <c r="H2834" s="1" t="s">
        <v>728</v>
      </c>
      <c r="I2834" s="1" t="s">
        <v>729</v>
      </c>
      <c r="J2834" s="1">
        <v>4.2999999999999997E-2</v>
      </c>
      <c r="K2834" s="1">
        <v>3.2000000000000001E-2</v>
      </c>
      <c r="L2834" s="4">
        <f t="shared" si="44"/>
        <v>1.0999999999999996E-2</v>
      </c>
    </row>
    <row r="2835" spans="1:12" ht="43.2" x14ac:dyDescent="0.3">
      <c r="A2835" s="1">
        <v>2037</v>
      </c>
      <c r="B2835" s="1">
        <v>674</v>
      </c>
      <c r="C2835" s="3" t="s">
        <v>253</v>
      </c>
      <c r="D2835" s="1" t="s">
        <v>254</v>
      </c>
      <c r="E2835" s="1" t="s">
        <v>3055</v>
      </c>
      <c r="F2835" s="1" t="s">
        <v>9</v>
      </c>
      <c r="G2835" s="4">
        <v>6.6689999999999996E-3</v>
      </c>
      <c r="H2835" s="1" t="s">
        <v>1074</v>
      </c>
      <c r="I2835" s="1" t="s">
        <v>1075</v>
      </c>
      <c r="J2835" s="1">
        <v>0.51600000000000001</v>
      </c>
      <c r="K2835" s="1">
        <v>0.39</v>
      </c>
      <c r="L2835" s="4">
        <f t="shared" si="44"/>
        <v>0.126</v>
      </c>
    </row>
    <row r="2836" spans="1:12" ht="43.2" x14ac:dyDescent="0.3">
      <c r="A2836" s="1">
        <v>2036</v>
      </c>
      <c r="B2836" s="1">
        <v>674</v>
      </c>
      <c r="C2836" s="3" t="s">
        <v>253</v>
      </c>
      <c r="D2836" s="1" t="s">
        <v>254</v>
      </c>
      <c r="E2836" s="1" t="s">
        <v>3056</v>
      </c>
      <c r="F2836" s="1" t="s">
        <v>9</v>
      </c>
      <c r="G2836" s="4">
        <v>6.6689999999999996E-3</v>
      </c>
      <c r="H2836" s="1" t="s">
        <v>1074</v>
      </c>
      <c r="I2836" s="1" t="s">
        <v>1075</v>
      </c>
      <c r="J2836" s="1">
        <v>0.51600000000000001</v>
      </c>
      <c r="K2836" s="1">
        <v>0.39</v>
      </c>
      <c r="L2836" s="4">
        <f t="shared" si="44"/>
        <v>0.126</v>
      </c>
    </row>
    <row r="2837" spans="1:12" ht="43.2" x14ac:dyDescent="0.3">
      <c r="A2837" s="1">
        <v>2035</v>
      </c>
      <c r="B2837" s="1">
        <v>674</v>
      </c>
      <c r="C2837" s="3" t="s">
        <v>253</v>
      </c>
      <c r="D2837" s="1" t="s">
        <v>254</v>
      </c>
      <c r="E2837" s="1" t="s">
        <v>3057</v>
      </c>
      <c r="F2837" s="1" t="s">
        <v>9</v>
      </c>
      <c r="G2837" s="4">
        <v>6.6689999999999996E-3</v>
      </c>
      <c r="H2837" s="1" t="s">
        <v>1074</v>
      </c>
      <c r="I2837" s="1" t="s">
        <v>1075</v>
      </c>
      <c r="J2837" s="1">
        <v>0.51600000000000001</v>
      </c>
      <c r="K2837" s="1">
        <v>0.39</v>
      </c>
      <c r="L2837" s="4">
        <f t="shared" si="44"/>
        <v>0.126</v>
      </c>
    </row>
    <row r="2838" spans="1:12" ht="43.2" x14ac:dyDescent="0.3">
      <c r="A2838" s="1">
        <v>2034</v>
      </c>
      <c r="B2838" s="1">
        <v>674</v>
      </c>
      <c r="C2838" s="3" t="s">
        <v>253</v>
      </c>
      <c r="D2838" s="1" t="s">
        <v>254</v>
      </c>
      <c r="E2838" s="1" t="s">
        <v>3058</v>
      </c>
      <c r="F2838" s="1" t="s">
        <v>9</v>
      </c>
      <c r="G2838" s="4">
        <v>6.6689999999999996E-3</v>
      </c>
      <c r="H2838" s="1" t="s">
        <v>1074</v>
      </c>
      <c r="I2838" s="1" t="s">
        <v>1075</v>
      </c>
      <c r="J2838" s="1">
        <v>0.51600000000000001</v>
      </c>
      <c r="K2838" s="1">
        <v>0.39</v>
      </c>
      <c r="L2838" s="4">
        <f t="shared" si="44"/>
        <v>0.126</v>
      </c>
    </row>
    <row r="2839" spans="1:12" ht="28.8" x14ac:dyDescent="0.3">
      <c r="A2839" s="1">
        <v>30148</v>
      </c>
      <c r="B2839" s="1">
        <v>9789</v>
      </c>
      <c r="C2839" s="3" t="s">
        <v>88</v>
      </c>
      <c r="E2839" s="1" t="s">
        <v>3059</v>
      </c>
      <c r="F2839" s="1" t="s">
        <v>13</v>
      </c>
      <c r="G2839" s="4">
        <v>5.9800000000000001E-3</v>
      </c>
      <c r="H2839" s="1" t="s">
        <v>780</v>
      </c>
      <c r="I2839" s="1" t="s">
        <v>781</v>
      </c>
      <c r="J2839" s="1">
        <v>0.14199999999999999</v>
      </c>
      <c r="K2839" s="1">
        <v>0.108</v>
      </c>
      <c r="L2839" s="4">
        <f t="shared" si="44"/>
        <v>3.3999999999999989E-2</v>
      </c>
    </row>
    <row r="2840" spans="1:12" ht="28.8" x14ac:dyDescent="0.3">
      <c r="A2840" s="1">
        <v>50404</v>
      </c>
      <c r="B2840" s="1">
        <v>8451</v>
      </c>
      <c r="C2840" s="3" t="s">
        <v>159</v>
      </c>
      <c r="E2840" s="1" t="s">
        <v>3060</v>
      </c>
      <c r="F2840" s="1" t="s">
        <v>9</v>
      </c>
      <c r="G2840" s="4">
        <v>5.9800000000000001E-3</v>
      </c>
      <c r="H2840" s="1" t="s">
        <v>920</v>
      </c>
      <c r="I2840" s="1" t="s">
        <v>921</v>
      </c>
      <c r="J2840" s="1">
        <v>0.13</v>
      </c>
      <c r="K2840" s="1">
        <v>9.8000000000000004E-2</v>
      </c>
      <c r="L2840" s="4">
        <f t="shared" si="44"/>
        <v>3.2000000000000001E-2</v>
      </c>
    </row>
    <row r="2841" spans="1:12" ht="28.8" x14ac:dyDescent="0.3">
      <c r="A2841" s="1">
        <v>25666</v>
      </c>
      <c r="B2841" s="1">
        <v>8451</v>
      </c>
      <c r="C2841" s="3" t="s">
        <v>159</v>
      </c>
      <c r="E2841" s="1" t="s">
        <v>3061</v>
      </c>
      <c r="F2841" s="1" t="s">
        <v>9</v>
      </c>
      <c r="G2841" s="4">
        <v>5.9800000000000001E-3</v>
      </c>
      <c r="H2841" s="1" t="s">
        <v>920</v>
      </c>
      <c r="I2841" s="1" t="s">
        <v>921</v>
      </c>
      <c r="J2841" s="1">
        <v>0.13</v>
      </c>
      <c r="K2841" s="1">
        <v>9.8000000000000004E-2</v>
      </c>
      <c r="L2841" s="4">
        <f t="shared" si="44"/>
        <v>3.2000000000000001E-2</v>
      </c>
    </row>
    <row r="2842" spans="1:12" ht="28.8" x14ac:dyDescent="0.3">
      <c r="A2842" s="1">
        <v>25534</v>
      </c>
      <c r="B2842" s="1">
        <v>8408</v>
      </c>
      <c r="C2842" s="3" t="s">
        <v>255</v>
      </c>
      <c r="D2842" s="1" t="s">
        <v>256</v>
      </c>
      <c r="E2842" s="1" t="s">
        <v>3062</v>
      </c>
      <c r="F2842" s="1" t="s">
        <v>9</v>
      </c>
      <c r="G2842" s="4">
        <v>5.9800000000000001E-3</v>
      </c>
      <c r="H2842" s="1" t="s">
        <v>1076</v>
      </c>
      <c r="I2842" s="1" t="s">
        <v>1077</v>
      </c>
      <c r="J2842" s="1">
        <v>9.9000000000000005E-2</v>
      </c>
      <c r="K2842" s="1">
        <v>7.3999999999999996E-2</v>
      </c>
      <c r="L2842" s="4">
        <f t="shared" si="44"/>
        <v>2.5000000000000008E-2</v>
      </c>
    </row>
    <row r="2843" spans="1:12" ht="43.2" x14ac:dyDescent="0.3">
      <c r="A2843" s="1">
        <v>27527</v>
      </c>
      <c r="B2843" s="1">
        <v>8993</v>
      </c>
      <c r="C2843" s="3" t="s">
        <v>244</v>
      </c>
      <c r="E2843" s="1" t="s">
        <v>3064</v>
      </c>
      <c r="F2843" s="1" t="s">
        <v>72</v>
      </c>
      <c r="G2843" s="4">
        <v>5.2839999999999996E-3</v>
      </c>
      <c r="H2843" s="1" t="s">
        <v>1062</v>
      </c>
      <c r="I2843" s="1" t="s">
        <v>1063</v>
      </c>
      <c r="J2843" s="1">
        <v>7.2999999999999995E-2</v>
      </c>
      <c r="K2843" s="1">
        <v>5.5E-2</v>
      </c>
      <c r="L2843" s="4">
        <f t="shared" si="44"/>
        <v>1.7999999999999995E-2</v>
      </c>
    </row>
    <row r="2844" spans="1:12" ht="43.2" x14ac:dyDescent="0.3">
      <c r="A2844" s="1">
        <v>27526</v>
      </c>
      <c r="B2844" s="1">
        <v>8993</v>
      </c>
      <c r="C2844" s="3" t="s">
        <v>244</v>
      </c>
      <c r="E2844" s="1" t="s">
        <v>3065</v>
      </c>
      <c r="F2844" s="1" t="s">
        <v>72</v>
      </c>
      <c r="G2844" s="4">
        <v>5.2839999999999996E-3</v>
      </c>
      <c r="H2844" s="1" t="s">
        <v>1062</v>
      </c>
      <c r="I2844" s="1" t="s">
        <v>1063</v>
      </c>
      <c r="J2844" s="1">
        <v>7.2999999999999995E-2</v>
      </c>
      <c r="K2844" s="1">
        <v>5.5E-2</v>
      </c>
      <c r="L2844" s="4">
        <f t="shared" si="44"/>
        <v>1.7999999999999995E-2</v>
      </c>
    </row>
    <row r="2845" spans="1:12" ht="43.2" x14ac:dyDescent="0.3">
      <c r="A2845" s="1">
        <v>27525</v>
      </c>
      <c r="B2845" s="1">
        <v>8993</v>
      </c>
      <c r="C2845" s="3" t="s">
        <v>244</v>
      </c>
      <c r="E2845" s="1" t="s">
        <v>3066</v>
      </c>
      <c r="F2845" s="1" t="s">
        <v>72</v>
      </c>
      <c r="G2845" s="4">
        <v>5.2839999999999996E-3</v>
      </c>
      <c r="H2845" s="1" t="s">
        <v>1062</v>
      </c>
      <c r="I2845" s="1" t="s">
        <v>1063</v>
      </c>
      <c r="J2845" s="1">
        <v>7.2999999999999995E-2</v>
      </c>
      <c r="K2845" s="1">
        <v>5.5E-2</v>
      </c>
      <c r="L2845" s="4">
        <f t="shared" si="44"/>
        <v>1.7999999999999995E-2</v>
      </c>
    </row>
    <row r="2846" spans="1:12" ht="28.8" x14ac:dyDescent="0.3">
      <c r="A2846" s="1">
        <v>27434</v>
      </c>
      <c r="B2846" s="1">
        <v>8993</v>
      </c>
      <c r="C2846" s="3" t="s">
        <v>244</v>
      </c>
      <c r="E2846" s="1" t="s">
        <v>3067</v>
      </c>
      <c r="F2846" s="1" t="s">
        <v>72</v>
      </c>
      <c r="G2846" s="4">
        <v>5.2839999999999996E-3</v>
      </c>
      <c r="H2846" s="1" t="s">
        <v>1062</v>
      </c>
      <c r="I2846" s="1" t="s">
        <v>1063</v>
      </c>
      <c r="J2846" s="1">
        <v>7.2999999999999995E-2</v>
      </c>
      <c r="K2846" s="1">
        <v>5.5E-2</v>
      </c>
      <c r="L2846" s="4">
        <f t="shared" si="44"/>
        <v>1.7999999999999995E-2</v>
      </c>
    </row>
    <row r="2847" spans="1:12" ht="28.8" x14ac:dyDescent="0.3">
      <c r="A2847" s="1">
        <v>27435</v>
      </c>
      <c r="B2847" s="1">
        <v>8993</v>
      </c>
      <c r="C2847" s="3" t="s">
        <v>244</v>
      </c>
      <c r="E2847" s="1" t="s">
        <v>3068</v>
      </c>
      <c r="F2847" s="1" t="s">
        <v>72</v>
      </c>
      <c r="G2847" s="4">
        <v>5.2839999999999996E-3</v>
      </c>
      <c r="H2847" s="1" t="s">
        <v>1062</v>
      </c>
      <c r="I2847" s="1" t="s">
        <v>1063</v>
      </c>
      <c r="J2847" s="1">
        <v>7.2999999999999995E-2</v>
      </c>
      <c r="K2847" s="1">
        <v>5.5E-2</v>
      </c>
      <c r="L2847" s="4">
        <f t="shared" si="44"/>
        <v>1.7999999999999995E-2</v>
      </c>
    </row>
    <row r="2848" spans="1:12" ht="28.8" x14ac:dyDescent="0.3">
      <c r="A2848" s="1">
        <v>27436</v>
      </c>
      <c r="B2848" s="1">
        <v>8993</v>
      </c>
      <c r="C2848" s="3" t="s">
        <v>244</v>
      </c>
      <c r="E2848" s="1" t="s">
        <v>3069</v>
      </c>
      <c r="F2848" s="1" t="s">
        <v>72</v>
      </c>
      <c r="G2848" s="4">
        <v>5.2839999999999996E-3</v>
      </c>
      <c r="H2848" s="1" t="s">
        <v>1062</v>
      </c>
      <c r="I2848" s="1" t="s">
        <v>1063</v>
      </c>
      <c r="J2848" s="1">
        <v>7.2999999999999995E-2</v>
      </c>
      <c r="K2848" s="1">
        <v>5.5E-2</v>
      </c>
      <c r="L2848" s="4">
        <f t="shared" si="44"/>
        <v>1.7999999999999995E-2</v>
      </c>
    </row>
    <row r="2849" spans="1:12" ht="28.8" x14ac:dyDescent="0.3">
      <c r="A2849" s="1">
        <v>27292</v>
      </c>
      <c r="B2849" s="1">
        <v>8993</v>
      </c>
      <c r="C2849" s="3" t="s">
        <v>244</v>
      </c>
      <c r="E2849" s="1" t="s">
        <v>3070</v>
      </c>
      <c r="F2849" s="1" t="s">
        <v>72</v>
      </c>
      <c r="G2849" s="4">
        <v>5.2839999999999996E-3</v>
      </c>
      <c r="H2849" s="1" t="s">
        <v>1062</v>
      </c>
      <c r="I2849" s="1" t="s">
        <v>1063</v>
      </c>
      <c r="J2849" s="1">
        <v>7.2999999999999995E-2</v>
      </c>
      <c r="K2849" s="1">
        <v>5.5E-2</v>
      </c>
      <c r="L2849" s="4">
        <f t="shared" si="44"/>
        <v>1.7999999999999995E-2</v>
      </c>
    </row>
    <row r="2850" spans="1:12" ht="28.8" x14ac:dyDescent="0.3">
      <c r="A2850" s="1">
        <v>27433</v>
      </c>
      <c r="B2850" s="1">
        <v>8993</v>
      </c>
      <c r="C2850" s="3" t="s">
        <v>244</v>
      </c>
      <c r="E2850" s="1" t="s">
        <v>3071</v>
      </c>
      <c r="F2850" s="1" t="s">
        <v>72</v>
      </c>
      <c r="G2850" s="4">
        <v>5.2839999999999996E-3</v>
      </c>
      <c r="H2850" s="1" t="s">
        <v>1062</v>
      </c>
      <c r="I2850" s="1" t="s">
        <v>1063</v>
      </c>
      <c r="J2850" s="1">
        <v>7.2999999999999995E-2</v>
      </c>
      <c r="K2850" s="1">
        <v>5.5E-2</v>
      </c>
      <c r="L2850" s="4">
        <f t="shared" si="44"/>
        <v>1.7999999999999995E-2</v>
      </c>
    </row>
    <row r="2851" spans="1:12" ht="28.8" x14ac:dyDescent="0.3">
      <c r="A2851" s="1">
        <v>159</v>
      </c>
      <c r="B2851" s="1">
        <v>64</v>
      </c>
      <c r="C2851" s="3" t="s">
        <v>179</v>
      </c>
      <c r="E2851" s="1" t="s">
        <v>3073</v>
      </c>
      <c r="F2851" s="1" t="s">
        <v>13</v>
      </c>
      <c r="G2851" s="4">
        <v>5.0000000000000001E-3</v>
      </c>
      <c r="H2851" s="1" t="s">
        <v>960</v>
      </c>
      <c r="I2851" s="1" t="s">
        <v>961</v>
      </c>
      <c r="J2851" s="1">
        <v>0.13300000000000001</v>
      </c>
      <c r="K2851" s="1">
        <v>0.1</v>
      </c>
      <c r="L2851" s="4">
        <f t="shared" si="44"/>
        <v>3.3000000000000002E-2</v>
      </c>
    </row>
    <row r="2852" spans="1:12" ht="28.8" x14ac:dyDescent="0.3">
      <c r="A2852" s="1">
        <v>3151</v>
      </c>
      <c r="B2852" s="1">
        <v>1009</v>
      </c>
      <c r="C2852" s="3" t="s">
        <v>440</v>
      </c>
      <c r="E2852" s="1" t="s">
        <v>3075</v>
      </c>
      <c r="F2852" s="1" t="s">
        <v>17</v>
      </c>
      <c r="G2852" s="4">
        <v>4.4900000000000001E-3</v>
      </c>
      <c r="H2852" s="1" t="s">
        <v>1250</v>
      </c>
      <c r="I2852" s="1" t="s">
        <v>1251</v>
      </c>
      <c r="J2852" s="1">
        <v>0.441</v>
      </c>
      <c r="K2852" s="1">
        <v>0.33400000000000002</v>
      </c>
      <c r="L2852" s="4">
        <f t="shared" si="44"/>
        <v>0.10699999999999998</v>
      </c>
    </row>
    <row r="2853" spans="1:12" ht="28.8" x14ac:dyDescent="0.3">
      <c r="A2853" s="1">
        <v>25212</v>
      </c>
      <c r="B2853" s="1">
        <v>8325</v>
      </c>
      <c r="C2853" s="3" t="s">
        <v>241</v>
      </c>
      <c r="E2853" s="1" t="s">
        <v>3076</v>
      </c>
      <c r="F2853" s="1" t="s">
        <v>48</v>
      </c>
      <c r="G2853" s="4">
        <v>4.3800000000000002E-3</v>
      </c>
      <c r="H2853" s="1" t="s">
        <v>1058</v>
      </c>
      <c r="I2853" s="1" t="s">
        <v>1059</v>
      </c>
      <c r="J2853" s="1">
        <v>0.17</v>
      </c>
      <c r="K2853" s="1">
        <v>0.129</v>
      </c>
      <c r="L2853" s="4">
        <f t="shared" si="44"/>
        <v>4.1000000000000009E-2</v>
      </c>
    </row>
    <row r="2854" spans="1:12" ht="28.8" x14ac:dyDescent="0.3">
      <c r="A2854" s="1">
        <v>10828</v>
      </c>
      <c r="B2854" s="1">
        <v>3520</v>
      </c>
      <c r="C2854" s="3" t="s">
        <v>60</v>
      </c>
      <c r="E2854" s="1" t="s">
        <v>3081</v>
      </c>
      <c r="F2854" s="1" t="s">
        <v>13</v>
      </c>
      <c r="G2854" s="4">
        <v>2.7390000000000001E-3</v>
      </c>
      <c r="H2854" s="1" t="s">
        <v>726</v>
      </c>
      <c r="I2854" s="1" t="s">
        <v>727</v>
      </c>
      <c r="J2854" s="1">
        <v>0.152</v>
      </c>
      <c r="K2854" s="1">
        <v>0.115</v>
      </c>
      <c r="L2854" s="4">
        <f t="shared" si="44"/>
        <v>3.6999999999999991E-2</v>
      </c>
    </row>
    <row r="2855" spans="1:12" ht="43.2" x14ac:dyDescent="0.3">
      <c r="A2855" s="1">
        <v>56887</v>
      </c>
      <c r="B2855" s="1">
        <v>14633</v>
      </c>
      <c r="C2855" s="3" t="s">
        <v>539</v>
      </c>
      <c r="D2855" s="1" t="s">
        <v>540</v>
      </c>
      <c r="E2855" s="1" t="s">
        <v>3082</v>
      </c>
      <c r="F2855" s="1" t="s">
        <v>13</v>
      </c>
      <c r="G2855" s="4">
        <v>2.7390000000000001E-3</v>
      </c>
      <c r="H2855" s="1" t="s">
        <v>1350</v>
      </c>
      <c r="I2855" s="1" t="s">
        <v>1351</v>
      </c>
      <c r="J2855" s="1">
        <v>8.1000000000000003E-2</v>
      </c>
      <c r="K2855" s="1">
        <v>6.0999999999999999E-2</v>
      </c>
      <c r="L2855" s="4">
        <f t="shared" si="44"/>
        <v>2.0000000000000004E-2</v>
      </c>
    </row>
    <row r="2856" spans="1:12" ht="28.8" x14ac:dyDescent="0.3">
      <c r="A2856" s="1">
        <v>22892</v>
      </c>
      <c r="B2856" s="1">
        <v>7661</v>
      </c>
      <c r="C2856" s="3" t="s">
        <v>30</v>
      </c>
      <c r="E2856" s="1" t="s">
        <v>3083</v>
      </c>
      <c r="F2856" s="1" t="s">
        <v>13</v>
      </c>
      <c r="G2856" s="4">
        <v>2.6800000000000001E-3</v>
      </c>
      <c r="H2856" s="1" t="s">
        <v>668</v>
      </c>
      <c r="I2856" s="1" t="s">
        <v>669</v>
      </c>
      <c r="J2856" s="1">
        <v>9.7000000000000003E-2</v>
      </c>
      <c r="K2856" s="1">
        <v>7.2999999999999995E-2</v>
      </c>
      <c r="L2856" s="4">
        <f t="shared" si="44"/>
        <v>2.4000000000000007E-2</v>
      </c>
    </row>
    <row r="2857" spans="1:12" ht="28.8" x14ac:dyDescent="0.3">
      <c r="A2857" s="1">
        <v>21849</v>
      </c>
      <c r="B2857" s="1">
        <v>7302</v>
      </c>
      <c r="C2857" s="3" t="s">
        <v>222</v>
      </c>
      <c r="D2857" s="1" t="s">
        <v>223</v>
      </c>
      <c r="E2857" s="1" t="s">
        <v>3084</v>
      </c>
      <c r="F2857" s="1" t="s">
        <v>9</v>
      </c>
      <c r="G2857" s="4">
        <v>2.6800000000000001E-3</v>
      </c>
      <c r="H2857" s="1" t="s">
        <v>1032</v>
      </c>
      <c r="I2857" s="1" t="s">
        <v>1033</v>
      </c>
      <c r="J2857" s="1">
        <v>0.10100000000000001</v>
      </c>
      <c r="K2857" s="1">
        <v>7.5999999999999998E-2</v>
      </c>
      <c r="L2857" s="4">
        <f t="shared" si="44"/>
        <v>2.5000000000000008E-2</v>
      </c>
    </row>
    <row r="2858" spans="1:12" ht="28.8" x14ac:dyDescent="0.3">
      <c r="A2858" s="1">
        <v>19203</v>
      </c>
      <c r="B2858" s="1">
        <v>6400</v>
      </c>
      <c r="C2858" s="3" t="s">
        <v>227</v>
      </c>
      <c r="E2858" s="1" t="s">
        <v>3087</v>
      </c>
      <c r="F2858" s="1" t="s">
        <v>48</v>
      </c>
      <c r="G2858" s="4">
        <v>1.3300000000000001E-4</v>
      </c>
      <c r="H2858" s="1" t="s">
        <v>1038</v>
      </c>
      <c r="I2858" s="1" t="s">
        <v>1039</v>
      </c>
      <c r="J2858" s="1">
        <v>0.21299999999999999</v>
      </c>
      <c r="K2858" s="1">
        <v>0.161</v>
      </c>
      <c r="L2858" s="4">
        <f t="shared" si="44"/>
        <v>5.1999999999999991E-2</v>
      </c>
    </row>
    <row r="2859" spans="1:12" ht="43.2" x14ac:dyDescent="0.3">
      <c r="A2859" s="1">
        <v>25824</v>
      </c>
      <c r="B2859" s="1">
        <v>8501</v>
      </c>
      <c r="C2859" s="3" t="s">
        <v>26</v>
      </c>
      <c r="E2859" s="1" t="s">
        <v>3089</v>
      </c>
      <c r="F2859" s="1" t="s">
        <v>20</v>
      </c>
      <c r="G2859" s="4">
        <v>0.01</v>
      </c>
      <c r="H2859" s="1" t="s">
        <v>660</v>
      </c>
      <c r="I2859" s="1" t="s">
        <v>661</v>
      </c>
      <c r="J2859" s="1">
        <v>0.10100000000000001</v>
      </c>
      <c r="K2859" s="1">
        <v>7.5999999999999998E-2</v>
      </c>
      <c r="L2859" s="4">
        <f t="shared" si="44"/>
        <v>2.5000000000000008E-2</v>
      </c>
    </row>
    <row r="2860" spans="1:12" ht="28.8" x14ac:dyDescent="0.3">
      <c r="A2860" s="1">
        <v>25825</v>
      </c>
      <c r="B2860" s="1">
        <v>8501</v>
      </c>
      <c r="C2860" s="3" t="s">
        <v>26</v>
      </c>
      <c r="E2860" s="1" t="s">
        <v>3090</v>
      </c>
      <c r="F2860" s="1" t="s">
        <v>20</v>
      </c>
      <c r="G2860" s="4">
        <v>0.01</v>
      </c>
      <c r="H2860" s="1" t="s">
        <v>660</v>
      </c>
      <c r="I2860" s="1" t="s">
        <v>661</v>
      </c>
      <c r="J2860" s="1">
        <v>0.10100000000000001</v>
      </c>
      <c r="K2860" s="1">
        <v>7.5999999999999998E-2</v>
      </c>
      <c r="L2860" s="4">
        <f t="shared" si="44"/>
        <v>2.5000000000000008E-2</v>
      </c>
    </row>
    <row r="2861" spans="1:12" ht="43.2" x14ac:dyDescent="0.3">
      <c r="A2861" s="1">
        <v>49773</v>
      </c>
      <c r="B2861" s="1">
        <v>8501</v>
      </c>
      <c r="C2861" s="3" t="s">
        <v>26</v>
      </c>
      <c r="E2861" s="1" t="s">
        <v>3091</v>
      </c>
      <c r="F2861" s="1" t="s">
        <v>20</v>
      </c>
      <c r="G2861" s="4">
        <v>0.01</v>
      </c>
      <c r="H2861" s="1" t="s">
        <v>660</v>
      </c>
      <c r="I2861" s="1" t="s">
        <v>661</v>
      </c>
      <c r="J2861" s="1">
        <v>0.10100000000000001</v>
      </c>
      <c r="K2861" s="1">
        <v>7.5999999999999998E-2</v>
      </c>
      <c r="L2861" s="4">
        <f t="shared" si="44"/>
        <v>2.5000000000000008E-2</v>
      </c>
    </row>
    <row r="2862" spans="1:12" ht="28.8" x14ac:dyDescent="0.3">
      <c r="A2862" s="1">
        <v>7181</v>
      </c>
      <c r="B2862" s="1">
        <v>2191</v>
      </c>
      <c r="C2862" s="3" t="s">
        <v>29</v>
      </c>
      <c r="E2862" s="1" t="s">
        <v>3093</v>
      </c>
      <c r="F2862" s="1" t="s">
        <v>13</v>
      </c>
      <c r="G2862" s="4">
        <v>8.5000000000000006E-3</v>
      </c>
      <c r="H2862" s="1" t="s">
        <v>666</v>
      </c>
      <c r="I2862" s="1" t="s">
        <v>667</v>
      </c>
      <c r="J2862" s="1">
        <v>0.20200000000000001</v>
      </c>
      <c r="K2862" s="1">
        <v>0.153</v>
      </c>
      <c r="L2862" s="4">
        <f t="shared" si="44"/>
        <v>4.9000000000000016E-2</v>
      </c>
    </row>
    <row r="2863" spans="1:12" ht="28.8" x14ac:dyDescent="0.3">
      <c r="A2863" s="1">
        <v>14023</v>
      </c>
      <c r="B2863" s="1">
        <v>4702</v>
      </c>
      <c r="C2863" s="3" t="s">
        <v>434</v>
      </c>
      <c r="D2863" s="1" t="s">
        <v>435</v>
      </c>
      <c r="E2863" s="1" t="s">
        <v>3095</v>
      </c>
      <c r="F2863" s="1" t="s">
        <v>9</v>
      </c>
      <c r="G2863" s="4">
        <v>8.0000000000000002E-3</v>
      </c>
      <c r="H2863" s="1" t="s">
        <v>1244</v>
      </c>
      <c r="I2863" s="1" t="s">
        <v>1245</v>
      </c>
      <c r="J2863" s="1">
        <v>0.19700000000000001</v>
      </c>
      <c r="K2863" s="1">
        <v>0.14899999999999999</v>
      </c>
      <c r="L2863" s="4">
        <f t="shared" si="44"/>
        <v>4.8000000000000015E-2</v>
      </c>
    </row>
    <row r="2864" spans="1:12" ht="28.8" x14ac:dyDescent="0.3">
      <c r="A2864" s="1">
        <v>6136</v>
      </c>
      <c r="B2864" s="1">
        <v>1897</v>
      </c>
      <c r="C2864" s="3" t="s">
        <v>199</v>
      </c>
      <c r="E2864" s="1" t="s">
        <v>3096</v>
      </c>
      <c r="F2864" s="1" t="s">
        <v>9</v>
      </c>
      <c r="G2864" s="4">
        <v>7.522E-3</v>
      </c>
      <c r="H2864" s="1" t="s">
        <v>998</v>
      </c>
      <c r="I2864" s="1" t="s">
        <v>999</v>
      </c>
      <c r="J2864" s="1">
        <v>7.0999999999999994E-2</v>
      </c>
      <c r="K2864" s="1">
        <v>5.3999999999999999E-2</v>
      </c>
      <c r="L2864" s="4">
        <f t="shared" si="44"/>
        <v>1.6999999999999994E-2</v>
      </c>
    </row>
    <row r="2865" spans="1:12" ht="28.8" x14ac:dyDescent="0.3">
      <c r="A2865" s="1">
        <v>25215</v>
      </c>
      <c r="B2865" s="1">
        <v>8325</v>
      </c>
      <c r="C2865" s="3" t="s">
        <v>241</v>
      </c>
      <c r="E2865" s="1" t="s">
        <v>3097</v>
      </c>
      <c r="F2865" s="1" t="s">
        <v>48</v>
      </c>
      <c r="G2865" s="4">
        <v>7.522E-3</v>
      </c>
      <c r="H2865" s="1" t="s">
        <v>1058</v>
      </c>
      <c r="I2865" s="1" t="s">
        <v>1059</v>
      </c>
      <c r="J2865" s="1">
        <v>0.17</v>
      </c>
      <c r="K2865" s="1">
        <v>0.129</v>
      </c>
      <c r="L2865" s="4">
        <f t="shared" si="44"/>
        <v>4.1000000000000009E-2</v>
      </c>
    </row>
    <row r="2866" spans="1:12" ht="28.8" x14ac:dyDescent="0.3">
      <c r="A2866" s="1">
        <v>25216</v>
      </c>
      <c r="B2866" s="1">
        <v>8325</v>
      </c>
      <c r="C2866" s="3" t="s">
        <v>241</v>
      </c>
      <c r="E2866" s="1" t="s">
        <v>3098</v>
      </c>
      <c r="F2866" s="1" t="s">
        <v>48</v>
      </c>
      <c r="G2866" s="4">
        <v>7.522E-3</v>
      </c>
      <c r="H2866" s="1" t="s">
        <v>1058</v>
      </c>
      <c r="I2866" s="1" t="s">
        <v>1059</v>
      </c>
      <c r="J2866" s="1">
        <v>0.17</v>
      </c>
      <c r="K2866" s="1">
        <v>0.129</v>
      </c>
      <c r="L2866" s="4">
        <f t="shared" si="44"/>
        <v>4.1000000000000009E-2</v>
      </c>
    </row>
    <row r="2867" spans="1:12" ht="28.8" x14ac:dyDescent="0.3">
      <c r="A2867" s="1">
        <v>25217</v>
      </c>
      <c r="B2867" s="1">
        <v>8325</v>
      </c>
      <c r="C2867" s="3" t="s">
        <v>241</v>
      </c>
      <c r="E2867" s="1" t="s">
        <v>3099</v>
      </c>
      <c r="F2867" s="1" t="s">
        <v>48</v>
      </c>
      <c r="G2867" s="4">
        <v>7.522E-3</v>
      </c>
      <c r="H2867" s="1" t="s">
        <v>1058</v>
      </c>
      <c r="I2867" s="1" t="s">
        <v>1059</v>
      </c>
      <c r="J2867" s="1">
        <v>0.17</v>
      </c>
      <c r="K2867" s="1">
        <v>0.129</v>
      </c>
      <c r="L2867" s="4">
        <f t="shared" si="44"/>
        <v>4.1000000000000009E-2</v>
      </c>
    </row>
    <row r="2868" spans="1:12" ht="28.8" x14ac:dyDescent="0.3">
      <c r="A2868" s="1">
        <v>25918</v>
      </c>
      <c r="B2868" s="1">
        <v>8529</v>
      </c>
      <c r="C2868" s="3" t="s">
        <v>213</v>
      </c>
      <c r="E2868" s="1" t="s">
        <v>3102</v>
      </c>
      <c r="F2868" s="1" t="s">
        <v>48</v>
      </c>
      <c r="G2868" s="4">
        <v>6.731E-3</v>
      </c>
      <c r="H2868" s="1" t="s">
        <v>1022</v>
      </c>
      <c r="I2868" s="1" t="s">
        <v>1023</v>
      </c>
      <c r="J2868" s="1">
        <v>0.621</v>
      </c>
      <c r="K2868" s="1">
        <v>0.47</v>
      </c>
      <c r="L2868" s="4">
        <f t="shared" si="44"/>
        <v>0.15100000000000002</v>
      </c>
    </row>
    <row r="2869" spans="1:12" ht="28.8" x14ac:dyDescent="0.3">
      <c r="A2869" s="1">
        <v>16089</v>
      </c>
      <c r="B2869" s="1">
        <v>5383</v>
      </c>
      <c r="C2869" s="3" t="s">
        <v>61</v>
      </c>
      <c r="E2869" s="1" t="s">
        <v>3106</v>
      </c>
      <c r="F2869" s="1" t="s">
        <v>11</v>
      </c>
      <c r="G2869" s="4">
        <v>6.6689999999999996E-3</v>
      </c>
      <c r="H2869" s="1" t="s">
        <v>728</v>
      </c>
      <c r="I2869" s="1" t="s">
        <v>729</v>
      </c>
      <c r="J2869" s="1">
        <v>4.2999999999999997E-2</v>
      </c>
      <c r="K2869" s="1">
        <v>3.2000000000000001E-2</v>
      </c>
      <c r="L2869" s="4">
        <f t="shared" si="44"/>
        <v>1.0999999999999996E-2</v>
      </c>
    </row>
    <row r="2870" spans="1:12" ht="28.8" x14ac:dyDescent="0.3">
      <c r="A2870" s="1">
        <v>16499</v>
      </c>
      <c r="B2870" s="1">
        <v>5505</v>
      </c>
      <c r="C2870" s="3" t="s">
        <v>131</v>
      </c>
      <c r="E2870" s="1" t="s">
        <v>3107</v>
      </c>
      <c r="F2870" s="1" t="s">
        <v>13</v>
      </c>
      <c r="G2870" s="4">
        <v>6.6689999999999996E-3</v>
      </c>
      <c r="H2870" s="1" t="s">
        <v>864</v>
      </c>
      <c r="I2870" s="1" t="s">
        <v>865</v>
      </c>
      <c r="J2870" s="1">
        <v>0.22600000000000001</v>
      </c>
      <c r="K2870" s="1">
        <v>0.17100000000000001</v>
      </c>
      <c r="L2870" s="4">
        <f t="shared" si="44"/>
        <v>5.4999999999999993E-2</v>
      </c>
    </row>
    <row r="2871" spans="1:12" ht="43.2" x14ac:dyDescent="0.3">
      <c r="A2871" s="1">
        <v>21233</v>
      </c>
      <c r="B2871" s="1">
        <v>7138</v>
      </c>
      <c r="C2871" s="3" t="s">
        <v>277</v>
      </c>
      <c r="D2871" s="1" t="s">
        <v>277</v>
      </c>
      <c r="E2871" s="1" t="s">
        <v>3108</v>
      </c>
      <c r="F2871" s="1" t="s">
        <v>108</v>
      </c>
      <c r="G2871" s="4">
        <v>6.4999999999999997E-3</v>
      </c>
      <c r="H2871" s="1" t="s">
        <v>1434</v>
      </c>
      <c r="I2871" s="1" t="s">
        <v>1435</v>
      </c>
      <c r="J2871" s="1">
        <v>0.311</v>
      </c>
      <c r="K2871" s="1">
        <v>0.23499999999999999</v>
      </c>
      <c r="L2871" s="4">
        <f t="shared" si="44"/>
        <v>7.6000000000000012E-2</v>
      </c>
    </row>
    <row r="2872" spans="1:12" ht="43.2" x14ac:dyDescent="0.3">
      <c r="A2872" s="1">
        <v>21234</v>
      </c>
      <c r="B2872" s="1">
        <v>7138</v>
      </c>
      <c r="C2872" s="3" t="s">
        <v>277</v>
      </c>
      <c r="D2872" s="1" t="s">
        <v>277</v>
      </c>
      <c r="E2872" s="1" t="s">
        <v>3109</v>
      </c>
      <c r="F2872" s="1" t="s">
        <v>108</v>
      </c>
      <c r="G2872" s="4">
        <v>6.4999999999999997E-3</v>
      </c>
      <c r="H2872" s="1" t="s">
        <v>1434</v>
      </c>
      <c r="I2872" s="1" t="s">
        <v>1435</v>
      </c>
      <c r="J2872" s="1">
        <v>0.311</v>
      </c>
      <c r="K2872" s="1">
        <v>0.23499999999999999</v>
      </c>
      <c r="L2872" s="4">
        <f t="shared" si="44"/>
        <v>7.6000000000000012E-2</v>
      </c>
    </row>
    <row r="2873" spans="1:12" ht="28.8" x14ac:dyDescent="0.3">
      <c r="A2873" s="1">
        <v>27437</v>
      </c>
      <c r="B2873" s="1">
        <v>8993</v>
      </c>
      <c r="C2873" s="3" t="s">
        <v>244</v>
      </c>
      <c r="E2873" s="1" t="s">
        <v>3110</v>
      </c>
      <c r="F2873" s="1" t="s">
        <v>72</v>
      </c>
      <c r="G2873" s="4">
        <v>6.3509999999999999E-3</v>
      </c>
      <c r="H2873" s="1" t="s">
        <v>1062</v>
      </c>
      <c r="I2873" s="1" t="s">
        <v>1063</v>
      </c>
      <c r="J2873" s="1">
        <v>7.2999999999999995E-2</v>
      </c>
      <c r="K2873" s="1">
        <v>5.5E-2</v>
      </c>
      <c r="L2873" s="4">
        <f t="shared" si="44"/>
        <v>1.7999999999999995E-2</v>
      </c>
    </row>
    <row r="2874" spans="1:12" ht="28.8" x14ac:dyDescent="0.3">
      <c r="A2874" s="1">
        <v>27438</v>
      </c>
      <c r="B2874" s="1">
        <v>8993</v>
      </c>
      <c r="C2874" s="3" t="s">
        <v>244</v>
      </c>
      <c r="E2874" s="1" t="s">
        <v>3111</v>
      </c>
      <c r="F2874" s="1" t="s">
        <v>72</v>
      </c>
      <c r="G2874" s="4">
        <v>6.3509999999999999E-3</v>
      </c>
      <c r="H2874" s="1" t="s">
        <v>1062</v>
      </c>
      <c r="I2874" s="1" t="s">
        <v>1063</v>
      </c>
      <c r="J2874" s="1">
        <v>7.2999999999999995E-2</v>
      </c>
      <c r="K2874" s="1">
        <v>5.5E-2</v>
      </c>
      <c r="L2874" s="4">
        <f t="shared" si="44"/>
        <v>1.7999999999999995E-2</v>
      </c>
    </row>
    <row r="2875" spans="1:12" ht="28.8" x14ac:dyDescent="0.3">
      <c r="A2875" s="1">
        <v>17538</v>
      </c>
      <c r="B2875" s="1">
        <v>5843</v>
      </c>
      <c r="C2875" s="3" t="s">
        <v>368</v>
      </c>
      <c r="E2875" s="1" t="s">
        <v>3112</v>
      </c>
      <c r="F2875" s="1" t="s">
        <v>13</v>
      </c>
      <c r="G2875" s="4">
        <v>6.2519999999999997E-3</v>
      </c>
      <c r="H2875" s="1" t="s">
        <v>1176</v>
      </c>
      <c r="I2875" s="1" t="s">
        <v>1177</v>
      </c>
      <c r="J2875" s="1">
        <v>6.0999999999999999E-2</v>
      </c>
      <c r="K2875" s="1">
        <v>4.5999999999999999E-2</v>
      </c>
      <c r="L2875" s="4">
        <f t="shared" si="44"/>
        <v>1.4999999999999999E-2</v>
      </c>
    </row>
    <row r="2876" spans="1:12" ht="28.8" x14ac:dyDescent="0.3">
      <c r="A2876" s="1">
        <v>15627</v>
      </c>
      <c r="B2876" s="1">
        <v>5206</v>
      </c>
      <c r="C2876" s="3" t="s">
        <v>89</v>
      </c>
      <c r="E2876" s="1" t="s">
        <v>3114</v>
      </c>
      <c r="F2876" s="1" t="s">
        <v>13</v>
      </c>
      <c r="G2876" s="4">
        <v>5.9800000000000001E-3</v>
      </c>
      <c r="H2876" s="1" t="s">
        <v>782</v>
      </c>
      <c r="I2876" s="1" t="s">
        <v>783</v>
      </c>
      <c r="J2876" s="1">
        <v>8.6999999999999994E-2</v>
      </c>
      <c r="K2876" s="1">
        <v>6.6000000000000003E-2</v>
      </c>
      <c r="L2876" s="4">
        <f t="shared" si="44"/>
        <v>2.0999999999999991E-2</v>
      </c>
    </row>
    <row r="2877" spans="1:12" ht="43.2" x14ac:dyDescent="0.3">
      <c r="A2877" s="1">
        <v>25667</v>
      </c>
      <c r="B2877" s="1">
        <v>8451</v>
      </c>
      <c r="C2877" s="3" t="s">
        <v>159</v>
      </c>
      <c r="E2877" s="1" t="s">
        <v>3115</v>
      </c>
      <c r="F2877" s="1" t="s">
        <v>9</v>
      </c>
      <c r="G2877" s="4">
        <v>5.9800000000000001E-3</v>
      </c>
      <c r="H2877" s="1" t="s">
        <v>920</v>
      </c>
      <c r="I2877" s="1" t="s">
        <v>921</v>
      </c>
      <c r="J2877" s="1">
        <v>0.13</v>
      </c>
      <c r="K2877" s="1">
        <v>9.8000000000000004E-2</v>
      </c>
      <c r="L2877" s="4">
        <f t="shared" si="44"/>
        <v>3.2000000000000001E-2</v>
      </c>
    </row>
    <row r="2878" spans="1:12" ht="28.8" x14ac:dyDescent="0.3">
      <c r="A2878" s="1">
        <v>25668</v>
      </c>
      <c r="B2878" s="1">
        <v>8451</v>
      </c>
      <c r="C2878" s="3" t="s">
        <v>159</v>
      </c>
      <c r="E2878" s="1" t="s">
        <v>3116</v>
      </c>
      <c r="F2878" s="1" t="s">
        <v>9</v>
      </c>
      <c r="G2878" s="4">
        <v>5.9800000000000001E-3</v>
      </c>
      <c r="H2878" s="1" t="s">
        <v>920</v>
      </c>
      <c r="I2878" s="1" t="s">
        <v>921</v>
      </c>
      <c r="J2878" s="1">
        <v>0.13</v>
      </c>
      <c r="K2878" s="1">
        <v>9.8000000000000004E-2</v>
      </c>
      <c r="L2878" s="4">
        <f t="shared" si="44"/>
        <v>3.2000000000000001E-2</v>
      </c>
    </row>
    <row r="2879" spans="1:12" ht="28.8" x14ac:dyDescent="0.3">
      <c r="A2879" s="1">
        <v>25669</v>
      </c>
      <c r="B2879" s="1">
        <v>8451</v>
      </c>
      <c r="C2879" s="3" t="s">
        <v>159</v>
      </c>
      <c r="E2879" s="1" t="s">
        <v>3117</v>
      </c>
      <c r="F2879" s="1" t="s">
        <v>9</v>
      </c>
      <c r="G2879" s="4">
        <v>5.9800000000000001E-3</v>
      </c>
      <c r="H2879" s="1" t="s">
        <v>920</v>
      </c>
      <c r="I2879" s="1" t="s">
        <v>921</v>
      </c>
      <c r="J2879" s="1">
        <v>0.13</v>
      </c>
      <c r="K2879" s="1">
        <v>9.8000000000000004E-2</v>
      </c>
      <c r="L2879" s="4">
        <f t="shared" si="44"/>
        <v>3.2000000000000001E-2</v>
      </c>
    </row>
    <row r="2880" spans="1:12" ht="28.8" x14ac:dyDescent="0.3">
      <c r="A2880" s="1">
        <v>25535</v>
      </c>
      <c r="B2880" s="1">
        <v>8408</v>
      </c>
      <c r="C2880" s="3" t="s">
        <v>255</v>
      </c>
      <c r="D2880" s="1" t="s">
        <v>256</v>
      </c>
      <c r="E2880" s="1" t="s">
        <v>3118</v>
      </c>
      <c r="F2880" s="1" t="s">
        <v>9</v>
      </c>
      <c r="G2880" s="4">
        <v>5.9800000000000001E-3</v>
      </c>
      <c r="H2880" s="1" t="s">
        <v>1076</v>
      </c>
      <c r="I2880" s="1" t="s">
        <v>1077</v>
      </c>
      <c r="J2880" s="1">
        <v>9.9000000000000005E-2</v>
      </c>
      <c r="K2880" s="1">
        <v>7.3999999999999996E-2</v>
      </c>
      <c r="L2880" s="4">
        <f t="shared" ref="L2880:L2943" si="45">J2880-K2880</f>
        <v>2.5000000000000008E-2</v>
      </c>
    </row>
    <row r="2881" spans="1:12" ht="43.2" x14ac:dyDescent="0.3">
      <c r="A2881" s="1">
        <v>27530</v>
      </c>
      <c r="B2881" s="1">
        <v>8993</v>
      </c>
      <c r="C2881" s="3" t="s">
        <v>244</v>
      </c>
      <c r="E2881" s="1" t="s">
        <v>3119</v>
      </c>
      <c r="F2881" s="1" t="s">
        <v>72</v>
      </c>
      <c r="G2881" s="4">
        <v>5.2839999999999996E-3</v>
      </c>
      <c r="H2881" s="1" t="s">
        <v>1062</v>
      </c>
      <c r="I2881" s="1" t="s">
        <v>1063</v>
      </c>
      <c r="J2881" s="1">
        <v>7.2999999999999995E-2</v>
      </c>
      <c r="K2881" s="1">
        <v>5.5E-2</v>
      </c>
      <c r="L2881" s="4">
        <f t="shared" si="45"/>
        <v>1.7999999999999995E-2</v>
      </c>
    </row>
    <row r="2882" spans="1:12" ht="28.8" x14ac:dyDescent="0.3">
      <c r="A2882" s="1">
        <v>49041</v>
      </c>
      <c r="B2882" s="1">
        <v>6667</v>
      </c>
      <c r="C2882" s="3" t="s">
        <v>138</v>
      </c>
      <c r="E2882" s="1" t="s">
        <v>3120</v>
      </c>
      <c r="F2882" s="1" t="s">
        <v>48</v>
      </c>
      <c r="G2882" s="4">
        <v>5.2240000000000003E-3</v>
      </c>
      <c r="H2882" s="1" t="s">
        <v>878</v>
      </c>
      <c r="I2882" s="1" t="s">
        <v>879</v>
      </c>
      <c r="J2882" s="1">
        <v>6.8000000000000005E-2</v>
      </c>
      <c r="K2882" s="1">
        <v>5.0999999999999997E-2</v>
      </c>
      <c r="L2882" s="4">
        <f t="shared" si="45"/>
        <v>1.7000000000000008E-2</v>
      </c>
    </row>
    <row r="2883" spans="1:12" ht="28.8" x14ac:dyDescent="0.3">
      <c r="A2883" s="1">
        <v>19861</v>
      </c>
      <c r="B2883" s="1">
        <v>6667</v>
      </c>
      <c r="C2883" s="3" t="s">
        <v>138</v>
      </c>
      <c r="E2883" s="1" t="s">
        <v>3121</v>
      </c>
      <c r="F2883" s="1" t="s">
        <v>48</v>
      </c>
      <c r="G2883" s="4">
        <v>5.2240000000000003E-3</v>
      </c>
      <c r="H2883" s="1" t="s">
        <v>878</v>
      </c>
      <c r="I2883" s="1" t="s">
        <v>879</v>
      </c>
      <c r="J2883" s="1">
        <v>6.8000000000000005E-2</v>
      </c>
      <c r="K2883" s="1">
        <v>5.0999999999999997E-2</v>
      </c>
      <c r="L2883" s="4">
        <f t="shared" si="45"/>
        <v>1.7000000000000008E-2</v>
      </c>
    </row>
    <row r="2884" spans="1:12" ht="28.8" x14ac:dyDescent="0.3">
      <c r="A2884" s="1">
        <v>25919</v>
      </c>
      <c r="B2884" s="1">
        <v>8529</v>
      </c>
      <c r="C2884" s="3" t="s">
        <v>213</v>
      </c>
      <c r="E2884" s="1" t="s">
        <v>3122</v>
      </c>
      <c r="F2884" s="1" t="s">
        <v>48</v>
      </c>
      <c r="G2884" s="4">
        <v>5.0000000000000001E-3</v>
      </c>
      <c r="H2884" s="1" t="s">
        <v>1022</v>
      </c>
      <c r="I2884" s="1" t="s">
        <v>1023</v>
      </c>
      <c r="J2884" s="1">
        <v>0.621</v>
      </c>
      <c r="K2884" s="1">
        <v>0.47</v>
      </c>
      <c r="L2884" s="4">
        <f t="shared" si="45"/>
        <v>0.15100000000000002</v>
      </c>
    </row>
    <row r="2885" spans="1:12" ht="57.6" x14ac:dyDescent="0.3">
      <c r="A2885" s="1">
        <v>61962</v>
      </c>
      <c r="B2885" s="1">
        <v>10462</v>
      </c>
      <c r="C2885" s="3" t="s">
        <v>477</v>
      </c>
      <c r="D2885" s="1" t="s">
        <v>478</v>
      </c>
      <c r="E2885" s="1" t="s">
        <v>3123</v>
      </c>
      <c r="F2885" s="1" t="s">
        <v>13</v>
      </c>
      <c r="G2885" s="4">
        <v>5.0000000000000001E-3</v>
      </c>
      <c r="H2885" s="1" t="s">
        <v>1288</v>
      </c>
      <c r="I2885" s="1" t="s">
        <v>1289</v>
      </c>
      <c r="J2885" s="1">
        <v>0.121</v>
      </c>
      <c r="K2885" s="1">
        <v>9.0999999999999998E-2</v>
      </c>
      <c r="L2885" s="4">
        <f t="shared" si="45"/>
        <v>0.03</v>
      </c>
    </row>
    <row r="2886" spans="1:12" ht="28.8" x14ac:dyDescent="0.3">
      <c r="A2886" s="1">
        <v>26024</v>
      </c>
      <c r="B2886" s="1">
        <v>8561</v>
      </c>
      <c r="C2886" s="3" t="s">
        <v>112</v>
      </c>
      <c r="E2886" s="1" t="s">
        <v>3126</v>
      </c>
      <c r="F2886" s="1" t="s">
        <v>9</v>
      </c>
      <c r="G2886" s="4">
        <v>4.4900000000000001E-3</v>
      </c>
      <c r="H2886" s="1" t="s">
        <v>826</v>
      </c>
      <c r="I2886" s="1" t="s">
        <v>827</v>
      </c>
      <c r="J2886" s="1">
        <v>0.24299999999999999</v>
      </c>
      <c r="K2886" s="1">
        <v>0.183</v>
      </c>
      <c r="L2886" s="4">
        <f t="shared" si="45"/>
        <v>0.06</v>
      </c>
    </row>
    <row r="2887" spans="1:12" ht="43.2" x14ac:dyDescent="0.3">
      <c r="A2887" s="1">
        <v>40854</v>
      </c>
      <c r="B2887" s="1">
        <v>10431</v>
      </c>
      <c r="C2887" s="3" t="s">
        <v>465</v>
      </c>
      <c r="D2887" s="1" t="s">
        <v>466</v>
      </c>
      <c r="E2887" s="1" t="s">
        <v>3127</v>
      </c>
      <c r="F2887" s="1" t="s">
        <v>9</v>
      </c>
      <c r="G2887" s="4">
        <v>4.4900000000000001E-3</v>
      </c>
      <c r="H2887" s="1" t="s">
        <v>1276</v>
      </c>
      <c r="I2887" s="1" t="s">
        <v>1277</v>
      </c>
      <c r="J2887" s="1">
        <v>0.113</v>
      </c>
      <c r="K2887" s="1">
        <v>8.5000000000000006E-2</v>
      </c>
      <c r="L2887" s="4">
        <f t="shared" si="45"/>
        <v>2.7999999999999997E-2</v>
      </c>
    </row>
    <row r="2888" spans="1:12" ht="28.8" x14ac:dyDescent="0.3">
      <c r="A2888" s="1">
        <v>5488</v>
      </c>
      <c r="B2888" s="1">
        <v>1667</v>
      </c>
      <c r="C2888" s="3" t="s">
        <v>196</v>
      </c>
      <c r="E2888" s="1" t="s">
        <v>3128</v>
      </c>
      <c r="F2888" s="1" t="s">
        <v>9</v>
      </c>
      <c r="G2888" s="4">
        <v>3.833E-3</v>
      </c>
      <c r="H2888" s="1" t="s">
        <v>992</v>
      </c>
      <c r="I2888" s="1" t="s">
        <v>993</v>
      </c>
      <c r="J2888" s="1">
        <v>8.1000000000000003E-2</v>
      </c>
      <c r="K2888" s="1">
        <v>6.0999999999999999E-2</v>
      </c>
      <c r="L2888" s="4">
        <f t="shared" si="45"/>
        <v>2.0000000000000004E-2</v>
      </c>
    </row>
    <row r="2889" spans="1:12" ht="28.8" x14ac:dyDescent="0.3">
      <c r="A2889" s="1">
        <v>10829</v>
      </c>
      <c r="B2889" s="1">
        <v>3520</v>
      </c>
      <c r="C2889" s="3" t="s">
        <v>60</v>
      </c>
      <c r="E2889" s="1" t="s">
        <v>3130</v>
      </c>
      <c r="F2889" s="1" t="s">
        <v>13</v>
      </c>
      <c r="G2889" s="4">
        <v>2.7390000000000001E-3</v>
      </c>
      <c r="H2889" s="1" t="s">
        <v>726</v>
      </c>
      <c r="I2889" s="1" t="s">
        <v>727</v>
      </c>
      <c r="J2889" s="1">
        <v>0.152</v>
      </c>
      <c r="K2889" s="1">
        <v>0.115</v>
      </c>
      <c r="L2889" s="4">
        <f t="shared" si="45"/>
        <v>3.6999999999999991E-2</v>
      </c>
    </row>
    <row r="2890" spans="1:12" ht="43.2" x14ac:dyDescent="0.3">
      <c r="A2890" s="1">
        <v>56885</v>
      </c>
      <c r="B2890" s="1">
        <v>14633</v>
      </c>
      <c r="C2890" s="3" t="s">
        <v>539</v>
      </c>
      <c r="D2890" s="1" t="s">
        <v>540</v>
      </c>
      <c r="E2890" s="1" t="s">
        <v>3131</v>
      </c>
      <c r="F2890" s="1" t="s">
        <v>13</v>
      </c>
      <c r="G2890" s="4">
        <v>2.7390000000000001E-3</v>
      </c>
      <c r="H2890" s="1" t="s">
        <v>1350</v>
      </c>
      <c r="I2890" s="1" t="s">
        <v>1351</v>
      </c>
      <c r="J2890" s="1">
        <v>8.1000000000000003E-2</v>
      </c>
      <c r="K2890" s="1">
        <v>6.0999999999999999E-2</v>
      </c>
      <c r="L2890" s="4">
        <f t="shared" si="45"/>
        <v>2.0000000000000004E-2</v>
      </c>
    </row>
    <row r="2891" spans="1:12" ht="28.8" x14ac:dyDescent="0.3">
      <c r="A2891" s="1">
        <v>21850</v>
      </c>
      <c r="B2891" s="1">
        <v>7302</v>
      </c>
      <c r="C2891" s="3" t="s">
        <v>222</v>
      </c>
      <c r="D2891" s="1" t="s">
        <v>223</v>
      </c>
      <c r="E2891" s="1" t="s">
        <v>3132</v>
      </c>
      <c r="F2891" s="1" t="s">
        <v>9</v>
      </c>
      <c r="G2891" s="4">
        <v>2.6800000000000001E-3</v>
      </c>
      <c r="H2891" s="1" t="s">
        <v>1032</v>
      </c>
      <c r="I2891" s="1" t="s">
        <v>1033</v>
      </c>
      <c r="J2891" s="1">
        <v>0.10100000000000001</v>
      </c>
      <c r="K2891" s="1">
        <v>7.5999999999999998E-2</v>
      </c>
      <c r="L2891" s="4">
        <f t="shared" si="45"/>
        <v>2.5000000000000008E-2</v>
      </c>
    </row>
    <row r="2892" spans="1:12" ht="28.8" x14ac:dyDescent="0.3">
      <c r="A2892" s="1">
        <v>160</v>
      </c>
      <c r="B2892" s="1">
        <v>64</v>
      </c>
      <c r="C2892" s="3" t="s">
        <v>179</v>
      </c>
      <c r="E2892" s="1" t="s">
        <v>3135</v>
      </c>
      <c r="F2892" s="1" t="s">
        <v>13</v>
      </c>
      <c r="G2892" s="4">
        <v>1.89E-3</v>
      </c>
      <c r="H2892" s="1" t="s">
        <v>960</v>
      </c>
      <c r="I2892" s="1" t="s">
        <v>961</v>
      </c>
      <c r="J2892" s="1">
        <v>0.13300000000000001</v>
      </c>
      <c r="K2892" s="1">
        <v>0.1</v>
      </c>
      <c r="L2892" s="4">
        <f t="shared" si="45"/>
        <v>3.3000000000000002E-2</v>
      </c>
    </row>
    <row r="2893" spans="1:12" ht="28.8" x14ac:dyDescent="0.3">
      <c r="A2893" s="1">
        <v>28138</v>
      </c>
      <c r="B2893" s="1">
        <v>9142</v>
      </c>
      <c r="C2893" s="3" t="s">
        <v>23</v>
      </c>
      <c r="E2893" s="1" t="s">
        <v>3136</v>
      </c>
      <c r="F2893" s="1" t="s">
        <v>20</v>
      </c>
      <c r="G2893" s="4">
        <v>1.7099999999999999E-3</v>
      </c>
      <c r="H2893" s="1" t="s">
        <v>654</v>
      </c>
      <c r="I2893" s="1" t="s">
        <v>655</v>
      </c>
      <c r="J2893" s="1">
        <v>0.26</v>
      </c>
      <c r="K2893" s="1">
        <v>0.19600000000000001</v>
      </c>
      <c r="L2893" s="4">
        <f t="shared" si="45"/>
        <v>6.4000000000000001E-2</v>
      </c>
    </row>
    <row r="2894" spans="1:12" ht="43.2" x14ac:dyDescent="0.3">
      <c r="A2894" s="1">
        <v>56609</v>
      </c>
      <c r="B2894" s="1">
        <v>14293</v>
      </c>
      <c r="C2894" s="3" t="s">
        <v>531</v>
      </c>
      <c r="D2894" s="1" t="s">
        <v>532</v>
      </c>
      <c r="E2894" s="1" t="s">
        <v>3137</v>
      </c>
      <c r="F2894" s="1" t="s">
        <v>13</v>
      </c>
      <c r="G2894" s="4">
        <v>1.3300000000000001E-4</v>
      </c>
      <c r="H2894" s="1" t="s">
        <v>1342</v>
      </c>
      <c r="I2894" s="1" t="s">
        <v>1343</v>
      </c>
      <c r="J2894" s="1">
        <v>1.3520000000000001</v>
      </c>
      <c r="K2894" s="1">
        <v>1.022</v>
      </c>
      <c r="L2894" s="4">
        <f t="shared" si="45"/>
        <v>0.33000000000000007</v>
      </c>
    </row>
    <row r="2895" spans="1:12" ht="43.2" x14ac:dyDescent="0.3">
      <c r="A2895" s="1">
        <v>25826</v>
      </c>
      <c r="B2895" s="1">
        <v>8501</v>
      </c>
      <c r="C2895" s="3" t="s">
        <v>26</v>
      </c>
      <c r="E2895" s="1" t="s">
        <v>3139</v>
      </c>
      <c r="F2895" s="1" t="s">
        <v>20</v>
      </c>
      <c r="G2895" s="4">
        <v>0.01</v>
      </c>
      <c r="H2895" s="1" t="s">
        <v>660</v>
      </c>
      <c r="I2895" s="1" t="s">
        <v>661</v>
      </c>
      <c r="J2895" s="1">
        <v>0.10100000000000001</v>
      </c>
      <c r="K2895" s="1">
        <v>7.5999999999999998E-2</v>
      </c>
      <c r="L2895" s="4">
        <f t="shared" si="45"/>
        <v>2.5000000000000008E-2</v>
      </c>
    </row>
    <row r="2896" spans="1:12" ht="28.8" x14ac:dyDescent="0.3">
      <c r="A2896" s="1">
        <v>25827</v>
      </c>
      <c r="B2896" s="1">
        <v>8501</v>
      </c>
      <c r="C2896" s="3" t="s">
        <v>26</v>
      </c>
      <c r="E2896" s="1" t="s">
        <v>3140</v>
      </c>
      <c r="F2896" s="1" t="s">
        <v>20</v>
      </c>
      <c r="G2896" s="4">
        <v>0.01</v>
      </c>
      <c r="H2896" s="1" t="s">
        <v>660</v>
      </c>
      <c r="I2896" s="1" t="s">
        <v>661</v>
      </c>
      <c r="J2896" s="1">
        <v>0.10100000000000001</v>
      </c>
      <c r="K2896" s="1">
        <v>7.5999999999999998E-2</v>
      </c>
      <c r="L2896" s="4">
        <f t="shared" si="45"/>
        <v>2.5000000000000008E-2</v>
      </c>
    </row>
    <row r="2897" spans="1:12" ht="43.2" x14ac:dyDescent="0.3">
      <c r="A2897" s="1">
        <v>49774</v>
      </c>
      <c r="B2897" s="1">
        <v>8501</v>
      </c>
      <c r="C2897" s="3" t="s">
        <v>26</v>
      </c>
      <c r="E2897" s="1" t="s">
        <v>3141</v>
      </c>
      <c r="F2897" s="1" t="s">
        <v>20</v>
      </c>
      <c r="G2897" s="4">
        <v>0.01</v>
      </c>
      <c r="H2897" s="1" t="s">
        <v>660</v>
      </c>
      <c r="I2897" s="1" t="s">
        <v>661</v>
      </c>
      <c r="J2897" s="1">
        <v>0.10100000000000001</v>
      </c>
      <c r="K2897" s="1">
        <v>7.5999999999999998E-2</v>
      </c>
      <c r="L2897" s="4">
        <f t="shared" si="45"/>
        <v>2.5000000000000008E-2</v>
      </c>
    </row>
    <row r="2898" spans="1:12" ht="28.8" x14ac:dyDescent="0.3">
      <c r="A2898" s="1">
        <v>60669</v>
      </c>
      <c r="B2898" s="1">
        <v>1960</v>
      </c>
      <c r="C2898" s="3" t="s">
        <v>413</v>
      </c>
      <c r="D2898" s="1" t="s">
        <v>414</v>
      </c>
      <c r="E2898" s="1" t="s">
        <v>3142</v>
      </c>
      <c r="F2898" s="1" t="s">
        <v>17</v>
      </c>
      <c r="G2898" s="4">
        <v>9.9000000000000008E-3</v>
      </c>
      <c r="H2898" s="1" t="s">
        <v>1222</v>
      </c>
      <c r="I2898" s="1" t="s">
        <v>1223</v>
      </c>
      <c r="J2898" s="1">
        <v>7.6999999999999999E-2</v>
      </c>
      <c r="K2898" s="1">
        <v>5.8000000000000003E-2</v>
      </c>
      <c r="L2898" s="4">
        <f t="shared" si="45"/>
        <v>1.8999999999999996E-2</v>
      </c>
    </row>
    <row r="2899" spans="1:12" ht="28.8" x14ac:dyDescent="0.3">
      <c r="A2899" s="1">
        <v>52270</v>
      </c>
      <c r="B2899" s="1">
        <v>7226</v>
      </c>
      <c r="C2899" s="3" t="s">
        <v>411</v>
      </c>
      <c r="D2899" s="1" t="s">
        <v>412</v>
      </c>
      <c r="E2899" s="1" t="s">
        <v>3144</v>
      </c>
      <c r="F2899" s="1" t="s">
        <v>9</v>
      </c>
      <c r="G2899" s="4">
        <v>8.8999999999999999E-3</v>
      </c>
      <c r="H2899" s="1" t="s">
        <v>1220</v>
      </c>
      <c r="I2899" s="1" t="s">
        <v>1221</v>
      </c>
      <c r="J2899" s="1">
        <v>1.2450000000000001</v>
      </c>
      <c r="K2899" s="1">
        <v>0.94099999999999995</v>
      </c>
      <c r="L2899" s="4">
        <f t="shared" si="45"/>
        <v>0.30400000000000016</v>
      </c>
    </row>
    <row r="2900" spans="1:12" ht="28.8" x14ac:dyDescent="0.3">
      <c r="A2900" s="1">
        <v>27439</v>
      </c>
      <c r="B2900" s="1">
        <v>8993</v>
      </c>
      <c r="C2900" s="3" t="s">
        <v>244</v>
      </c>
      <c r="E2900" s="1" t="s">
        <v>3145</v>
      </c>
      <c r="F2900" s="1" t="s">
        <v>72</v>
      </c>
      <c r="G2900" s="4">
        <v>7.9349999999999993E-3</v>
      </c>
      <c r="H2900" s="1" t="s">
        <v>1062</v>
      </c>
      <c r="I2900" s="1" t="s">
        <v>1063</v>
      </c>
      <c r="J2900" s="1">
        <v>7.2999999999999995E-2</v>
      </c>
      <c r="K2900" s="1">
        <v>5.5E-2</v>
      </c>
      <c r="L2900" s="4">
        <f t="shared" si="45"/>
        <v>1.7999999999999995E-2</v>
      </c>
    </row>
    <row r="2901" spans="1:12" ht="28.8" x14ac:dyDescent="0.3">
      <c r="A2901" s="1">
        <v>12660</v>
      </c>
      <c r="B2901" s="1">
        <v>4207</v>
      </c>
      <c r="C2901" s="3" t="s">
        <v>126</v>
      </c>
      <c r="E2901" s="1" t="s">
        <v>3147</v>
      </c>
      <c r="F2901" s="1" t="s">
        <v>9</v>
      </c>
      <c r="G2901" s="4">
        <v>7.0000000000000001E-3</v>
      </c>
      <c r="H2901" s="1" t="s">
        <v>854</v>
      </c>
      <c r="I2901" s="1" t="s">
        <v>855</v>
      </c>
      <c r="J2901" s="1">
        <v>0.26300000000000001</v>
      </c>
      <c r="K2901" s="1">
        <v>0.19900000000000001</v>
      </c>
      <c r="L2901" s="4">
        <f t="shared" si="45"/>
        <v>6.4000000000000001E-2</v>
      </c>
    </row>
    <row r="2902" spans="1:12" ht="28.8" x14ac:dyDescent="0.3">
      <c r="A2902" s="1">
        <v>50301</v>
      </c>
      <c r="B2902" s="1">
        <v>4207</v>
      </c>
      <c r="C2902" s="3" t="s">
        <v>126</v>
      </c>
      <c r="E2902" s="1" t="s">
        <v>3148</v>
      </c>
      <c r="F2902" s="1" t="s">
        <v>9</v>
      </c>
      <c r="G2902" s="4">
        <v>7.0000000000000001E-3</v>
      </c>
      <c r="H2902" s="1" t="s">
        <v>854</v>
      </c>
      <c r="I2902" s="1" t="s">
        <v>855</v>
      </c>
      <c r="J2902" s="1">
        <v>0.26300000000000001</v>
      </c>
      <c r="K2902" s="1">
        <v>0.19900000000000001</v>
      </c>
      <c r="L2902" s="4">
        <f t="shared" si="45"/>
        <v>6.4000000000000001E-2</v>
      </c>
    </row>
    <row r="2903" spans="1:12" ht="43.2" x14ac:dyDescent="0.3">
      <c r="A2903" s="1">
        <v>4066</v>
      </c>
      <c r="B2903" s="1">
        <v>1298</v>
      </c>
      <c r="C2903" s="3" t="s">
        <v>271</v>
      </c>
      <c r="D2903" s="1" t="s">
        <v>272</v>
      </c>
      <c r="E2903" s="1" t="s">
        <v>3149</v>
      </c>
      <c r="F2903" s="1" t="s">
        <v>13</v>
      </c>
      <c r="G2903" s="4">
        <v>6.731E-3</v>
      </c>
      <c r="H2903" s="1" t="s">
        <v>1096</v>
      </c>
      <c r="I2903" s="1" t="s">
        <v>1097</v>
      </c>
      <c r="J2903" s="1">
        <v>0.252</v>
      </c>
      <c r="K2903" s="1">
        <v>0.191</v>
      </c>
      <c r="L2903" s="4">
        <f t="shared" si="45"/>
        <v>6.0999999999999999E-2</v>
      </c>
    </row>
    <row r="2904" spans="1:12" ht="28.8" x14ac:dyDescent="0.3">
      <c r="A2904" s="1">
        <v>16090</v>
      </c>
      <c r="B2904" s="1">
        <v>5383</v>
      </c>
      <c r="C2904" s="3" t="s">
        <v>61</v>
      </c>
      <c r="E2904" s="1" t="s">
        <v>3154</v>
      </c>
      <c r="F2904" s="1" t="s">
        <v>11</v>
      </c>
      <c r="G2904" s="4">
        <v>6.6689999999999996E-3</v>
      </c>
      <c r="H2904" s="1" t="s">
        <v>728</v>
      </c>
      <c r="I2904" s="1" t="s">
        <v>729</v>
      </c>
      <c r="J2904" s="1">
        <v>4.2999999999999997E-2</v>
      </c>
      <c r="K2904" s="1">
        <v>3.2000000000000001E-2</v>
      </c>
      <c r="L2904" s="4">
        <f t="shared" si="45"/>
        <v>1.0999999999999996E-2</v>
      </c>
    </row>
    <row r="2905" spans="1:12" ht="28.8" x14ac:dyDescent="0.3">
      <c r="A2905" s="1">
        <v>59568</v>
      </c>
      <c r="B2905" s="1">
        <v>17137</v>
      </c>
      <c r="C2905" s="3" t="s">
        <v>575</v>
      </c>
      <c r="D2905" s="1" t="s">
        <v>576</v>
      </c>
      <c r="E2905" s="1" t="s">
        <v>3155</v>
      </c>
      <c r="F2905" s="1" t="s">
        <v>13</v>
      </c>
      <c r="G2905" s="4">
        <v>6.6689999999999996E-3</v>
      </c>
      <c r="H2905" s="1" t="s">
        <v>1386</v>
      </c>
      <c r="I2905" s="1" t="s">
        <v>1387</v>
      </c>
      <c r="J2905" s="1">
        <v>0.17799999999999999</v>
      </c>
      <c r="K2905" s="1">
        <v>0.13400000000000001</v>
      </c>
      <c r="L2905" s="4">
        <f t="shared" si="45"/>
        <v>4.3999999999999984E-2</v>
      </c>
    </row>
    <row r="2906" spans="1:12" ht="28.8" x14ac:dyDescent="0.3">
      <c r="A2906" s="1">
        <v>30149</v>
      </c>
      <c r="B2906" s="1">
        <v>9789</v>
      </c>
      <c r="C2906" s="3" t="s">
        <v>88</v>
      </c>
      <c r="E2906" s="1" t="s">
        <v>3157</v>
      </c>
      <c r="F2906" s="1" t="s">
        <v>13</v>
      </c>
      <c r="G2906" s="4">
        <v>5.9800000000000001E-3</v>
      </c>
      <c r="H2906" s="1" t="s">
        <v>780</v>
      </c>
      <c r="I2906" s="1" t="s">
        <v>781</v>
      </c>
      <c r="J2906" s="1">
        <v>0.14199999999999999</v>
      </c>
      <c r="K2906" s="1">
        <v>0.108</v>
      </c>
      <c r="L2906" s="4">
        <f t="shared" si="45"/>
        <v>3.3999999999999989E-2</v>
      </c>
    </row>
    <row r="2907" spans="1:12" ht="28.8" x14ac:dyDescent="0.3">
      <c r="A2907" s="1">
        <v>25536</v>
      </c>
      <c r="B2907" s="1">
        <v>8408</v>
      </c>
      <c r="C2907" s="3" t="s">
        <v>255</v>
      </c>
      <c r="D2907" s="1" t="s">
        <v>256</v>
      </c>
      <c r="E2907" s="1" t="s">
        <v>3158</v>
      </c>
      <c r="F2907" s="1" t="s">
        <v>9</v>
      </c>
      <c r="G2907" s="4">
        <v>5.9800000000000001E-3</v>
      </c>
      <c r="H2907" s="1" t="s">
        <v>1076</v>
      </c>
      <c r="I2907" s="1" t="s">
        <v>1077</v>
      </c>
      <c r="J2907" s="1">
        <v>9.9000000000000005E-2</v>
      </c>
      <c r="K2907" s="1">
        <v>7.3999999999999996E-2</v>
      </c>
      <c r="L2907" s="4">
        <f t="shared" si="45"/>
        <v>2.5000000000000008E-2</v>
      </c>
    </row>
    <row r="2908" spans="1:12" ht="43.2" x14ac:dyDescent="0.3">
      <c r="A2908" s="1">
        <v>12621</v>
      </c>
      <c r="B2908" s="1">
        <v>4190</v>
      </c>
      <c r="C2908" s="3" t="s">
        <v>384</v>
      </c>
      <c r="D2908" s="1" t="s">
        <v>385</v>
      </c>
      <c r="E2908" s="1" t="s">
        <v>3159</v>
      </c>
      <c r="F2908" s="1" t="s">
        <v>13</v>
      </c>
      <c r="G2908" s="4">
        <v>5.9800000000000001E-3</v>
      </c>
      <c r="H2908" s="1" t="s">
        <v>1192</v>
      </c>
      <c r="I2908" s="1" t="s">
        <v>1193</v>
      </c>
      <c r="J2908" s="1">
        <v>0.104</v>
      </c>
      <c r="K2908" s="1">
        <v>7.9000000000000001E-2</v>
      </c>
      <c r="L2908" s="4">
        <f t="shared" si="45"/>
        <v>2.4999999999999994E-2</v>
      </c>
    </row>
    <row r="2909" spans="1:12" ht="28.8" x14ac:dyDescent="0.3">
      <c r="A2909" s="1">
        <v>25921</v>
      </c>
      <c r="B2909" s="1">
        <v>8529</v>
      </c>
      <c r="C2909" s="3" t="s">
        <v>213</v>
      </c>
      <c r="E2909" s="1" t="s">
        <v>3160</v>
      </c>
      <c r="F2909" s="1" t="s">
        <v>48</v>
      </c>
      <c r="G2909" s="4">
        <v>5.0000000000000001E-3</v>
      </c>
      <c r="H2909" s="1" t="s">
        <v>1022</v>
      </c>
      <c r="I2909" s="1" t="s">
        <v>1023</v>
      </c>
      <c r="J2909" s="1">
        <v>0.621</v>
      </c>
      <c r="K2909" s="1">
        <v>0.47</v>
      </c>
      <c r="L2909" s="4">
        <f t="shared" si="45"/>
        <v>0.15100000000000002</v>
      </c>
    </row>
    <row r="2910" spans="1:12" ht="28.8" x14ac:dyDescent="0.3">
      <c r="A2910" s="1">
        <v>13452</v>
      </c>
      <c r="B2910" s="1">
        <v>4474</v>
      </c>
      <c r="C2910" s="3" t="s">
        <v>21</v>
      </c>
      <c r="E2910" s="1" t="s">
        <v>3161</v>
      </c>
      <c r="F2910" s="1" t="s">
        <v>13</v>
      </c>
      <c r="G2910" s="4">
        <v>4.5500000000000002E-3</v>
      </c>
      <c r="H2910" s="1" t="s">
        <v>650</v>
      </c>
      <c r="I2910" s="1" t="s">
        <v>651</v>
      </c>
      <c r="J2910" s="1">
        <v>9.5000000000000001E-2</v>
      </c>
      <c r="K2910" s="1">
        <v>7.1999999999999995E-2</v>
      </c>
      <c r="L2910" s="4">
        <f t="shared" si="45"/>
        <v>2.3000000000000007E-2</v>
      </c>
    </row>
    <row r="2911" spans="1:12" ht="43.2" x14ac:dyDescent="0.3">
      <c r="A2911" s="1">
        <v>8031</v>
      </c>
      <c r="B2911" s="1">
        <v>2460</v>
      </c>
      <c r="C2911" s="3" t="s">
        <v>459</v>
      </c>
      <c r="D2911" s="1" t="s">
        <v>460</v>
      </c>
      <c r="E2911" s="1" t="s">
        <v>3163</v>
      </c>
      <c r="F2911" s="1" t="s">
        <v>13</v>
      </c>
      <c r="G2911" s="4">
        <v>4.4900000000000001E-3</v>
      </c>
      <c r="H2911" s="1" t="s">
        <v>1270</v>
      </c>
      <c r="I2911" s="1" t="s">
        <v>1271</v>
      </c>
      <c r="J2911" s="1">
        <v>0.45500000000000002</v>
      </c>
      <c r="K2911" s="1">
        <v>0.34399999999999997</v>
      </c>
      <c r="L2911" s="4">
        <f t="shared" si="45"/>
        <v>0.11100000000000004</v>
      </c>
    </row>
    <row r="2912" spans="1:12" ht="28.8" x14ac:dyDescent="0.3">
      <c r="A2912" s="1">
        <v>48631</v>
      </c>
      <c r="B2912" s="1">
        <v>11703</v>
      </c>
      <c r="C2912" s="3" t="s">
        <v>31</v>
      </c>
      <c r="E2912" s="1" t="s">
        <v>3164</v>
      </c>
      <c r="F2912" s="1" t="s">
        <v>17</v>
      </c>
      <c r="G2912" s="4">
        <v>4.4130000000000003E-3</v>
      </c>
      <c r="H2912" s="1" t="s">
        <v>670</v>
      </c>
      <c r="I2912" s="1" t="s">
        <v>671</v>
      </c>
      <c r="J2912" s="1">
        <v>9.1999999999999998E-2</v>
      </c>
      <c r="K2912" s="1">
        <v>7.0000000000000007E-2</v>
      </c>
      <c r="L2912" s="4">
        <f t="shared" si="45"/>
        <v>2.1999999999999992E-2</v>
      </c>
    </row>
    <row r="2913" spans="1:12" ht="28.8" x14ac:dyDescent="0.3">
      <c r="A2913" s="1">
        <v>22853</v>
      </c>
      <c r="B2913" s="1">
        <v>7647</v>
      </c>
      <c r="C2913" s="3" t="s">
        <v>307</v>
      </c>
      <c r="D2913" s="1" t="s">
        <v>308</v>
      </c>
      <c r="E2913" s="1" t="s">
        <v>3166</v>
      </c>
      <c r="F2913" s="1" t="s">
        <v>13</v>
      </c>
      <c r="G2913" s="4">
        <v>2.7390000000000001E-3</v>
      </c>
      <c r="H2913" s="1" t="s">
        <v>1122</v>
      </c>
      <c r="I2913" s="1" t="s">
        <v>1123</v>
      </c>
      <c r="J2913" s="1">
        <v>0.158</v>
      </c>
      <c r="K2913" s="1">
        <v>0.11899999999999999</v>
      </c>
      <c r="L2913" s="4">
        <f t="shared" si="45"/>
        <v>3.9000000000000007E-2</v>
      </c>
    </row>
    <row r="2914" spans="1:12" ht="28.8" x14ac:dyDescent="0.3">
      <c r="A2914" s="1">
        <v>22852</v>
      </c>
      <c r="B2914" s="1">
        <v>7647</v>
      </c>
      <c r="C2914" s="3" t="s">
        <v>307</v>
      </c>
      <c r="D2914" s="1" t="s">
        <v>308</v>
      </c>
      <c r="E2914" s="1" t="s">
        <v>3167</v>
      </c>
      <c r="F2914" s="1" t="s">
        <v>13</v>
      </c>
      <c r="G2914" s="4">
        <v>2.7390000000000001E-3</v>
      </c>
      <c r="H2914" s="1" t="s">
        <v>1122</v>
      </c>
      <c r="I2914" s="1" t="s">
        <v>1123</v>
      </c>
      <c r="J2914" s="1">
        <v>0.158</v>
      </c>
      <c r="K2914" s="1">
        <v>0.11899999999999999</v>
      </c>
      <c r="L2914" s="4">
        <f t="shared" si="45"/>
        <v>3.9000000000000007E-2</v>
      </c>
    </row>
    <row r="2915" spans="1:12" ht="28.8" x14ac:dyDescent="0.3">
      <c r="A2915" s="1">
        <v>21851</v>
      </c>
      <c r="B2915" s="1">
        <v>7302</v>
      </c>
      <c r="C2915" s="3" t="s">
        <v>222</v>
      </c>
      <c r="D2915" s="1" t="s">
        <v>223</v>
      </c>
      <c r="E2915" s="1" t="s">
        <v>3168</v>
      </c>
      <c r="F2915" s="1" t="s">
        <v>9</v>
      </c>
      <c r="G2915" s="4">
        <v>2.6800000000000001E-3</v>
      </c>
      <c r="H2915" s="1" t="s">
        <v>1032</v>
      </c>
      <c r="I2915" s="1" t="s">
        <v>1033</v>
      </c>
      <c r="J2915" s="1">
        <v>0.10100000000000001</v>
      </c>
      <c r="K2915" s="1">
        <v>7.5999999999999998E-2</v>
      </c>
      <c r="L2915" s="4">
        <f t="shared" si="45"/>
        <v>2.5000000000000008E-2</v>
      </c>
    </row>
    <row r="2916" spans="1:12" ht="28.8" x14ac:dyDescent="0.3">
      <c r="A2916" s="1">
        <v>21852</v>
      </c>
      <c r="B2916" s="1">
        <v>7302</v>
      </c>
      <c r="C2916" s="3" t="s">
        <v>222</v>
      </c>
      <c r="D2916" s="1" t="s">
        <v>223</v>
      </c>
      <c r="E2916" s="1" t="s">
        <v>3169</v>
      </c>
      <c r="F2916" s="1" t="s">
        <v>9</v>
      </c>
      <c r="G2916" s="4">
        <v>2.6800000000000001E-3</v>
      </c>
      <c r="H2916" s="1" t="s">
        <v>1032</v>
      </c>
      <c r="I2916" s="1" t="s">
        <v>1033</v>
      </c>
      <c r="J2916" s="1">
        <v>0.10100000000000001</v>
      </c>
      <c r="K2916" s="1">
        <v>7.5999999999999998E-2</v>
      </c>
      <c r="L2916" s="4">
        <f t="shared" si="45"/>
        <v>2.5000000000000008E-2</v>
      </c>
    </row>
    <row r="2917" spans="1:12" ht="28.8" x14ac:dyDescent="0.3">
      <c r="A2917" s="1">
        <v>25922</v>
      </c>
      <c r="B2917" s="1">
        <v>8529</v>
      </c>
      <c r="C2917" s="3" t="s">
        <v>213</v>
      </c>
      <c r="E2917" s="1" t="s">
        <v>3170</v>
      </c>
      <c r="F2917" s="1" t="s">
        <v>48</v>
      </c>
      <c r="G2917" s="4">
        <v>1.89E-3</v>
      </c>
      <c r="H2917" s="1" t="s">
        <v>1022</v>
      </c>
      <c r="I2917" s="1" t="s">
        <v>1023</v>
      </c>
      <c r="J2917" s="1">
        <v>0.621</v>
      </c>
      <c r="K2917" s="1">
        <v>0.47</v>
      </c>
      <c r="L2917" s="4">
        <f t="shared" si="45"/>
        <v>0.15100000000000002</v>
      </c>
    </row>
    <row r="2918" spans="1:12" ht="43.2" x14ac:dyDescent="0.3">
      <c r="A2918" s="1">
        <v>4065</v>
      </c>
      <c r="B2918" s="1">
        <v>1298</v>
      </c>
      <c r="C2918" s="3" t="s">
        <v>271</v>
      </c>
      <c r="D2918" s="1" t="s">
        <v>272</v>
      </c>
      <c r="E2918" s="1" t="s">
        <v>3171</v>
      </c>
      <c r="F2918" s="1" t="s">
        <v>13</v>
      </c>
      <c r="G2918" s="4">
        <v>1.89E-3</v>
      </c>
      <c r="H2918" s="1" t="s">
        <v>1096</v>
      </c>
      <c r="I2918" s="1" t="s">
        <v>1097</v>
      </c>
      <c r="J2918" s="1">
        <v>0.252</v>
      </c>
      <c r="K2918" s="1">
        <v>0.191</v>
      </c>
      <c r="L2918" s="4">
        <f t="shared" si="45"/>
        <v>6.0999999999999999E-2</v>
      </c>
    </row>
    <row r="2919" spans="1:12" ht="28.8" x14ac:dyDescent="0.3">
      <c r="A2919" s="1">
        <v>17967</v>
      </c>
      <c r="B2919" s="1">
        <v>5977</v>
      </c>
      <c r="C2919" s="3" t="s">
        <v>139</v>
      </c>
      <c r="E2919" s="1" t="s">
        <v>3173</v>
      </c>
      <c r="F2919" s="1" t="s">
        <v>17</v>
      </c>
      <c r="G2919" s="4">
        <v>1.7099999999999999E-3</v>
      </c>
      <c r="H2919" s="1" t="s">
        <v>880</v>
      </c>
      <c r="I2919" s="1" t="s">
        <v>881</v>
      </c>
      <c r="J2919" s="1">
        <v>0.11799999999999999</v>
      </c>
      <c r="K2919" s="1">
        <v>8.8999999999999996E-2</v>
      </c>
      <c r="L2919" s="4">
        <f t="shared" si="45"/>
        <v>2.8999999999999998E-2</v>
      </c>
    </row>
    <row r="2920" spans="1:12" ht="28.8" x14ac:dyDescent="0.3">
      <c r="A2920" s="1">
        <v>49971</v>
      </c>
      <c r="B2920" s="1">
        <v>5977</v>
      </c>
      <c r="C2920" s="3" t="s">
        <v>139</v>
      </c>
      <c r="E2920" s="1" t="s">
        <v>3174</v>
      </c>
      <c r="F2920" s="1" t="s">
        <v>17</v>
      </c>
      <c r="G2920" s="4">
        <v>1.7099999999999999E-3</v>
      </c>
      <c r="H2920" s="1" t="s">
        <v>880</v>
      </c>
      <c r="I2920" s="1" t="s">
        <v>881</v>
      </c>
      <c r="J2920" s="1">
        <v>0.11799999999999999</v>
      </c>
      <c r="K2920" s="1">
        <v>8.8999999999999996E-2</v>
      </c>
      <c r="L2920" s="4">
        <f t="shared" si="45"/>
        <v>2.8999999999999998E-2</v>
      </c>
    </row>
    <row r="2921" spans="1:12" ht="28.8" x14ac:dyDescent="0.3">
      <c r="A2921" s="1">
        <v>50721</v>
      </c>
      <c r="B2921" s="1">
        <v>4066</v>
      </c>
      <c r="C2921" s="3" t="s">
        <v>100</v>
      </c>
      <c r="E2921" s="1" t="s">
        <v>3176</v>
      </c>
      <c r="F2921" s="1" t="s">
        <v>17</v>
      </c>
      <c r="G2921" s="4">
        <v>-1.13E-4</v>
      </c>
      <c r="H2921" s="1" t="s">
        <v>804</v>
      </c>
      <c r="I2921" s="1" t="s">
        <v>805</v>
      </c>
      <c r="J2921" s="1">
        <v>0.56699999999999995</v>
      </c>
      <c r="K2921" s="1">
        <v>0.42899999999999999</v>
      </c>
      <c r="L2921" s="4">
        <f t="shared" si="45"/>
        <v>0.13799999999999996</v>
      </c>
    </row>
    <row r="2922" spans="1:12" ht="43.2" x14ac:dyDescent="0.3">
      <c r="A2922" s="1">
        <v>7913</v>
      </c>
      <c r="B2922" s="1">
        <v>2408</v>
      </c>
      <c r="C2922" s="3" t="s">
        <v>259</v>
      </c>
      <c r="E2922" s="1" t="s">
        <v>3182</v>
      </c>
      <c r="F2922" s="1" t="s">
        <v>13</v>
      </c>
      <c r="G2922" s="4">
        <v>8.0000000000000002E-3</v>
      </c>
      <c r="H2922" s="1" t="s">
        <v>1495</v>
      </c>
      <c r="I2922" s="1" t="s">
        <v>1496</v>
      </c>
      <c r="J2922" s="1">
        <v>0.46200000000000002</v>
      </c>
      <c r="K2922" s="1">
        <v>0.34899999999999998</v>
      </c>
      <c r="L2922" s="4">
        <f t="shared" si="45"/>
        <v>0.11300000000000004</v>
      </c>
    </row>
    <row r="2923" spans="1:12" ht="43.2" x14ac:dyDescent="0.3">
      <c r="A2923" s="1">
        <v>7914</v>
      </c>
      <c r="B2923" s="1">
        <v>2408</v>
      </c>
      <c r="C2923" s="3" t="s">
        <v>259</v>
      </c>
      <c r="E2923" s="1" t="s">
        <v>3183</v>
      </c>
      <c r="F2923" s="1" t="s">
        <v>13</v>
      </c>
      <c r="G2923" s="4">
        <v>8.0000000000000002E-3</v>
      </c>
      <c r="H2923" s="1" t="s">
        <v>1495</v>
      </c>
      <c r="I2923" s="1" t="s">
        <v>1496</v>
      </c>
      <c r="J2923" s="1">
        <v>0.46200000000000002</v>
      </c>
      <c r="K2923" s="1">
        <v>0.34899999999999998</v>
      </c>
      <c r="L2923" s="4">
        <f t="shared" si="45"/>
        <v>0.11300000000000004</v>
      </c>
    </row>
    <row r="2924" spans="1:12" ht="28.8" x14ac:dyDescent="0.3">
      <c r="A2924" s="1">
        <v>50213</v>
      </c>
      <c r="B2924" s="1">
        <v>11770</v>
      </c>
      <c r="C2924" s="3" t="s">
        <v>152</v>
      </c>
      <c r="E2924" s="1" t="s">
        <v>3184</v>
      </c>
      <c r="F2924" s="1" t="s">
        <v>20</v>
      </c>
      <c r="G2924" s="4">
        <v>7.9349999999999993E-3</v>
      </c>
      <c r="H2924" s="1" t="s">
        <v>906</v>
      </c>
      <c r="I2924" s="1" t="s">
        <v>907</v>
      </c>
      <c r="J2924" s="1">
        <v>0.93600000000000005</v>
      </c>
      <c r="K2924" s="1">
        <v>0.70799999999999996</v>
      </c>
      <c r="L2924" s="4">
        <f t="shared" si="45"/>
        <v>0.22800000000000009</v>
      </c>
    </row>
    <row r="2925" spans="1:12" ht="28.8" x14ac:dyDescent="0.3">
      <c r="A2925" s="1">
        <v>178</v>
      </c>
      <c r="B2925" s="1">
        <v>71</v>
      </c>
      <c r="C2925" s="3" t="s">
        <v>57</v>
      </c>
      <c r="E2925" s="1" t="s">
        <v>3188</v>
      </c>
      <c r="F2925" s="1" t="s">
        <v>13</v>
      </c>
      <c r="G2925" s="4">
        <v>7.0000000000000001E-3</v>
      </c>
      <c r="H2925" s="1" t="s">
        <v>720</v>
      </c>
      <c r="I2925" s="1" t="s">
        <v>721</v>
      </c>
      <c r="J2925" s="1">
        <v>0.121</v>
      </c>
      <c r="K2925" s="1">
        <v>9.1999999999999998E-2</v>
      </c>
      <c r="L2925" s="4">
        <f t="shared" si="45"/>
        <v>2.8999999999999998E-2</v>
      </c>
    </row>
    <row r="2926" spans="1:12" ht="28.8" x14ac:dyDescent="0.3">
      <c r="A2926" s="1">
        <v>13086</v>
      </c>
      <c r="B2926" s="1">
        <v>4364</v>
      </c>
      <c r="C2926" s="3" t="s">
        <v>123</v>
      </c>
      <c r="E2926" s="1" t="s">
        <v>3189</v>
      </c>
      <c r="F2926" s="1" t="s">
        <v>13</v>
      </c>
      <c r="G2926" s="4">
        <v>7.0000000000000001E-3</v>
      </c>
      <c r="H2926" s="1" t="s">
        <v>848</v>
      </c>
      <c r="I2926" s="1" t="s">
        <v>849</v>
      </c>
      <c r="J2926" s="1">
        <v>0.253</v>
      </c>
      <c r="K2926" s="1">
        <v>0.192</v>
      </c>
      <c r="L2926" s="4">
        <f t="shared" si="45"/>
        <v>6.0999999999999999E-2</v>
      </c>
    </row>
    <row r="2927" spans="1:12" ht="28.8" x14ac:dyDescent="0.3">
      <c r="A2927" s="1">
        <v>50699</v>
      </c>
      <c r="B2927" s="1">
        <v>4364</v>
      </c>
      <c r="C2927" s="3" t="s">
        <v>123</v>
      </c>
      <c r="E2927" s="1" t="s">
        <v>3190</v>
      </c>
      <c r="F2927" s="1" t="s">
        <v>13</v>
      </c>
      <c r="G2927" s="4">
        <v>7.0000000000000001E-3</v>
      </c>
      <c r="H2927" s="1" t="s">
        <v>848</v>
      </c>
      <c r="I2927" s="1" t="s">
        <v>849</v>
      </c>
      <c r="J2927" s="1">
        <v>0.253</v>
      </c>
      <c r="K2927" s="1">
        <v>0.192</v>
      </c>
      <c r="L2927" s="4">
        <f t="shared" si="45"/>
        <v>6.0999999999999999E-2</v>
      </c>
    </row>
    <row r="2928" spans="1:12" ht="28.8" x14ac:dyDescent="0.3">
      <c r="A2928" s="1">
        <v>64038</v>
      </c>
      <c r="B2928" s="1">
        <v>8131</v>
      </c>
      <c r="C2928" s="3" t="s">
        <v>453</v>
      </c>
      <c r="D2928" s="1" t="s">
        <v>454</v>
      </c>
      <c r="E2928" s="1" t="s">
        <v>3191</v>
      </c>
      <c r="F2928" s="1" t="s">
        <v>13</v>
      </c>
      <c r="G2928" s="4">
        <v>7.0000000000000001E-3</v>
      </c>
      <c r="H2928" s="1" t="s">
        <v>1264</v>
      </c>
      <c r="I2928" s="1" t="s">
        <v>1265</v>
      </c>
      <c r="J2928" s="1">
        <v>0.34899999999999998</v>
      </c>
      <c r="K2928" s="1">
        <v>0.26400000000000001</v>
      </c>
      <c r="L2928" s="4">
        <f t="shared" si="45"/>
        <v>8.4999999999999964E-2</v>
      </c>
    </row>
    <row r="2929" spans="1:12" ht="28.8" x14ac:dyDescent="0.3">
      <c r="A2929" s="1">
        <v>54054</v>
      </c>
      <c r="B2929" s="1">
        <v>1298</v>
      </c>
      <c r="C2929" s="3" t="s">
        <v>271</v>
      </c>
      <c r="D2929" s="1" t="s">
        <v>272</v>
      </c>
      <c r="E2929" s="1" t="s">
        <v>3192</v>
      </c>
      <c r="F2929" s="1" t="s">
        <v>13</v>
      </c>
      <c r="G2929" s="4">
        <v>6.731E-3</v>
      </c>
      <c r="H2929" s="1" t="s">
        <v>1096</v>
      </c>
      <c r="I2929" s="1" t="s">
        <v>1097</v>
      </c>
      <c r="J2929" s="1">
        <v>0.252</v>
      </c>
      <c r="K2929" s="1">
        <v>0.191</v>
      </c>
      <c r="L2929" s="4">
        <f t="shared" si="45"/>
        <v>6.0999999999999999E-2</v>
      </c>
    </row>
    <row r="2930" spans="1:12" ht="43.2" x14ac:dyDescent="0.3">
      <c r="A2930" s="1">
        <v>2042</v>
      </c>
      <c r="B2930" s="1">
        <v>674</v>
      </c>
      <c r="C2930" s="3" t="s">
        <v>253</v>
      </c>
      <c r="D2930" s="1" t="s">
        <v>254</v>
      </c>
      <c r="E2930" s="1" t="s">
        <v>3193</v>
      </c>
      <c r="F2930" s="1" t="s">
        <v>9</v>
      </c>
      <c r="G2930" s="4">
        <v>6.6689999999999996E-3</v>
      </c>
      <c r="H2930" s="1" t="s">
        <v>1074</v>
      </c>
      <c r="I2930" s="1" t="s">
        <v>1075</v>
      </c>
      <c r="J2930" s="1">
        <v>0.51600000000000001</v>
      </c>
      <c r="K2930" s="1">
        <v>0.39</v>
      </c>
      <c r="L2930" s="4">
        <f t="shared" si="45"/>
        <v>0.126</v>
      </c>
    </row>
    <row r="2931" spans="1:12" ht="43.2" x14ac:dyDescent="0.3">
      <c r="A2931" s="1">
        <v>2041</v>
      </c>
      <c r="B2931" s="1">
        <v>674</v>
      </c>
      <c r="C2931" s="3" t="s">
        <v>253</v>
      </c>
      <c r="D2931" s="1" t="s">
        <v>254</v>
      </c>
      <c r="E2931" s="1" t="s">
        <v>3194</v>
      </c>
      <c r="F2931" s="1" t="s">
        <v>9</v>
      </c>
      <c r="G2931" s="4">
        <v>6.6689999999999996E-3</v>
      </c>
      <c r="H2931" s="1" t="s">
        <v>1074</v>
      </c>
      <c r="I2931" s="1" t="s">
        <v>1075</v>
      </c>
      <c r="J2931" s="1">
        <v>0.51600000000000001</v>
      </c>
      <c r="K2931" s="1">
        <v>0.39</v>
      </c>
      <c r="L2931" s="4">
        <f t="shared" si="45"/>
        <v>0.126</v>
      </c>
    </row>
    <row r="2932" spans="1:12" ht="43.2" x14ac:dyDescent="0.3">
      <c r="A2932" s="1">
        <v>2040</v>
      </c>
      <c r="B2932" s="1">
        <v>674</v>
      </c>
      <c r="C2932" s="3" t="s">
        <v>253</v>
      </c>
      <c r="D2932" s="1" t="s">
        <v>254</v>
      </c>
      <c r="E2932" s="1" t="s">
        <v>3195</v>
      </c>
      <c r="F2932" s="1" t="s">
        <v>9</v>
      </c>
      <c r="G2932" s="4">
        <v>6.6689999999999996E-3</v>
      </c>
      <c r="H2932" s="1" t="s">
        <v>1074</v>
      </c>
      <c r="I2932" s="1" t="s">
        <v>1075</v>
      </c>
      <c r="J2932" s="1">
        <v>0.51600000000000001</v>
      </c>
      <c r="K2932" s="1">
        <v>0.39</v>
      </c>
      <c r="L2932" s="4">
        <f t="shared" si="45"/>
        <v>0.126</v>
      </c>
    </row>
    <row r="2933" spans="1:12" ht="43.2" x14ac:dyDescent="0.3">
      <c r="A2933" s="1">
        <v>2039</v>
      </c>
      <c r="B2933" s="1">
        <v>674</v>
      </c>
      <c r="C2933" s="3" t="s">
        <v>253</v>
      </c>
      <c r="D2933" s="1" t="s">
        <v>254</v>
      </c>
      <c r="E2933" s="1" t="s">
        <v>3196</v>
      </c>
      <c r="F2933" s="1" t="s">
        <v>9</v>
      </c>
      <c r="G2933" s="4">
        <v>6.6689999999999996E-3</v>
      </c>
      <c r="H2933" s="1" t="s">
        <v>1074</v>
      </c>
      <c r="I2933" s="1" t="s">
        <v>1075</v>
      </c>
      <c r="J2933" s="1">
        <v>0.51600000000000001</v>
      </c>
      <c r="K2933" s="1">
        <v>0.39</v>
      </c>
      <c r="L2933" s="4">
        <f t="shared" si="45"/>
        <v>0.126</v>
      </c>
    </row>
    <row r="2934" spans="1:12" ht="43.2" x14ac:dyDescent="0.3">
      <c r="A2934" s="1">
        <v>2038</v>
      </c>
      <c r="B2934" s="1">
        <v>674</v>
      </c>
      <c r="C2934" s="3" t="s">
        <v>253</v>
      </c>
      <c r="D2934" s="1" t="s">
        <v>254</v>
      </c>
      <c r="E2934" s="1" t="s">
        <v>3197</v>
      </c>
      <c r="F2934" s="1" t="s">
        <v>9</v>
      </c>
      <c r="G2934" s="4">
        <v>6.6689999999999996E-3</v>
      </c>
      <c r="H2934" s="1" t="s">
        <v>1074</v>
      </c>
      <c r="I2934" s="1" t="s">
        <v>1075</v>
      </c>
      <c r="J2934" s="1">
        <v>0.51600000000000001</v>
      </c>
      <c r="K2934" s="1">
        <v>0.39</v>
      </c>
      <c r="L2934" s="4">
        <f t="shared" si="45"/>
        <v>0.126</v>
      </c>
    </row>
    <row r="2935" spans="1:12" ht="28.8" x14ac:dyDescent="0.3">
      <c r="A2935" s="1">
        <v>19758</v>
      </c>
      <c r="B2935" s="1">
        <v>6635</v>
      </c>
      <c r="C2935" s="3" t="s">
        <v>240</v>
      </c>
      <c r="E2935" s="1" t="s">
        <v>3199</v>
      </c>
      <c r="F2935" s="1" t="s">
        <v>13</v>
      </c>
      <c r="G2935" s="4">
        <v>6.1910000000000003E-3</v>
      </c>
      <c r="H2935" s="1" t="s">
        <v>1056</v>
      </c>
      <c r="I2935" s="1" t="s">
        <v>1057</v>
      </c>
      <c r="J2935" s="1">
        <v>0.248</v>
      </c>
      <c r="K2935" s="1">
        <v>0.187</v>
      </c>
      <c r="L2935" s="4">
        <f t="shared" si="45"/>
        <v>6.0999999999999999E-2</v>
      </c>
    </row>
    <row r="2936" spans="1:12" ht="28.8" x14ac:dyDescent="0.3">
      <c r="A2936" s="1">
        <v>54153</v>
      </c>
      <c r="B2936" s="1">
        <v>8408</v>
      </c>
      <c r="C2936" s="3" t="s">
        <v>255</v>
      </c>
      <c r="D2936" s="1" t="s">
        <v>256</v>
      </c>
      <c r="E2936" s="1" t="s">
        <v>3201</v>
      </c>
      <c r="F2936" s="1" t="s">
        <v>9</v>
      </c>
      <c r="G2936" s="4">
        <v>5.9800000000000001E-3</v>
      </c>
      <c r="H2936" s="1" t="s">
        <v>1076</v>
      </c>
      <c r="I2936" s="1" t="s">
        <v>1077</v>
      </c>
      <c r="J2936" s="1">
        <v>9.9000000000000005E-2</v>
      </c>
      <c r="K2936" s="1">
        <v>7.3999999999999996E-2</v>
      </c>
      <c r="L2936" s="4">
        <f t="shared" si="45"/>
        <v>2.5000000000000008E-2</v>
      </c>
    </row>
    <row r="2937" spans="1:12" ht="57.6" x14ac:dyDescent="0.3">
      <c r="A2937" s="1">
        <v>61963</v>
      </c>
      <c r="B2937" s="1">
        <v>10462</v>
      </c>
      <c r="C2937" s="3" t="s">
        <v>477</v>
      </c>
      <c r="D2937" s="1" t="s">
        <v>478</v>
      </c>
      <c r="E2937" s="1" t="s">
        <v>3203</v>
      </c>
      <c r="F2937" s="1" t="s">
        <v>13</v>
      </c>
      <c r="G2937" s="4">
        <v>5.0000000000000001E-3</v>
      </c>
      <c r="H2937" s="1" t="s">
        <v>1288</v>
      </c>
      <c r="I2937" s="1" t="s">
        <v>1289</v>
      </c>
      <c r="J2937" s="1">
        <v>0.121</v>
      </c>
      <c r="K2937" s="1">
        <v>9.0999999999999998E-2</v>
      </c>
      <c r="L2937" s="4">
        <f t="shared" si="45"/>
        <v>0.03</v>
      </c>
    </row>
    <row r="2938" spans="1:12" ht="28.8" x14ac:dyDescent="0.3">
      <c r="A2938" s="1">
        <v>54146</v>
      </c>
      <c r="B2938" s="1">
        <v>8663</v>
      </c>
      <c r="C2938" s="3" t="s">
        <v>209</v>
      </c>
      <c r="E2938" s="1" t="s">
        <v>3207</v>
      </c>
      <c r="F2938" s="1" t="s">
        <v>13</v>
      </c>
      <c r="G2938" s="4">
        <v>4.4900000000000001E-3</v>
      </c>
      <c r="H2938" s="1" t="s">
        <v>1014</v>
      </c>
      <c r="I2938" s="1" t="s">
        <v>1015</v>
      </c>
      <c r="J2938" s="1">
        <v>0.26400000000000001</v>
      </c>
      <c r="K2938" s="1">
        <v>0.2</v>
      </c>
      <c r="L2938" s="4">
        <f t="shared" si="45"/>
        <v>6.4000000000000001E-2</v>
      </c>
    </row>
    <row r="2939" spans="1:12" ht="28.8" x14ac:dyDescent="0.3">
      <c r="A2939" s="1">
        <v>54145</v>
      </c>
      <c r="B2939" s="1">
        <v>8663</v>
      </c>
      <c r="C2939" s="3" t="s">
        <v>209</v>
      </c>
      <c r="E2939" s="1" t="s">
        <v>3208</v>
      </c>
      <c r="F2939" s="1" t="s">
        <v>13</v>
      </c>
      <c r="G2939" s="4">
        <v>4.4900000000000001E-3</v>
      </c>
      <c r="H2939" s="1" t="s">
        <v>1014</v>
      </c>
      <c r="I2939" s="1" t="s">
        <v>1015</v>
      </c>
      <c r="J2939" s="1">
        <v>0.26400000000000001</v>
      </c>
      <c r="K2939" s="1">
        <v>0.2</v>
      </c>
      <c r="L2939" s="4">
        <f t="shared" si="45"/>
        <v>6.4000000000000001E-2</v>
      </c>
    </row>
    <row r="2940" spans="1:12" ht="28.8" x14ac:dyDescent="0.3">
      <c r="A2940" s="1">
        <v>21038</v>
      </c>
      <c r="B2940" s="1">
        <v>7052</v>
      </c>
      <c r="C2940" s="3" t="s">
        <v>210</v>
      </c>
      <c r="E2940" s="1" t="s">
        <v>3209</v>
      </c>
      <c r="F2940" s="1" t="s">
        <v>48</v>
      </c>
      <c r="G2940" s="4">
        <v>4.4900000000000001E-3</v>
      </c>
      <c r="H2940" s="1" t="s">
        <v>1016</v>
      </c>
      <c r="I2940" s="1" t="s">
        <v>1017</v>
      </c>
      <c r="J2940" s="1">
        <v>0.16300000000000001</v>
      </c>
      <c r="K2940" s="1">
        <v>0.124</v>
      </c>
      <c r="L2940" s="4">
        <f t="shared" si="45"/>
        <v>3.9000000000000007E-2</v>
      </c>
    </row>
    <row r="2941" spans="1:12" ht="43.2" x14ac:dyDescent="0.3">
      <c r="A2941" s="1">
        <v>8032</v>
      </c>
      <c r="B2941" s="1">
        <v>2460</v>
      </c>
      <c r="C2941" s="3" t="s">
        <v>459</v>
      </c>
      <c r="D2941" s="1" t="s">
        <v>460</v>
      </c>
      <c r="E2941" s="1" t="s">
        <v>3210</v>
      </c>
      <c r="F2941" s="1" t="s">
        <v>13</v>
      </c>
      <c r="G2941" s="4">
        <v>4.4900000000000001E-3</v>
      </c>
      <c r="H2941" s="1" t="s">
        <v>1270</v>
      </c>
      <c r="I2941" s="1" t="s">
        <v>1271</v>
      </c>
      <c r="J2941" s="1">
        <v>0.45500000000000002</v>
      </c>
      <c r="K2941" s="1">
        <v>0.34399999999999997</v>
      </c>
      <c r="L2941" s="4">
        <f t="shared" si="45"/>
        <v>0.11100000000000004</v>
      </c>
    </row>
    <row r="2942" spans="1:12" ht="28.8" x14ac:dyDescent="0.3">
      <c r="A2942" s="1">
        <v>57353</v>
      </c>
      <c r="B2942" s="1">
        <v>7409</v>
      </c>
      <c r="C2942" s="3" t="s">
        <v>363</v>
      </c>
      <c r="D2942" s="1" t="s">
        <v>364</v>
      </c>
      <c r="E2942" s="1" t="s">
        <v>3211</v>
      </c>
      <c r="F2942" s="1" t="s">
        <v>13</v>
      </c>
      <c r="G2942" s="4">
        <v>4.4130000000000003E-3</v>
      </c>
      <c r="H2942" s="1" t="s">
        <v>1168</v>
      </c>
      <c r="I2942" s="1" t="s">
        <v>1169</v>
      </c>
      <c r="J2942" s="1">
        <v>0.19900000000000001</v>
      </c>
      <c r="K2942" s="1">
        <v>0.151</v>
      </c>
      <c r="L2942" s="4">
        <f t="shared" si="45"/>
        <v>4.8000000000000015E-2</v>
      </c>
    </row>
    <row r="2943" spans="1:12" ht="28.8" x14ac:dyDescent="0.3">
      <c r="A2943" s="1">
        <v>50959</v>
      </c>
      <c r="B2943" s="1">
        <v>11808</v>
      </c>
      <c r="C2943" s="3" t="s">
        <v>148</v>
      </c>
      <c r="E2943" s="1" t="s">
        <v>3212</v>
      </c>
      <c r="F2943" s="1" t="s">
        <v>20</v>
      </c>
      <c r="G2943" s="4">
        <v>4.1399999999999996E-3</v>
      </c>
      <c r="H2943" s="1" t="s">
        <v>898</v>
      </c>
      <c r="I2943" s="1" t="s">
        <v>899</v>
      </c>
      <c r="J2943" s="1">
        <v>7.9000000000000001E-2</v>
      </c>
      <c r="K2943" s="1">
        <v>0.06</v>
      </c>
      <c r="L2943" s="4">
        <f t="shared" si="45"/>
        <v>1.9000000000000003E-2</v>
      </c>
    </row>
    <row r="2944" spans="1:12" ht="28.8" x14ac:dyDescent="0.3">
      <c r="A2944" s="1">
        <v>7649</v>
      </c>
      <c r="B2944" s="1">
        <v>2332</v>
      </c>
      <c r="C2944" s="3" t="s">
        <v>22</v>
      </c>
      <c r="E2944" s="1" t="s">
        <v>3214</v>
      </c>
      <c r="F2944" s="1" t="s">
        <v>13</v>
      </c>
      <c r="G2944" s="4">
        <v>2.8700000000000002E-3</v>
      </c>
      <c r="H2944" s="1" t="s">
        <v>652</v>
      </c>
      <c r="I2944" s="1" t="s">
        <v>653</v>
      </c>
      <c r="J2944" s="1">
        <v>1.2350000000000001</v>
      </c>
      <c r="K2944" s="1">
        <v>0.93400000000000005</v>
      </c>
      <c r="L2944" s="4">
        <f t="shared" ref="L2944:L3007" si="46">J2944-K2944</f>
        <v>0.30100000000000005</v>
      </c>
    </row>
    <row r="2945" spans="1:12" ht="28.8" x14ac:dyDescent="0.3">
      <c r="A2945" s="1">
        <v>777</v>
      </c>
      <c r="B2945" s="1">
        <v>261</v>
      </c>
      <c r="C2945" s="3" t="s">
        <v>284</v>
      </c>
      <c r="D2945" s="1" t="s">
        <v>285</v>
      </c>
      <c r="E2945" s="1" t="s">
        <v>3215</v>
      </c>
      <c r="F2945" s="1" t="s">
        <v>11</v>
      </c>
      <c r="G2945" s="4">
        <v>2.8700000000000002E-3</v>
      </c>
      <c r="H2945" s="1" t="s">
        <v>1108</v>
      </c>
      <c r="I2945" s="1" t="s">
        <v>1109</v>
      </c>
      <c r="J2945" s="1">
        <v>4.2999999999999997E-2</v>
      </c>
      <c r="K2945" s="1">
        <v>3.2000000000000001E-2</v>
      </c>
      <c r="L2945" s="4">
        <f t="shared" si="46"/>
        <v>1.0999999999999996E-2</v>
      </c>
    </row>
    <row r="2946" spans="1:12" ht="43.2" x14ac:dyDescent="0.3">
      <c r="A2946" s="1">
        <v>58869</v>
      </c>
      <c r="B2946" s="1">
        <v>16615</v>
      </c>
      <c r="C2946" s="3" t="s">
        <v>557</v>
      </c>
      <c r="D2946" s="1" t="s">
        <v>558</v>
      </c>
      <c r="E2946" s="1" t="s">
        <v>3216</v>
      </c>
      <c r="F2946" s="1" t="s">
        <v>13</v>
      </c>
      <c r="G2946" s="4">
        <v>2.8700000000000002E-3</v>
      </c>
      <c r="H2946" s="1" t="s">
        <v>1368</v>
      </c>
      <c r="I2946" s="1" t="s">
        <v>1369</v>
      </c>
      <c r="J2946" s="1">
        <v>5.8000000000000003E-2</v>
      </c>
      <c r="K2946" s="1">
        <v>4.3999999999999997E-2</v>
      </c>
      <c r="L2946" s="4">
        <f t="shared" si="46"/>
        <v>1.4000000000000005E-2</v>
      </c>
    </row>
    <row r="2947" spans="1:12" ht="28.8" x14ac:dyDescent="0.3">
      <c r="A2947" s="1">
        <v>10830</v>
      </c>
      <c r="B2947" s="1">
        <v>3520</v>
      </c>
      <c r="C2947" s="3" t="s">
        <v>60</v>
      </c>
      <c r="E2947" s="1" t="s">
        <v>3217</v>
      </c>
      <c r="F2947" s="1" t="s">
        <v>13</v>
      </c>
      <c r="G2947" s="4">
        <v>2.7390000000000001E-3</v>
      </c>
      <c r="H2947" s="1" t="s">
        <v>726</v>
      </c>
      <c r="I2947" s="1" t="s">
        <v>727</v>
      </c>
      <c r="J2947" s="1">
        <v>0.152</v>
      </c>
      <c r="K2947" s="1">
        <v>0.115</v>
      </c>
      <c r="L2947" s="4">
        <f t="shared" si="46"/>
        <v>3.6999999999999991E-2</v>
      </c>
    </row>
    <row r="2948" spans="1:12" ht="28.8" x14ac:dyDescent="0.3">
      <c r="A2948" s="1">
        <v>20243</v>
      </c>
      <c r="B2948" s="1">
        <v>6824</v>
      </c>
      <c r="C2948" s="3" t="s">
        <v>191</v>
      </c>
      <c r="E2948" s="1" t="s">
        <v>3218</v>
      </c>
      <c r="F2948" s="1" t="s">
        <v>13</v>
      </c>
      <c r="G2948" s="4">
        <v>2.7390000000000001E-3</v>
      </c>
      <c r="H2948" s="1" t="s">
        <v>982</v>
      </c>
      <c r="I2948" s="1" t="s">
        <v>983</v>
      </c>
      <c r="J2948" s="1">
        <v>7.1999999999999995E-2</v>
      </c>
      <c r="K2948" s="1">
        <v>5.3999999999999999E-2</v>
      </c>
      <c r="L2948" s="4">
        <f t="shared" si="46"/>
        <v>1.7999999999999995E-2</v>
      </c>
    </row>
    <row r="2949" spans="1:12" ht="28.8" x14ac:dyDescent="0.3">
      <c r="A2949" s="1">
        <v>54114</v>
      </c>
      <c r="B2949" s="1">
        <v>7647</v>
      </c>
      <c r="C2949" s="3" t="s">
        <v>307</v>
      </c>
      <c r="D2949" s="1" t="s">
        <v>308</v>
      </c>
      <c r="E2949" s="1" t="s">
        <v>3219</v>
      </c>
      <c r="F2949" s="1" t="s">
        <v>13</v>
      </c>
      <c r="G2949" s="4">
        <v>2.7390000000000001E-3</v>
      </c>
      <c r="H2949" s="1" t="s">
        <v>1122</v>
      </c>
      <c r="I2949" s="1" t="s">
        <v>1123</v>
      </c>
      <c r="J2949" s="1">
        <v>0.158</v>
      </c>
      <c r="K2949" s="1">
        <v>0.11899999999999999</v>
      </c>
      <c r="L2949" s="4">
        <f t="shared" si="46"/>
        <v>3.9000000000000007E-2</v>
      </c>
    </row>
    <row r="2950" spans="1:12" ht="28.8" x14ac:dyDescent="0.3">
      <c r="A2950" s="1">
        <v>22893</v>
      </c>
      <c r="B2950" s="1">
        <v>7661</v>
      </c>
      <c r="C2950" s="3" t="s">
        <v>30</v>
      </c>
      <c r="E2950" s="1" t="s">
        <v>3220</v>
      </c>
      <c r="F2950" s="1" t="s">
        <v>13</v>
      </c>
      <c r="G2950" s="4">
        <v>2.6800000000000001E-3</v>
      </c>
      <c r="H2950" s="1" t="s">
        <v>668</v>
      </c>
      <c r="I2950" s="1" t="s">
        <v>669</v>
      </c>
      <c r="J2950" s="1">
        <v>9.7000000000000003E-2</v>
      </c>
      <c r="K2950" s="1">
        <v>7.2999999999999995E-2</v>
      </c>
      <c r="L2950" s="4">
        <f t="shared" si="46"/>
        <v>2.4000000000000007E-2</v>
      </c>
    </row>
    <row r="2951" spans="1:12" ht="28.8" x14ac:dyDescent="0.3">
      <c r="A2951" s="1">
        <v>7273</v>
      </c>
      <c r="B2951" s="1">
        <v>2225</v>
      </c>
      <c r="C2951" s="3" t="s">
        <v>219</v>
      </c>
      <c r="E2951" s="1" t="s">
        <v>3222</v>
      </c>
      <c r="F2951" s="1" t="s">
        <v>72</v>
      </c>
      <c r="G2951" s="4">
        <v>1.89E-3</v>
      </c>
      <c r="H2951" s="1" t="s">
        <v>1028</v>
      </c>
      <c r="I2951" s="1" t="s">
        <v>1029</v>
      </c>
      <c r="J2951" s="1">
        <v>0.182</v>
      </c>
      <c r="K2951" s="1">
        <v>0.13700000000000001</v>
      </c>
      <c r="L2951" s="4">
        <f t="shared" si="46"/>
        <v>4.4999999999999984E-2</v>
      </c>
    </row>
    <row r="2952" spans="1:12" ht="28.8" x14ac:dyDescent="0.3">
      <c r="A2952" s="1">
        <v>4024</v>
      </c>
      <c r="B2952" s="1">
        <v>1298</v>
      </c>
      <c r="C2952" s="3" t="s">
        <v>271</v>
      </c>
      <c r="D2952" s="1" t="s">
        <v>272</v>
      </c>
      <c r="E2952" s="1" t="s">
        <v>3223</v>
      </c>
      <c r="F2952" s="1" t="s">
        <v>13</v>
      </c>
      <c r="G2952" s="4">
        <v>1.89E-3</v>
      </c>
      <c r="H2952" s="1" t="s">
        <v>1096</v>
      </c>
      <c r="I2952" s="1" t="s">
        <v>1097</v>
      </c>
      <c r="J2952" s="1">
        <v>0.252</v>
      </c>
      <c r="K2952" s="1">
        <v>0.191</v>
      </c>
      <c r="L2952" s="4">
        <f t="shared" si="46"/>
        <v>6.0999999999999999E-2</v>
      </c>
    </row>
    <row r="2953" spans="1:12" ht="28.8" x14ac:dyDescent="0.3">
      <c r="A2953" s="1">
        <v>54055</v>
      </c>
      <c r="B2953" s="1">
        <v>1298</v>
      </c>
      <c r="C2953" s="3" t="s">
        <v>271</v>
      </c>
      <c r="D2953" s="1" t="s">
        <v>272</v>
      </c>
      <c r="E2953" s="1" t="s">
        <v>3224</v>
      </c>
      <c r="F2953" s="1" t="s">
        <v>13</v>
      </c>
      <c r="G2953" s="4">
        <v>1.89E-3</v>
      </c>
      <c r="H2953" s="1" t="s">
        <v>1096</v>
      </c>
      <c r="I2953" s="1" t="s">
        <v>1097</v>
      </c>
      <c r="J2953" s="1">
        <v>0.252</v>
      </c>
      <c r="K2953" s="1">
        <v>0.191</v>
      </c>
      <c r="L2953" s="4">
        <f t="shared" si="46"/>
        <v>6.0999999999999999E-2</v>
      </c>
    </row>
    <row r="2954" spans="1:12" ht="57.6" x14ac:dyDescent="0.3">
      <c r="A2954" s="1">
        <v>61964</v>
      </c>
      <c r="B2954" s="1">
        <v>10462</v>
      </c>
      <c r="C2954" s="3" t="s">
        <v>477</v>
      </c>
      <c r="D2954" s="1" t="s">
        <v>478</v>
      </c>
      <c r="E2954" s="1" t="s">
        <v>3225</v>
      </c>
      <c r="F2954" s="1" t="s">
        <v>13</v>
      </c>
      <c r="G2954" s="4">
        <v>1.89E-3</v>
      </c>
      <c r="H2954" s="1" t="s">
        <v>1288</v>
      </c>
      <c r="I2954" s="1" t="s">
        <v>1289</v>
      </c>
      <c r="J2954" s="1">
        <v>0.121</v>
      </c>
      <c r="K2954" s="1">
        <v>9.0999999999999998E-2</v>
      </c>
      <c r="L2954" s="4">
        <f t="shared" si="46"/>
        <v>0.03</v>
      </c>
    </row>
    <row r="2955" spans="1:12" ht="28.8" x14ac:dyDescent="0.3">
      <c r="A2955" s="1">
        <v>28139</v>
      </c>
      <c r="B2955" s="1">
        <v>9142</v>
      </c>
      <c r="C2955" s="3" t="s">
        <v>23</v>
      </c>
      <c r="E2955" s="1" t="s">
        <v>3228</v>
      </c>
      <c r="F2955" s="1" t="s">
        <v>20</v>
      </c>
      <c r="G2955" s="4">
        <v>1.7099999999999999E-3</v>
      </c>
      <c r="H2955" s="1" t="s">
        <v>654</v>
      </c>
      <c r="I2955" s="1" t="s">
        <v>655</v>
      </c>
      <c r="J2955" s="1">
        <v>0.26</v>
      </c>
      <c r="K2955" s="1">
        <v>0.19600000000000001</v>
      </c>
      <c r="L2955" s="4">
        <f t="shared" si="46"/>
        <v>6.4000000000000001E-2</v>
      </c>
    </row>
    <row r="2956" spans="1:12" ht="28.8" x14ac:dyDescent="0.3">
      <c r="A2956" s="1">
        <v>50708</v>
      </c>
      <c r="B2956" s="1">
        <v>4071</v>
      </c>
      <c r="C2956" s="3" t="s">
        <v>96</v>
      </c>
      <c r="E2956" s="1" t="s">
        <v>3231</v>
      </c>
      <c r="F2956" s="1" t="s">
        <v>17</v>
      </c>
      <c r="G2956" s="4">
        <v>-1.13E-4</v>
      </c>
      <c r="H2956" s="1" t="s">
        <v>796</v>
      </c>
      <c r="I2956" s="1" t="s">
        <v>797</v>
      </c>
      <c r="J2956" s="1">
        <v>4.1000000000000002E-2</v>
      </c>
      <c r="K2956" s="1">
        <v>3.1E-2</v>
      </c>
      <c r="L2956" s="4">
        <f t="shared" si="46"/>
        <v>1.0000000000000002E-2</v>
      </c>
    </row>
    <row r="2957" spans="1:12" ht="28.8" x14ac:dyDescent="0.3">
      <c r="A2957" s="1">
        <v>12335</v>
      </c>
      <c r="B2957" s="1">
        <v>4071</v>
      </c>
      <c r="C2957" s="3" t="s">
        <v>96</v>
      </c>
      <c r="E2957" s="1" t="s">
        <v>3232</v>
      </c>
      <c r="F2957" s="1" t="s">
        <v>17</v>
      </c>
      <c r="G2957" s="4">
        <v>-1.13E-4</v>
      </c>
      <c r="H2957" s="1" t="s">
        <v>796</v>
      </c>
      <c r="I2957" s="1" t="s">
        <v>797</v>
      </c>
      <c r="J2957" s="1">
        <v>4.1000000000000002E-2</v>
      </c>
      <c r="K2957" s="1">
        <v>3.1E-2</v>
      </c>
      <c r="L2957" s="4">
        <f t="shared" si="46"/>
        <v>1.0000000000000002E-2</v>
      </c>
    </row>
    <row r="2958" spans="1:12" ht="28.8" x14ac:dyDescent="0.3">
      <c r="A2958" s="1">
        <v>23900</v>
      </c>
      <c r="B2958" s="1">
        <v>7958</v>
      </c>
      <c r="C2958" s="3" t="s">
        <v>101</v>
      </c>
      <c r="E2958" s="1" t="s">
        <v>3233</v>
      </c>
      <c r="F2958" s="1" t="s">
        <v>13</v>
      </c>
      <c r="G2958" s="4">
        <v>-1.13E-4</v>
      </c>
      <c r="H2958" s="1" t="s">
        <v>806</v>
      </c>
      <c r="I2958" s="1" t="s">
        <v>807</v>
      </c>
      <c r="J2958" s="1">
        <v>0.10199999999999999</v>
      </c>
      <c r="K2958" s="1">
        <v>7.6999999999999999E-2</v>
      </c>
      <c r="L2958" s="4">
        <f t="shared" si="46"/>
        <v>2.4999999999999994E-2</v>
      </c>
    </row>
    <row r="2959" spans="1:12" ht="28.8" x14ac:dyDescent="0.3">
      <c r="A2959" s="1">
        <v>54093</v>
      </c>
      <c r="B2959" s="1">
        <v>64</v>
      </c>
      <c r="C2959" s="3" t="s">
        <v>179</v>
      </c>
      <c r="E2959" s="1" t="s">
        <v>3238</v>
      </c>
      <c r="F2959" s="1" t="s">
        <v>13</v>
      </c>
      <c r="G2959" s="4">
        <v>8.9999999999999993E-3</v>
      </c>
      <c r="H2959" s="1" t="s">
        <v>960</v>
      </c>
      <c r="I2959" s="1" t="s">
        <v>961</v>
      </c>
      <c r="J2959" s="1">
        <v>0.13300000000000001</v>
      </c>
      <c r="K2959" s="1">
        <v>0.1</v>
      </c>
      <c r="L2959" s="4">
        <f t="shared" si="46"/>
        <v>3.3000000000000002E-2</v>
      </c>
    </row>
    <row r="2960" spans="1:12" ht="28.8" x14ac:dyDescent="0.3">
      <c r="A2960" s="1">
        <v>52271</v>
      </c>
      <c r="B2960" s="1">
        <v>7226</v>
      </c>
      <c r="C2960" s="3" t="s">
        <v>411</v>
      </c>
      <c r="D2960" s="1" t="s">
        <v>412</v>
      </c>
      <c r="E2960" s="1" t="s">
        <v>3239</v>
      </c>
      <c r="F2960" s="1" t="s">
        <v>9</v>
      </c>
      <c r="G2960" s="4">
        <v>8.8999999999999999E-3</v>
      </c>
      <c r="H2960" s="1" t="s">
        <v>1220</v>
      </c>
      <c r="I2960" s="1" t="s">
        <v>1221</v>
      </c>
      <c r="J2960" s="1">
        <v>1.2450000000000001</v>
      </c>
      <c r="K2960" s="1">
        <v>0.94099999999999995</v>
      </c>
      <c r="L2960" s="4">
        <f t="shared" si="46"/>
        <v>0.30400000000000016</v>
      </c>
    </row>
    <row r="2961" spans="1:12" ht="28.8" x14ac:dyDescent="0.3">
      <c r="A2961" s="1">
        <v>53238</v>
      </c>
      <c r="B2961" s="1">
        <v>12878</v>
      </c>
      <c r="C2961" s="3" t="s">
        <v>1505</v>
      </c>
      <c r="E2961" s="1" t="s">
        <v>3240</v>
      </c>
      <c r="F2961" s="1" t="s">
        <v>48</v>
      </c>
      <c r="G2961" s="4">
        <v>7.3879999999999996E-3</v>
      </c>
      <c r="H2961" s="1" t="s">
        <v>1503</v>
      </c>
      <c r="I2961" s="1" t="s">
        <v>1504</v>
      </c>
      <c r="J2961" s="1">
        <v>1.2330000000000001</v>
      </c>
      <c r="K2961" s="1">
        <v>0.93200000000000005</v>
      </c>
      <c r="L2961" s="4">
        <f t="shared" si="46"/>
        <v>0.30100000000000005</v>
      </c>
    </row>
    <row r="2962" spans="1:12" ht="57.6" x14ac:dyDescent="0.3">
      <c r="A2962" s="1">
        <v>61965</v>
      </c>
      <c r="B2962" s="1">
        <v>10462</v>
      </c>
      <c r="C2962" s="3" t="s">
        <v>477</v>
      </c>
      <c r="D2962" s="1" t="s">
        <v>478</v>
      </c>
      <c r="E2962" s="1" t="s">
        <v>3241</v>
      </c>
      <c r="F2962" s="1" t="s">
        <v>13</v>
      </c>
      <c r="G2962" s="4">
        <v>6.731E-3</v>
      </c>
      <c r="H2962" s="1" t="s">
        <v>1288</v>
      </c>
      <c r="I2962" s="1" t="s">
        <v>1289</v>
      </c>
      <c r="J2962" s="1">
        <v>0.121</v>
      </c>
      <c r="K2962" s="1">
        <v>9.0999999999999998E-2</v>
      </c>
      <c r="L2962" s="4">
        <f t="shared" si="46"/>
        <v>0.03</v>
      </c>
    </row>
    <row r="2963" spans="1:12" ht="28.8" x14ac:dyDescent="0.3">
      <c r="A2963" s="1">
        <v>25670</v>
      </c>
      <c r="B2963" s="1">
        <v>8451</v>
      </c>
      <c r="C2963" s="3" t="s">
        <v>159</v>
      </c>
      <c r="E2963" s="1" t="s">
        <v>3246</v>
      </c>
      <c r="F2963" s="1" t="s">
        <v>9</v>
      </c>
      <c r="G2963" s="4">
        <v>5.9800000000000001E-3</v>
      </c>
      <c r="H2963" s="1" t="s">
        <v>920</v>
      </c>
      <c r="I2963" s="1" t="s">
        <v>921</v>
      </c>
      <c r="J2963" s="1">
        <v>0.13</v>
      </c>
      <c r="K2963" s="1">
        <v>9.8000000000000004E-2</v>
      </c>
      <c r="L2963" s="4">
        <f t="shared" si="46"/>
        <v>3.2000000000000001E-2</v>
      </c>
    </row>
    <row r="2964" spans="1:12" ht="28.8" x14ac:dyDescent="0.3">
      <c r="A2964" s="1">
        <v>25537</v>
      </c>
      <c r="B2964" s="1">
        <v>8408</v>
      </c>
      <c r="C2964" s="3" t="s">
        <v>255</v>
      </c>
      <c r="D2964" s="1" t="s">
        <v>256</v>
      </c>
      <c r="E2964" s="1" t="s">
        <v>3247</v>
      </c>
      <c r="F2964" s="1" t="s">
        <v>9</v>
      </c>
      <c r="G2964" s="4">
        <v>5.9800000000000001E-3</v>
      </c>
      <c r="H2964" s="1" t="s">
        <v>1076</v>
      </c>
      <c r="I2964" s="1" t="s">
        <v>1077</v>
      </c>
      <c r="J2964" s="1">
        <v>9.9000000000000005E-2</v>
      </c>
      <c r="K2964" s="1">
        <v>7.3999999999999996E-2</v>
      </c>
      <c r="L2964" s="4">
        <f t="shared" si="46"/>
        <v>2.5000000000000008E-2</v>
      </c>
    </row>
    <row r="2965" spans="1:12" ht="28.8" x14ac:dyDescent="0.3">
      <c r="A2965" s="1">
        <v>51845</v>
      </c>
      <c r="B2965" s="1">
        <v>4599</v>
      </c>
      <c r="C2965" s="3" t="s">
        <v>354</v>
      </c>
      <c r="D2965" s="1" t="s">
        <v>355</v>
      </c>
      <c r="E2965" s="1" t="s">
        <v>3248</v>
      </c>
      <c r="F2965" s="1" t="s">
        <v>9</v>
      </c>
      <c r="G2965" s="4">
        <v>5.9800000000000001E-3</v>
      </c>
      <c r="H2965" s="1" t="s">
        <v>1158</v>
      </c>
      <c r="I2965" s="1" t="s">
        <v>1159</v>
      </c>
      <c r="J2965" s="1">
        <v>0.08</v>
      </c>
      <c r="K2965" s="1">
        <v>6.0999999999999999E-2</v>
      </c>
      <c r="L2965" s="4">
        <f t="shared" si="46"/>
        <v>1.9000000000000003E-2</v>
      </c>
    </row>
    <row r="2966" spans="1:12" ht="28.8" x14ac:dyDescent="0.3">
      <c r="A2966" s="1">
        <v>54070</v>
      </c>
      <c r="B2966" s="1">
        <v>6956</v>
      </c>
      <c r="C2966" s="3" t="s">
        <v>313</v>
      </c>
      <c r="E2966" s="1" t="s">
        <v>3252</v>
      </c>
      <c r="F2966" s="1" t="s">
        <v>9</v>
      </c>
      <c r="G2966" s="4">
        <v>4.9399999999999999E-3</v>
      </c>
      <c r="H2966" s="1" t="s">
        <v>1128</v>
      </c>
      <c r="I2966" s="1" t="s">
        <v>1129</v>
      </c>
      <c r="J2966" s="1">
        <v>0.2</v>
      </c>
      <c r="K2966" s="1">
        <v>0.151</v>
      </c>
      <c r="L2966" s="4">
        <f t="shared" si="46"/>
        <v>4.9000000000000016E-2</v>
      </c>
    </row>
    <row r="2967" spans="1:12" ht="28.8" x14ac:dyDescent="0.3">
      <c r="A2967" s="1">
        <v>21039</v>
      </c>
      <c r="B2967" s="1">
        <v>7052</v>
      </c>
      <c r="C2967" s="3" t="s">
        <v>210</v>
      </c>
      <c r="E2967" s="1" t="s">
        <v>3256</v>
      </c>
      <c r="F2967" s="1" t="s">
        <v>48</v>
      </c>
      <c r="G2967" s="4">
        <v>4.4900000000000001E-3</v>
      </c>
      <c r="H2967" s="1" t="s">
        <v>1016</v>
      </c>
      <c r="I2967" s="1" t="s">
        <v>1017</v>
      </c>
      <c r="J2967" s="1">
        <v>0.16300000000000001</v>
      </c>
      <c r="K2967" s="1">
        <v>0.124</v>
      </c>
      <c r="L2967" s="4">
        <f t="shared" si="46"/>
        <v>3.9000000000000007E-2</v>
      </c>
    </row>
    <row r="2968" spans="1:12" ht="86.4" x14ac:dyDescent="0.3">
      <c r="A2968" s="1">
        <v>58183</v>
      </c>
      <c r="B2968" s="1">
        <v>10351</v>
      </c>
      <c r="C2968" s="3" t="s">
        <v>471</v>
      </c>
      <c r="D2968" s="1" t="s">
        <v>472</v>
      </c>
      <c r="E2968" s="1" t="s">
        <v>3257</v>
      </c>
      <c r="F2968" s="1" t="s">
        <v>13</v>
      </c>
      <c r="G2968" s="4">
        <v>4.4900000000000001E-3</v>
      </c>
      <c r="H2968" s="1" t="s">
        <v>1282</v>
      </c>
      <c r="I2968" s="1" t="s">
        <v>1283</v>
      </c>
      <c r="J2968" s="1">
        <v>4.1000000000000002E-2</v>
      </c>
      <c r="K2968" s="1">
        <v>3.1E-2</v>
      </c>
      <c r="L2968" s="4">
        <f t="shared" si="46"/>
        <v>1.0000000000000002E-2</v>
      </c>
    </row>
    <row r="2969" spans="1:12" ht="43.2" x14ac:dyDescent="0.3">
      <c r="A2969" s="1">
        <v>10193</v>
      </c>
      <c r="B2969" s="1">
        <v>3262</v>
      </c>
      <c r="C2969" s="3" t="s">
        <v>1409</v>
      </c>
      <c r="D2969" s="1" t="s">
        <v>242</v>
      </c>
      <c r="E2969" s="1" t="s">
        <v>3260</v>
      </c>
      <c r="F2969" s="1" t="s">
        <v>9</v>
      </c>
      <c r="G2969" s="4">
        <v>4.0000000000000001E-3</v>
      </c>
      <c r="H2969" s="1" t="s">
        <v>1436</v>
      </c>
      <c r="I2969" s="1" t="s">
        <v>1437</v>
      </c>
      <c r="J2969" s="1">
        <v>0.32300000000000001</v>
      </c>
      <c r="K2969" s="1">
        <v>0.24399999999999999</v>
      </c>
      <c r="L2969" s="4">
        <f t="shared" si="46"/>
        <v>7.9000000000000015E-2</v>
      </c>
    </row>
    <row r="2970" spans="1:12" ht="43.2" x14ac:dyDescent="0.3">
      <c r="A2970" s="1">
        <v>10194</v>
      </c>
      <c r="B2970" s="1">
        <v>3262</v>
      </c>
      <c r="C2970" s="3" t="s">
        <v>1409</v>
      </c>
      <c r="D2970" s="1" t="s">
        <v>242</v>
      </c>
      <c r="E2970" s="1" t="s">
        <v>3261</v>
      </c>
      <c r="F2970" s="1" t="s">
        <v>9</v>
      </c>
      <c r="G2970" s="4">
        <v>4.0000000000000001E-3</v>
      </c>
      <c r="H2970" s="1" t="s">
        <v>1436</v>
      </c>
      <c r="I2970" s="1" t="s">
        <v>1437</v>
      </c>
      <c r="J2970" s="1">
        <v>0.32300000000000001</v>
      </c>
      <c r="K2970" s="1">
        <v>0.24399999999999999</v>
      </c>
      <c r="L2970" s="4">
        <f t="shared" si="46"/>
        <v>7.9000000000000015E-2</v>
      </c>
    </row>
    <row r="2971" spans="1:12" ht="28.8" x14ac:dyDescent="0.3">
      <c r="A2971" s="1">
        <v>7650</v>
      </c>
      <c r="B2971" s="1">
        <v>2332</v>
      </c>
      <c r="C2971" s="3" t="s">
        <v>22</v>
      </c>
      <c r="E2971" s="1" t="s">
        <v>3262</v>
      </c>
      <c r="F2971" s="1" t="s">
        <v>13</v>
      </c>
      <c r="G2971" s="4">
        <v>2.8700000000000002E-3</v>
      </c>
      <c r="H2971" s="1" t="s">
        <v>652</v>
      </c>
      <c r="I2971" s="1" t="s">
        <v>653</v>
      </c>
      <c r="J2971" s="1">
        <v>1.2350000000000001</v>
      </c>
      <c r="K2971" s="1">
        <v>0.93400000000000005</v>
      </c>
      <c r="L2971" s="4">
        <f t="shared" si="46"/>
        <v>0.30100000000000005</v>
      </c>
    </row>
    <row r="2972" spans="1:12" ht="28.8" x14ac:dyDescent="0.3">
      <c r="A2972" s="1">
        <v>54031</v>
      </c>
      <c r="B2972" s="1">
        <v>4187</v>
      </c>
      <c r="C2972" s="3" t="s">
        <v>228</v>
      </c>
      <c r="E2972" s="1" t="s">
        <v>3264</v>
      </c>
      <c r="F2972" s="1" t="s">
        <v>9</v>
      </c>
      <c r="G2972" s="4">
        <v>2.7390000000000001E-3</v>
      </c>
      <c r="H2972" s="1" t="s">
        <v>1040</v>
      </c>
      <c r="I2972" s="1" t="s">
        <v>1041</v>
      </c>
      <c r="J2972" s="1">
        <v>0.26400000000000001</v>
      </c>
      <c r="K2972" s="1">
        <v>0.2</v>
      </c>
      <c r="L2972" s="4">
        <f t="shared" si="46"/>
        <v>6.4000000000000001E-2</v>
      </c>
    </row>
    <row r="2973" spans="1:12" ht="57.6" x14ac:dyDescent="0.3">
      <c r="A2973" s="1">
        <v>41294</v>
      </c>
      <c r="B2973" s="1">
        <v>10400</v>
      </c>
      <c r="C2973" s="3" t="s">
        <v>473</v>
      </c>
      <c r="D2973" s="1" t="s">
        <v>474</v>
      </c>
      <c r="E2973" s="1" t="s">
        <v>3265</v>
      </c>
      <c r="F2973" s="1" t="s">
        <v>13</v>
      </c>
      <c r="G2973" s="4">
        <v>2E-3</v>
      </c>
      <c r="H2973" s="1" t="s">
        <v>1284</v>
      </c>
      <c r="I2973" s="1" t="s">
        <v>1285</v>
      </c>
      <c r="J2973" s="1">
        <v>9.4E-2</v>
      </c>
      <c r="K2973" s="1">
        <v>7.0999999999999994E-2</v>
      </c>
      <c r="L2973" s="4">
        <f t="shared" si="46"/>
        <v>2.3000000000000007E-2</v>
      </c>
    </row>
    <row r="2974" spans="1:12" ht="43.2" x14ac:dyDescent="0.3">
      <c r="A2974" s="1">
        <v>59100</v>
      </c>
      <c r="B2974" s="1">
        <v>16803</v>
      </c>
      <c r="C2974" s="3" t="s">
        <v>561</v>
      </c>
      <c r="D2974" s="1" t="s">
        <v>562</v>
      </c>
      <c r="E2974" s="1" t="s">
        <v>3266</v>
      </c>
      <c r="F2974" s="1" t="s">
        <v>13</v>
      </c>
      <c r="G2974" s="4">
        <v>1.7099999999999999E-3</v>
      </c>
      <c r="H2974" s="1" t="s">
        <v>1372</v>
      </c>
      <c r="I2974" s="1" t="s">
        <v>1373</v>
      </c>
      <c r="J2974" s="1">
        <v>0.25700000000000001</v>
      </c>
      <c r="K2974" s="1">
        <v>0.19500000000000001</v>
      </c>
      <c r="L2974" s="4">
        <f t="shared" si="46"/>
        <v>6.2E-2</v>
      </c>
    </row>
    <row r="2975" spans="1:12" ht="43.2" x14ac:dyDescent="0.3">
      <c r="A2975" s="1">
        <v>59948</v>
      </c>
      <c r="B2975" s="1">
        <v>17206</v>
      </c>
      <c r="C2975" s="3" t="s">
        <v>579</v>
      </c>
      <c r="D2975" s="1" t="s">
        <v>580</v>
      </c>
      <c r="E2975" s="1" t="s">
        <v>3268</v>
      </c>
      <c r="F2975" s="1" t="s">
        <v>108</v>
      </c>
      <c r="G2975" s="4">
        <v>1.3300000000000001E-4</v>
      </c>
      <c r="H2975" s="1" t="s">
        <v>1390</v>
      </c>
      <c r="I2975" s="1" t="s">
        <v>1391</v>
      </c>
      <c r="J2975" s="1">
        <v>0.13100000000000001</v>
      </c>
      <c r="K2975" s="1">
        <v>9.9000000000000005E-2</v>
      </c>
      <c r="L2975" s="4">
        <f t="shared" si="46"/>
        <v>3.2000000000000001E-2</v>
      </c>
    </row>
    <row r="2976" spans="1:12" ht="28.8" x14ac:dyDescent="0.3">
      <c r="A2976" s="1">
        <v>19142</v>
      </c>
      <c r="B2976" s="1">
        <v>6379</v>
      </c>
      <c r="C2976" s="3" t="s">
        <v>162</v>
      </c>
      <c r="E2976" s="1" t="s">
        <v>3271</v>
      </c>
      <c r="F2976" s="1" t="s">
        <v>48</v>
      </c>
      <c r="G2976" s="4">
        <v>-1.13E-4</v>
      </c>
      <c r="H2976" s="1" t="s">
        <v>926</v>
      </c>
      <c r="I2976" s="1" t="s">
        <v>927</v>
      </c>
      <c r="J2976" s="1">
        <v>0.91700000000000004</v>
      </c>
      <c r="K2976" s="1">
        <v>0.69399999999999995</v>
      </c>
      <c r="L2976" s="4">
        <f t="shared" si="46"/>
        <v>0.22300000000000009</v>
      </c>
    </row>
    <row r="2977" spans="1:12" ht="28.8" x14ac:dyDescent="0.3">
      <c r="A2977" s="1">
        <v>25828</v>
      </c>
      <c r="B2977" s="1">
        <v>8501</v>
      </c>
      <c r="C2977" s="3" t="s">
        <v>26</v>
      </c>
      <c r="E2977" s="1" t="s">
        <v>3276</v>
      </c>
      <c r="F2977" s="1" t="s">
        <v>20</v>
      </c>
      <c r="G2977" s="4">
        <v>0.01</v>
      </c>
      <c r="H2977" s="1" t="s">
        <v>660</v>
      </c>
      <c r="I2977" s="1" t="s">
        <v>661</v>
      </c>
      <c r="J2977" s="1">
        <v>0.10100000000000001</v>
      </c>
      <c r="K2977" s="1">
        <v>7.5999999999999998E-2</v>
      </c>
      <c r="L2977" s="4">
        <f t="shared" si="46"/>
        <v>2.5000000000000008E-2</v>
      </c>
    </row>
    <row r="2978" spans="1:12" ht="28.8" x14ac:dyDescent="0.3">
      <c r="A2978" s="1">
        <v>25829</v>
      </c>
      <c r="B2978" s="1">
        <v>8501</v>
      </c>
      <c r="C2978" s="3" t="s">
        <v>26</v>
      </c>
      <c r="E2978" s="1" t="s">
        <v>3277</v>
      </c>
      <c r="F2978" s="1" t="s">
        <v>20</v>
      </c>
      <c r="G2978" s="4">
        <v>0.01</v>
      </c>
      <c r="H2978" s="1" t="s">
        <v>660</v>
      </c>
      <c r="I2978" s="1" t="s">
        <v>661</v>
      </c>
      <c r="J2978" s="1">
        <v>0.10100000000000001</v>
      </c>
      <c r="K2978" s="1">
        <v>7.5999999999999998E-2</v>
      </c>
      <c r="L2978" s="4">
        <f t="shared" si="46"/>
        <v>2.5000000000000008E-2</v>
      </c>
    </row>
    <row r="2979" spans="1:12" ht="43.2" x14ac:dyDescent="0.3">
      <c r="A2979" s="1">
        <v>49776</v>
      </c>
      <c r="B2979" s="1">
        <v>8501</v>
      </c>
      <c r="C2979" s="3" t="s">
        <v>26</v>
      </c>
      <c r="E2979" s="1" t="s">
        <v>3278</v>
      </c>
      <c r="F2979" s="1" t="s">
        <v>20</v>
      </c>
      <c r="G2979" s="4">
        <v>0.01</v>
      </c>
      <c r="H2979" s="1" t="s">
        <v>660</v>
      </c>
      <c r="I2979" s="1" t="s">
        <v>661</v>
      </c>
      <c r="J2979" s="1">
        <v>0.10100000000000001</v>
      </c>
      <c r="K2979" s="1">
        <v>7.5999999999999998E-2</v>
      </c>
      <c r="L2979" s="4">
        <f t="shared" si="46"/>
        <v>2.5000000000000008E-2</v>
      </c>
    </row>
    <row r="2980" spans="1:12" ht="28.8" x14ac:dyDescent="0.3">
      <c r="A2980" s="1">
        <v>52272</v>
      </c>
      <c r="B2980" s="1">
        <v>7226</v>
      </c>
      <c r="C2980" s="3" t="s">
        <v>411</v>
      </c>
      <c r="D2980" s="1" t="s">
        <v>412</v>
      </c>
      <c r="E2980" s="1" t="s">
        <v>3282</v>
      </c>
      <c r="F2980" s="1" t="s">
        <v>9</v>
      </c>
      <c r="G2980" s="4">
        <v>8.8999999999999999E-3</v>
      </c>
      <c r="H2980" s="1" t="s">
        <v>1220</v>
      </c>
      <c r="I2980" s="1" t="s">
        <v>1221</v>
      </c>
      <c r="J2980" s="1">
        <v>1.2450000000000001</v>
      </c>
      <c r="K2980" s="1">
        <v>0.94099999999999995</v>
      </c>
      <c r="L2980" s="4">
        <f t="shared" si="46"/>
        <v>0.30400000000000016</v>
      </c>
    </row>
    <row r="2981" spans="1:12" ht="28.8" x14ac:dyDescent="0.3">
      <c r="A2981" s="1">
        <v>52257</v>
      </c>
      <c r="B2981" s="1">
        <v>7226</v>
      </c>
      <c r="C2981" s="3" t="s">
        <v>411</v>
      </c>
      <c r="D2981" s="1" t="s">
        <v>412</v>
      </c>
      <c r="E2981" s="1" t="s">
        <v>3283</v>
      </c>
      <c r="F2981" s="1" t="s">
        <v>9</v>
      </c>
      <c r="G2981" s="4">
        <v>8.8999999999999999E-3</v>
      </c>
      <c r="H2981" s="1" t="s">
        <v>1220</v>
      </c>
      <c r="I2981" s="1" t="s">
        <v>1221</v>
      </c>
      <c r="J2981" s="1">
        <v>1.2450000000000001</v>
      </c>
      <c r="K2981" s="1">
        <v>0.94099999999999995</v>
      </c>
      <c r="L2981" s="4">
        <f t="shared" si="46"/>
        <v>0.30400000000000016</v>
      </c>
    </row>
    <row r="2982" spans="1:12" ht="28.8" x14ac:dyDescent="0.3">
      <c r="A2982" s="1">
        <v>12162</v>
      </c>
      <c r="B2982" s="1">
        <v>4022</v>
      </c>
      <c r="C2982" s="3" t="s">
        <v>144</v>
      </c>
      <c r="E2982" s="1" t="s">
        <v>3284</v>
      </c>
      <c r="F2982" s="1" t="s">
        <v>9</v>
      </c>
      <c r="G2982" s="4">
        <v>8.0289999999999997E-3</v>
      </c>
      <c r="H2982" s="1" t="s">
        <v>890</v>
      </c>
      <c r="I2982" s="1" t="s">
        <v>891</v>
      </c>
      <c r="J2982" s="1">
        <v>1.2390000000000001</v>
      </c>
      <c r="K2982" s="1">
        <v>0.93700000000000006</v>
      </c>
      <c r="L2982" s="4">
        <f t="shared" si="46"/>
        <v>0.30200000000000005</v>
      </c>
    </row>
    <row r="2983" spans="1:12" ht="28.8" x14ac:dyDescent="0.3">
      <c r="A2983" s="1">
        <v>9563</v>
      </c>
      <c r="B2983" s="1">
        <v>3051</v>
      </c>
      <c r="C2983" s="3" t="s">
        <v>265</v>
      </c>
      <c r="E2983" s="1" t="s">
        <v>3285</v>
      </c>
      <c r="F2983" s="1" t="s">
        <v>13</v>
      </c>
      <c r="G2983" s="4">
        <v>8.0000000000000002E-3</v>
      </c>
      <c r="H2983" s="1" t="s">
        <v>1086</v>
      </c>
      <c r="I2983" s="1" t="s">
        <v>1087</v>
      </c>
      <c r="J2983" s="1">
        <v>0.79700000000000004</v>
      </c>
      <c r="K2983" s="1">
        <v>0.60299999999999998</v>
      </c>
      <c r="L2983" s="4">
        <f t="shared" si="46"/>
        <v>0.19400000000000006</v>
      </c>
    </row>
    <row r="2984" spans="1:12" ht="28.8" x14ac:dyDescent="0.3">
      <c r="A2984" s="1">
        <v>48535</v>
      </c>
      <c r="B2984" s="1">
        <v>887</v>
      </c>
      <c r="C2984" s="3" t="s">
        <v>155</v>
      </c>
      <c r="E2984" s="1" t="s">
        <v>3286</v>
      </c>
      <c r="F2984" s="1" t="s">
        <v>9</v>
      </c>
      <c r="G2984" s="4">
        <v>7.9349999999999993E-3</v>
      </c>
      <c r="H2984" s="1" t="s">
        <v>912</v>
      </c>
      <c r="I2984" s="1" t="s">
        <v>913</v>
      </c>
      <c r="J2984" s="1">
        <v>7.6999999999999999E-2</v>
      </c>
      <c r="K2984" s="1">
        <v>5.8999999999999997E-2</v>
      </c>
      <c r="L2984" s="4">
        <f t="shared" si="46"/>
        <v>1.8000000000000002E-2</v>
      </c>
    </row>
    <row r="2985" spans="1:12" ht="28.8" x14ac:dyDescent="0.3">
      <c r="A2985" s="1">
        <v>2670</v>
      </c>
      <c r="B2985" s="1">
        <v>887</v>
      </c>
      <c r="C2985" s="3" t="s">
        <v>155</v>
      </c>
      <c r="E2985" s="1" t="s">
        <v>3287</v>
      </c>
      <c r="F2985" s="1" t="s">
        <v>9</v>
      </c>
      <c r="G2985" s="4">
        <v>7.9349999999999993E-3</v>
      </c>
      <c r="H2985" s="1" t="s">
        <v>912</v>
      </c>
      <c r="I2985" s="1" t="s">
        <v>913</v>
      </c>
      <c r="J2985" s="1">
        <v>7.6999999999999999E-2</v>
      </c>
      <c r="K2985" s="1">
        <v>5.8999999999999997E-2</v>
      </c>
      <c r="L2985" s="4">
        <f t="shared" si="46"/>
        <v>1.8000000000000002E-2</v>
      </c>
    </row>
    <row r="2986" spans="1:12" ht="28.8" x14ac:dyDescent="0.3">
      <c r="A2986" s="1">
        <v>27441</v>
      </c>
      <c r="B2986" s="1">
        <v>8993</v>
      </c>
      <c r="C2986" s="3" t="s">
        <v>244</v>
      </c>
      <c r="E2986" s="1" t="s">
        <v>3288</v>
      </c>
      <c r="F2986" s="1" t="s">
        <v>72</v>
      </c>
      <c r="G2986" s="4">
        <v>7.9349999999999993E-3</v>
      </c>
      <c r="H2986" s="1" t="s">
        <v>1062</v>
      </c>
      <c r="I2986" s="1" t="s">
        <v>1063</v>
      </c>
      <c r="J2986" s="1">
        <v>7.2999999999999995E-2</v>
      </c>
      <c r="K2986" s="1">
        <v>5.5E-2</v>
      </c>
      <c r="L2986" s="4">
        <f t="shared" si="46"/>
        <v>1.7999999999999995E-2</v>
      </c>
    </row>
    <row r="2987" spans="1:12" ht="28.8" x14ac:dyDescent="0.3">
      <c r="A2987" s="1">
        <v>27442</v>
      </c>
      <c r="B2987" s="1">
        <v>8993</v>
      </c>
      <c r="C2987" s="3" t="s">
        <v>244</v>
      </c>
      <c r="E2987" s="1" t="s">
        <v>3289</v>
      </c>
      <c r="F2987" s="1" t="s">
        <v>72</v>
      </c>
      <c r="G2987" s="4">
        <v>7.9349999999999993E-3</v>
      </c>
      <c r="H2987" s="1" t="s">
        <v>1062</v>
      </c>
      <c r="I2987" s="1" t="s">
        <v>1063</v>
      </c>
      <c r="J2987" s="1">
        <v>7.2999999999999995E-2</v>
      </c>
      <c r="K2987" s="1">
        <v>5.5E-2</v>
      </c>
      <c r="L2987" s="4">
        <f t="shared" si="46"/>
        <v>1.7999999999999995E-2</v>
      </c>
    </row>
    <row r="2988" spans="1:12" ht="28.8" x14ac:dyDescent="0.3">
      <c r="A2988" s="1">
        <v>27295</v>
      </c>
      <c r="B2988" s="1">
        <v>8993</v>
      </c>
      <c r="C2988" s="3" t="s">
        <v>244</v>
      </c>
      <c r="E2988" s="1" t="s">
        <v>3290</v>
      </c>
      <c r="F2988" s="1" t="s">
        <v>72</v>
      </c>
      <c r="G2988" s="4">
        <v>7.9349999999999993E-3</v>
      </c>
      <c r="H2988" s="1" t="s">
        <v>1062</v>
      </c>
      <c r="I2988" s="1" t="s">
        <v>1063</v>
      </c>
      <c r="J2988" s="1">
        <v>7.2999999999999995E-2</v>
      </c>
      <c r="K2988" s="1">
        <v>5.5E-2</v>
      </c>
      <c r="L2988" s="4">
        <f t="shared" si="46"/>
        <v>1.7999999999999995E-2</v>
      </c>
    </row>
    <row r="2989" spans="1:12" ht="28.8" x14ac:dyDescent="0.3">
      <c r="A2989" s="1">
        <v>27440</v>
      </c>
      <c r="B2989" s="1">
        <v>8993</v>
      </c>
      <c r="C2989" s="3" t="s">
        <v>244</v>
      </c>
      <c r="E2989" s="1" t="s">
        <v>3291</v>
      </c>
      <c r="F2989" s="1" t="s">
        <v>72</v>
      </c>
      <c r="G2989" s="4">
        <v>7.9349999999999993E-3</v>
      </c>
      <c r="H2989" s="1" t="s">
        <v>1062</v>
      </c>
      <c r="I2989" s="1" t="s">
        <v>1063</v>
      </c>
      <c r="J2989" s="1">
        <v>7.2999999999999995E-2</v>
      </c>
      <c r="K2989" s="1">
        <v>5.5E-2</v>
      </c>
      <c r="L2989" s="4">
        <f t="shared" si="46"/>
        <v>1.7999999999999995E-2</v>
      </c>
    </row>
    <row r="2990" spans="1:12" ht="28.8" x14ac:dyDescent="0.3">
      <c r="A2990" s="1">
        <v>49424</v>
      </c>
      <c r="B2990" s="1">
        <v>4665</v>
      </c>
      <c r="C2990" s="3" t="s">
        <v>124</v>
      </c>
      <c r="E2990" s="1" t="s">
        <v>3293</v>
      </c>
      <c r="F2990" s="1" t="s">
        <v>17</v>
      </c>
      <c r="G2990" s="4">
        <v>7.0000000000000001E-3</v>
      </c>
      <c r="H2990" s="1" t="s">
        <v>850</v>
      </c>
      <c r="I2990" s="1" t="s">
        <v>851</v>
      </c>
      <c r="J2990" s="1">
        <v>0.121</v>
      </c>
      <c r="K2990" s="1">
        <v>9.0999999999999998E-2</v>
      </c>
      <c r="L2990" s="4">
        <f t="shared" si="46"/>
        <v>0.03</v>
      </c>
    </row>
    <row r="2991" spans="1:12" ht="28.8" x14ac:dyDescent="0.3">
      <c r="A2991" s="1">
        <v>51463</v>
      </c>
      <c r="B2991" s="1">
        <v>5924</v>
      </c>
      <c r="C2991" s="3" t="s">
        <v>340</v>
      </c>
      <c r="D2991" s="1" t="s">
        <v>340</v>
      </c>
      <c r="E2991" s="1" t="s">
        <v>3294</v>
      </c>
      <c r="F2991" s="1" t="s">
        <v>13</v>
      </c>
      <c r="G2991" s="4">
        <v>7.0000000000000001E-3</v>
      </c>
      <c r="H2991" s="1" t="s">
        <v>1412</v>
      </c>
      <c r="I2991" s="1" t="s">
        <v>1413</v>
      </c>
      <c r="J2991" s="1">
        <v>0.33500000000000002</v>
      </c>
      <c r="K2991" s="1">
        <v>0.253</v>
      </c>
      <c r="L2991" s="4">
        <f t="shared" si="46"/>
        <v>8.2000000000000017E-2</v>
      </c>
    </row>
    <row r="2992" spans="1:12" ht="28.8" x14ac:dyDescent="0.3">
      <c r="A2992" s="1">
        <v>1518</v>
      </c>
      <c r="B2992" s="1">
        <v>513</v>
      </c>
      <c r="C2992" s="3" t="s">
        <v>132</v>
      </c>
      <c r="E2992" s="1" t="s">
        <v>3298</v>
      </c>
      <c r="F2992" s="1" t="s">
        <v>13</v>
      </c>
      <c r="G2992" s="4">
        <v>6.6689999999999996E-3</v>
      </c>
      <c r="H2992" s="1" t="s">
        <v>866</v>
      </c>
      <c r="I2992" s="1" t="s">
        <v>867</v>
      </c>
      <c r="J2992" s="1">
        <v>4.2000000000000003E-2</v>
      </c>
      <c r="K2992" s="1">
        <v>3.2000000000000001E-2</v>
      </c>
      <c r="L2992" s="4">
        <f t="shared" si="46"/>
        <v>1.0000000000000002E-2</v>
      </c>
    </row>
    <row r="2993" spans="1:12" ht="57.6" x14ac:dyDescent="0.3">
      <c r="A2993" s="1">
        <v>53957</v>
      </c>
      <c r="B2993" s="1">
        <v>12418</v>
      </c>
      <c r="C2993" s="3" t="s">
        <v>503</v>
      </c>
      <c r="D2993" s="1" t="s">
        <v>504</v>
      </c>
      <c r="E2993" s="1" t="s">
        <v>3299</v>
      </c>
      <c r="F2993" s="1" t="s">
        <v>48</v>
      </c>
      <c r="G2993" s="4">
        <v>6.6689999999999996E-3</v>
      </c>
      <c r="H2993" s="1" t="s">
        <v>1314</v>
      </c>
      <c r="I2993" s="1" t="s">
        <v>1315</v>
      </c>
      <c r="J2993" s="1">
        <v>0.376</v>
      </c>
      <c r="K2993" s="1">
        <v>0.28399999999999997</v>
      </c>
      <c r="L2993" s="4">
        <f t="shared" si="46"/>
        <v>9.2000000000000026E-2</v>
      </c>
    </row>
    <row r="2994" spans="1:12" ht="57.6" x14ac:dyDescent="0.3">
      <c r="A2994" s="1">
        <v>54482</v>
      </c>
      <c r="B2994" s="1">
        <v>13492</v>
      </c>
      <c r="C2994" s="3" t="s">
        <v>517</v>
      </c>
      <c r="D2994" s="1" t="s">
        <v>518</v>
      </c>
      <c r="E2994" s="1" t="s">
        <v>3300</v>
      </c>
      <c r="F2994" s="1" t="s">
        <v>13</v>
      </c>
      <c r="G2994" s="4">
        <v>6.6689999999999996E-3</v>
      </c>
      <c r="H2994" s="1" t="s">
        <v>1328</v>
      </c>
      <c r="I2994" s="1" t="s">
        <v>1329</v>
      </c>
      <c r="J2994" s="1">
        <v>0.13200000000000001</v>
      </c>
      <c r="K2994" s="1">
        <v>0.1</v>
      </c>
      <c r="L2994" s="4">
        <f t="shared" si="46"/>
        <v>3.2000000000000001E-2</v>
      </c>
    </row>
    <row r="2995" spans="1:12" ht="28.8" x14ac:dyDescent="0.3">
      <c r="A2995" s="1">
        <v>17539</v>
      </c>
      <c r="B2995" s="1">
        <v>5843</v>
      </c>
      <c r="C2995" s="3" t="s">
        <v>368</v>
      </c>
      <c r="E2995" s="1" t="s">
        <v>3302</v>
      </c>
      <c r="F2995" s="1" t="s">
        <v>13</v>
      </c>
      <c r="G2995" s="4">
        <v>6.2519999999999997E-3</v>
      </c>
      <c r="H2995" s="1" t="s">
        <v>1176</v>
      </c>
      <c r="I2995" s="1" t="s">
        <v>1177</v>
      </c>
      <c r="J2995" s="1">
        <v>6.0999999999999999E-2</v>
      </c>
      <c r="K2995" s="1">
        <v>4.5999999999999999E-2</v>
      </c>
      <c r="L2995" s="4">
        <f t="shared" si="46"/>
        <v>1.4999999999999999E-2</v>
      </c>
    </row>
    <row r="2996" spans="1:12" ht="28.8" x14ac:dyDescent="0.3">
      <c r="A2996" s="1">
        <v>7216</v>
      </c>
      <c r="B2996" s="1">
        <v>2207</v>
      </c>
      <c r="C2996" s="3" t="s">
        <v>208</v>
      </c>
      <c r="E2996" s="1" t="s">
        <v>3303</v>
      </c>
      <c r="F2996" s="1" t="s">
        <v>9</v>
      </c>
      <c r="G2996" s="4">
        <v>6.0000000000000001E-3</v>
      </c>
      <c r="H2996" s="1" t="s">
        <v>1012</v>
      </c>
      <c r="I2996" s="1" t="s">
        <v>1013</v>
      </c>
      <c r="J2996" s="1">
        <v>1.2909999999999999</v>
      </c>
      <c r="K2996" s="1">
        <v>0.97599999999999998</v>
      </c>
      <c r="L2996" s="4">
        <f t="shared" si="46"/>
        <v>0.31499999999999995</v>
      </c>
    </row>
    <row r="2997" spans="1:12" ht="28.8" x14ac:dyDescent="0.3">
      <c r="A2997" s="1">
        <v>25671</v>
      </c>
      <c r="B2997" s="1">
        <v>8451</v>
      </c>
      <c r="C2997" s="3" t="s">
        <v>159</v>
      </c>
      <c r="E2997" s="1" t="s">
        <v>3304</v>
      </c>
      <c r="F2997" s="1" t="s">
        <v>9</v>
      </c>
      <c r="G2997" s="4">
        <v>5.9800000000000001E-3</v>
      </c>
      <c r="H2997" s="1" t="s">
        <v>920</v>
      </c>
      <c r="I2997" s="1" t="s">
        <v>921</v>
      </c>
      <c r="J2997" s="1">
        <v>0.13</v>
      </c>
      <c r="K2997" s="1">
        <v>9.8000000000000004E-2</v>
      </c>
      <c r="L2997" s="4">
        <f t="shared" si="46"/>
        <v>3.2000000000000001E-2</v>
      </c>
    </row>
    <row r="2998" spans="1:12" ht="28.8" x14ac:dyDescent="0.3">
      <c r="A2998" s="1">
        <v>20816</v>
      </c>
      <c r="B2998" s="1">
        <v>7015</v>
      </c>
      <c r="C2998" s="3" t="s">
        <v>109</v>
      </c>
      <c r="E2998" s="1" t="s">
        <v>3309</v>
      </c>
      <c r="F2998" s="1" t="s">
        <v>13</v>
      </c>
      <c r="G2998" s="4">
        <v>4.4900000000000001E-3</v>
      </c>
      <c r="H2998" s="1" t="s">
        <v>820</v>
      </c>
      <c r="I2998" s="1" t="s">
        <v>821</v>
      </c>
      <c r="J2998" s="1">
        <v>4.4999999999999998E-2</v>
      </c>
      <c r="K2998" s="1">
        <v>3.4000000000000002E-2</v>
      </c>
      <c r="L2998" s="4">
        <f t="shared" si="46"/>
        <v>1.0999999999999996E-2</v>
      </c>
    </row>
    <row r="2999" spans="1:12" ht="28.8" x14ac:dyDescent="0.3">
      <c r="A2999" s="1">
        <v>49572</v>
      </c>
      <c r="B2999" s="1">
        <v>7015</v>
      </c>
      <c r="C2999" s="3" t="s">
        <v>109</v>
      </c>
      <c r="E2999" s="1" t="s">
        <v>3310</v>
      </c>
      <c r="F2999" s="1" t="s">
        <v>13</v>
      </c>
      <c r="G2999" s="4">
        <v>4.4900000000000001E-3</v>
      </c>
      <c r="H2999" s="1" t="s">
        <v>820</v>
      </c>
      <c r="I2999" s="1" t="s">
        <v>821</v>
      </c>
      <c r="J2999" s="1">
        <v>4.4999999999999998E-2</v>
      </c>
      <c r="K2999" s="1">
        <v>3.4000000000000002E-2</v>
      </c>
      <c r="L2999" s="4">
        <f t="shared" si="46"/>
        <v>1.0999999999999996E-2</v>
      </c>
    </row>
    <row r="3000" spans="1:12" ht="28.8" x14ac:dyDescent="0.3">
      <c r="A3000" s="1">
        <v>21040</v>
      </c>
      <c r="B3000" s="1">
        <v>7052</v>
      </c>
      <c r="C3000" s="3" t="s">
        <v>210</v>
      </c>
      <c r="E3000" s="1" t="s">
        <v>3311</v>
      </c>
      <c r="F3000" s="1" t="s">
        <v>48</v>
      </c>
      <c r="G3000" s="4">
        <v>4.4900000000000001E-3</v>
      </c>
      <c r="H3000" s="1" t="s">
        <v>1016</v>
      </c>
      <c r="I3000" s="1" t="s">
        <v>1017</v>
      </c>
      <c r="J3000" s="1">
        <v>0.16300000000000001</v>
      </c>
      <c r="K3000" s="1">
        <v>0.124</v>
      </c>
      <c r="L3000" s="4">
        <f t="shared" si="46"/>
        <v>3.9000000000000007E-2</v>
      </c>
    </row>
    <row r="3001" spans="1:12" ht="28.8" x14ac:dyDescent="0.3">
      <c r="A3001" s="1">
        <v>12692</v>
      </c>
      <c r="B3001" s="1">
        <v>4226</v>
      </c>
      <c r="C3001" s="3" t="s">
        <v>429</v>
      </c>
      <c r="D3001" s="1" t="s">
        <v>430</v>
      </c>
      <c r="E3001" s="1" t="s">
        <v>3313</v>
      </c>
      <c r="F3001" s="1" t="s">
        <v>13</v>
      </c>
      <c r="G3001" s="4">
        <v>4.0000000000000001E-3</v>
      </c>
      <c r="H3001" s="1" t="s">
        <v>1238</v>
      </c>
      <c r="I3001" s="1" t="s">
        <v>1239</v>
      </c>
      <c r="J3001" s="1">
        <v>3.7810000000000001</v>
      </c>
      <c r="K3001" s="1">
        <v>2.859</v>
      </c>
      <c r="L3001" s="4">
        <f t="shared" si="46"/>
        <v>0.92200000000000015</v>
      </c>
    </row>
    <row r="3002" spans="1:12" ht="28.8" x14ac:dyDescent="0.3">
      <c r="A3002" s="1">
        <v>21853</v>
      </c>
      <c r="B3002" s="1">
        <v>7302</v>
      </c>
      <c r="C3002" s="3" t="s">
        <v>222</v>
      </c>
      <c r="D3002" s="1" t="s">
        <v>223</v>
      </c>
      <c r="E3002" s="1" t="s">
        <v>3315</v>
      </c>
      <c r="F3002" s="1" t="s">
        <v>9</v>
      </c>
      <c r="G3002" s="4">
        <v>2.6800000000000001E-3</v>
      </c>
      <c r="H3002" s="1" t="s">
        <v>1032</v>
      </c>
      <c r="I3002" s="1" t="s">
        <v>1033</v>
      </c>
      <c r="J3002" s="1">
        <v>0.10100000000000001</v>
      </c>
      <c r="K3002" s="1">
        <v>7.5999999999999998E-2</v>
      </c>
      <c r="L3002" s="4">
        <f t="shared" si="46"/>
        <v>2.5000000000000008E-2</v>
      </c>
    </row>
    <row r="3003" spans="1:12" ht="28.8" x14ac:dyDescent="0.3">
      <c r="A3003" s="1">
        <v>19204</v>
      </c>
      <c r="B3003" s="1">
        <v>6400</v>
      </c>
      <c r="C3003" s="3" t="s">
        <v>227</v>
      </c>
      <c r="E3003" s="1" t="s">
        <v>3317</v>
      </c>
      <c r="F3003" s="1" t="s">
        <v>48</v>
      </c>
      <c r="G3003" s="4">
        <v>1.3300000000000001E-4</v>
      </c>
      <c r="H3003" s="1" t="s">
        <v>1038</v>
      </c>
      <c r="I3003" s="1" t="s">
        <v>1039</v>
      </c>
      <c r="J3003" s="1">
        <v>0.21299999999999999</v>
      </c>
      <c r="K3003" s="1">
        <v>0.161</v>
      </c>
      <c r="L3003" s="4">
        <f t="shared" si="46"/>
        <v>5.1999999999999991E-2</v>
      </c>
    </row>
    <row r="3004" spans="1:12" ht="28.8" x14ac:dyDescent="0.3">
      <c r="A3004" s="1">
        <v>25830</v>
      </c>
      <c r="B3004" s="1">
        <v>8501</v>
      </c>
      <c r="C3004" s="3" t="s">
        <v>26</v>
      </c>
      <c r="E3004" s="1" t="s">
        <v>3322</v>
      </c>
      <c r="F3004" s="1" t="s">
        <v>20</v>
      </c>
      <c r="G3004" s="4">
        <v>0.01</v>
      </c>
      <c r="H3004" s="1" t="s">
        <v>660</v>
      </c>
      <c r="I3004" s="1" t="s">
        <v>661</v>
      </c>
      <c r="J3004" s="1">
        <v>0.10100000000000001</v>
      </c>
      <c r="K3004" s="1">
        <v>7.5999999999999998E-2</v>
      </c>
      <c r="L3004" s="4">
        <f t="shared" si="46"/>
        <v>2.5000000000000008E-2</v>
      </c>
    </row>
    <row r="3005" spans="1:12" ht="28.8" x14ac:dyDescent="0.3">
      <c r="A3005" s="1">
        <v>25831</v>
      </c>
      <c r="B3005" s="1">
        <v>8501</v>
      </c>
      <c r="C3005" s="3" t="s">
        <v>26</v>
      </c>
      <c r="E3005" s="1" t="s">
        <v>3323</v>
      </c>
      <c r="F3005" s="1" t="s">
        <v>20</v>
      </c>
      <c r="G3005" s="4">
        <v>0.01</v>
      </c>
      <c r="H3005" s="1" t="s">
        <v>660</v>
      </c>
      <c r="I3005" s="1" t="s">
        <v>661</v>
      </c>
      <c r="J3005" s="1">
        <v>0.10100000000000001</v>
      </c>
      <c r="K3005" s="1">
        <v>7.5999999999999998E-2</v>
      </c>
      <c r="L3005" s="4">
        <f t="shared" si="46"/>
        <v>2.5000000000000008E-2</v>
      </c>
    </row>
    <row r="3006" spans="1:12" ht="43.2" x14ac:dyDescent="0.3">
      <c r="A3006" s="1">
        <v>49775</v>
      </c>
      <c r="B3006" s="1">
        <v>8501</v>
      </c>
      <c r="C3006" s="3" t="s">
        <v>26</v>
      </c>
      <c r="E3006" s="1" t="s">
        <v>3324</v>
      </c>
      <c r="F3006" s="1" t="s">
        <v>20</v>
      </c>
      <c r="G3006" s="4">
        <v>0.01</v>
      </c>
      <c r="H3006" s="1" t="s">
        <v>660</v>
      </c>
      <c r="I3006" s="1" t="s">
        <v>661</v>
      </c>
      <c r="J3006" s="1">
        <v>0.10100000000000001</v>
      </c>
      <c r="K3006" s="1">
        <v>7.5999999999999998E-2</v>
      </c>
      <c r="L3006" s="4">
        <f t="shared" si="46"/>
        <v>2.5000000000000008E-2</v>
      </c>
    </row>
    <row r="3007" spans="1:12" ht="28.8" x14ac:dyDescent="0.3">
      <c r="A3007" s="1">
        <v>4803</v>
      </c>
      <c r="B3007" s="1">
        <v>1507</v>
      </c>
      <c r="C3007" s="3" t="s">
        <v>287</v>
      </c>
      <c r="D3007" s="1" t="s">
        <v>288</v>
      </c>
      <c r="E3007" s="1" t="s">
        <v>3325</v>
      </c>
      <c r="F3007" s="1" t="s">
        <v>17</v>
      </c>
      <c r="G3007" s="4">
        <v>0.01</v>
      </c>
      <c r="H3007" s="1" t="s">
        <v>1112</v>
      </c>
      <c r="I3007" s="1" t="s">
        <v>1113</v>
      </c>
      <c r="J3007" s="1">
        <v>0.14099999999999999</v>
      </c>
      <c r="K3007" s="1">
        <v>0.106</v>
      </c>
      <c r="L3007" s="4">
        <f t="shared" si="46"/>
        <v>3.4999999999999989E-2</v>
      </c>
    </row>
    <row r="3008" spans="1:12" ht="28.8" x14ac:dyDescent="0.3">
      <c r="A3008" s="1">
        <v>4804</v>
      </c>
      <c r="B3008" s="1">
        <v>1507</v>
      </c>
      <c r="C3008" s="3" t="s">
        <v>287</v>
      </c>
      <c r="D3008" s="1" t="s">
        <v>288</v>
      </c>
      <c r="E3008" s="1" t="s">
        <v>3326</v>
      </c>
      <c r="F3008" s="1" t="s">
        <v>17</v>
      </c>
      <c r="G3008" s="4">
        <v>0.01</v>
      </c>
      <c r="H3008" s="1" t="s">
        <v>1112</v>
      </c>
      <c r="I3008" s="1" t="s">
        <v>1113</v>
      </c>
      <c r="J3008" s="1">
        <v>0.14099999999999999</v>
      </c>
      <c r="K3008" s="1">
        <v>0.106</v>
      </c>
      <c r="L3008" s="4">
        <f t="shared" ref="L3008:L3071" si="47">J3008-K3008</f>
        <v>3.4999999999999989E-2</v>
      </c>
    </row>
    <row r="3009" spans="1:12" ht="28.8" x14ac:dyDescent="0.3">
      <c r="A3009" s="1">
        <v>1838</v>
      </c>
      <c r="B3009" s="1">
        <v>615</v>
      </c>
      <c r="C3009" s="3" t="s">
        <v>261</v>
      </c>
      <c r="D3009" s="1" t="s">
        <v>262</v>
      </c>
      <c r="E3009" s="1" t="s">
        <v>3329</v>
      </c>
      <c r="F3009" s="1" t="s">
        <v>9</v>
      </c>
      <c r="G3009" s="4">
        <v>8.8999999999999999E-3</v>
      </c>
      <c r="H3009" s="1" t="s">
        <v>1080</v>
      </c>
      <c r="I3009" s="1" t="s">
        <v>1081</v>
      </c>
      <c r="J3009" s="1">
        <v>0.09</v>
      </c>
      <c r="K3009" s="1">
        <v>6.8000000000000005E-2</v>
      </c>
      <c r="L3009" s="4">
        <f t="shared" si="47"/>
        <v>2.1999999999999992E-2</v>
      </c>
    </row>
    <row r="3010" spans="1:12" ht="28.8" x14ac:dyDescent="0.3">
      <c r="A3010" s="1">
        <v>5498</v>
      </c>
      <c r="B3010" s="1">
        <v>1667</v>
      </c>
      <c r="C3010" s="3" t="s">
        <v>196</v>
      </c>
      <c r="E3010" s="1" t="s">
        <v>3330</v>
      </c>
      <c r="F3010" s="1" t="s">
        <v>9</v>
      </c>
      <c r="G3010" s="4">
        <v>8.0289999999999997E-3</v>
      </c>
      <c r="H3010" s="1" t="s">
        <v>992</v>
      </c>
      <c r="I3010" s="1" t="s">
        <v>993</v>
      </c>
      <c r="J3010" s="1">
        <v>8.1000000000000003E-2</v>
      </c>
      <c r="K3010" s="1">
        <v>6.0999999999999999E-2</v>
      </c>
      <c r="L3010" s="4">
        <f t="shared" si="47"/>
        <v>2.0000000000000004E-2</v>
      </c>
    </row>
    <row r="3011" spans="1:12" ht="28.8" x14ac:dyDescent="0.3">
      <c r="A3011" s="1">
        <v>27443</v>
      </c>
      <c r="B3011" s="1">
        <v>8993</v>
      </c>
      <c r="C3011" s="3" t="s">
        <v>244</v>
      </c>
      <c r="E3011" s="1" t="s">
        <v>3331</v>
      </c>
      <c r="F3011" s="1" t="s">
        <v>72</v>
      </c>
      <c r="G3011" s="4">
        <v>7.9349999999999993E-3</v>
      </c>
      <c r="H3011" s="1" t="s">
        <v>1062</v>
      </c>
      <c r="I3011" s="1" t="s">
        <v>1063</v>
      </c>
      <c r="J3011" s="1">
        <v>7.2999999999999995E-2</v>
      </c>
      <c r="K3011" s="1">
        <v>5.5E-2</v>
      </c>
      <c r="L3011" s="4">
        <f t="shared" si="47"/>
        <v>1.7999999999999995E-2</v>
      </c>
    </row>
    <row r="3012" spans="1:12" ht="43.2" x14ac:dyDescent="0.3">
      <c r="A3012" s="1">
        <v>27534</v>
      </c>
      <c r="B3012" s="1">
        <v>8993</v>
      </c>
      <c r="C3012" s="3" t="s">
        <v>244</v>
      </c>
      <c r="E3012" s="1" t="s">
        <v>3332</v>
      </c>
      <c r="F3012" s="1" t="s">
        <v>72</v>
      </c>
      <c r="G3012" s="4">
        <v>7.9349999999999993E-3</v>
      </c>
      <c r="H3012" s="1" t="s">
        <v>1062</v>
      </c>
      <c r="I3012" s="1" t="s">
        <v>1063</v>
      </c>
      <c r="J3012" s="1">
        <v>7.2999999999999995E-2</v>
      </c>
      <c r="K3012" s="1">
        <v>5.5E-2</v>
      </c>
      <c r="L3012" s="4">
        <f t="shared" si="47"/>
        <v>1.7999999999999995E-2</v>
      </c>
    </row>
    <row r="3013" spans="1:12" ht="43.2" x14ac:dyDescent="0.3">
      <c r="A3013" s="1">
        <v>27533</v>
      </c>
      <c r="B3013" s="1">
        <v>8993</v>
      </c>
      <c r="C3013" s="3" t="s">
        <v>244</v>
      </c>
      <c r="E3013" s="1" t="s">
        <v>3333</v>
      </c>
      <c r="F3013" s="1" t="s">
        <v>72</v>
      </c>
      <c r="G3013" s="4">
        <v>7.9349999999999993E-3</v>
      </c>
      <c r="H3013" s="1" t="s">
        <v>1062</v>
      </c>
      <c r="I3013" s="1" t="s">
        <v>1063</v>
      </c>
      <c r="J3013" s="1">
        <v>7.2999999999999995E-2</v>
      </c>
      <c r="K3013" s="1">
        <v>5.5E-2</v>
      </c>
      <c r="L3013" s="4">
        <f t="shared" si="47"/>
        <v>1.7999999999999995E-2</v>
      </c>
    </row>
    <row r="3014" spans="1:12" ht="43.2" x14ac:dyDescent="0.3">
      <c r="A3014" s="1">
        <v>4068</v>
      </c>
      <c r="B3014" s="1">
        <v>1298</v>
      </c>
      <c r="C3014" s="3" t="s">
        <v>271</v>
      </c>
      <c r="D3014" s="1" t="s">
        <v>272</v>
      </c>
      <c r="E3014" s="1" t="s">
        <v>3336</v>
      </c>
      <c r="F3014" s="1" t="s">
        <v>13</v>
      </c>
      <c r="G3014" s="4">
        <v>6.731E-3</v>
      </c>
      <c r="H3014" s="1" t="s">
        <v>1096</v>
      </c>
      <c r="I3014" s="1" t="s">
        <v>1097</v>
      </c>
      <c r="J3014" s="1">
        <v>0.252</v>
      </c>
      <c r="K3014" s="1">
        <v>0.191</v>
      </c>
      <c r="L3014" s="4">
        <f t="shared" si="47"/>
        <v>6.0999999999999999E-2</v>
      </c>
    </row>
    <row r="3015" spans="1:12" ht="43.2" x14ac:dyDescent="0.3">
      <c r="A3015" s="1">
        <v>60258</v>
      </c>
      <c r="B3015" s="1">
        <v>11812</v>
      </c>
      <c r="C3015" s="3" t="s">
        <v>487</v>
      </c>
      <c r="D3015" s="1" t="s">
        <v>488</v>
      </c>
      <c r="E3015" s="1" t="s">
        <v>3337</v>
      </c>
      <c r="F3015" s="1" t="s">
        <v>17</v>
      </c>
      <c r="G3015" s="4">
        <v>6.6689999999999996E-3</v>
      </c>
      <c r="H3015" s="1" t="s">
        <v>1298</v>
      </c>
      <c r="I3015" s="1" t="s">
        <v>1299</v>
      </c>
      <c r="J3015" s="1">
        <v>0.41399999999999998</v>
      </c>
      <c r="K3015" s="1">
        <v>0.313</v>
      </c>
      <c r="L3015" s="4">
        <f t="shared" si="47"/>
        <v>0.10099999999999998</v>
      </c>
    </row>
    <row r="3016" spans="1:12" ht="28.8" x14ac:dyDescent="0.3">
      <c r="A3016" s="1">
        <v>25672</v>
      </c>
      <c r="B3016" s="1">
        <v>8451</v>
      </c>
      <c r="C3016" s="3" t="s">
        <v>159</v>
      </c>
      <c r="E3016" s="1" t="s">
        <v>3338</v>
      </c>
      <c r="F3016" s="1" t="s">
        <v>9</v>
      </c>
      <c r="G3016" s="4">
        <v>5.9800000000000001E-3</v>
      </c>
      <c r="H3016" s="1" t="s">
        <v>920</v>
      </c>
      <c r="I3016" s="1" t="s">
        <v>921</v>
      </c>
      <c r="J3016" s="1">
        <v>0.13</v>
      </c>
      <c r="K3016" s="1">
        <v>9.8000000000000004E-2</v>
      </c>
      <c r="L3016" s="4">
        <f t="shared" si="47"/>
        <v>3.2000000000000001E-2</v>
      </c>
    </row>
    <row r="3017" spans="1:12" ht="28.8" x14ac:dyDescent="0.3">
      <c r="A3017" s="1">
        <v>26025</v>
      </c>
      <c r="B3017" s="1">
        <v>8561</v>
      </c>
      <c r="C3017" s="3" t="s">
        <v>112</v>
      </c>
      <c r="E3017" s="1" t="s">
        <v>3341</v>
      </c>
      <c r="F3017" s="1" t="s">
        <v>9</v>
      </c>
      <c r="G3017" s="4">
        <v>4.4900000000000001E-3</v>
      </c>
      <c r="H3017" s="1" t="s">
        <v>826</v>
      </c>
      <c r="I3017" s="1" t="s">
        <v>827</v>
      </c>
      <c r="J3017" s="1">
        <v>0.24299999999999999</v>
      </c>
      <c r="K3017" s="1">
        <v>0.183</v>
      </c>
      <c r="L3017" s="4">
        <f t="shared" si="47"/>
        <v>0.06</v>
      </c>
    </row>
    <row r="3018" spans="1:12" ht="28.8" x14ac:dyDescent="0.3">
      <c r="A3018" s="1">
        <v>17540</v>
      </c>
      <c r="B3018" s="1">
        <v>5843</v>
      </c>
      <c r="C3018" s="3" t="s">
        <v>368</v>
      </c>
      <c r="E3018" s="1" t="s">
        <v>3344</v>
      </c>
      <c r="F3018" s="1" t="s">
        <v>13</v>
      </c>
      <c r="G3018" s="4">
        <v>4.3800000000000002E-3</v>
      </c>
      <c r="H3018" s="1" t="s">
        <v>1176</v>
      </c>
      <c r="I3018" s="1" t="s">
        <v>1177</v>
      </c>
      <c r="J3018" s="1">
        <v>6.0999999999999999E-2</v>
      </c>
      <c r="K3018" s="1">
        <v>4.5999999999999999E-2</v>
      </c>
      <c r="L3018" s="4">
        <f t="shared" si="47"/>
        <v>1.4999999999999999E-2</v>
      </c>
    </row>
    <row r="3019" spans="1:12" ht="43.2" x14ac:dyDescent="0.3">
      <c r="A3019" s="1">
        <v>1143</v>
      </c>
      <c r="B3019" s="1">
        <v>368</v>
      </c>
      <c r="C3019" s="3" t="s">
        <v>156</v>
      </c>
      <c r="E3019" s="1" t="s">
        <v>3345</v>
      </c>
      <c r="F3019" s="1" t="s">
        <v>17</v>
      </c>
      <c r="G3019" s="4">
        <v>3.2989999999999998E-3</v>
      </c>
      <c r="H3019" s="1" t="s">
        <v>914</v>
      </c>
      <c r="I3019" s="1" t="s">
        <v>915</v>
      </c>
      <c r="J3019" s="1">
        <v>4.1000000000000002E-2</v>
      </c>
      <c r="K3019" s="1">
        <v>3.1E-2</v>
      </c>
      <c r="L3019" s="4">
        <f t="shared" si="47"/>
        <v>1.0000000000000002E-2</v>
      </c>
    </row>
    <row r="3020" spans="1:12" ht="28.8" x14ac:dyDescent="0.3">
      <c r="A3020" s="1">
        <v>63754</v>
      </c>
      <c r="B3020" s="1">
        <v>261</v>
      </c>
      <c r="C3020" s="3" t="s">
        <v>284</v>
      </c>
      <c r="D3020" s="1" t="s">
        <v>285</v>
      </c>
      <c r="E3020" s="1" t="s">
        <v>3346</v>
      </c>
      <c r="F3020" s="1" t="s">
        <v>11</v>
      </c>
      <c r="G3020" s="4">
        <v>2.8700000000000002E-3</v>
      </c>
      <c r="H3020" s="1" t="s">
        <v>1108</v>
      </c>
      <c r="I3020" s="1" t="s">
        <v>1109</v>
      </c>
      <c r="J3020" s="1">
        <v>4.2999999999999997E-2</v>
      </c>
      <c r="K3020" s="1">
        <v>3.2000000000000001E-2</v>
      </c>
      <c r="L3020" s="4">
        <f t="shared" si="47"/>
        <v>1.0999999999999996E-2</v>
      </c>
    </row>
    <row r="3021" spans="1:12" ht="28.8" x14ac:dyDescent="0.3">
      <c r="A3021" s="1">
        <v>10831</v>
      </c>
      <c r="B3021" s="1">
        <v>3520</v>
      </c>
      <c r="C3021" s="3" t="s">
        <v>60</v>
      </c>
      <c r="E3021" s="1" t="s">
        <v>3347</v>
      </c>
      <c r="F3021" s="1" t="s">
        <v>13</v>
      </c>
      <c r="G3021" s="4">
        <v>2.7390000000000001E-3</v>
      </c>
      <c r="H3021" s="1" t="s">
        <v>726</v>
      </c>
      <c r="I3021" s="1" t="s">
        <v>727</v>
      </c>
      <c r="J3021" s="1">
        <v>0.152</v>
      </c>
      <c r="K3021" s="1">
        <v>0.115</v>
      </c>
      <c r="L3021" s="4">
        <f t="shared" si="47"/>
        <v>3.6999999999999991E-2</v>
      </c>
    </row>
    <row r="3022" spans="1:12" ht="43.2" x14ac:dyDescent="0.3">
      <c r="A3022" s="1">
        <v>62325</v>
      </c>
      <c r="B3022" s="1">
        <v>14633</v>
      </c>
      <c r="C3022" s="3" t="s">
        <v>539</v>
      </c>
      <c r="D3022" s="1" t="s">
        <v>540</v>
      </c>
      <c r="E3022" s="1" t="s">
        <v>3348</v>
      </c>
      <c r="F3022" s="1" t="s">
        <v>13</v>
      </c>
      <c r="G3022" s="4">
        <v>2.7390000000000001E-3</v>
      </c>
      <c r="H3022" s="1" t="s">
        <v>1350</v>
      </c>
      <c r="I3022" s="1" t="s">
        <v>1351</v>
      </c>
      <c r="J3022" s="1">
        <v>8.1000000000000003E-2</v>
      </c>
      <c r="K3022" s="1">
        <v>6.0999999999999999E-2</v>
      </c>
      <c r="L3022" s="4">
        <f t="shared" si="47"/>
        <v>2.0000000000000004E-2</v>
      </c>
    </row>
    <row r="3023" spans="1:12" ht="43.2" x14ac:dyDescent="0.3">
      <c r="A3023" s="1">
        <v>62324</v>
      </c>
      <c r="B3023" s="1">
        <v>14633</v>
      </c>
      <c r="C3023" s="3" t="s">
        <v>539</v>
      </c>
      <c r="D3023" s="1" t="s">
        <v>540</v>
      </c>
      <c r="E3023" s="1" t="s">
        <v>3349</v>
      </c>
      <c r="F3023" s="1" t="s">
        <v>13</v>
      </c>
      <c r="G3023" s="4">
        <v>2.7390000000000001E-3</v>
      </c>
      <c r="H3023" s="1" t="s">
        <v>1350</v>
      </c>
      <c r="I3023" s="1" t="s">
        <v>1351</v>
      </c>
      <c r="J3023" s="1">
        <v>8.1000000000000003E-2</v>
      </c>
      <c r="K3023" s="1">
        <v>6.0999999999999999E-2</v>
      </c>
      <c r="L3023" s="4">
        <f t="shared" si="47"/>
        <v>2.0000000000000004E-2</v>
      </c>
    </row>
    <row r="3024" spans="1:12" ht="43.2" x14ac:dyDescent="0.3">
      <c r="A3024" s="1">
        <v>4067</v>
      </c>
      <c r="B3024" s="1">
        <v>1298</v>
      </c>
      <c r="C3024" s="3" t="s">
        <v>271</v>
      </c>
      <c r="D3024" s="1" t="s">
        <v>272</v>
      </c>
      <c r="E3024" s="1" t="s">
        <v>3351</v>
      </c>
      <c r="F3024" s="1" t="s">
        <v>13</v>
      </c>
      <c r="G3024" s="4">
        <v>1.89E-3</v>
      </c>
      <c r="H3024" s="1" t="s">
        <v>1096</v>
      </c>
      <c r="I3024" s="1" t="s">
        <v>1097</v>
      </c>
      <c r="J3024" s="1">
        <v>0.252</v>
      </c>
      <c r="K3024" s="1">
        <v>0.191</v>
      </c>
      <c r="L3024" s="4">
        <f t="shared" si="47"/>
        <v>6.0999999999999999E-2</v>
      </c>
    </row>
    <row r="3025" spans="1:12" ht="28.8" x14ac:dyDescent="0.3">
      <c r="A3025" s="1">
        <v>16867</v>
      </c>
      <c r="B3025" s="1">
        <v>5683</v>
      </c>
      <c r="C3025" s="3" t="s">
        <v>63</v>
      </c>
      <c r="E3025" s="1" t="s">
        <v>3352</v>
      </c>
      <c r="F3025" s="1" t="s">
        <v>13</v>
      </c>
      <c r="G3025" s="4">
        <v>1.3300000000000001E-4</v>
      </c>
      <c r="H3025" s="1" t="s">
        <v>732</v>
      </c>
      <c r="I3025" s="1" t="s">
        <v>733</v>
      </c>
      <c r="J3025" s="1">
        <v>7.3999999999999996E-2</v>
      </c>
      <c r="K3025" s="1">
        <v>5.6000000000000001E-2</v>
      </c>
      <c r="L3025" s="4">
        <f t="shared" si="47"/>
        <v>1.7999999999999995E-2</v>
      </c>
    </row>
    <row r="3026" spans="1:12" ht="28.8" x14ac:dyDescent="0.3">
      <c r="A3026" s="1">
        <v>19143</v>
      </c>
      <c r="B3026" s="1">
        <v>6379</v>
      </c>
      <c r="C3026" s="3" t="s">
        <v>162</v>
      </c>
      <c r="E3026" s="1" t="s">
        <v>3355</v>
      </c>
      <c r="F3026" s="1" t="s">
        <v>48</v>
      </c>
      <c r="G3026" s="4">
        <v>-1.13E-4</v>
      </c>
      <c r="H3026" s="1" t="s">
        <v>926</v>
      </c>
      <c r="I3026" s="1" t="s">
        <v>927</v>
      </c>
      <c r="J3026" s="1">
        <v>0.91700000000000004</v>
      </c>
      <c r="K3026" s="1">
        <v>0.69399999999999995</v>
      </c>
      <c r="L3026" s="4">
        <f t="shared" si="47"/>
        <v>0.22300000000000009</v>
      </c>
    </row>
    <row r="3027" spans="1:12" ht="28.8" x14ac:dyDescent="0.3">
      <c r="A3027" s="1">
        <v>52279</v>
      </c>
      <c r="B3027" s="1">
        <v>7226</v>
      </c>
      <c r="C3027" s="3" t="s">
        <v>411</v>
      </c>
      <c r="D3027" s="1" t="s">
        <v>412</v>
      </c>
      <c r="E3027" s="1" t="s">
        <v>3361</v>
      </c>
      <c r="F3027" s="1" t="s">
        <v>9</v>
      </c>
      <c r="G3027" s="4">
        <v>8.8999999999999999E-3</v>
      </c>
      <c r="H3027" s="1" t="s">
        <v>1220</v>
      </c>
      <c r="I3027" s="1" t="s">
        <v>1221</v>
      </c>
      <c r="J3027" s="1">
        <v>1.2450000000000001</v>
      </c>
      <c r="K3027" s="1">
        <v>0.94099999999999995</v>
      </c>
      <c r="L3027" s="4">
        <f t="shared" si="47"/>
        <v>0.30400000000000016</v>
      </c>
    </row>
    <row r="3028" spans="1:12" ht="28.8" x14ac:dyDescent="0.3">
      <c r="A3028" s="1">
        <v>27298</v>
      </c>
      <c r="B3028" s="1">
        <v>8993</v>
      </c>
      <c r="C3028" s="3" t="s">
        <v>244</v>
      </c>
      <c r="E3028" s="1" t="s">
        <v>3362</v>
      </c>
      <c r="F3028" s="1" t="s">
        <v>72</v>
      </c>
      <c r="G3028" s="4">
        <v>7.9349999999999993E-3</v>
      </c>
      <c r="H3028" s="1" t="s">
        <v>1062</v>
      </c>
      <c r="I3028" s="1" t="s">
        <v>1063</v>
      </c>
      <c r="J3028" s="1">
        <v>7.2999999999999995E-2</v>
      </c>
      <c r="K3028" s="1">
        <v>5.5E-2</v>
      </c>
      <c r="L3028" s="4">
        <f t="shared" si="47"/>
        <v>1.7999999999999995E-2</v>
      </c>
    </row>
    <row r="3029" spans="1:12" ht="28.8" x14ac:dyDescent="0.3">
      <c r="A3029" s="1">
        <v>27303</v>
      </c>
      <c r="B3029" s="1">
        <v>8993</v>
      </c>
      <c r="C3029" s="3" t="s">
        <v>244</v>
      </c>
      <c r="E3029" s="1" t="s">
        <v>3363</v>
      </c>
      <c r="F3029" s="1" t="s">
        <v>72</v>
      </c>
      <c r="G3029" s="4">
        <v>7.9349999999999993E-3</v>
      </c>
      <c r="H3029" s="1" t="s">
        <v>1062</v>
      </c>
      <c r="I3029" s="1" t="s">
        <v>1063</v>
      </c>
      <c r="J3029" s="1">
        <v>7.2999999999999995E-2</v>
      </c>
      <c r="K3029" s="1">
        <v>5.5E-2</v>
      </c>
      <c r="L3029" s="4">
        <f t="shared" si="47"/>
        <v>1.7999999999999995E-2</v>
      </c>
    </row>
    <row r="3030" spans="1:12" ht="28.8" x14ac:dyDescent="0.3">
      <c r="A3030" s="1">
        <v>27304</v>
      </c>
      <c r="B3030" s="1">
        <v>8993</v>
      </c>
      <c r="C3030" s="3" t="s">
        <v>244</v>
      </c>
      <c r="E3030" s="1" t="s">
        <v>3364</v>
      </c>
      <c r="F3030" s="1" t="s">
        <v>72</v>
      </c>
      <c r="G3030" s="4">
        <v>7.9349999999999993E-3</v>
      </c>
      <c r="H3030" s="1" t="s">
        <v>1062</v>
      </c>
      <c r="I3030" s="1" t="s">
        <v>1063</v>
      </c>
      <c r="J3030" s="1">
        <v>7.2999999999999995E-2</v>
      </c>
      <c r="K3030" s="1">
        <v>5.5E-2</v>
      </c>
      <c r="L3030" s="4">
        <f t="shared" si="47"/>
        <v>1.7999999999999995E-2</v>
      </c>
    </row>
    <row r="3031" spans="1:12" ht="28.8" x14ac:dyDescent="0.3">
      <c r="A3031" s="1">
        <v>27444</v>
      </c>
      <c r="B3031" s="1">
        <v>8993</v>
      </c>
      <c r="C3031" s="3" t="s">
        <v>244</v>
      </c>
      <c r="E3031" s="1" t="s">
        <v>3365</v>
      </c>
      <c r="F3031" s="1" t="s">
        <v>72</v>
      </c>
      <c r="G3031" s="4">
        <v>7.9349999999999993E-3</v>
      </c>
      <c r="H3031" s="1" t="s">
        <v>1062</v>
      </c>
      <c r="I3031" s="1" t="s">
        <v>1063</v>
      </c>
      <c r="J3031" s="1">
        <v>7.2999999999999995E-2</v>
      </c>
      <c r="K3031" s="1">
        <v>5.5E-2</v>
      </c>
      <c r="L3031" s="4">
        <f t="shared" si="47"/>
        <v>1.7999999999999995E-2</v>
      </c>
    </row>
    <row r="3032" spans="1:12" ht="28.8" x14ac:dyDescent="0.3">
      <c r="A3032" s="1">
        <v>27445</v>
      </c>
      <c r="B3032" s="1">
        <v>8993</v>
      </c>
      <c r="C3032" s="3" t="s">
        <v>244</v>
      </c>
      <c r="E3032" s="1" t="s">
        <v>3366</v>
      </c>
      <c r="F3032" s="1" t="s">
        <v>72</v>
      </c>
      <c r="G3032" s="4">
        <v>7.9349999999999993E-3</v>
      </c>
      <c r="H3032" s="1" t="s">
        <v>1062</v>
      </c>
      <c r="I3032" s="1" t="s">
        <v>1063</v>
      </c>
      <c r="J3032" s="1">
        <v>7.2999999999999995E-2</v>
      </c>
      <c r="K3032" s="1">
        <v>5.5E-2</v>
      </c>
      <c r="L3032" s="4">
        <f t="shared" si="47"/>
        <v>1.7999999999999995E-2</v>
      </c>
    </row>
    <row r="3033" spans="1:12" ht="28.8" x14ac:dyDescent="0.3">
      <c r="A3033" s="1">
        <v>27299</v>
      </c>
      <c r="B3033" s="1">
        <v>8993</v>
      </c>
      <c r="C3033" s="3" t="s">
        <v>244</v>
      </c>
      <c r="E3033" s="1" t="s">
        <v>3367</v>
      </c>
      <c r="F3033" s="1" t="s">
        <v>72</v>
      </c>
      <c r="G3033" s="4">
        <v>7.9349999999999993E-3</v>
      </c>
      <c r="H3033" s="1" t="s">
        <v>1062</v>
      </c>
      <c r="I3033" s="1" t="s">
        <v>1063</v>
      </c>
      <c r="J3033" s="1">
        <v>7.2999999999999995E-2</v>
      </c>
      <c r="K3033" s="1">
        <v>5.5E-2</v>
      </c>
      <c r="L3033" s="4">
        <f t="shared" si="47"/>
        <v>1.7999999999999995E-2</v>
      </c>
    </row>
    <row r="3034" spans="1:12" ht="28.8" x14ac:dyDescent="0.3">
      <c r="A3034" s="1">
        <v>27300</v>
      </c>
      <c r="B3034" s="1">
        <v>8993</v>
      </c>
      <c r="C3034" s="3" t="s">
        <v>244</v>
      </c>
      <c r="E3034" s="1" t="s">
        <v>3368</v>
      </c>
      <c r="F3034" s="1" t="s">
        <v>72</v>
      </c>
      <c r="G3034" s="4">
        <v>7.9349999999999993E-3</v>
      </c>
      <c r="H3034" s="1" t="s">
        <v>1062</v>
      </c>
      <c r="I3034" s="1" t="s">
        <v>1063</v>
      </c>
      <c r="J3034" s="1">
        <v>7.2999999999999995E-2</v>
      </c>
      <c r="K3034" s="1">
        <v>5.5E-2</v>
      </c>
      <c r="L3034" s="4">
        <f t="shared" si="47"/>
        <v>1.7999999999999995E-2</v>
      </c>
    </row>
    <row r="3035" spans="1:12" ht="28.8" x14ac:dyDescent="0.3">
      <c r="A3035" s="1">
        <v>27301</v>
      </c>
      <c r="B3035" s="1">
        <v>8993</v>
      </c>
      <c r="C3035" s="3" t="s">
        <v>244</v>
      </c>
      <c r="E3035" s="1" t="s">
        <v>3369</v>
      </c>
      <c r="F3035" s="1" t="s">
        <v>72</v>
      </c>
      <c r="G3035" s="4">
        <v>7.9349999999999993E-3</v>
      </c>
      <c r="H3035" s="1" t="s">
        <v>1062</v>
      </c>
      <c r="I3035" s="1" t="s">
        <v>1063</v>
      </c>
      <c r="J3035" s="1">
        <v>7.2999999999999995E-2</v>
      </c>
      <c r="K3035" s="1">
        <v>5.5E-2</v>
      </c>
      <c r="L3035" s="4">
        <f t="shared" si="47"/>
        <v>1.7999999999999995E-2</v>
      </c>
    </row>
    <row r="3036" spans="1:12" ht="43.2" x14ac:dyDescent="0.3">
      <c r="A3036" s="1">
        <v>25258</v>
      </c>
      <c r="B3036" s="1">
        <v>8325</v>
      </c>
      <c r="C3036" s="3" t="s">
        <v>241</v>
      </c>
      <c r="E3036" s="1" t="s">
        <v>3372</v>
      </c>
      <c r="F3036" s="1" t="s">
        <v>48</v>
      </c>
      <c r="G3036" s="4">
        <v>7.522E-3</v>
      </c>
      <c r="H3036" s="1" t="s">
        <v>1058</v>
      </c>
      <c r="I3036" s="1" t="s">
        <v>1059</v>
      </c>
      <c r="J3036" s="1">
        <v>0.17</v>
      </c>
      <c r="K3036" s="1">
        <v>0.129</v>
      </c>
      <c r="L3036" s="4">
        <f t="shared" si="47"/>
        <v>4.1000000000000009E-2</v>
      </c>
    </row>
    <row r="3037" spans="1:12" ht="28.8" x14ac:dyDescent="0.3">
      <c r="A3037" s="1">
        <v>3818</v>
      </c>
      <c r="B3037" s="1">
        <v>1255</v>
      </c>
      <c r="C3037" s="3" t="s">
        <v>95</v>
      </c>
      <c r="E3037" s="1" t="s">
        <v>3373</v>
      </c>
      <c r="F3037" s="1" t="s">
        <v>9</v>
      </c>
      <c r="G3037" s="4">
        <v>7.3879999999999996E-3</v>
      </c>
      <c r="H3037" s="1" t="s">
        <v>794</v>
      </c>
      <c r="I3037" s="1" t="s">
        <v>795</v>
      </c>
      <c r="J3037" s="1">
        <v>0.14399999999999999</v>
      </c>
      <c r="K3037" s="1">
        <v>0.109</v>
      </c>
      <c r="L3037" s="4">
        <f t="shared" si="47"/>
        <v>3.4999999999999989E-2</v>
      </c>
    </row>
    <row r="3038" spans="1:12" ht="28.8" x14ac:dyDescent="0.3">
      <c r="A3038" s="1">
        <v>48941</v>
      </c>
      <c r="B3038" s="1">
        <v>1255</v>
      </c>
      <c r="C3038" s="3" t="s">
        <v>95</v>
      </c>
      <c r="E3038" s="1" t="s">
        <v>3374</v>
      </c>
      <c r="F3038" s="1" t="s">
        <v>9</v>
      </c>
      <c r="G3038" s="4">
        <v>7.3879999999999996E-3</v>
      </c>
      <c r="H3038" s="1" t="s">
        <v>794</v>
      </c>
      <c r="I3038" s="1" t="s">
        <v>795</v>
      </c>
      <c r="J3038" s="1">
        <v>0.14399999999999999</v>
      </c>
      <c r="K3038" s="1">
        <v>0.109</v>
      </c>
      <c r="L3038" s="4">
        <f t="shared" si="47"/>
        <v>3.4999999999999989E-2</v>
      </c>
    </row>
    <row r="3039" spans="1:12" ht="28.8" x14ac:dyDescent="0.3">
      <c r="A3039" s="1">
        <v>27672</v>
      </c>
      <c r="B3039" s="1">
        <v>9010</v>
      </c>
      <c r="C3039" s="3" t="s">
        <v>118</v>
      </c>
      <c r="E3039" s="1" t="s">
        <v>3375</v>
      </c>
      <c r="F3039" s="1" t="s">
        <v>9</v>
      </c>
      <c r="G3039" s="4">
        <v>6.6689999999999996E-3</v>
      </c>
      <c r="H3039" s="1" t="s">
        <v>838</v>
      </c>
      <c r="I3039" s="1" t="s">
        <v>839</v>
      </c>
      <c r="J3039" s="1">
        <v>0.14099999999999999</v>
      </c>
      <c r="K3039" s="1">
        <v>0.107</v>
      </c>
      <c r="L3039" s="4">
        <f t="shared" si="47"/>
        <v>3.3999999999999989E-2</v>
      </c>
    </row>
    <row r="3040" spans="1:12" ht="28.8" x14ac:dyDescent="0.3">
      <c r="A3040" s="1">
        <v>10832</v>
      </c>
      <c r="B3040" s="1">
        <v>3520</v>
      </c>
      <c r="C3040" s="3" t="s">
        <v>60</v>
      </c>
      <c r="E3040" s="1" t="s">
        <v>3376</v>
      </c>
      <c r="F3040" s="1" t="s">
        <v>13</v>
      </c>
      <c r="G3040" s="4">
        <v>2.7390000000000001E-3</v>
      </c>
      <c r="H3040" s="1" t="s">
        <v>726</v>
      </c>
      <c r="I3040" s="1" t="s">
        <v>727</v>
      </c>
      <c r="J3040" s="1">
        <v>0.152</v>
      </c>
      <c r="K3040" s="1">
        <v>0.115</v>
      </c>
      <c r="L3040" s="4">
        <f t="shared" si="47"/>
        <v>3.6999999999999991E-2</v>
      </c>
    </row>
    <row r="3041" spans="1:12" ht="28.8" x14ac:dyDescent="0.3">
      <c r="A3041" s="1">
        <v>7037</v>
      </c>
      <c r="B3041" s="1">
        <v>2151</v>
      </c>
      <c r="C3041" s="3" t="s">
        <v>58</v>
      </c>
      <c r="E3041" s="1" t="s">
        <v>3379</v>
      </c>
      <c r="F3041" s="1" t="s">
        <v>13</v>
      </c>
      <c r="G3041" s="4">
        <v>1.89E-3</v>
      </c>
      <c r="H3041" s="1" t="s">
        <v>722</v>
      </c>
      <c r="I3041" s="1" t="s">
        <v>723</v>
      </c>
      <c r="J3041" s="1">
        <v>0.123</v>
      </c>
      <c r="K3041" s="1">
        <v>9.2999999999999999E-2</v>
      </c>
      <c r="L3041" s="4">
        <f t="shared" si="47"/>
        <v>0.03</v>
      </c>
    </row>
    <row r="3042" spans="1:12" ht="57.6" x14ac:dyDescent="0.3">
      <c r="A3042" s="1">
        <v>61967</v>
      </c>
      <c r="B3042" s="1">
        <v>10462</v>
      </c>
      <c r="C3042" s="3" t="s">
        <v>477</v>
      </c>
      <c r="D3042" s="1" t="s">
        <v>478</v>
      </c>
      <c r="E3042" s="1" t="s">
        <v>3380</v>
      </c>
      <c r="F3042" s="1" t="s">
        <v>13</v>
      </c>
      <c r="G3042" s="4">
        <v>1.89E-3</v>
      </c>
      <c r="H3042" s="1" t="s">
        <v>1288</v>
      </c>
      <c r="I3042" s="1" t="s">
        <v>1289</v>
      </c>
      <c r="J3042" s="1">
        <v>0.121</v>
      </c>
      <c r="K3042" s="1">
        <v>9.0999999999999998E-2</v>
      </c>
      <c r="L3042" s="4">
        <f t="shared" si="47"/>
        <v>0.03</v>
      </c>
    </row>
    <row r="3043" spans="1:12" ht="28.8" x14ac:dyDescent="0.3">
      <c r="A3043" s="1">
        <v>23433</v>
      </c>
      <c r="B3043" s="1">
        <v>7806</v>
      </c>
      <c r="C3043" s="3" t="s">
        <v>97</v>
      </c>
      <c r="E3043" s="1" t="s">
        <v>3388</v>
      </c>
      <c r="F3043" s="1" t="s">
        <v>13</v>
      </c>
      <c r="G3043" s="4">
        <v>-1.13E-4</v>
      </c>
      <c r="H3043" s="1" t="s">
        <v>798</v>
      </c>
      <c r="I3043" s="1" t="s">
        <v>799</v>
      </c>
      <c r="J3043" s="1">
        <v>0.16200000000000001</v>
      </c>
      <c r="K3043" s="1">
        <v>0.123</v>
      </c>
      <c r="L3043" s="4">
        <f t="shared" si="47"/>
        <v>3.9000000000000007E-2</v>
      </c>
    </row>
    <row r="3044" spans="1:12" ht="28.8" x14ac:dyDescent="0.3">
      <c r="A3044" s="1">
        <v>49435</v>
      </c>
      <c r="B3044" s="1">
        <v>7806</v>
      </c>
      <c r="C3044" s="3" t="s">
        <v>97</v>
      </c>
      <c r="E3044" s="1" t="s">
        <v>3389</v>
      </c>
      <c r="F3044" s="1" t="s">
        <v>13</v>
      </c>
      <c r="G3044" s="4">
        <v>-1.13E-4</v>
      </c>
      <c r="H3044" s="1" t="s">
        <v>798</v>
      </c>
      <c r="I3044" s="1" t="s">
        <v>799</v>
      </c>
      <c r="J3044" s="1">
        <v>0.16200000000000001</v>
      </c>
      <c r="K3044" s="1">
        <v>0.123</v>
      </c>
      <c r="L3044" s="4">
        <f t="shared" si="47"/>
        <v>3.9000000000000007E-2</v>
      </c>
    </row>
    <row r="3045" spans="1:12" ht="28.8" x14ac:dyDescent="0.3">
      <c r="A3045" s="1">
        <v>12163</v>
      </c>
      <c r="B3045" s="1">
        <v>4022</v>
      </c>
      <c r="C3045" s="3" t="s">
        <v>144</v>
      </c>
      <c r="E3045" s="1" t="s">
        <v>3392</v>
      </c>
      <c r="F3045" s="1" t="s">
        <v>9</v>
      </c>
      <c r="G3045" s="4">
        <v>8.0289999999999997E-3</v>
      </c>
      <c r="H3045" s="1" t="s">
        <v>890</v>
      </c>
      <c r="I3045" s="1" t="s">
        <v>891</v>
      </c>
      <c r="J3045" s="1">
        <v>1.2390000000000001</v>
      </c>
      <c r="K3045" s="1">
        <v>0.93700000000000006</v>
      </c>
      <c r="L3045" s="4">
        <f t="shared" si="47"/>
        <v>0.30200000000000005</v>
      </c>
    </row>
    <row r="3046" spans="1:12" ht="28.8" x14ac:dyDescent="0.3">
      <c r="A3046" s="1">
        <v>27308</v>
      </c>
      <c r="B3046" s="1">
        <v>8993</v>
      </c>
      <c r="C3046" s="3" t="s">
        <v>244</v>
      </c>
      <c r="E3046" s="1" t="s">
        <v>3393</v>
      </c>
      <c r="F3046" s="1" t="s">
        <v>72</v>
      </c>
      <c r="G3046" s="4">
        <v>7.9349999999999993E-3</v>
      </c>
      <c r="H3046" s="1" t="s">
        <v>1062</v>
      </c>
      <c r="I3046" s="1" t="s">
        <v>1063</v>
      </c>
      <c r="J3046" s="1">
        <v>7.2999999999999995E-2</v>
      </c>
      <c r="K3046" s="1">
        <v>5.5E-2</v>
      </c>
      <c r="L3046" s="4">
        <f t="shared" si="47"/>
        <v>1.7999999999999995E-2</v>
      </c>
    </row>
    <row r="3047" spans="1:12" ht="28.8" x14ac:dyDescent="0.3">
      <c r="A3047" s="1">
        <v>27309</v>
      </c>
      <c r="B3047" s="1">
        <v>8993</v>
      </c>
      <c r="C3047" s="3" t="s">
        <v>244</v>
      </c>
      <c r="E3047" s="1" t="s">
        <v>3394</v>
      </c>
      <c r="F3047" s="1" t="s">
        <v>72</v>
      </c>
      <c r="G3047" s="4">
        <v>7.9349999999999993E-3</v>
      </c>
      <c r="H3047" s="1" t="s">
        <v>1062</v>
      </c>
      <c r="I3047" s="1" t="s">
        <v>1063</v>
      </c>
      <c r="J3047" s="1">
        <v>7.2999999999999995E-2</v>
      </c>
      <c r="K3047" s="1">
        <v>5.5E-2</v>
      </c>
      <c r="L3047" s="4">
        <f t="shared" si="47"/>
        <v>1.7999999999999995E-2</v>
      </c>
    </row>
    <row r="3048" spans="1:12" ht="43.2" x14ac:dyDescent="0.3">
      <c r="A3048" s="1">
        <v>27538</v>
      </c>
      <c r="B3048" s="1">
        <v>8993</v>
      </c>
      <c r="C3048" s="3" t="s">
        <v>244</v>
      </c>
      <c r="E3048" s="1" t="s">
        <v>3395</v>
      </c>
      <c r="F3048" s="1" t="s">
        <v>72</v>
      </c>
      <c r="G3048" s="4">
        <v>7.9349999999999993E-3</v>
      </c>
      <c r="H3048" s="1" t="s">
        <v>1062</v>
      </c>
      <c r="I3048" s="1" t="s">
        <v>1063</v>
      </c>
      <c r="J3048" s="1">
        <v>7.2999999999999995E-2</v>
      </c>
      <c r="K3048" s="1">
        <v>5.5E-2</v>
      </c>
      <c r="L3048" s="4">
        <f t="shared" si="47"/>
        <v>1.7999999999999995E-2</v>
      </c>
    </row>
    <row r="3049" spans="1:12" ht="43.2" x14ac:dyDescent="0.3">
      <c r="A3049" s="1">
        <v>27537</v>
      </c>
      <c r="B3049" s="1">
        <v>8993</v>
      </c>
      <c r="C3049" s="3" t="s">
        <v>244</v>
      </c>
      <c r="E3049" s="1" t="s">
        <v>3396</v>
      </c>
      <c r="F3049" s="1" t="s">
        <v>72</v>
      </c>
      <c r="G3049" s="4">
        <v>7.9349999999999993E-3</v>
      </c>
      <c r="H3049" s="1" t="s">
        <v>1062</v>
      </c>
      <c r="I3049" s="1" t="s">
        <v>1063</v>
      </c>
      <c r="J3049" s="1">
        <v>7.2999999999999995E-2</v>
      </c>
      <c r="K3049" s="1">
        <v>5.5E-2</v>
      </c>
      <c r="L3049" s="4">
        <f t="shared" si="47"/>
        <v>1.7999999999999995E-2</v>
      </c>
    </row>
    <row r="3050" spans="1:12" ht="28.8" x14ac:dyDescent="0.3">
      <c r="A3050" s="1">
        <v>27307</v>
      </c>
      <c r="B3050" s="1">
        <v>8993</v>
      </c>
      <c r="C3050" s="3" t="s">
        <v>244</v>
      </c>
      <c r="E3050" s="1" t="s">
        <v>3397</v>
      </c>
      <c r="F3050" s="1" t="s">
        <v>72</v>
      </c>
      <c r="G3050" s="4">
        <v>7.9349999999999993E-3</v>
      </c>
      <c r="H3050" s="1" t="s">
        <v>1062</v>
      </c>
      <c r="I3050" s="1" t="s">
        <v>1063</v>
      </c>
      <c r="J3050" s="1">
        <v>7.2999999999999995E-2</v>
      </c>
      <c r="K3050" s="1">
        <v>5.5E-2</v>
      </c>
      <c r="L3050" s="4">
        <f t="shared" si="47"/>
        <v>1.7999999999999995E-2</v>
      </c>
    </row>
    <row r="3051" spans="1:12" ht="28.8" x14ac:dyDescent="0.3">
      <c r="A3051" s="1">
        <v>3819</v>
      </c>
      <c r="B3051" s="1">
        <v>1255</v>
      </c>
      <c r="C3051" s="3" t="s">
        <v>95</v>
      </c>
      <c r="E3051" s="1" t="s">
        <v>3399</v>
      </c>
      <c r="F3051" s="1" t="s">
        <v>9</v>
      </c>
      <c r="G3051" s="4">
        <v>7.3879999999999996E-3</v>
      </c>
      <c r="H3051" s="1" t="s">
        <v>794</v>
      </c>
      <c r="I3051" s="1" t="s">
        <v>795</v>
      </c>
      <c r="J3051" s="1">
        <v>0.14399999999999999</v>
      </c>
      <c r="K3051" s="1">
        <v>0.109</v>
      </c>
      <c r="L3051" s="4">
        <f t="shared" si="47"/>
        <v>3.4999999999999989E-2</v>
      </c>
    </row>
    <row r="3052" spans="1:12" ht="28.8" x14ac:dyDescent="0.3">
      <c r="A3052" s="1">
        <v>23150</v>
      </c>
      <c r="B3052" s="1">
        <v>7725</v>
      </c>
      <c r="C3052" s="3" t="s">
        <v>197</v>
      </c>
      <c r="E3052" s="1" t="s">
        <v>3400</v>
      </c>
      <c r="F3052" s="1" t="s">
        <v>9</v>
      </c>
      <c r="G3052" s="4">
        <v>6.8599999999999998E-3</v>
      </c>
      <c r="H3052" s="1" t="s">
        <v>994</v>
      </c>
      <c r="I3052" s="1" t="s">
        <v>995</v>
      </c>
      <c r="J3052" s="1">
        <v>7.5999999999999998E-2</v>
      </c>
      <c r="K3052" s="1">
        <v>5.7000000000000002E-2</v>
      </c>
      <c r="L3052" s="4">
        <f t="shared" si="47"/>
        <v>1.8999999999999996E-2</v>
      </c>
    </row>
    <row r="3053" spans="1:12" ht="28.8" x14ac:dyDescent="0.3">
      <c r="A3053" s="1">
        <v>23149</v>
      </c>
      <c r="B3053" s="1">
        <v>7725</v>
      </c>
      <c r="C3053" s="3" t="s">
        <v>197</v>
      </c>
      <c r="E3053" s="1" t="s">
        <v>3401</v>
      </c>
      <c r="F3053" s="1" t="s">
        <v>9</v>
      </c>
      <c r="G3053" s="4">
        <v>6.8599999999999998E-3</v>
      </c>
      <c r="H3053" s="1" t="s">
        <v>994</v>
      </c>
      <c r="I3053" s="1" t="s">
        <v>995</v>
      </c>
      <c r="J3053" s="1">
        <v>7.5999999999999998E-2</v>
      </c>
      <c r="K3053" s="1">
        <v>5.7000000000000002E-2</v>
      </c>
      <c r="L3053" s="4">
        <f t="shared" si="47"/>
        <v>1.8999999999999996E-2</v>
      </c>
    </row>
    <row r="3054" spans="1:12" ht="57.6" x14ac:dyDescent="0.3">
      <c r="A3054" s="1">
        <v>61968</v>
      </c>
      <c r="B3054" s="1">
        <v>10462</v>
      </c>
      <c r="C3054" s="3" t="s">
        <v>477</v>
      </c>
      <c r="D3054" s="1" t="s">
        <v>478</v>
      </c>
      <c r="E3054" s="1" t="s">
        <v>3402</v>
      </c>
      <c r="F3054" s="1" t="s">
        <v>13</v>
      </c>
      <c r="G3054" s="4">
        <v>6.731E-3</v>
      </c>
      <c r="H3054" s="1" t="s">
        <v>1288</v>
      </c>
      <c r="I3054" s="1" t="s">
        <v>1289</v>
      </c>
      <c r="J3054" s="1">
        <v>0.121</v>
      </c>
      <c r="K3054" s="1">
        <v>9.0999999999999998E-2</v>
      </c>
      <c r="L3054" s="4">
        <f t="shared" si="47"/>
        <v>0.03</v>
      </c>
    </row>
    <row r="3055" spans="1:12" ht="28.8" x14ac:dyDescent="0.3">
      <c r="A3055" s="1">
        <v>16091</v>
      </c>
      <c r="B3055" s="1">
        <v>5383</v>
      </c>
      <c r="C3055" s="3" t="s">
        <v>61</v>
      </c>
      <c r="E3055" s="1" t="s">
        <v>3407</v>
      </c>
      <c r="F3055" s="1" t="s">
        <v>11</v>
      </c>
      <c r="G3055" s="4">
        <v>6.6689999999999996E-3</v>
      </c>
      <c r="H3055" s="1" t="s">
        <v>728</v>
      </c>
      <c r="I3055" s="1" t="s">
        <v>729</v>
      </c>
      <c r="J3055" s="1">
        <v>4.2999999999999997E-2</v>
      </c>
      <c r="K3055" s="1">
        <v>3.2000000000000001E-2</v>
      </c>
      <c r="L3055" s="4">
        <f t="shared" si="47"/>
        <v>1.0999999999999996E-2</v>
      </c>
    </row>
    <row r="3056" spans="1:12" ht="28.8" x14ac:dyDescent="0.3">
      <c r="A3056" s="1">
        <v>23148</v>
      </c>
      <c r="B3056" s="1">
        <v>7725</v>
      </c>
      <c r="C3056" s="3" t="s">
        <v>197</v>
      </c>
      <c r="E3056" s="1" t="s">
        <v>3409</v>
      </c>
      <c r="F3056" s="1" t="s">
        <v>9</v>
      </c>
      <c r="G3056" s="4">
        <v>6.4999999999999997E-3</v>
      </c>
      <c r="H3056" s="1" t="s">
        <v>994</v>
      </c>
      <c r="I3056" s="1" t="s">
        <v>995</v>
      </c>
      <c r="J3056" s="1">
        <v>7.5999999999999998E-2</v>
      </c>
      <c r="K3056" s="1">
        <v>5.7000000000000002E-2</v>
      </c>
      <c r="L3056" s="4">
        <f t="shared" si="47"/>
        <v>1.8999999999999996E-2</v>
      </c>
    </row>
    <row r="3057" spans="1:12" ht="28.8" x14ac:dyDescent="0.3">
      <c r="A3057" s="1">
        <v>48919</v>
      </c>
      <c r="B3057" s="1">
        <v>2787</v>
      </c>
      <c r="C3057" s="3" t="s">
        <v>93</v>
      </c>
      <c r="E3057" s="1" t="s">
        <v>3410</v>
      </c>
      <c r="F3057" s="1" t="s">
        <v>17</v>
      </c>
      <c r="G3057" s="4">
        <v>5.9800000000000001E-3</v>
      </c>
      <c r="H3057" s="1" t="s">
        <v>790</v>
      </c>
      <c r="I3057" s="1" t="s">
        <v>791</v>
      </c>
      <c r="J3057" s="1">
        <v>0.16</v>
      </c>
      <c r="K3057" s="1">
        <v>0.121</v>
      </c>
      <c r="L3057" s="4">
        <f t="shared" si="47"/>
        <v>3.9000000000000007E-2</v>
      </c>
    </row>
    <row r="3058" spans="1:12" ht="28.8" x14ac:dyDescent="0.3">
      <c r="A3058" s="1">
        <v>3278</v>
      </c>
      <c r="B3058" s="1">
        <v>1042</v>
      </c>
      <c r="C3058" s="3" t="s">
        <v>386</v>
      </c>
      <c r="D3058" s="1" t="s">
        <v>387</v>
      </c>
      <c r="E3058" s="1" t="s">
        <v>3411</v>
      </c>
      <c r="F3058" s="1" t="s">
        <v>48</v>
      </c>
      <c r="G3058" s="4">
        <v>5.9800000000000001E-3</v>
      </c>
      <c r="H3058" s="1" t="s">
        <v>1194</v>
      </c>
      <c r="I3058" s="1" t="s">
        <v>1195</v>
      </c>
      <c r="J3058" s="1">
        <v>7.0000000000000007E-2</v>
      </c>
      <c r="K3058" s="1">
        <v>5.2999999999999999E-2</v>
      </c>
      <c r="L3058" s="4">
        <f t="shared" si="47"/>
        <v>1.7000000000000008E-2</v>
      </c>
    </row>
    <row r="3059" spans="1:12" ht="28.8" x14ac:dyDescent="0.3">
      <c r="A3059" s="1">
        <v>54071</v>
      </c>
      <c r="B3059" s="1">
        <v>6956</v>
      </c>
      <c r="C3059" s="3" t="s">
        <v>313</v>
      </c>
      <c r="E3059" s="1" t="s">
        <v>3413</v>
      </c>
      <c r="F3059" s="1" t="s">
        <v>9</v>
      </c>
      <c r="G3059" s="4">
        <v>4.9399999999999999E-3</v>
      </c>
      <c r="H3059" s="1" t="s">
        <v>1128</v>
      </c>
      <c r="I3059" s="1" t="s">
        <v>1129</v>
      </c>
      <c r="J3059" s="1">
        <v>0.2</v>
      </c>
      <c r="K3059" s="1">
        <v>0.151</v>
      </c>
      <c r="L3059" s="4">
        <f t="shared" si="47"/>
        <v>4.9000000000000016E-2</v>
      </c>
    </row>
    <row r="3060" spans="1:12" ht="28.8" x14ac:dyDescent="0.3">
      <c r="A3060" s="1">
        <v>57354</v>
      </c>
      <c r="B3060" s="1">
        <v>7409</v>
      </c>
      <c r="C3060" s="3" t="s">
        <v>363</v>
      </c>
      <c r="D3060" s="1" t="s">
        <v>364</v>
      </c>
      <c r="E3060" s="1" t="s">
        <v>3415</v>
      </c>
      <c r="F3060" s="1" t="s">
        <v>13</v>
      </c>
      <c r="G3060" s="4">
        <v>4.4130000000000003E-3</v>
      </c>
      <c r="H3060" s="1" t="s">
        <v>1168</v>
      </c>
      <c r="I3060" s="1" t="s">
        <v>1169</v>
      </c>
      <c r="J3060" s="1">
        <v>0.19900000000000001</v>
      </c>
      <c r="K3060" s="1">
        <v>0.151</v>
      </c>
      <c r="L3060" s="4">
        <f t="shared" si="47"/>
        <v>4.8000000000000015E-2</v>
      </c>
    </row>
    <row r="3061" spans="1:12" ht="43.2" x14ac:dyDescent="0.3">
      <c r="A3061" s="1">
        <v>1144</v>
      </c>
      <c r="B3061" s="1">
        <v>368</v>
      </c>
      <c r="C3061" s="3" t="s">
        <v>156</v>
      </c>
      <c r="E3061" s="1" t="s">
        <v>3416</v>
      </c>
      <c r="F3061" s="1" t="s">
        <v>17</v>
      </c>
      <c r="G3061" s="4">
        <v>4.2399999999999998E-3</v>
      </c>
      <c r="H3061" s="1" t="s">
        <v>914</v>
      </c>
      <c r="I3061" s="1" t="s">
        <v>915</v>
      </c>
      <c r="J3061" s="1">
        <v>4.1000000000000002E-2</v>
      </c>
      <c r="K3061" s="1">
        <v>3.1E-2</v>
      </c>
      <c r="L3061" s="4">
        <f t="shared" si="47"/>
        <v>1.0000000000000002E-2</v>
      </c>
    </row>
    <row r="3062" spans="1:12" ht="28.8" x14ac:dyDescent="0.3">
      <c r="A3062" s="1">
        <v>54115</v>
      </c>
      <c r="B3062" s="1">
        <v>7647</v>
      </c>
      <c r="C3062" s="3" t="s">
        <v>307</v>
      </c>
      <c r="D3062" s="1" t="s">
        <v>308</v>
      </c>
      <c r="E3062" s="1" t="s">
        <v>3420</v>
      </c>
      <c r="F3062" s="1" t="s">
        <v>13</v>
      </c>
      <c r="G3062" s="4">
        <v>2.7390000000000001E-3</v>
      </c>
      <c r="H3062" s="1" t="s">
        <v>1122</v>
      </c>
      <c r="I3062" s="1" t="s">
        <v>1123</v>
      </c>
      <c r="J3062" s="1">
        <v>0.158</v>
      </c>
      <c r="K3062" s="1">
        <v>0.11899999999999999</v>
      </c>
      <c r="L3062" s="4">
        <f t="shared" si="47"/>
        <v>3.9000000000000007E-2</v>
      </c>
    </row>
    <row r="3063" spans="1:12" ht="28.8" x14ac:dyDescent="0.3">
      <c r="A3063" s="1">
        <v>21854</v>
      </c>
      <c r="B3063" s="1">
        <v>7302</v>
      </c>
      <c r="C3063" s="3" t="s">
        <v>222</v>
      </c>
      <c r="D3063" s="1" t="s">
        <v>223</v>
      </c>
      <c r="E3063" s="1" t="s">
        <v>3421</v>
      </c>
      <c r="F3063" s="1" t="s">
        <v>9</v>
      </c>
      <c r="G3063" s="4">
        <v>2.6800000000000001E-3</v>
      </c>
      <c r="H3063" s="1" t="s">
        <v>1032</v>
      </c>
      <c r="I3063" s="1" t="s">
        <v>1033</v>
      </c>
      <c r="J3063" s="1">
        <v>0.10100000000000001</v>
      </c>
      <c r="K3063" s="1">
        <v>7.5999999999999998E-2</v>
      </c>
      <c r="L3063" s="4">
        <f t="shared" si="47"/>
        <v>2.5000000000000008E-2</v>
      </c>
    </row>
    <row r="3064" spans="1:12" ht="28.8" x14ac:dyDescent="0.3">
      <c r="A3064" s="1">
        <v>27446</v>
      </c>
      <c r="B3064" s="1">
        <v>8993</v>
      </c>
      <c r="C3064" s="3" t="s">
        <v>244</v>
      </c>
      <c r="E3064" s="1" t="s">
        <v>3422</v>
      </c>
      <c r="F3064" s="1" t="s">
        <v>72</v>
      </c>
      <c r="G3064" s="4">
        <v>2.5240000000000002E-3</v>
      </c>
      <c r="H3064" s="1" t="s">
        <v>1062</v>
      </c>
      <c r="I3064" s="1" t="s">
        <v>1063</v>
      </c>
      <c r="J3064" s="1">
        <v>7.2999999999999995E-2</v>
      </c>
      <c r="K3064" s="1">
        <v>5.5E-2</v>
      </c>
      <c r="L3064" s="4">
        <f t="shared" si="47"/>
        <v>1.7999999999999995E-2</v>
      </c>
    </row>
    <row r="3065" spans="1:12" ht="28.8" x14ac:dyDescent="0.3">
      <c r="A3065" s="1">
        <v>23480</v>
      </c>
      <c r="B3065" s="1">
        <v>7829</v>
      </c>
      <c r="C3065" s="3" t="s">
        <v>105</v>
      </c>
      <c r="E3065" s="1" t="s">
        <v>3424</v>
      </c>
      <c r="F3065" s="1" t="s">
        <v>13</v>
      </c>
      <c r="G3065" s="4">
        <v>-1.13E-4</v>
      </c>
      <c r="H3065" s="1" t="s">
        <v>814</v>
      </c>
      <c r="I3065" s="1" t="s">
        <v>815</v>
      </c>
      <c r="J3065" s="1">
        <v>0.13</v>
      </c>
      <c r="K3065" s="1">
        <v>9.8000000000000004E-2</v>
      </c>
      <c r="L3065" s="4">
        <f t="shared" si="47"/>
        <v>3.2000000000000001E-2</v>
      </c>
    </row>
    <row r="3066" spans="1:12" ht="28.8" x14ac:dyDescent="0.3">
      <c r="A3066" s="1">
        <v>49761</v>
      </c>
      <c r="B3066" s="1">
        <v>7829</v>
      </c>
      <c r="C3066" s="3" t="s">
        <v>105</v>
      </c>
      <c r="E3066" s="1" t="s">
        <v>3425</v>
      </c>
      <c r="F3066" s="1" t="s">
        <v>13</v>
      </c>
      <c r="G3066" s="4">
        <v>-1.13E-4</v>
      </c>
      <c r="H3066" s="1" t="s">
        <v>814</v>
      </c>
      <c r="I3066" s="1" t="s">
        <v>815</v>
      </c>
      <c r="J3066" s="1">
        <v>0.13</v>
      </c>
      <c r="K3066" s="1">
        <v>9.8000000000000004E-2</v>
      </c>
      <c r="L3066" s="4">
        <f t="shared" si="47"/>
        <v>3.2000000000000001E-2</v>
      </c>
    </row>
    <row r="3067" spans="1:12" ht="28.8" x14ac:dyDescent="0.3">
      <c r="A3067" s="1">
        <v>4814</v>
      </c>
      <c r="B3067" s="1">
        <v>1507</v>
      </c>
      <c r="C3067" s="3" t="s">
        <v>287</v>
      </c>
      <c r="D3067" s="1" t="s">
        <v>288</v>
      </c>
      <c r="E3067" s="1" t="s">
        <v>3427</v>
      </c>
      <c r="F3067" s="1" t="s">
        <v>17</v>
      </c>
      <c r="G3067" s="4">
        <v>0.01</v>
      </c>
      <c r="H3067" s="1" t="s">
        <v>1112</v>
      </c>
      <c r="I3067" s="1" t="s">
        <v>1113</v>
      </c>
      <c r="J3067" s="1">
        <v>0.14099999999999999</v>
      </c>
      <c r="K3067" s="1">
        <v>0.106</v>
      </c>
      <c r="L3067" s="4">
        <f t="shared" si="47"/>
        <v>3.4999999999999989E-2</v>
      </c>
    </row>
    <row r="3068" spans="1:12" ht="28.8" x14ac:dyDescent="0.3">
      <c r="A3068" s="1">
        <v>53244</v>
      </c>
      <c r="B3068" s="1">
        <v>12878</v>
      </c>
      <c r="C3068" s="3" t="s">
        <v>1505</v>
      </c>
      <c r="E3068" s="1" t="s">
        <v>3431</v>
      </c>
      <c r="F3068" s="1" t="s">
        <v>48</v>
      </c>
      <c r="G3068" s="4">
        <v>7.3879999999999996E-3</v>
      </c>
      <c r="H3068" s="1" t="s">
        <v>1503</v>
      </c>
      <c r="I3068" s="1" t="s">
        <v>1504</v>
      </c>
      <c r="J3068" s="1">
        <v>1.2330000000000001</v>
      </c>
      <c r="K3068" s="1">
        <v>0.93200000000000005</v>
      </c>
      <c r="L3068" s="4">
        <f t="shared" si="47"/>
        <v>0.30100000000000005</v>
      </c>
    </row>
    <row r="3069" spans="1:12" ht="28.8" x14ac:dyDescent="0.3">
      <c r="A3069" s="1">
        <v>51464</v>
      </c>
      <c r="B3069" s="1">
        <v>5924</v>
      </c>
      <c r="C3069" s="3" t="s">
        <v>340</v>
      </c>
      <c r="D3069" s="1" t="s">
        <v>340</v>
      </c>
      <c r="E3069" s="1" t="s">
        <v>3434</v>
      </c>
      <c r="F3069" s="1" t="s">
        <v>13</v>
      </c>
      <c r="G3069" s="4">
        <v>7.0000000000000001E-3</v>
      </c>
      <c r="H3069" s="1" t="s">
        <v>1412</v>
      </c>
      <c r="I3069" s="1" t="s">
        <v>1413</v>
      </c>
      <c r="J3069" s="1">
        <v>0.33500000000000002</v>
      </c>
      <c r="K3069" s="1">
        <v>0.253</v>
      </c>
      <c r="L3069" s="4">
        <f t="shared" si="47"/>
        <v>8.2000000000000017E-2</v>
      </c>
    </row>
    <row r="3070" spans="1:12" ht="28.8" x14ac:dyDescent="0.3">
      <c r="A3070" s="1">
        <v>16092</v>
      </c>
      <c r="B3070" s="1">
        <v>5383</v>
      </c>
      <c r="C3070" s="3" t="s">
        <v>61</v>
      </c>
      <c r="E3070" s="1" t="s">
        <v>3436</v>
      </c>
      <c r="F3070" s="1" t="s">
        <v>11</v>
      </c>
      <c r="G3070" s="4">
        <v>6.6689999999999996E-3</v>
      </c>
      <c r="H3070" s="1" t="s">
        <v>728</v>
      </c>
      <c r="I3070" s="1" t="s">
        <v>729</v>
      </c>
      <c r="J3070" s="1">
        <v>4.2999999999999997E-2</v>
      </c>
      <c r="K3070" s="1">
        <v>3.2000000000000001E-2</v>
      </c>
      <c r="L3070" s="4">
        <f t="shared" si="47"/>
        <v>1.0999999999999996E-2</v>
      </c>
    </row>
    <row r="3071" spans="1:12" ht="28.8" x14ac:dyDescent="0.3">
      <c r="A3071" s="1">
        <v>1744</v>
      </c>
      <c r="B3071" s="1">
        <v>598</v>
      </c>
      <c r="C3071" s="3" t="s">
        <v>278</v>
      </c>
      <c r="E3071" s="1" t="s">
        <v>3437</v>
      </c>
      <c r="F3071" s="1" t="s">
        <v>13</v>
      </c>
      <c r="G3071" s="4">
        <v>6.6689999999999996E-3</v>
      </c>
      <c r="H3071" s="1" t="s">
        <v>1102</v>
      </c>
      <c r="I3071" s="1" t="s">
        <v>1103</v>
      </c>
      <c r="J3071" s="1">
        <v>0.192</v>
      </c>
      <c r="K3071" s="1">
        <v>0.14499999999999999</v>
      </c>
      <c r="L3071" s="4">
        <f t="shared" si="47"/>
        <v>4.7000000000000014E-2</v>
      </c>
    </row>
    <row r="3072" spans="1:12" ht="28.8" x14ac:dyDescent="0.3">
      <c r="A3072" s="1">
        <v>1745</v>
      </c>
      <c r="B3072" s="1">
        <v>598</v>
      </c>
      <c r="C3072" s="3" t="s">
        <v>278</v>
      </c>
      <c r="E3072" s="1" t="s">
        <v>3438</v>
      </c>
      <c r="F3072" s="1" t="s">
        <v>13</v>
      </c>
      <c r="G3072" s="4">
        <v>6.6689999999999996E-3</v>
      </c>
      <c r="H3072" s="1" t="s">
        <v>1102</v>
      </c>
      <c r="I3072" s="1" t="s">
        <v>1103</v>
      </c>
      <c r="J3072" s="1">
        <v>0.192</v>
      </c>
      <c r="K3072" s="1">
        <v>0.14499999999999999</v>
      </c>
      <c r="L3072" s="4">
        <f t="shared" ref="L3072:L3135" si="48">J3072-K3072</f>
        <v>4.7000000000000014E-2</v>
      </c>
    </row>
    <row r="3073" spans="1:12" ht="28.8" x14ac:dyDescent="0.3">
      <c r="A3073" s="1">
        <v>25673</v>
      </c>
      <c r="B3073" s="1">
        <v>8451</v>
      </c>
      <c r="C3073" s="3" t="s">
        <v>159</v>
      </c>
      <c r="E3073" s="1" t="s">
        <v>3441</v>
      </c>
      <c r="F3073" s="1" t="s">
        <v>9</v>
      </c>
      <c r="G3073" s="4">
        <v>5.9800000000000001E-3</v>
      </c>
      <c r="H3073" s="1" t="s">
        <v>920</v>
      </c>
      <c r="I3073" s="1" t="s">
        <v>921</v>
      </c>
      <c r="J3073" s="1">
        <v>0.13</v>
      </c>
      <c r="K3073" s="1">
        <v>9.8000000000000004E-2</v>
      </c>
      <c r="L3073" s="4">
        <f t="shared" si="48"/>
        <v>3.2000000000000001E-2</v>
      </c>
    </row>
    <row r="3074" spans="1:12" ht="28.8" x14ac:dyDescent="0.3">
      <c r="A3074" s="1">
        <v>54156</v>
      </c>
      <c r="B3074" s="1">
        <v>8408</v>
      </c>
      <c r="C3074" s="3" t="s">
        <v>255</v>
      </c>
      <c r="D3074" s="1" t="s">
        <v>256</v>
      </c>
      <c r="E3074" s="1" t="s">
        <v>3442</v>
      </c>
      <c r="F3074" s="1" t="s">
        <v>9</v>
      </c>
      <c r="G3074" s="4">
        <v>5.9800000000000001E-3</v>
      </c>
      <c r="H3074" s="1" t="s">
        <v>1076</v>
      </c>
      <c r="I3074" s="1" t="s">
        <v>1077</v>
      </c>
      <c r="J3074" s="1">
        <v>9.9000000000000005E-2</v>
      </c>
      <c r="K3074" s="1">
        <v>7.3999999999999996E-2</v>
      </c>
      <c r="L3074" s="4">
        <f t="shared" si="48"/>
        <v>2.5000000000000008E-2</v>
      </c>
    </row>
    <row r="3075" spans="1:12" ht="28.8" x14ac:dyDescent="0.3">
      <c r="A3075" s="1">
        <v>60671</v>
      </c>
      <c r="B3075" s="1">
        <v>1960</v>
      </c>
      <c r="C3075" s="3" t="s">
        <v>413</v>
      </c>
      <c r="D3075" s="1" t="s">
        <v>414</v>
      </c>
      <c r="E3075" s="1" t="s">
        <v>3444</v>
      </c>
      <c r="F3075" s="1" t="s">
        <v>17</v>
      </c>
      <c r="G3075" s="4">
        <v>5.3070000000000001E-3</v>
      </c>
      <c r="H3075" s="1" t="s">
        <v>1222</v>
      </c>
      <c r="I3075" s="1" t="s">
        <v>1223</v>
      </c>
      <c r="J3075" s="1">
        <v>7.6999999999999999E-2</v>
      </c>
      <c r="K3075" s="1">
        <v>5.8000000000000003E-2</v>
      </c>
      <c r="L3075" s="4">
        <f t="shared" si="48"/>
        <v>1.8999999999999996E-2</v>
      </c>
    </row>
    <row r="3076" spans="1:12" ht="28.8" x14ac:dyDescent="0.3">
      <c r="A3076" s="1">
        <v>26090</v>
      </c>
      <c r="B3076" s="1">
        <v>8576</v>
      </c>
      <c r="C3076" s="3" t="s">
        <v>70</v>
      </c>
      <c r="E3076" s="1" t="s">
        <v>3446</v>
      </c>
      <c r="F3076" s="1" t="s">
        <v>13</v>
      </c>
      <c r="G3076" s="4">
        <v>4.9399999999999999E-3</v>
      </c>
      <c r="H3076" s="1" t="s">
        <v>746</v>
      </c>
      <c r="I3076" s="1" t="s">
        <v>747</v>
      </c>
      <c r="J3076" s="1">
        <v>0.05</v>
      </c>
      <c r="K3076" s="1">
        <v>3.7999999999999999E-2</v>
      </c>
      <c r="L3076" s="4">
        <f t="shared" si="48"/>
        <v>1.2000000000000004E-2</v>
      </c>
    </row>
    <row r="3077" spans="1:12" ht="28.8" x14ac:dyDescent="0.3">
      <c r="A3077" s="1">
        <v>27447</v>
      </c>
      <c r="B3077" s="1">
        <v>8993</v>
      </c>
      <c r="C3077" s="3" t="s">
        <v>244</v>
      </c>
      <c r="E3077" s="1" t="s">
        <v>3450</v>
      </c>
      <c r="F3077" s="1" t="s">
        <v>72</v>
      </c>
      <c r="G3077" s="4">
        <v>2.5240000000000002E-3</v>
      </c>
      <c r="H3077" s="1" t="s">
        <v>1062</v>
      </c>
      <c r="I3077" s="1" t="s">
        <v>1063</v>
      </c>
      <c r="J3077" s="1">
        <v>7.2999999999999995E-2</v>
      </c>
      <c r="K3077" s="1">
        <v>5.5E-2</v>
      </c>
      <c r="L3077" s="4">
        <f t="shared" si="48"/>
        <v>1.7999999999999995E-2</v>
      </c>
    </row>
    <row r="3078" spans="1:12" ht="57.6" x14ac:dyDescent="0.3">
      <c r="A3078" s="1">
        <v>61969</v>
      </c>
      <c r="B3078" s="1">
        <v>10462</v>
      </c>
      <c r="C3078" s="3" t="s">
        <v>477</v>
      </c>
      <c r="D3078" s="1" t="s">
        <v>478</v>
      </c>
      <c r="E3078" s="1" t="s">
        <v>3451</v>
      </c>
      <c r="F3078" s="1" t="s">
        <v>13</v>
      </c>
      <c r="G3078" s="4">
        <v>1.89E-3</v>
      </c>
      <c r="H3078" s="1" t="s">
        <v>1288</v>
      </c>
      <c r="I3078" s="1" t="s">
        <v>1289</v>
      </c>
      <c r="J3078" s="1">
        <v>0.121</v>
      </c>
      <c r="K3078" s="1">
        <v>9.0999999999999998E-2</v>
      </c>
      <c r="L3078" s="4">
        <f t="shared" si="48"/>
        <v>0.03</v>
      </c>
    </row>
    <row r="3079" spans="1:12" ht="28.8" x14ac:dyDescent="0.3">
      <c r="A3079" s="1">
        <v>12164</v>
      </c>
      <c r="B3079" s="1">
        <v>4022</v>
      </c>
      <c r="C3079" s="3" t="s">
        <v>144</v>
      </c>
      <c r="E3079" s="1" t="s">
        <v>3458</v>
      </c>
      <c r="F3079" s="1" t="s">
        <v>9</v>
      </c>
      <c r="G3079" s="4">
        <v>8.5000000000000006E-3</v>
      </c>
      <c r="H3079" s="1" t="s">
        <v>890</v>
      </c>
      <c r="I3079" s="1" t="s">
        <v>891</v>
      </c>
      <c r="J3079" s="1">
        <v>1.2390000000000001</v>
      </c>
      <c r="K3079" s="1">
        <v>0.93700000000000006</v>
      </c>
      <c r="L3079" s="4">
        <f t="shared" si="48"/>
        <v>0.30200000000000005</v>
      </c>
    </row>
    <row r="3080" spans="1:12" ht="28.8" x14ac:dyDescent="0.3">
      <c r="A3080" s="1">
        <v>50672</v>
      </c>
      <c r="B3080" s="1">
        <v>11792</v>
      </c>
      <c r="C3080" s="3" t="s">
        <v>326</v>
      </c>
      <c r="D3080" s="1" t="s">
        <v>326</v>
      </c>
      <c r="E3080" s="1" t="s">
        <v>3459</v>
      </c>
      <c r="F3080" s="1" t="s">
        <v>48</v>
      </c>
      <c r="G3080" s="4">
        <v>7.9459999999999999E-3</v>
      </c>
      <c r="H3080" s="1" t="s">
        <v>1404</v>
      </c>
      <c r="I3080" s="1" t="s">
        <v>1405</v>
      </c>
      <c r="J3080" s="1">
        <v>0.125</v>
      </c>
      <c r="K3080" s="1">
        <v>9.4E-2</v>
      </c>
      <c r="L3080" s="4">
        <f t="shared" si="48"/>
        <v>3.1E-2</v>
      </c>
    </row>
    <row r="3081" spans="1:12" ht="28.8" x14ac:dyDescent="0.3">
      <c r="A3081" s="1">
        <v>16093</v>
      </c>
      <c r="B3081" s="1">
        <v>5383</v>
      </c>
      <c r="C3081" s="3" t="s">
        <v>61</v>
      </c>
      <c r="E3081" s="1" t="s">
        <v>3463</v>
      </c>
      <c r="F3081" s="1" t="s">
        <v>11</v>
      </c>
      <c r="G3081" s="4">
        <v>6.6689999999999996E-3</v>
      </c>
      <c r="H3081" s="1" t="s">
        <v>728</v>
      </c>
      <c r="I3081" s="1" t="s">
        <v>729</v>
      </c>
      <c r="J3081" s="1">
        <v>4.2999999999999997E-2</v>
      </c>
      <c r="K3081" s="1">
        <v>3.2000000000000001E-2</v>
      </c>
      <c r="L3081" s="4">
        <f t="shared" si="48"/>
        <v>1.0999999999999996E-2</v>
      </c>
    </row>
    <row r="3082" spans="1:12" ht="28.8" x14ac:dyDescent="0.3">
      <c r="A3082" s="1">
        <v>27673</v>
      </c>
      <c r="B3082" s="1">
        <v>9010</v>
      </c>
      <c r="C3082" s="3" t="s">
        <v>118</v>
      </c>
      <c r="E3082" s="1" t="s">
        <v>3464</v>
      </c>
      <c r="F3082" s="1" t="s">
        <v>9</v>
      </c>
      <c r="G3082" s="4">
        <v>6.6689999999999996E-3</v>
      </c>
      <c r="H3082" s="1" t="s">
        <v>838</v>
      </c>
      <c r="I3082" s="1" t="s">
        <v>839</v>
      </c>
      <c r="J3082" s="1">
        <v>0.14099999999999999</v>
      </c>
      <c r="K3082" s="1">
        <v>0.107</v>
      </c>
      <c r="L3082" s="4">
        <f t="shared" si="48"/>
        <v>3.3999999999999989E-2</v>
      </c>
    </row>
    <row r="3083" spans="1:12" ht="28.8" x14ac:dyDescent="0.3">
      <c r="A3083" s="1">
        <v>27674</v>
      </c>
      <c r="B3083" s="1">
        <v>9010</v>
      </c>
      <c r="C3083" s="3" t="s">
        <v>118</v>
      </c>
      <c r="E3083" s="1" t="s">
        <v>3465</v>
      </c>
      <c r="F3083" s="1" t="s">
        <v>9</v>
      </c>
      <c r="G3083" s="4">
        <v>6.6689999999999996E-3</v>
      </c>
      <c r="H3083" s="1" t="s">
        <v>838</v>
      </c>
      <c r="I3083" s="1" t="s">
        <v>839</v>
      </c>
      <c r="J3083" s="1">
        <v>0.14099999999999999</v>
      </c>
      <c r="K3083" s="1">
        <v>0.107</v>
      </c>
      <c r="L3083" s="4">
        <f t="shared" si="48"/>
        <v>3.3999999999999989E-2</v>
      </c>
    </row>
    <row r="3084" spans="1:12" ht="28.8" x14ac:dyDescent="0.3">
      <c r="A3084" s="1">
        <v>27675</v>
      </c>
      <c r="B3084" s="1">
        <v>9010</v>
      </c>
      <c r="C3084" s="3" t="s">
        <v>118</v>
      </c>
      <c r="E3084" s="1" t="s">
        <v>3466</v>
      </c>
      <c r="F3084" s="1" t="s">
        <v>9</v>
      </c>
      <c r="G3084" s="4">
        <v>6.6689999999999996E-3</v>
      </c>
      <c r="H3084" s="1" t="s">
        <v>838</v>
      </c>
      <c r="I3084" s="1" t="s">
        <v>839</v>
      </c>
      <c r="J3084" s="1">
        <v>0.14099999999999999</v>
      </c>
      <c r="K3084" s="1">
        <v>0.107</v>
      </c>
      <c r="L3084" s="4">
        <f t="shared" si="48"/>
        <v>3.3999999999999989E-2</v>
      </c>
    </row>
    <row r="3085" spans="1:12" ht="43.2" x14ac:dyDescent="0.3">
      <c r="A3085" s="1">
        <v>2046</v>
      </c>
      <c r="B3085" s="1">
        <v>674</v>
      </c>
      <c r="C3085" s="3" t="s">
        <v>253</v>
      </c>
      <c r="D3085" s="1" t="s">
        <v>254</v>
      </c>
      <c r="E3085" s="1" t="s">
        <v>3467</v>
      </c>
      <c r="F3085" s="1" t="s">
        <v>9</v>
      </c>
      <c r="G3085" s="4">
        <v>6.6689999999999996E-3</v>
      </c>
      <c r="H3085" s="1" t="s">
        <v>1074</v>
      </c>
      <c r="I3085" s="1" t="s">
        <v>1075</v>
      </c>
      <c r="J3085" s="1">
        <v>0.51600000000000001</v>
      </c>
      <c r="K3085" s="1">
        <v>0.39</v>
      </c>
      <c r="L3085" s="4">
        <f t="shared" si="48"/>
        <v>0.126</v>
      </c>
    </row>
    <row r="3086" spans="1:12" ht="43.2" x14ac:dyDescent="0.3">
      <c r="A3086" s="1">
        <v>2045</v>
      </c>
      <c r="B3086" s="1">
        <v>674</v>
      </c>
      <c r="C3086" s="3" t="s">
        <v>253</v>
      </c>
      <c r="D3086" s="1" t="s">
        <v>254</v>
      </c>
      <c r="E3086" s="1" t="s">
        <v>3468</v>
      </c>
      <c r="F3086" s="1" t="s">
        <v>9</v>
      </c>
      <c r="G3086" s="4">
        <v>6.6689999999999996E-3</v>
      </c>
      <c r="H3086" s="1" t="s">
        <v>1074</v>
      </c>
      <c r="I3086" s="1" t="s">
        <v>1075</v>
      </c>
      <c r="J3086" s="1">
        <v>0.51600000000000001</v>
      </c>
      <c r="K3086" s="1">
        <v>0.39</v>
      </c>
      <c r="L3086" s="4">
        <f t="shared" si="48"/>
        <v>0.126</v>
      </c>
    </row>
    <row r="3087" spans="1:12" ht="43.2" x14ac:dyDescent="0.3">
      <c r="A3087" s="1">
        <v>2044</v>
      </c>
      <c r="B3087" s="1">
        <v>674</v>
      </c>
      <c r="C3087" s="3" t="s">
        <v>253</v>
      </c>
      <c r="D3087" s="1" t="s">
        <v>254</v>
      </c>
      <c r="E3087" s="1" t="s">
        <v>3469</v>
      </c>
      <c r="F3087" s="1" t="s">
        <v>9</v>
      </c>
      <c r="G3087" s="4">
        <v>6.6689999999999996E-3</v>
      </c>
      <c r="H3087" s="1" t="s">
        <v>1074</v>
      </c>
      <c r="I3087" s="1" t="s">
        <v>1075</v>
      </c>
      <c r="J3087" s="1">
        <v>0.51600000000000001</v>
      </c>
      <c r="K3087" s="1">
        <v>0.39</v>
      </c>
      <c r="L3087" s="4">
        <f t="shared" si="48"/>
        <v>0.126</v>
      </c>
    </row>
    <row r="3088" spans="1:12" ht="43.2" x14ac:dyDescent="0.3">
      <c r="A3088" s="1">
        <v>2043</v>
      </c>
      <c r="B3088" s="1">
        <v>674</v>
      </c>
      <c r="C3088" s="3" t="s">
        <v>253</v>
      </c>
      <c r="D3088" s="1" t="s">
        <v>254</v>
      </c>
      <c r="E3088" s="1" t="s">
        <v>3470</v>
      </c>
      <c r="F3088" s="1" t="s">
        <v>9</v>
      </c>
      <c r="G3088" s="4">
        <v>6.6689999999999996E-3</v>
      </c>
      <c r="H3088" s="1" t="s">
        <v>1074</v>
      </c>
      <c r="I3088" s="1" t="s">
        <v>1075</v>
      </c>
      <c r="J3088" s="1">
        <v>0.51600000000000001</v>
      </c>
      <c r="K3088" s="1">
        <v>0.39</v>
      </c>
      <c r="L3088" s="4">
        <f t="shared" si="48"/>
        <v>0.126</v>
      </c>
    </row>
    <row r="3089" spans="1:12" ht="28.8" x14ac:dyDescent="0.3">
      <c r="A3089" s="1">
        <v>51846</v>
      </c>
      <c r="B3089" s="1">
        <v>4599</v>
      </c>
      <c r="C3089" s="3" t="s">
        <v>354</v>
      </c>
      <c r="D3089" s="1" t="s">
        <v>355</v>
      </c>
      <c r="E3089" s="1" t="s">
        <v>3473</v>
      </c>
      <c r="F3089" s="1" t="s">
        <v>9</v>
      </c>
      <c r="G3089" s="4">
        <v>5.9800000000000001E-3</v>
      </c>
      <c r="H3089" s="1" t="s">
        <v>1158</v>
      </c>
      <c r="I3089" s="1" t="s">
        <v>1159</v>
      </c>
      <c r="J3089" s="1">
        <v>0.08</v>
      </c>
      <c r="K3089" s="1">
        <v>6.0999999999999999E-2</v>
      </c>
      <c r="L3089" s="4">
        <f t="shared" si="48"/>
        <v>1.9000000000000003E-2</v>
      </c>
    </row>
    <row r="3090" spans="1:12" ht="43.2" x14ac:dyDescent="0.3">
      <c r="A3090" s="1">
        <v>62326</v>
      </c>
      <c r="B3090" s="1">
        <v>14633</v>
      </c>
      <c r="C3090" s="3" t="s">
        <v>539</v>
      </c>
      <c r="D3090" s="1" t="s">
        <v>540</v>
      </c>
      <c r="E3090" s="1" t="s">
        <v>3474</v>
      </c>
      <c r="F3090" s="1" t="s">
        <v>13</v>
      </c>
      <c r="G3090" s="4">
        <v>4.9399999999999999E-3</v>
      </c>
      <c r="H3090" s="1" t="s">
        <v>1350</v>
      </c>
      <c r="I3090" s="1" t="s">
        <v>1351</v>
      </c>
      <c r="J3090" s="1">
        <v>8.1000000000000003E-2</v>
      </c>
      <c r="K3090" s="1">
        <v>6.0999999999999999E-2</v>
      </c>
      <c r="L3090" s="4">
        <f t="shared" si="48"/>
        <v>2.0000000000000004E-2</v>
      </c>
    </row>
    <row r="3091" spans="1:12" ht="28.8" x14ac:dyDescent="0.3">
      <c r="A3091" s="1">
        <v>21855</v>
      </c>
      <c r="B3091" s="1">
        <v>7302</v>
      </c>
      <c r="C3091" s="3" t="s">
        <v>222</v>
      </c>
      <c r="D3091" s="1" t="s">
        <v>223</v>
      </c>
      <c r="E3091" s="1" t="s">
        <v>3476</v>
      </c>
      <c r="F3091" s="1" t="s">
        <v>9</v>
      </c>
      <c r="G3091" s="4">
        <v>4.4130000000000003E-3</v>
      </c>
      <c r="H3091" s="1" t="s">
        <v>1032</v>
      </c>
      <c r="I3091" s="1" t="s">
        <v>1033</v>
      </c>
      <c r="J3091" s="1">
        <v>0.10100000000000001</v>
      </c>
      <c r="K3091" s="1">
        <v>7.5999999999999998E-2</v>
      </c>
      <c r="L3091" s="4">
        <f t="shared" si="48"/>
        <v>2.5000000000000008E-2</v>
      </c>
    </row>
    <row r="3092" spans="1:12" ht="28.8" x14ac:dyDescent="0.3">
      <c r="A3092" s="1">
        <v>19205</v>
      </c>
      <c r="B3092" s="1">
        <v>6400</v>
      </c>
      <c r="C3092" s="3" t="s">
        <v>227</v>
      </c>
      <c r="E3092" s="1" t="s">
        <v>3482</v>
      </c>
      <c r="F3092" s="1" t="s">
        <v>48</v>
      </c>
      <c r="G3092" s="4">
        <v>2.7390000000000001E-3</v>
      </c>
      <c r="H3092" s="1" t="s">
        <v>1038</v>
      </c>
      <c r="I3092" s="1" t="s">
        <v>1039</v>
      </c>
      <c r="J3092" s="1">
        <v>0.21299999999999999</v>
      </c>
      <c r="K3092" s="1">
        <v>0.161</v>
      </c>
      <c r="L3092" s="4">
        <f t="shared" si="48"/>
        <v>5.1999999999999991E-2</v>
      </c>
    </row>
    <row r="3093" spans="1:12" ht="57.6" x14ac:dyDescent="0.3">
      <c r="A3093" s="1">
        <v>61970</v>
      </c>
      <c r="B3093" s="1">
        <v>10462</v>
      </c>
      <c r="C3093" s="3" t="s">
        <v>477</v>
      </c>
      <c r="D3093" s="1" t="s">
        <v>478</v>
      </c>
      <c r="E3093" s="1" t="s">
        <v>3483</v>
      </c>
      <c r="F3093" s="1" t="s">
        <v>13</v>
      </c>
      <c r="G3093" s="4">
        <v>1.89E-3</v>
      </c>
      <c r="H3093" s="1" t="s">
        <v>1288</v>
      </c>
      <c r="I3093" s="1" t="s">
        <v>1289</v>
      </c>
      <c r="J3093" s="1">
        <v>0.121</v>
      </c>
      <c r="K3093" s="1">
        <v>9.0999999999999998E-2</v>
      </c>
      <c r="L3093" s="4">
        <f t="shared" si="48"/>
        <v>0.03</v>
      </c>
    </row>
    <row r="3094" spans="1:12" ht="28.8" x14ac:dyDescent="0.3">
      <c r="A3094" s="1">
        <v>52737</v>
      </c>
      <c r="B3094" s="1">
        <v>5611</v>
      </c>
      <c r="C3094" s="3" t="s">
        <v>400</v>
      </c>
      <c r="D3094" s="1" t="s">
        <v>401</v>
      </c>
      <c r="E3094" s="1" t="s">
        <v>3487</v>
      </c>
      <c r="F3094" s="1" t="s">
        <v>20</v>
      </c>
      <c r="G3094" s="4">
        <v>-1.13E-4</v>
      </c>
      <c r="H3094" s="1" t="s">
        <v>1208</v>
      </c>
      <c r="I3094" s="1" t="s">
        <v>1209</v>
      </c>
      <c r="J3094" s="1">
        <v>7.8E-2</v>
      </c>
      <c r="K3094" s="1">
        <v>5.8999999999999997E-2</v>
      </c>
      <c r="L3094" s="4">
        <f t="shared" si="48"/>
        <v>1.9000000000000003E-2</v>
      </c>
    </row>
    <row r="3095" spans="1:12" ht="28.8" x14ac:dyDescent="0.3">
      <c r="A3095" s="1">
        <v>48536</v>
      </c>
      <c r="B3095" s="1">
        <v>887</v>
      </c>
      <c r="C3095" s="3" t="s">
        <v>155</v>
      </c>
      <c r="E3095" s="1" t="s">
        <v>3490</v>
      </c>
      <c r="F3095" s="1" t="s">
        <v>9</v>
      </c>
      <c r="G3095" s="4">
        <v>7.9349999999999993E-3</v>
      </c>
      <c r="H3095" s="1" t="s">
        <v>912</v>
      </c>
      <c r="I3095" s="1" t="s">
        <v>913</v>
      </c>
      <c r="J3095" s="1">
        <v>7.6999999999999999E-2</v>
      </c>
      <c r="K3095" s="1">
        <v>5.8999999999999997E-2</v>
      </c>
      <c r="L3095" s="4">
        <f t="shared" si="48"/>
        <v>1.8000000000000002E-2</v>
      </c>
    </row>
    <row r="3096" spans="1:12" ht="28.8" x14ac:dyDescent="0.3">
      <c r="A3096" s="1">
        <v>2671</v>
      </c>
      <c r="B3096" s="1">
        <v>887</v>
      </c>
      <c r="C3096" s="3" t="s">
        <v>155</v>
      </c>
      <c r="E3096" s="1" t="s">
        <v>3491</v>
      </c>
      <c r="F3096" s="1" t="s">
        <v>9</v>
      </c>
      <c r="G3096" s="4">
        <v>7.9349999999999993E-3</v>
      </c>
      <c r="H3096" s="1" t="s">
        <v>912</v>
      </c>
      <c r="I3096" s="1" t="s">
        <v>913</v>
      </c>
      <c r="J3096" s="1">
        <v>7.6999999999999999E-2</v>
      </c>
      <c r="K3096" s="1">
        <v>5.8999999999999997E-2</v>
      </c>
      <c r="L3096" s="4">
        <f t="shared" si="48"/>
        <v>1.8000000000000002E-2</v>
      </c>
    </row>
    <row r="3097" spans="1:12" ht="28.8" x14ac:dyDescent="0.3">
      <c r="A3097" s="1">
        <v>50702</v>
      </c>
      <c r="B3097" s="1">
        <v>4364</v>
      </c>
      <c r="C3097" s="3" t="s">
        <v>123</v>
      </c>
      <c r="E3097" s="1" t="s">
        <v>3493</v>
      </c>
      <c r="F3097" s="1" t="s">
        <v>13</v>
      </c>
      <c r="G3097" s="4">
        <v>7.0000000000000001E-3</v>
      </c>
      <c r="H3097" s="1" t="s">
        <v>848</v>
      </c>
      <c r="I3097" s="1" t="s">
        <v>849</v>
      </c>
      <c r="J3097" s="1">
        <v>0.253</v>
      </c>
      <c r="K3097" s="1">
        <v>0.192</v>
      </c>
      <c r="L3097" s="4">
        <f t="shared" si="48"/>
        <v>6.0999999999999999E-2</v>
      </c>
    </row>
    <row r="3098" spans="1:12" ht="28.8" x14ac:dyDescent="0.3">
      <c r="A3098" s="1">
        <v>13087</v>
      </c>
      <c r="B3098" s="1">
        <v>4364</v>
      </c>
      <c r="C3098" s="3" t="s">
        <v>123</v>
      </c>
      <c r="E3098" s="1" t="s">
        <v>3494</v>
      </c>
      <c r="F3098" s="1" t="s">
        <v>13</v>
      </c>
      <c r="G3098" s="4">
        <v>7.0000000000000001E-3</v>
      </c>
      <c r="H3098" s="1" t="s">
        <v>848</v>
      </c>
      <c r="I3098" s="1" t="s">
        <v>849</v>
      </c>
      <c r="J3098" s="1">
        <v>0.253</v>
      </c>
      <c r="K3098" s="1">
        <v>0.192</v>
      </c>
      <c r="L3098" s="4">
        <f t="shared" si="48"/>
        <v>6.0999999999999999E-2</v>
      </c>
    </row>
    <row r="3099" spans="1:12" ht="57.6" x14ac:dyDescent="0.3">
      <c r="A3099" s="1">
        <v>61971</v>
      </c>
      <c r="B3099" s="1">
        <v>10462</v>
      </c>
      <c r="C3099" s="3" t="s">
        <v>477</v>
      </c>
      <c r="D3099" s="1" t="s">
        <v>478</v>
      </c>
      <c r="E3099" s="1" t="s">
        <v>3495</v>
      </c>
      <c r="F3099" s="1" t="s">
        <v>13</v>
      </c>
      <c r="G3099" s="4">
        <v>6.731E-3</v>
      </c>
      <c r="H3099" s="1" t="s">
        <v>1288</v>
      </c>
      <c r="I3099" s="1" t="s">
        <v>1289</v>
      </c>
      <c r="J3099" s="1">
        <v>0.121</v>
      </c>
      <c r="K3099" s="1">
        <v>9.0999999999999998E-2</v>
      </c>
      <c r="L3099" s="4">
        <f t="shared" si="48"/>
        <v>0.03</v>
      </c>
    </row>
    <row r="3100" spans="1:12" ht="28.8" x14ac:dyDescent="0.3">
      <c r="A3100" s="1">
        <v>16094</v>
      </c>
      <c r="B3100" s="1">
        <v>5383</v>
      </c>
      <c r="C3100" s="3" t="s">
        <v>61</v>
      </c>
      <c r="E3100" s="1" t="s">
        <v>3497</v>
      </c>
      <c r="F3100" s="1" t="s">
        <v>11</v>
      </c>
      <c r="G3100" s="4">
        <v>6.6689999999999996E-3</v>
      </c>
      <c r="H3100" s="1" t="s">
        <v>728</v>
      </c>
      <c r="I3100" s="1" t="s">
        <v>729</v>
      </c>
      <c r="J3100" s="1">
        <v>4.2999999999999997E-2</v>
      </c>
      <c r="K3100" s="1">
        <v>3.2000000000000001E-2</v>
      </c>
      <c r="L3100" s="4">
        <f t="shared" si="48"/>
        <v>1.0999999999999996E-2</v>
      </c>
    </row>
    <row r="3101" spans="1:12" ht="28.8" x14ac:dyDescent="0.3">
      <c r="A3101" s="1">
        <v>50676</v>
      </c>
      <c r="B3101" s="1">
        <v>11793</v>
      </c>
      <c r="C3101" s="3" t="s">
        <v>169</v>
      </c>
      <c r="E3101" s="1" t="s">
        <v>3498</v>
      </c>
      <c r="F3101" s="1" t="s">
        <v>48</v>
      </c>
      <c r="G3101" s="4">
        <v>6.0000000000000001E-3</v>
      </c>
      <c r="H3101" s="1" t="s">
        <v>940</v>
      </c>
      <c r="I3101" s="1" t="s">
        <v>941</v>
      </c>
      <c r="J3101" s="1">
        <v>4.1000000000000002E-2</v>
      </c>
      <c r="K3101" s="1">
        <v>3.1E-2</v>
      </c>
      <c r="L3101" s="4">
        <f t="shared" si="48"/>
        <v>1.0000000000000002E-2</v>
      </c>
    </row>
    <row r="3102" spans="1:12" ht="43.2" x14ac:dyDescent="0.3">
      <c r="A3102" s="1">
        <v>3922</v>
      </c>
      <c r="B3102" s="1">
        <v>1296</v>
      </c>
      <c r="C3102" s="3" t="s">
        <v>231</v>
      </c>
      <c r="E3102" s="1" t="s">
        <v>3500</v>
      </c>
      <c r="F3102" s="1" t="s">
        <v>48</v>
      </c>
      <c r="G3102" s="4">
        <v>5.2240000000000003E-3</v>
      </c>
      <c r="H3102" s="1" t="s">
        <v>1044</v>
      </c>
      <c r="I3102" s="1" t="s">
        <v>1045</v>
      </c>
      <c r="J3102" s="1">
        <v>4.4999999999999998E-2</v>
      </c>
      <c r="K3102" s="1">
        <v>3.4000000000000002E-2</v>
      </c>
      <c r="L3102" s="4">
        <f t="shared" si="48"/>
        <v>1.0999999999999996E-2</v>
      </c>
    </row>
    <row r="3103" spans="1:12" ht="28.8" x14ac:dyDescent="0.3">
      <c r="A3103" s="1">
        <v>3923</v>
      </c>
      <c r="B3103" s="1">
        <v>1296</v>
      </c>
      <c r="C3103" s="3" t="s">
        <v>231</v>
      </c>
      <c r="E3103" s="1" t="s">
        <v>3501</v>
      </c>
      <c r="F3103" s="1" t="s">
        <v>48</v>
      </c>
      <c r="G3103" s="4">
        <v>5.2240000000000003E-3</v>
      </c>
      <c r="H3103" s="1" t="s">
        <v>1044</v>
      </c>
      <c r="I3103" s="1" t="s">
        <v>1045</v>
      </c>
      <c r="J3103" s="1">
        <v>4.4999999999999998E-2</v>
      </c>
      <c r="K3103" s="1">
        <v>3.4000000000000002E-2</v>
      </c>
      <c r="L3103" s="4">
        <f t="shared" si="48"/>
        <v>1.0999999999999996E-2</v>
      </c>
    </row>
    <row r="3104" spans="1:12" ht="28.8" x14ac:dyDescent="0.3">
      <c r="A3104" s="1">
        <v>26026</v>
      </c>
      <c r="B3104" s="1">
        <v>8561</v>
      </c>
      <c r="C3104" s="3" t="s">
        <v>112</v>
      </c>
      <c r="E3104" s="1" t="s">
        <v>3502</v>
      </c>
      <c r="F3104" s="1" t="s">
        <v>9</v>
      </c>
      <c r="G3104" s="4">
        <v>4.4900000000000001E-3</v>
      </c>
      <c r="H3104" s="1" t="s">
        <v>826</v>
      </c>
      <c r="I3104" s="1" t="s">
        <v>827</v>
      </c>
      <c r="J3104" s="1">
        <v>0.24299999999999999</v>
      </c>
      <c r="K3104" s="1">
        <v>0.183</v>
      </c>
      <c r="L3104" s="4">
        <f t="shared" si="48"/>
        <v>0.06</v>
      </c>
    </row>
    <row r="3105" spans="1:12" ht="28.8" x14ac:dyDescent="0.3">
      <c r="A3105" s="1">
        <v>50455</v>
      </c>
      <c r="B3105" s="1">
        <v>8561</v>
      </c>
      <c r="C3105" s="3" t="s">
        <v>112</v>
      </c>
      <c r="E3105" s="1" t="s">
        <v>3503</v>
      </c>
      <c r="F3105" s="1" t="s">
        <v>9</v>
      </c>
      <c r="G3105" s="4">
        <v>4.4900000000000001E-3</v>
      </c>
      <c r="H3105" s="1" t="s">
        <v>826</v>
      </c>
      <c r="I3105" s="1" t="s">
        <v>827</v>
      </c>
      <c r="J3105" s="1">
        <v>0.24299999999999999</v>
      </c>
      <c r="K3105" s="1">
        <v>0.183</v>
      </c>
      <c r="L3105" s="4">
        <f t="shared" si="48"/>
        <v>0.06</v>
      </c>
    </row>
    <row r="3106" spans="1:12" ht="43.2" x14ac:dyDescent="0.3">
      <c r="A3106" s="1">
        <v>1145</v>
      </c>
      <c r="B3106" s="1">
        <v>368</v>
      </c>
      <c r="C3106" s="3" t="s">
        <v>156</v>
      </c>
      <c r="E3106" s="1" t="s">
        <v>3504</v>
      </c>
      <c r="F3106" s="1" t="s">
        <v>17</v>
      </c>
      <c r="G3106" s="4">
        <v>4.2399999999999998E-3</v>
      </c>
      <c r="H3106" s="1" t="s">
        <v>914</v>
      </c>
      <c r="I3106" s="1" t="s">
        <v>915</v>
      </c>
      <c r="J3106" s="1">
        <v>4.1000000000000002E-2</v>
      </c>
      <c r="K3106" s="1">
        <v>3.1E-2</v>
      </c>
      <c r="L3106" s="4">
        <f t="shared" si="48"/>
        <v>1.0000000000000002E-2</v>
      </c>
    </row>
    <row r="3107" spans="1:12" ht="28.8" x14ac:dyDescent="0.3">
      <c r="A3107" s="1">
        <v>27448</v>
      </c>
      <c r="B3107" s="1">
        <v>8993</v>
      </c>
      <c r="C3107" s="3" t="s">
        <v>244</v>
      </c>
      <c r="E3107" s="1" t="s">
        <v>3505</v>
      </c>
      <c r="F3107" s="1" t="s">
        <v>72</v>
      </c>
      <c r="G3107" s="4">
        <v>3.2989999999999998E-3</v>
      </c>
      <c r="H3107" s="1" t="s">
        <v>1062</v>
      </c>
      <c r="I3107" s="1" t="s">
        <v>1063</v>
      </c>
      <c r="J3107" s="1">
        <v>7.2999999999999995E-2</v>
      </c>
      <c r="K3107" s="1">
        <v>5.5E-2</v>
      </c>
      <c r="L3107" s="4">
        <f t="shared" si="48"/>
        <v>1.7999999999999995E-2</v>
      </c>
    </row>
    <row r="3108" spans="1:12" ht="28.8" x14ac:dyDescent="0.3">
      <c r="A3108" s="1">
        <v>778</v>
      </c>
      <c r="B3108" s="1">
        <v>261</v>
      </c>
      <c r="C3108" s="3" t="s">
        <v>284</v>
      </c>
      <c r="D3108" s="1" t="s">
        <v>285</v>
      </c>
      <c r="E3108" s="1" t="s">
        <v>3506</v>
      </c>
      <c r="F3108" s="1" t="s">
        <v>11</v>
      </c>
      <c r="G3108" s="4">
        <v>2.8700000000000002E-3</v>
      </c>
      <c r="H3108" s="1" t="s">
        <v>1108</v>
      </c>
      <c r="I3108" s="1" t="s">
        <v>1109</v>
      </c>
      <c r="J3108" s="1">
        <v>4.2999999999999997E-2</v>
      </c>
      <c r="K3108" s="1">
        <v>3.2000000000000001E-2</v>
      </c>
      <c r="L3108" s="4">
        <f t="shared" si="48"/>
        <v>1.0999999999999996E-2</v>
      </c>
    </row>
    <row r="3109" spans="1:12" ht="28.8" x14ac:dyDescent="0.3">
      <c r="A3109" s="1">
        <v>15667</v>
      </c>
      <c r="B3109" s="1">
        <v>5221</v>
      </c>
      <c r="C3109" s="3" t="s">
        <v>214</v>
      </c>
      <c r="D3109" s="1" t="s">
        <v>215</v>
      </c>
      <c r="E3109" s="1" t="s">
        <v>3507</v>
      </c>
      <c r="F3109" s="1" t="s">
        <v>72</v>
      </c>
      <c r="G3109" s="4">
        <v>1.89E-3</v>
      </c>
      <c r="H3109" s="1" t="s">
        <v>1024</v>
      </c>
      <c r="I3109" s="1" t="s">
        <v>1025</v>
      </c>
      <c r="J3109" s="1">
        <v>0.316</v>
      </c>
      <c r="K3109" s="1">
        <v>0.23899999999999999</v>
      </c>
      <c r="L3109" s="4">
        <f t="shared" si="48"/>
        <v>7.7000000000000013E-2</v>
      </c>
    </row>
    <row r="3110" spans="1:12" ht="28.8" x14ac:dyDescent="0.3">
      <c r="A3110" s="1">
        <v>25832</v>
      </c>
      <c r="B3110" s="1">
        <v>8501</v>
      </c>
      <c r="C3110" s="3" t="s">
        <v>26</v>
      </c>
      <c r="E3110" s="1" t="s">
        <v>3513</v>
      </c>
      <c r="F3110" s="1" t="s">
        <v>20</v>
      </c>
      <c r="G3110" s="4">
        <v>0.01</v>
      </c>
      <c r="H3110" s="1" t="s">
        <v>660</v>
      </c>
      <c r="I3110" s="1" t="s">
        <v>661</v>
      </c>
      <c r="J3110" s="1">
        <v>0.10100000000000001</v>
      </c>
      <c r="K3110" s="1">
        <v>7.5999999999999998E-2</v>
      </c>
      <c r="L3110" s="4">
        <f t="shared" si="48"/>
        <v>2.5000000000000008E-2</v>
      </c>
    </row>
    <row r="3111" spans="1:12" ht="28.8" x14ac:dyDescent="0.3">
      <c r="A3111" s="1">
        <v>3955</v>
      </c>
      <c r="B3111" s="1">
        <v>1298</v>
      </c>
      <c r="C3111" s="3" t="s">
        <v>271</v>
      </c>
      <c r="D3111" s="1" t="s">
        <v>272</v>
      </c>
      <c r="E3111" s="1" t="s">
        <v>3517</v>
      </c>
      <c r="F3111" s="1" t="s">
        <v>13</v>
      </c>
      <c r="G3111" s="4">
        <v>7.9459999999999999E-3</v>
      </c>
      <c r="H3111" s="1" t="s">
        <v>1096</v>
      </c>
      <c r="I3111" s="1" t="s">
        <v>1097</v>
      </c>
      <c r="J3111" s="1">
        <v>0.252</v>
      </c>
      <c r="K3111" s="1">
        <v>0.191</v>
      </c>
      <c r="L3111" s="4">
        <f t="shared" si="48"/>
        <v>6.0999999999999999E-2</v>
      </c>
    </row>
    <row r="3112" spans="1:12" ht="28.8" x14ac:dyDescent="0.3">
      <c r="A3112" s="1">
        <v>23151</v>
      </c>
      <c r="B3112" s="1">
        <v>7725</v>
      </c>
      <c r="C3112" s="3" t="s">
        <v>197</v>
      </c>
      <c r="E3112" s="1" t="s">
        <v>3523</v>
      </c>
      <c r="F3112" s="1" t="s">
        <v>9</v>
      </c>
      <c r="G3112" s="4">
        <v>6.4999999999999997E-3</v>
      </c>
      <c r="H3112" s="1" t="s">
        <v>994</v>
      </c>
      <c r="I3112" s="1" t="s">
        <v>995</v>
      </c>
      <c r="J3112" s="1">
        <v>7.5999999999999998E-2</v>
      </c>
      <c r="K3112" s="1">
        <v>5.7000000000000002E-2</v>
      </c>
      <c r="L3112" s="4">
        <f t="shared" si="48"/>
        <v>1.8999999999999996E-2</v>
      </c>
    </row>
    <row r="3113" spans="1:12" ht="28.8" x14ac:dyDescent="0.3">
      <c r="A3113" s="1">
        <v>54155</v>
      </c>
      <c r="B3113" s="1">
        <v>8408</v>
      </c>
      <c r="C3113" s="3" t="s">
        <v>255</v>
      </c>
      <c r="D3113" s="1" t="s">
        <v>256</v>
      </c>
      <c r="E3113" s="1" t="s">
        <v>3524</v>
      </c>
      <c r="F3113" s="1" t="s">
        <v>9</v>
      </c>
      <c r="G3113" s="4">
        <v>5.9800000000000001E-3</v>
      </c>
      <c r="H3113" s="1" t="s">
        <v>1076</v>
      </c>
      <c r="I3113" s="1" t="s">
        <v>1077</v>
      </c>
      <c r="J3113" s="1">
        <v>9.9000000000000005E-2</v>
      </c>
      <c r="K3113" s="1">
        <v>7.3999999999999996E-2</v>
      </c>
      <c r="L3113" s="4">
        <f t="shared" si="48"/>
        <v>2.5000000000000008E-2</v>
      </c>
    </row>
    <row r="3114" spans="1:12" ht="28.8" x14ac:dyDescent="0.3">
      <c r="A3114" s="1">
        <v>3924</v>
      </c>
      <c r="B3114" s="1">
        <v>1296</v>
      </c>
      <c r="C3114" s="3" t="s">
        <v>231</v>
      </c>
      <c r="E3114" s="1" t="s">
        <v>3528</v>
      </c>
      <c r="F3114" s="1" t="s">
        <v>48</v>
      </c>
      <c r="G3114" s="4">
        <v>5.2240000000000003E-3</v>
      </c>
      <c r="H3114" s="1" t="s">
        <v>1044</v>
      </c>
      <c r="I3114" s="1" t="s">
        <v>1045</v>
      </c>
      <c r="J3114" s="1">
        <v>4.4999999999999998E-2</v>
      </c>
      <c r="K3114" s="1">
        <v>3.4000000000000002E-2</v>
      </c>
      <c r="L3114" s="4">
        <f t="shared" si="48"/>
        <v>1.0999999999999996E-2</v>
      </c>
    </row>
    <row r="3115" spans="1:12" ht="28.8" x14ac:dyDescent="0.3">
      <c r="A3115" s="1">
        <v>40852</v>
      </c>
      <c r="B3115" s="1">
        <v>10429</v>
      </c>
      <c r="C3115" s="3" t="s">
        <v>463</v>
      </c>
      <c r="D3115" s="1" t="s">
        <v>464</v>
      </c>
      <c r="E3115" s="1" t="s">
        <v>3530</v>
      </c>
      <c r="F3115" s="1" t="s">
        <v>17</v>
      </c>
      <c r="G3115" s="4">
        <v>4.4900000000000001E-3</v>
      </c>
      <c r="H3115" s="1" t="s">
        <v>1274</v>
      </c>
      <c r="I3115" s="1" t="s">
        <v>1275</v>
      </c>
      <c r="J3115" s="1">
        <v>0.193</v>
      </c>
      <c r="K3115" s="1">
        <v>0.14599999999999999</v>
      </c>
      <c r="L3115" s="4">
        <f t="shared" si="48"/>
        <v>4.7000000000000014E-2</v>
      </c>
    </row>
    <row r="3116" spans="1:12" ht="28.8" x14ac:dyDescent="0.3">
      <c r="A3116" s="1">
        <v>17541</v>
      </c>
      <c r="B3116" s="1">
        <v>5843</v>
      </c>
      <c r="C3116" s="3" t="s">
        <v>368</v>
      </c>
      <c r="E3116" s="1" t="s">
        <v>3532</v>
      </c>
      <c r="F3116" s="1" t="s">
        <v>13</v>
      </c>
      <c r="G3116" s="4">
        <v>4.3800000000000002E-3</v>
      </c>
      <c r="H3116" s="1" t="s">
        <v>1176</v>
      </c>
      <c r="I3116" s="1" t="s">
        <v>1177</v>
      </c>
      <c r="J3116" s="1">
        <v>6.0999999999999999E-2</v>
      </c>
      <c r="K3116" s="1">
        <v>4.5999999999999999E-2</v>
      </c>
      <c r="L3116" s="4">
        <f t="shared" si="48"/>
        <v>1.4999999999999999E-2</v>
      </c>
    </row>
    <row r="3117" spans="1:12" ht="28.8" x14ac:dyDescent="0.3">
      <c r="A3117" s="1">
        <v>27449</v>
      </c>
      <c r="B3117" s="1">
        <v>8993</v>
      </c>
      <c r="C3117" s="3" t="s">
        <v>244</v>
      </c>
      <c r="E3117" s="1" t="s">
        <v>3533</v>
      </c>
      <c r="F3117" s="1" t="s">
        <v>72</v>
      </c>
      <c r="G3117" s="4">
        <v>3.2989999999999998E-3</v>
      </c>
      <c r="H3117" s="1" t="s">
        <v>1062</v>
      </c>
      <c r="I3117" s="1" t="s">
        <v>1063</v>
      </c>
      <c r="J3117" s="1">
        <v>7.2999999999999995E-2</v>
      </c>
      <c r="K3117" s="1">
        <v>5.5E-2</v>
      </c>
      <c r="L3117" s="4">
        <f t="shared" si="48"/>
        <v>1.7999999999999995E-2</v>
      </c>
    </row>
    <row r="3118" spans="1:12" ht="28.8" x14ac:dyDescent="0.3">
      <c r="A3118" s="1">
        <v>3956</v>
      </c>
      <c r="B3118" s="1">
        <v>1298</v>
      </c>
      <c r="C3118" s="3" t="s">
        <v>271</v>
      </c>
      <c r="D3118" s="1" t="s">
        <v>272</v>
      </c>
      <c r="E3118" s="1" t="s">
        <v>3535</v>
      </c>
      <c r="F3118" s="1" t="s">
        <v>13</v>
      </c>
      <c r="G3118" s="4">
        <v>1.89E-3</v>
      </c>
      <c r="H3118" s="1" t="s">
        <v>1096</v>
      </c>
      <c r="I3118" s="1" t="s">
        <v>1097</v>
      </c>
      <c r="J3118" s="1">
        <v>0.252</v>
      </c>
      <c r="K3118" s="1">
        <v>0.191</v>
      </c>
      <c r="L3118" s="4">
        <f t="shared" si="48"/>
        <v>6.0999999999999999E-2</v>
      </c>
    </row>
    <row r="3119" spans="1:12" ht="28.8" x14ac:dyDescent="0.3">
      <c r="A3119" s="1">
        <v>4025</v>
      </c>
      <c r="B3119" s="1">
        <v>1298</v>
      </c>
      <c r="C3119" s="3" t="s">
        <v>271</v>
      </c>
      <c r="D3119" s="1" t="s">
        <v>272</v>
      </c>
      <c r="E3119" s="1" t="s">
        <v>3536</v>
      </c>
      <c r="F3119" s="1" t="s">
        <v>13</v>
      </c>
      <c r="G3119" s="4">
        <v>1.89E-3</v>
      </c>
      <c r="H3119" s="1" t="s">
        <v>1096</v>
      </c>
      <c r="I3119" s="1" t="s">
        <v>1097</v>
      </c>
      <c r="J3119" s="1">
        <v>0.252</v>
      </c>
      <c r="K3119" s="1">
        <v>0.191</v>
      </c>
      <c r="L3119" s="4">
        <f t="shared" si="48"/>
        <v>6.0999999999999999E-2</v>
      </c>
    </row>
    <row r="3120" spans="1:12" ht="43.2" x14ac:dyDescent="0.3">
      <c r="A3120" s="1">
        <v>15608</v>
      </c>
      <c r="B3120" s="1">
        <v>5195</v>
      </c>
      <c r="C3120" s="3" t="s">
        <v>405</v>
      </c>
      <c r="D3120" s="1" t="s">
        <v>406</v>
      </c>
      <c r="E3120" s="1" t="s">
        <v>3537</v>
      </c>
      <c r="F3120" s="1" t="s">
        <v>13</v>
      </c>
      <c r="G3120" s="4">
        <v>1.8400000000000001E-3</v>
      </c>
      <c r="H3120" s="1" t="s">
        <v>1214</v>
      </c>
      <c r="I3120" s="1" t="s">
        <v>1215</v>
      </c>
      <c r="J3120" s="1">
        <v>3.7999999999999999E-2</v>
      </c>
      <c r="K3120" s="1">
        <v>2.9000000000000001E-2</v>
      </c>
      <c r="L3120" s="4">
        <f t="shared" si="48"/>
        <v>8.9999999999999976E-3</v>
      </c>
    </row>
    <row r="3121" spans="1:12" ht="28.8" x14ac:dyDescent="0.3">
      <c r="A3121" s="1">
        <v>25833</v>
      </c>
      <c r="B3121" s="1">
        <v>8501</v>
      </c>
      <c r="C3121" s="3" t="s">
        <v>26</v>
      </c>
      <c r="E3121" s="1" t="s">
        <v>3542</v>
      </c>
      <c r="F3121" s="1" t="s">
        <v>20</v>
      </c>
      <c r="G3121" s="4">
        <v>0.01</v>
      </c>
      <c r="H3121" s="1" t="s">
        <v>660</v>
      </c>
      <c r="I3121" s="1" t="s">
        <v>661</v>
      </c>
      <c r="J3121" s="1">
        <v>0.10100000000000001</v>
      </c>
      <c r="K3121" s="1">
        <v>7.5999999999999998E-2</v>
      </c>
      <c r="L3121" s="4">
        <f t="shared" si="48"/>
        <v>2.5000000000000008E-2</v>
      </c>
    </row>
    <row r="3122" spans="1:12" ht="28.8" x14ac:dyDescent="0.3">
      <c r="A3122" s="1">
        <v>5726</v>
      </c>
      <c r="B3122" s="1">
        <v>1749</v>
      </c>
      <c r="C3122" s="3" t="s">
        <v>74</v>
      </c>
      <c r="E3122" s="1" t="s">
        <v>3543</v>
      </c>
      <c r="F3122" s="1" t="s">
        <v>13</v>
      </c>
      <c r="G3122" s="4">
        <v>0.01</v>
      </c>
      <c r="H3122" s="1" t="s">
        <v>752</v>
      </c>
      <c r="I3122" s="1" t="s">
        <v>753</v>
      </c>
      <c r="J3122" s="1">
        <v>9.6000000000000002E-2</v>
      </c>
      <c r="K3122" s="1">
        <v>7.2999999999999995E-2</v>
      </c>
      <c r="L3122" s="4">
        <f t="shared" si="48"/>
        <v>2.3000000000000007E-2</v>
      </c>
    </row>
    <row r="3123" spans="1:12" ht="28.8" x14ac:dyDescent="0.3">
      <c r="A3123" s="1">
        <v>25924</v>
      </c>
      <c r="B3123" s="1">
        <v>8529</v>
      </c>
      <c r="C3123" s="3" t="s">
        <v>213</v>
      </c>
      <c r="E3123" s="1" t="s">
        <v>3546</v>
      </c>
      <c r="F3123" s="1" t="s">
        <v>48</v>
      </c>
      <c r="G3123" s="4">
        <v>8.9999999999999993E-3</v>
      </c>
      <c r="H3123" s="1" t="s">
        <v>1022</v>
      </c>
      <c r="I3123" s="1" t="s">
        <v>1023</v>
      </c>
      <c r="J3123" s="1">
        <v>0.621</v>
      </c>
      <c r="K3123" s="1">
        <v>0.47</v>
      </c>
      <c r="L3123" s="4">
        <f t="shared" si="48"/>
        <v>0.15100000000000002</v>
      </c>
    </row>
    <row r="3124" spans="1:12" ht="28.8" x14ac:dyDescent="0.3">
      <c r="A3124" s="1">
        <v>50763</v>
      </c>
      <c r="B3124" s="1">
        <v>11799</v>
      </c>
      <c r="C3124" s="3" t="s">
        <v>154</v>
      </c>
      <c r="E3124" s="1" t="s">
        <v>3548</v>
      </c>
      <c r="F3124" s="1" t="s">
        <v>17</v>
      </c>
      <c r="G3124" s="4">
        <v>7.9349999999999993E-3</v>
      </c>
      <c r="H3124" s="1" t="s">
        <v>910</v>
      </c>
      <c r="I3124" s="1" t="s">
        <v>911</v>
      </c>
      <c r="J3124" s="1">
        <v>1.927</v>
      </c>
      <c r="K3124" s="1">
        <v>1.4570000000000001</v>
      </c>
      <c r="L3124" s="4">
        <f t="shared" si="48"/>
        <v>0.47</v>
      </c>
    </row>
    <row r="3125" spans="1:12" ht="43.2" x14ac:dyDescent="0.3">
      <c r="A3125" s="1">
        <v>25260</v>
      </c>
      <c r="B3125" s="1">
        <v>8325</v>
      </c>
      <c r="C3125" s="3" t="s">
        <v>241</v>
      </c>
      <c r="E3125" s="1" t="s">
        <v>3549</v>
      </c>
      <c r="F3125" s="1" t="s">
        <v>48</v>
      </c>
      <c r="G3125" s="4">
        <v>7.522E-3</v>
      </c>
      <c r="H3125" s="1" t="s">
        <v>1058</v>
      </c>
      <c r="I3125" s="1" t="s">
        <v>1059</v>
      </c>
      <c r="J3125" s="1">
        <v>0.17</v>
      </c>
      <c r="K3125" s="1">
        <v>0.129</v>
      </c>
      <c r="L3125" s="4">
        <f t="shared" si="48"/>
        <v>4.1000000000000009E-2</v>
      </c>
    </row>
    <row r="3126" spans="1:12" ht="43.2" x14ac:dyDescent="0.3">
      <c r="A3126" s="1">
        <v>25259</v>
      </c>
      <c r="B3126" s="1">
        <v>8325</v>
      </c>
      <c r="C3126" s="3" t="s">
        <v>241</v>
      </c>
      <c r="E3126" s="1" t="s">
        <v>3550</v>
      </c>
      <c r="F3126" s="1" t="s">
        <v>48</v>
      </c>
      <c r="G3126" s="4">
        <v>7.522E-3</v>
      </c>
      <c r="H3126" s="1" t="s">
        <v>1058</v>
      </c>
      <c r="I3126" s="1" t="s">
        <v>1059</v>
      </c>
      <c r="J3126" s="1">
        <v>0.17</v>
      </c>
      <c r="K3126" s="1">
        <v>0.129</v>
      </c>
      <c r="L3126" s="4">
        <f t="shared" si="48"/>
        <v>4.1000000000000009E-2</v>
      </c>
    </row>
    <row r="3127" spans="1:12" ht="28.8" x14ac:dyDescent="0.3">
      <c r="A3127" s="1">
        <v>53236</v>
      </c>
      <c r="B3127" s="1">
        <v>12878</v>
      </c>
      <c r="C3127" s="3" t="s">
        <v>1505</v>
      </c>
      <c r="E3127" s="1" t="s">
        <v>3551</v>
      </c>
      <c r="F3127" s="1" t="s">
        <v>48</v>
      </c>
      <c r="G3127" s="4">
        <v>7.3879999999999996E-3</v>
      </c>
      <c r="H3127" s="1" t="s">
        <v>1503</v>
      </c>
      <c r="I3127" s="1" t="s">
        <v>1504</v>
      </c>
      <c r="J3127" s="1">
        <v>1.2330000000000001</v>
      </c>
      <c r="K3127" s="1">
        <v>0.93200000000000005</v>
      </c>
      <c r="L3127" s="4">
        <f t="shared" si="48"/>
        <v>0.30100000000000005</v>
      </c>
    </row>
    <row r="3128" spans="1:12" ht="43.2" x14ac:dyDescent="0.3">
      <c r="A3128" s="1">
        <v>51465</v>
      </c>
      <c r="B3128" s="1">
        <v>5924</v>
      </c>
      <c r="C3128" s="3" t="s">
        <v>340</v>
      </c>
      <c r="D3128" s="1" t="s">
        <v>340</v>
      </c>
      <c r="E3128" s="1" t="s">
        <v>3552</v>
      </c>
      <c r="F3128" s="1" t="s">
        <v>13</v>
      </c>
      <c r="G3128" s="4">
        <v>7.0000000000000001E-3</v>
      </c>
      <c r="H3128" s="1" t="s">
        <v>1412</v>
      </c>
      <c r="I3128" s="1" t="s">
        <v>1413</v>
      </c>
      <c r="J3128" s="1">
        <v>0.33500000000000002</v>
      </c>
      <c r="K3128" s="1">
        <v>0.253</v>
      </c>
      <c r="L3128" s="4">
        <f t="shared" si="48"/>
        <v>8.2000000000000017E-2</v>
      </c>
    </row>
    <row r="3129" spans="1:12" ht="28.8" x14ac:dyDescent="0.3">
      <c r="A3129" s="1">
        <v>51466</v>
      </c>
      <c r="B3129" s="1">
        <v>5924</v>
      </c>
      <c r="C3129" s="3" t="s">
        <v>340</v>
      </c>
      <c r="D3129" s="1" t="s">
        <v>340</v>
      </c>
      <c r="E3129" s="1" t="s">
        <v>3553</v>
      </c>
      <c r="F3129" s="1" t="s">
        <v>13</v>
      </c>
      <c r="G3129" s="4">
        <v>7.0000000000000001E-3</v>
      </c>
      <c r="H3129" s="1" t="s">
        <v>1412</v>
      </c>
      <c r="I3129" s="1" t="s">
        <v>1413</v>
      </c>
      <c r="J3129" s="1">
        <v>0.33500000000000002</v>
      </c>
      <c r="K3129" s="1">
        <v>0.253</v>
      </c>
      <c r="L3129" s="4">
        <f t="shared" si="48"/>
        <v>8.2000000000000017E-2</v>
      </c>
    </row>
    <row r="3130" spans="1:12" ht="28.8" x14ac:dyDescent="0.3">
      <c r="A3130" s="1">
        <v>16095</v>
      </c>
      <c r="B3130" s="1">
        <v>5383</v>
      </c>
      <c r="C3130" s="3" t="s">
        <v>61</v>
      </c>
      <c r="E3130" s="1" t="s">
        <v>3556</v>
      </c>
      <c r="F3130" s="1" t="s">
        <v>11</v>
      </c>
      <c r="G3130" s="4">
        <v>6.6689999999999996E-3</v>
      </c>
      <c r="H3130" s="1" t="s">
        <v>728</v>
      </c>
      <c r="I3130" s="1" t="s">
        <v>729</v>
      </c>
      <c r="J3130" s="1">
        <v>4.2999999999999997E-2</v>
      </c>
      <c r="K3130" s="1">
        <v>3.2000000000000001E-2</v>
      </c>
      <c r="L3130" s="4">
        <f t="shared" si="48"/>
        <v>1.0999999999999996E-2</v>
      </c>
    </row>
    <row r="3131" spans="1:12" ht="43.2" x14ac:dyDescent="0.3">
      <c r="A3131" s="1">
        <v>55142</v>
      </c>
      <c r="B3131" s="1">
        <v>13868</v>
      </c>
      <c r="C3131" s="3" t="s">
        <v>324</v>
      </c>
      <c r="D3131" s="1" t="s">
        <v>325</v>
      </c>
      <c r="E3131" s="1" t="s">
        <v>3557</v>
      </c>
      <c r="F3131" s="1" t="s">
        <v>72</v>
      </c>
      <c r="G3131" s="4">
        <v>6.6689999999999996E-3</v>
      </c>
      <c r="H3131" s="1" t="s">
        <v>1394</v>
      </c>
      <c r="I3131" s="1" t="s">
        <v>1395</v>
      </c>
      <c r="J3131" s="1">
        <v>5.1999999999999998E-2</v>
      </c>
      <c r="K3131" s="1">
        <v>0.04</v>
      </c>
      <c r="L3131" s="4">
        <f t="shared" si="48"/>
        <v>1.1999999999999997E-2</v>
      </c>
    </row>
    <row r="3132" spans="1:12" ht="28.8" x14ac:dyDescent="0.3">
      <c r="A3132" s="1">
        <v>4982</v>
      </c>
      <c r="B3132" s="1">
        <v>1576</v>
      </c>
      <c r="C3132" s="3" t="s">
        <v>80</v>
      </c>
      <c r="E3132" s="1" t="s">
        <v>3560</v>
      </c>
      <c r="F3132" s="1" t="s">
        <v>13</v>
      </c>
      <c r="G3132" s="4">
        <v>5.0670000000000003E-3</v>
      </c>
      <c r="H3132" s="1" t="s">
        <v>764</v>
      </c>
      <c r="I3132" s="1" t="s">
        <v>765</v>
      </c>
      <c r="J3132" s="1">
        <v>7.0999999999999994E-2</v>
      </c>
      <c r="K3132" s="1">
        <v>5.3999999999999999E-2</v>
      </c>
      <c r="L3132" s="4">
        <f t="shared" si="48"/>
        <v>1.6999999999999994E-2</v>
      </c>
    </row>
    <row r="3133" spans="1:12" ht="28.8" x14ac:dyDescent="0.3">
      <c r="A3133" s="1">
        <v>50607</v>
      </c>
      <c r="B3133" s="1">
        <v>1576</v>
      </c>
      <c r="C3133" s="3" t="s">
        <v>80</v>
      </c>
      <c r="E3133" s="1" t="s">
        <v>3561</v>
      </c>
      <c r="F3133" s="1" t="s">
        <v>13</v>
      </c>
      <c r="G3133" s="4">
        <v>5.0670000000000003E-3</v>
      </c>
      <c r="H3133" s="1" t="s">
        <v>764</v>
      </c>
      <c r="I3133" s="1" t="s">
        <v>765</v>
      </c>
      <c r="J3133" s="1">
        <v>7.0999999999999994E-2</v>
      </c>
      <c r="K3133" s="1">
        <v>5.3999999999999999E-2</v>
      </c>
      <c r="L3133" s="4">
        <f t="shared" si="48"/>
        <v>1.6999999999999994E-2</v>
      </c>
    </row>
    <row r="3134" spans="1:12" ht="28.8" x14ac:dyDescent="0.3">
      <c r="A3134" s="1">
        <v>4328</v>
      </c>
      <c r="B3134" s="1">
        <v>1341</v>
      </c>
      <c r="C3134" s="3" t="s">
        <v>314</v>
      </c>
      <c r="D3134" s="1" t="s">
        <v>314</v>
      </c>
      <c r="E3134" s="1" t="s">
        <v>3563</v>
      </c>
      <c r="F3134" s="1" t="s">
        <v>13</v>
      </c>
      <c r="G3134" s="4">
        <v>5.0000000000000001E-3</v>
      </c>
      <c r="H3134" s="1" t="s">
        <v>1402</v>
      </c>
      <c r="I3134" s="1" t="s">
        <v>1403</v>
      </c>
      <c r="J3134" s="1">
        <v>3.3000000000000002E-2</v>
      </c>
      <c r="K3134" s="1">
        <v>2.5000000000000001E-2</v>
      </c>
      <c r="L3134" s="4">
        <f t="shared" si="48"/>
        <v>8.0000000000000002E-3</v>
      </c>
    </row>
    <row r="3135" spans="1:12" ht="43.2" x14ac:dyDescent="0.3">
      <c r="A3135" s="1">
        <v>4329</v>
      </c>
      <c r="B3135" s="1">
        <v>1341</v>
      </c>
      <c r="C3135" s="3" t="s">
        <v>314</v>
      </c>
      <c r="D3135" s="1" t="s">
        <v>314</v>
      </c>
      <c r="E3135" s="1" t="s">
        <v>3564</v>
      </c>
      <c r="F3135" s="1" t="s">
        <v>13</v>
      </c>
      <c r="G3135" s="4">
        <v>5.0000000000000001E-3</v>
      </c>
      <c r="H3135" s="1" t="s">
        <v>1402</v>
      </c>
      <c r="I3135" s="1" t="s">
        <v>1403</v>
      </c>
      <c r="J3135" s="1">
        <v>3.3000000000000002E-2</v>
      </c>
      <c r="K3135" s="1">
        <v>2.5000000000000001E-2</v>
      </c>
      <c r="L3135" s="4">
        <f t="shared" si="48"/>
        <v>8.0000000000000002E-3</v>
      </c>
    </row>
    <row r="3136" spans="1:12" ht="43.2" x14ac:dyDescent="0.3">
      <c r="A3136" s="1">
        <v>1146</v>
      </c>
      <c r="B3136" s="1">
        <v>368</v>
      </c>
      <c r="C3136" s="3" t="s">
        <v>156</v>
      </c>
      <c r="E3136" s="1" t="s">
        <v>3566</v>
      </c>
      <c r="F3136" s="1" t="s">
        <v>17</v>
      </c>
      <c r="G3136" s="4">
        <v>4.2399999999999998E-3</v>
      </c>
      <c r="H3136" s="1" t="s">
        <v>914</v>
      </c>
      <c r="I3136" s="1" t="s">
        <v>915</v>
      </c>
      <c r="J3136" s="1">
        <v>4.1000000000000002E-2</v>
      </c>
      <c r="K3136" s="1">
        <v>3.1E-2</v>
      </c>
      <c r="L3136" s="4">
        <f t="shared" ref="L3136:L3199" si="49">J3136-K3136</f>
        <v>1.0000000000000002E-2</v>
      </c>
    </row>
    <row r="3137" spans="1:12" ht="28.8" x14ac:dyDescent="0.3">
      <c r="A3137" s="1">
        <v>19206</v>
      </c>
      <c r="B3137" s="1">
        <v>6400</v>
      </c>
      <c r="C3137" s="3" t="s">
        <v>227</v>
      </c>
      <c r="E3137" s="1" t="s">
        <v>3571</v>
      </c>
      <c r="F3137" s="1" t="s">
        <v>48</v>
      </c>
      <c r="G3137" s="4">
        <v>2.7390000000000001E-3</v>
      </c>
      <c r="H3137" s="1" t="s">
        <v>1038</v>
      </c>
      <c r="I3137" s="1" t="s">
        <v>1039</v>
      </c>
      <c r="J3137" s="1">
        <v>0.21299999999999999</v>
      </c>
      <c r="K3137" s="1">
        <v>0.161</v>
      </c>
      <c r="L3137" s="4">
        <f t="shared" si="49"/>
        <v>5.1999999999999991E-2</v>
      </c>
    </row>
    <row r="3138" spans="1:12" ht="28.8" x14ac:dyDescent="0.3">
      <c r="A3138" s="1">
        <v>2676</v>
      </c>
      <c r="B3138" s="1">
        <v>890</v>
      </c>
      <c r="C3138" s="3" t="s">
        <v>43</v>
      </c>
      <c r="E3138" s="1" t="s">
        <v>3572</v>
      </c>
      <c r="F3138" s="1" t="s">
        <v>9</v>
      </c>
      <c r="G3138" s="4">
        <v>2.5240000000000002E-3</v>
      </c>
      <c r="H3138" s="1" t="s">
        <v>694</v>
      </c>
      <c r="I3138" s="1" t="s">
        <v>695</v>
      </c>
      <c r="J3138" s="1">
        <v>7.0999999999999994E-2</v>
      </c>
      <c r="K3138" s="1">
        <v>5.3999999999999999E-2</v>
      </c>
      <c r="L3138" s="4">
        <f t="shared" si="49"/>
        <v>1.6999999999999994E-2</v>
      </c>
    </row>
    <row r="3139" spans="1:12" ht="28.8" x14ac:dyDescent="0.3">
      <c r="A3139" s="1">
        <v>49579</v>
      </c>
      <c r="B3139" s="1">
        <v>11745</v>
      </c>
      <c r="C3139" s="3" t="s">
        <v>211</v>
      </c>
      <c r="E3139" s="1" t="s">
        <v>3574</v>
      </c>
      <c r="F3139" s="1" t="s">
        <v>20</v>
      </c>
      <c r="G3139" s="4">
        <v>1.89E-3</v>
      </c>
      <c r="H3139" s="1" t="s">
        <v>1018</v>
      </c>
      <c r="I3139" s="1" t="s">
        <v>1019</v>
      </c>
      <c r="J3139" s="1">
        <v>0.06</v>
      </c>
      <c r="K3139" s="1">
        <v>4.5999999999999999E-2</v>
      </c>
      <c r="L3139" s="4">
        <f t="shared" si="49"/>
        <v>1.3999999999999999E-2</v>
      </c>
    </row>
    <row r="3140" spans="1:12" ht="28.8" x14ac:dyDescent="0.3">
      <c r="A3140" s="1">
        <v>16868</v>
      </c>
      <c r="B3140" s="1">
        <v>5683</v>
      </c>
      <c r="C3140" s="3" t="s">
        <v>63</v>
      </c>
      <c r="E3140" s="1" t="s">
        <v>3575</v>
      </c>
      <c r="F3140" s="1" t="s">
        <v>13</v>
      </c>
      <c r="G3140" s="4">
        <v>1.3300000000000001E-4</v>
      </c>
      <c r="H3140" s="1" t="s">
        <v>732</v>
      </c>
      <c r="I3140" s="1" t="s">
        <v>733</v>
      </c>
      <c r="J3140" s="1">
        <v>7.3999999999999996E-2</v>
      </c>
      <c r="K3140" s="1">
        <v>5.6000000000000001E-2</v>
      </c>
      <c r="L3140" s="4">
        <f t="shared" si="49"/>
        <v>1.7999999999999995E-2</v>
      </c>
    </row>
    <row r="3141" spans="1:12" ht="28.8" x14ac:dyDescent="0.3">
      <c r="A3141" s="1">
        <v>64039</v>
      </c>
      <c r="B3141" s="1">
        <v>8131</v>
      </c>
      <c r="C3141" s="3" t="s">
        <v>453</v>
      </c>
      <c r="D3141" s="1" t="s">
        <v>454</v>
      </c>
      <c r="E3141" s="1" t="s">
        <v>3585</v>
      </c>
      <c r="F3141" s="1" t="s">
        <v>13</v>
      </c>
      <c r="G3141" s="4">
        <v>7.0000000000000001E-3</v>
      </c>
      <c r="H3141" s="1" t="s">
        <v>1264</v>
      </c>
      <c r="I3141" s="1" t="s">
        <v>1265</v>
      </c>
      <c r="J3141" s="1">
        <v>0.34899999999999998</v>
      </c>
      <c r="K3141" s="1">
        <v>0.26400000000000001</v>
      </c>
      <c r="L3141" s="4">
        <f t="shared" si="49"/>
        <v>8.4999999999999964E-2</v>
      </c>
    </row>
    <row r="3142" spans="1:12" ht="28.8" x14ac:dyDescent="0.3">
      <c r="A3142" s="1">
        <v>974</v>
      </c>
      <c r="B3142" s="1">
        <v>311</v>
      </c>
      <c r="C3142" s="3" t="s">
        <v>119</v>
      </c>
      <c r="E3142" s="1" t="s">
        <v>3586</v>
      </c>
      <c r="F3142" s="1" t="s">
        <v>13</v>
      </c>
      <c r="G3142" s="4">
        <v>6.731E-3</v>
      </c>
      <c r="H3142" s="1" t="s">
        <v>840</v>
      </c>
      <c r="I3142" s="1" t="s">
        <v>841</v>
      </c>
      <c r="J3142" s="1">
        <v>0.219</v>
      </c>
      <c r="K3142" s="1">
        <v>0.16600000000000001</v>
      </c>
      <c r="L3142" s="4">
        <f t="shared" si="49"/>
        <v>5.2999999999999992E-2</v>
      </c>
    </row>
    <row r="3143" spans="1:12" ht="28.8" x14ac:dyDescent="0.3">
      <c r="A3143" s="1">
        <v>23152</v>
      </c>
      <c r="B3143" s="1">
        <v>7725</v>
      </c>
      <c r="C3143" s="3" t="s">
        <v>197</v>
      </c>
      <c r="E3143" s="1" t="s">
        <v>3590</v>
      </c>
      <c r="F3143" s="1" t="s">
        <v>9</v>
      </c>
      <c r="G3143" s="4">
        <v>6.4999999999999997E-3</v>
      </c>
      <c r="H3143" s="1" t="s">
        <v>994</v>
      </c>
      <c r="I3143" s="1" t="s">
        <v>995</v>
      </c>
      <c r="J3143" s="1">
        <v>7.5999999999999998E-2</v>
      </c>
      <c r="K3143" s="1">
        <v>5.7000000000000002E-2</v>
      </c>
      <c r="L3143" s="4">
        <f t="shared" si="49"/>
        <v>1.8999999999999996E-2</v>
      </c>
    </row>
    <row r="3144" spans="1:12" ht="28.8" x14ac:dyDescent="0.3">
      <c r="A3144" s="1">
        <v>13929</v>
      </c>
      <c r="B3144" s="1">
        <v>4667</v>
      </c>
      <c r="C3144" s="3" t="s">
        <v>91</v>
      </c>
      <c r="E3144" s="1" t="s">
        <v>3593</v>
      </c>
      <c r="F3144" s="1" t="s">
        <v>9</v>
      </c>
      <c r="G3144" s="4">
        <v>5.9800000000000001E-3</v>
      </c>
      <c r="H3144" s="1" t="s">
        <v>786</v>
      </c>
      <c r="I3144" s="1" t="s">
        <v>787</v>
      </c>
      <c r="J3144" s="1">
        <v>0.41</v>
      </c>
      <c r="K3144" s="1">
        <v>0.31</v>
      </c>
      <c r="L3144" s="4">
        <f t="shared" si="49"/>
        <v>9.9999999999999978E-2</v>
      </c>
    </row>
    <row r="3145" spans="1:12" ht="28.8" x14ac:dyDescent="0.3">
      <c r="A3145" s="1">
        <v>50264</v>
      </c>
      <c r="B3145" s="1">
        <v>4667</v>
      </c>
      <c r="C3145" s="3" t="s">
        <v>91</v>
      </c>
      <c r="E3145" s="1" t="s">
        <v>3594</v>
      </c>
      <c r="F3145" s="1" t="s">
        <v>9</v>
      </c>
      <c r="G3145" s="4">
        <v>5.9800000000000001E-3</v>
      </c>
      <c r="H3145" s="1" t="s">
        <v>786</v>
      </c>
      <c r="I3145" s="1" t="s">
        <v>787</v>
      </c>
      <c r="J3145" s="1">
        <v>0.41</v>
      </c>
      <c r="K3145" s="1">
        <v>0.31</v>
      </c>
      <c r="L3145" s="4">
        <f t="shared" si="49"/>
        <v>9.9999999999999978E-2</v>
      </c>
    </row>
    <row r="3146" spans="1:12" ht="28.8" x14ac:dyDescent="0.3">
      <c r="A3146" s="1">
        <v>20472</v>
      </c>
      <c r="B3146" s="1">
        <v>6899</v>
      </c>
      <c r="C3146" s="3" t="s">
        <v>236</v>
      </c>
      <c r="D3146" s="1" t="s">
        <v>237</v>
      </c>
      <c r="E3146" s="1" t="s">
        <v>3595</v>
      </c>
      <c r="F3146" s="1" t="s">
        <v>48</v>
      </c>
      <c r="G3146" s="4">
        <v>5.9800000000000001E-3</v>
      </c>
      <c r="H3146" s="1" t="s">
        <v>1050</v>
      </c>
      <c r="I3146" s="1" t="s">
        <v>1051</v>
      </c>
      <c r="J3146" s="1">
        <v>0.184</v>
      </c>
      <c r="K3146" s="1">
        <v>0.13900000000000001</v>
      </c>
      <c r="L3146" s="4">
        <f t="shared" si="49"/>
        <v>4.4999999999999984E-2</v>
      </c>
    </row>
    <row r="3147" spans="1:12" ht="28.8" x14ac:dyDescent="0.3">
      <c r="A3147" s="1">
        <v>3926</v>
      </c>
      <c r="B3147" s="1">
        <v>1296</v>
      </c>
      <c r="C3147" s="3" t="s">
        <v>231</v>
      </c>
      <c r="E3147" s="1" t="s">
        <v>3596</v>
      </c>
      <c r="F3147" s="1" t="s">
        <v>48</v>
      </c>
      <c r="G3147" s="4">
        <v>5.2240000000000003E-3</v>
      </c>
      <c r="H3147" s="1" t="s">
        <v>1044</v>
      </c>
      <c r="I3147" s="1" t="s">
        <v>1045</v>
      </c>
      <c r="J3147" s="1">
        <v>4.4999999999999998E-2</v>
      </c>
      <c r="K3147" s="1">
        <v>3.4000000000000002E-2</v>
      </c>
      <c r="L3147" s="4">
        <f t="shared" si="49"/>
        <v>1.0999999999999996E-2</v>
      </c>
    </row>
    <row r="3148" spans="1:12" ht="28.8" x14ac:dyDescent="0.3">
      <c r="A3148" s="1">
        <v>26027</v>
      </c>
      <c r="B3148" s="1">
        <v>8561</v>
      </c>
      <c r="C3148" s="3" t="s">
        <v>112</v>
      </c>
      <c r="E3148" s="1" t="s">
        <v>3598</v>
      </c>
      <c r="F3148" s="1" t="s">
        <v>9</v>
      </c>
      <c r="G3148" s="4">
        <v>4.4900000000000001E-3</v>
      </c>
      <c r="H3148" s="1" t="s">
        <v>826</v>
      </c>
      <c r="I3148" s="1" t="s">
        <v>827</v>
      </c>
      <c r="J3148" s="1">
        <v>0.24299999999999999</v>
      </c>
      <c r="K3148" s="1">
        <v>0.183</v>
      </c>
      <c r="L3148" s="4">
        <f t="shared" si="49"/>
        <v>0.06</v>
      </c>
    </row>
    <row r="3149" spans="1:12" ht="28.8" x14ac:dyDescent="0.3">
      <c r="A3149" s="1">
        <v>8404</v>
      </c>
      <c r="B3149" s="1">
        <v>2599</v>
      </c>
      <c r="C3149" s="3" t="s">
        <v>396</v>
      </c>
      <c r="D3149" s="1" t="s">
        <v>397</v>
      </c>
      <c r="E3149" s="1" t="s">
        <v>3599</v>
      </c>
      <c r="F3149" s="1" t="s">
        <v>13</v>
      </c>
      <c r="G3149" s="4">
        <v>4.4900000000000001E-3</v>
      </c>
      <c r="H3149" s="1" t="s">
        <v>1204</v>
      </c>
      <c r="I3149" s="1" t="s">
        <v>1205</v>
      </c>
      <c r="J3149" s="1">
        <v>7.6999999999999999E-2</v>
      </c>
      <c r="K3149" s="1">
        <v>5.8999999999999997E-2</v>
      </c>
      <c r="L3149" s="4">
        <f t="shared" si="49"/>
        <v>1.8000000000000002E-2</v>
      </c>
    </row>
    <row r="3150" spans="1:12" ht="86.4" x14ac:dyDescent="0.3">
      <c r="A3150" s="1">
        <v>58184</v>
      </c>
      <c r="B3150" s="1">
        <v>10351</v>
      </c>
      <c r="C3150" s="3" t="s">
        <v>471</v>
      </c>
      <c r="D3150" s="1" t="s">
        <v>472</v>
      </c>
      <c r="E3150" s="1" t="s">
        <v>3600</v>
      </c>
      <c r="F3150" s="1" t="s">
        <v>13</v>
      </c>
      <c r="G3150" s="4">
        <v>4.4900000000000001E-3</v>
      </c>
      <c r="H3150" s="1" t="s">
        <v>1282</v>
      </c>
      <c r="I3150" s="1" t="s">
        <v>1283</v>
      </c>
      <c r="J3150" s="1">
        <v>4.1000000000000002E-2</v>
      </c>
      <c r="K3150" s="1">
        <v>3.1E-2</v>
      </c>
      <c r="L3150" s="4">
        <f t="shared" si="49"/>
        <v>1.0000000000000002E-2</v>
      </c>
    </row>
    <row r="3151" spans="1:12" ht="28.8" x14ac:dyDescent="0.3">
      <c r="A3151" s="1">
        <v>21856</v>
      </c>
      <c r="B3151" s="1">
        <v>7302</v>
      </c>
      <c r="C3151" s="3" t="s">
        <v>222</v>
      </c>
      <c r="D3151" s="1" t="s">
        <v>223</v>
      </c>
      <c r="E3151" s="1" t="s">
        <v>3601</v>
      </c>
      <c r="F3151" s="1" t="s">
        <v>9</v>
      </c>
      <c r="G3151" s="4">
        <v>4.4130000000000003E-3</v>
      </c>
      <c r="H3151" s="1" t="s">
        <v>1032</v>
      </c>
      <c r="I3151" s="1" t="s">
        <v>1033</v>
      </c>
      <c r="J3151" s="1">
        <v>0.10100000000000001</v>
      </c>
      <c r="K3151" s="1">
        <v>7.5999999999999998E-2</v>
      </c>
      <c r="L3151" s="4">
        <f t="shared" si="49"/>
        <v>2.5000000000000008E-2</v>
      </c>
    </row>
    <row r="3152" spans="1:12" ht="28.8" x14ac:dyDescent="0.3">
      <c r="A3152" s="1">
        <v>27450</v>
      </c>
      <c r="B3152" s="1">
        <v>8993</v>
      </c>
      <c r="C3152" s="3" t="s">
        <v>244</v>
      </c>
      <c r="E3152" s="1" t="s">
        <v>3602</v>
      </c>
      <c r="F3152" s="1" t="s">
        <v>72</v>
      </c>
      <c r="G3152" s="4">
        <v>3.2989999999999998E-3</v>
      </c>
      <c r="H3152" s="1" t="s">
        <v>1062</v>
      </c>
      <c r="I3152" s="1" t="s">
        <v>1063</v>
      </c>
      <c r="J3152" s="1">
        <v>7.2999999999999995E-2</v>
      </c>
      <c r="K3152" s="1">
        <v>5.5E-2</v>
      </c>
      <c r="L3152" s="4">
        <f t="shared" si="49"/>
        <v>1.7999999999999995E-2</v>
      </c>
    </row>
    <row r="3153" spans="1:12" ht="43.2" x14ac:dyDescent="0.3">
      <c r="A3153" s="1">
        <v>3927</v>
      </c>
      <c r="B3153" s="1">
        <v>1296</v>
      </c>
      <c r="C3153" s="3" t="s">
        <v>231</v>
      </c>
      <c r="E3153" s="1" t="s">
        <v>3603</v>
      </c>
      <c r="F3153" s="1" t="s">
        <v>48</v>
      </c>
      <c r="G3153" s="4">
        <v>3.2859999999999999E-3</v>
      </c>
      <c r="H3153" s="1" t="s">
        <v>1044</v>
      </c>
      <c r="I3153" s="1" t="s">
        <v>1045</v>
      </c>
      <c r="J3153" s="1">
        <v>4.4999999999999998E-2</v>
      </c>
      <c r="K3153" s="1">
        <v>3.4000000000000002E-2</v>
      </c>
      <c r="L3153" s="4">
        <f t="shared" si="49"/>
        <v>1.0999999999999996E-2</v>
      </c>
    </row>
    <row r="3154" spans="1:12" ht="28.8" x14ac:dyDescent="0.3">
      <c r="A3154" s="1">
        <v>54101</v>
      </c>
      <c r="B3154" s="1">
        <v>7725</v>
      </c>
      <c r="C3154" s="3" t="s">
        <v>197</v>
      </c>
      <c r="E3154" s="1" t="s">
        <v>3605</v>
      </c>
      <c r="F3154" s="1" t="s">
        <v>9</v>
      </c>
      <c r="G3154" s="4">
        <v>2E-3</v>
      </c>
      <c r="H3154" s="1" t="s">
        <v>994</v>
      </c>
      <c r="I3154" s="1" t="s">
        <v>995</v>
      </c>
      <c r="J3154" s="1">
        <v>7.5999999999999998E-2</v>
      </c>
      <c r="K3154" s="1">
        <v>5.7000000000000002E-2</v>
      </c>
      <c r="L3154" s="4">
        <f t="shared" si="49"/>
        <v>1.8999999999999996E-2</v>
      </c>
    </row>
    <row r="3155" spans="1:12" ht="28.8" x14ac:dyDescent="0.3">
      <c r="A3155" s="1">
        <v>973</v>
      </c>
      <c r="B3155" s="1">
        <v>311</v>
      </c>
      <c r="C3155" s="3" t="s">
        <v>119</v>
      </c>
      <c r="E3155" s="1" t="s">
        <v>3609</v>
      </c>
      <c r="F3155" s="1" t="s">
        <v>13</v>
      </c>
      <c r="G3155" s="4">
        <v>1.89E-3</v>
      </c>
      <c r="H3155" s="1" t="s">
        <v>840</v>
      </c>
      <c r="I3155" s="1" t="s">
        <v>841</v>
      </c>
      <c r="J3155" s="1">
        <v>0.219</v>
      </c>
      <c r="K3155" s="1">
        <v>0.16600000000000001</v>
      </c>
      <c r="L3155" s="4">
        <f t="shared" si="49"/>
        <v>5.2999999999999992E-2</v>
      </c>
    </row>
    <row r="3156" spans="1:12" ht="57.6" x14ac:dyDescent="0.3">
      <c r="A3156" s="1">
        <v>61974</v>
      </c>
      <c r="B3156" s="1">
        <v>10462</v>
      </c>
      <c r="C3156" s="3" t="s">
        <v>477</v>
      </c>
      <c r="D3156" s="1" t="s">
        <v>478</v>
      </c>
      <c r="E3156" s="1" t="s">
        <v>3610</v>
      </c>
      <c r="F3156" s="1" t="s">
        <v>13</v>
      </c>
      <c r="G3156" s="4">
        <v>1.89E-3</v>
      </c>
      <c r="H3156" s="1" t="s">
        <v>1288</v>
      </c>
      <c r="I3156" s="1" t="s">
        <v>1289</v>
      </c>
      <c r="J3156" s="1">
        <v>0.121</v>
      </c>
      <c r="K3156" s="1">
        <v>9.0999999999999998E-2</v>
      </c>
      <c r="L3156" s="4">
        <f t="shared" si="49"/>
        <v>0.03</v>
      </c>
    </row>
    <row r="3157" spans="1:12" ht="57.6" x14ac:dyDescent="0.3">
      <c r="A3157" s="1">
        <v>61975</v>
      </c>
      <c r="B3157" s="1">
        <v>10462</v>
      </c>
      <c r="C3157" s="3" t="s">
        <v>477</v>
      </c>
      <c r="D3157" s="1" t="s">
        <v>478</v>
      </c>
      <c r="E3157" s="1" t="s">
        <v>3615</v>
      </c>
      <c r="F3157" s="1" t="s">
        <v>13</v>
      </c>
      <c r="G3157" s="4">
        <v>7.9459999999999999E-3</v>
      </c>
      <c r="H3157" s="1" t="s">
        <v>1288</v>
      </c>
      <c r="I3157" s="1" t="s">
        <v>1289</v>
      </c>
      <c r="J3157" s="1">
        <v>0.121</v>
      </c>
      <c r="K3157" s="1">
        <v>9.0999999999999998E-2</v>
      </c>
      <c r="L3157" s="4">
        <f t="shared" si="49"/>
        <v>0.03</v>
      </c>
    </row>
    <row r="3158" spans="1:12" ht="43.2" x14ac:dyDescent="0.3">
      <c r="A3158" s="1">
        <v>25261</v>
      </c>
      <c r="B3158" s="1">
        <v>8325</v>
      </c>
      <c r="C3158" s="3" t="s">
        <v>241</v>
      </c>
      <c r="E3158" s="1" t="s">
        <v>3616</v>
      </c>
      <c r="F3158" s="1" t="s">
        <v>48</v>
      </c>
      <c r="G3158" s="4">
        <v>7.522E-3</v>
      </c>
      <c r="H3158" s="1" t="s">
        <v>1058</v>
      </c>
      <c r="I3158" s="1" t="s">
        <v>1059</v>
      </c>
      <c r="J3158" s="1">
        <v>0.17</v>
      </c>
      <c r="K3158" s="1">
        <v>0.129</v>
      </c>
      <c r="L3158" s="4">
        <f t="shared" si="49"/>
        <v>4.1000000000000009E-2</v>
      </c>
    </row>
    <row r="3159" spans="1:12" ht="28.8" x14ac:dyDescent="0.3">
      <c r="A3159" s="1">
        <v>3820</v>
      </c>
      <c r="B3159" s="1">
        <v>1255</v>
      </c>
      <c r="C3159" s="3" t="s">
        <v>95</v>
      </c>
      <c r="E3159" s="1" t="s">
        <v>3617</v>
      </c>
      <c r="F3159" s="1" t="s">
        <v>9</v>
      </c>
      <c r="G3159" s="4">
        <v>7.3879999999999996E-3</v>
      </c>
      <c r="H3159" s="1" t="s">
        <v>794</v>
      </c>
      <c r="I3159" s="1" t="s">
        <v>795</v>
      </c>
      <c r="J3159" s="1">
        <v>0.14399999999999999</v>
      </c>
      <c r="K3159" s="1">
        <v>0.109</v>
      </c>
      <c r="L3159" s="4">
        <f t="shared" si="49"/>
        <v>3.4999999999999989E-2</v>
      </c>
    </row>
    <row r="3160" spans="1:12" ht="28.8" x14ac:dyDescent="0.3">
      <c r="A3160" s="1">
        <v>48944</v>
      </c>
      <c r="B3160" s="1">
        <v>1255</v>
      </c>
      <c r="C3160" s="3" t="s">
        <v>95</v>
      </c>
      <c r="E3160" s="1" t="s">
        <v>3618</v>
      </c>
      <c r="F3160" s="1" t="s">
        <v>9</v>
      </c>
      <c r="G3160" s="4">
        <v>7.3879999999999996E-3</v>
      </c>
      <c r="H3160" s="1" t="s">
        <v>794</v>
      </c>
      <c r="I3160" s="1" t="s">
        <v>795</v>
      </c>
      <c r="J3160" s="1">
        <v>0.14399999999999999</v>
      </c>
      <c r="K3160" s="1">
        <v>0.109</v>
      </c>
      <c r="L3160" s="4">
        <f t="shared" si="49"/>
        <v>3.4999999999999989E-2</v>
      </c>
    </row>
    <row r="3161" spans="1:12" ht="28.8" x14ac:dyDescent="0.3">
      <c r="A3161" s="1">
        <v>25538</v>
      </c>
      <c r="B3161" s="1">
        <v>8408</v>
      </c>
      <c r="C3161" s="3" t="s">
        <v>255</v>
      </c>
      <c r="D3161" s="1" t="s">
        <v>256</v>
      </c>
      <c r="E3161" s="1" t="s">
        <v>3621</v>
      </c>
      <c r="F3161" s="1" t="s">
        <v>9</v>
      </c>
      <c r="G3161" s="4">
        <v>5.9800000000000001E-3</v>
      </c>
      <c r="H3161" s="1" t="s">
        <v>1076</v>
      </c>
      <c r="I3161" s="1" t="s">
        <v>1077</v>
      </c>
      <c r="J3161" s="1">
        <v>9.9000000000000005E-2</v>
      </c>
      <c r="K3161" s="1">
        <v>7.3999999999999996E-2</v>
      </c>
      <c r="L3161" s="4">
        <f t="shared" si="49"/>
        <v>2.5000000000000008E-2</v>
      </c>
    </row>
    <row r="3162" spans="1:12" ht="28.8" x14ac:dyDescent="0.3">
      <c r="A3162" s="1">
        <v>50457</v>
      </c>
      <c r="B3162" s="1">
        <v>8561</v>
      </c>
      <c r="C3162" s="3" t="s">
        <v>112</v>
      </c>
      <c r="E3162" s="1" t="s">
        <v>3623</v>
      </c>
      <c r="F3162" s="1" t="s">
        <v>9</v>
      </c>
      <c r="G3162" s="4">
        <v>4.4900000000000001E-3</v>
      </c>
      <c r="H3162" s="1" t="s">
        <v>826</v>
      </c>
      <c r="I3162" s="1" t="s">
        <v>827</v>
      </c>
      <c r="J3162" s="1">
        <v>0.24299999999999999</v>
      </c>
      <c r="K3162" s="1">
        <v>0.183</v>
      </c>
      <c r="L3162" s="4">
        <f t="shared" si="49"/>
        <v>0.06</v>
      </c>
    </row>
    <row r="3163" spans="1:12" ht="28.8" x14ac:dyDescent="0.3">
      <c r="A3163" s="1">
        <v>26028</v>
      </c>
      <c r="B3163" s="1">
        <v>8561</v>
      </c>
      <c r="C3163" s="3" t="s">
        <v>112</v>
      </c>
      <c r="E3163" s="1" t="s">
        <v>3624</v>
      </c>
      <c r="F3163" s="1" t="s">
        <v>9</v>
      </c>
      <c r="G3163" s="4">
        <v>4.4900000000000001E-3</v>
      </c>
      <c r="H3163" s="1" t="s">
        <v>826</v>
      </c>
      <c r="I3163" s="1" t="s">
        <v>827</v>
      </c>
      <c r="J3163" s="1">
        <v>0.24299999999999999</v>
      </c>
      <c r="K3163" s="1">
        <v>0.183</v>
      </c>
      <c r="L3163" s="4">
        <f t="shared" si="49"/>
        <v>0.06</v>
      </c>
    </row>
    <row r="3164" spans="1:12" ht="28.8" x14ac:dyDescent="0.3">
      <c r="A3164" s="1">
        <v>21041</v>
      </c>
      <c r="B3164" s="1">
        <v>7052</v>
      </c>
      <c r="C3164" s="3" t="s">
        <v>210</v>
      </c>
      <c r="E3164" s="1" t="s">
        <v>3625</v>
      </c>
      <c r="F3164" s="1" t="s">
        <v>48</v>
      </c>
      <c r="G3164" s="4">
        <v>4.4900000000000001E-3</v>
      </c>
      <c r="H3164" s="1" t="s">
        <v>1016</v>
      </c>
      <c r="I3164" s="1" t="s">
        <v>1017</v>
      </c>
      <c r="J3164" s="1">
        <v>0.16300000000000001</v>
      </c>
      <c r="K3164" s="1">
        <v>0.124</v>
      </c>
      <c r="L3164" s="4">
        <f t="shared" si="49"/>
        <v>3.9000000000000007E-2</v>
      </c>
    </row>
    <row r="3165" spans="1:12" ht="28.8" x14ac:dyDescent="0.3">
      <c r="A3165" s="1">
        <v>57355</v>
      </c>
      <c r="B3165" s="1">
        <v>7409</v>
      </c>
      <c r="C3165" s="3" t="s">
        <v>363</v>
      </c>
      <c r="D3165" s="1" t="s">
        <v>364</v>
      </c>
      <c r="E3165" s="1" t="s">
        <v>3627</v>
      </c>
      <c r="F3165" s="1" t="s">
        <v>13</v>
      </c>
      <c r="G3165" s="4">
        <v>4.4130000000000003E-3</v>
      </c>
      <c r="H3165" s="1" t="s">
        <v>1168</v>
      </c>
      <c r="I3165" s="1" t="s">
        <v>1169</v>
      </c>
      <c r="J3165" s="1">
        <v>0.19900000000000001</v>
      </c>
      <c r="K3165" s="1">
        <v>0.151</v>
      </c>
      <c r="L3165" s="4">
        <f t="shared" si="49"/>
        <v>4.8000000000000015E-2</v>
      </c>
    </row>
    <row r="3166" spans="1:12" ht="43.2" x14ac:dyDescent="0.3">
      <c r="A3166" s="1">
        <v>1147</v>
      </c>
      <c r="B3166" s="1">
        <v>368</v>
      </c>
      <c r="C3166" s="3" t="s">
        <v>156</v>
      </c>
      <c r="E3166" s="1" t="s">
        <v>3628</v>
      </c>
      <c r="F3166" s="1" t="s">
        <v>17</v>
      </c>
      <c r="G3166" s="4">
        <v>4.2399999999999998E-3</v>
      </c>
      <c r="H3166" s="1" t="s">
        <v>914</v>
      </c>
      <c r="I3166" s="1" t="s">
        <v>915</v>
      </c>
      <c r="J3166" s="1">
        <v>4.1000000000000002E-2</v>
      </c>
      <c r="K3166" s="1">
        <v>3.1E-2</v>
      </c>
      <c r="L3166" s="4">
        <f t="shared" si="49"/>
        <v>1.0000000000000002E-2</v>
      </c>
    </row>
    <row r="3167" spans="1:12" ht="28.8" x14ac:dyDescent="0.3">
      <c r="A3167" s="1">
        <v>27451</v>
      </c>
      <c r="B3167" s="1">
        <v>8993</v>
      </c>
      <c r="C3167" s="3" t="s">
        <v>244</v>
      </c>
      <c r="E3167" s="1" t="s">
        <v>3633</v>
      </c>
      <c r="F3167" s="1" t="s">
        <v>72</v>
      </c>
      <c r="G3167" s="4">
        <v>3.2989999999999998E-3</v>
      </c>
      <c r="H3167" s="1" t="s">
        <v>1062</v>
      </c>
      <c r="I3167" s="1" t="s">
        <v>1063</v>
      </c>
      <c r="J3167" s="1">
        <v>7.2999999999999995E-2</v>
      </c>
      <c r="K3167" s="1">
        <v>5.5E-2</v>
      </c>
      <c r="L3167" s="4">
        <f t="shared" si="49"/>
        <v>1.7999999999999995E-2</v>
      </c>
    </row>
    <row r="3168" spans="1:12" ht="43.2" x14ac:dyDescent="0.3">
      <c r="A3168" s="1">
        <v>59426</v>
      </c>
      <c r="B3168" s="1">
        <v>16875</v>
      </c>
      <c r="C3168" s="3" t="s">
        <v>563</v>
      </c>
      <c r="D3168" s="1" t="s">
        <v>564</v>
      </c>
      <c r="E3168" s="1" t="s">
        <v>3634</v>
      </c>
      <c r="F3168" s="1" t="s">
        <v>13</v>
      </c>
      <c r="G3168" s="4">
        <v>2.8700000000000002E-3</v>
      </c>
      <c r="H3168" s="1" t="s">
        <v>1374</v>
      </c>
      <c r="I3168" s="1" t="s">
        <v>1375</v>
      </c>
      <c r="J3168" s="1">
        <v>7.3999999999999996E-2</v>
      </c>
      <c r="K3168" s="1">
        <v>5.6000000000000001E-2</v>
      </c>
      <c r="L3168" s="4">
        <f t="shared" si="49"/>
        <v>1.7999999999999995E-2</v>
      </c>
    </row>
    <row r="3169" spans="1:12" ht="28.8" x14ac:dyDescent="0.3">
      <c r="A3169" s="1">
        <v>25834</v>
      </c>
      <c r="B3169" s="1">
        <v>8501</v>
      </c>
      <c r="C3169" s="3" t="s">
        <v>26</v>
      </c>
      <c r="E3169" s="1" t="s">
        <v>3637</v>
      </c>
      <c r="F3169" s="1" t="s">
        <v>20</v>
      </c>
      <c r="G3169" s="4">
        <v>0.01</v>
      </c>
      <c r="H3169" s="1" t="s">
        <v>660</v>
      </c>
      <c r="I3169" s="1" t="s">
        <v>661</v>
      </c>
      <c r="J3169" s="1">
        <v>0.10100000000000001</v>
      </c>
      <c r="K3169" s="1">
        <v>7.5999999999999998E-2</v>
      </c>
      <c r="L3169" s="4">
        <f t="shared" si="49"/>
        <v>2.5000000000000008E-2</v>
      </c>
    </row>
    <row r="3170" spans="1:12" ht="28.8" x14ac:dyDescent="0.3">
      <c r="A3170" s="1">
        <v>5727</v>
      </c>
      <c r="B3170" s="1">
        <v>1749</v>
      </c>
      <c r="C3170" s="3" t="s">
        <v>74</v>
      </c>
      <c r="E3170" s="1" t="s">
        <v>3638</v>
      </c>
      <c r="F3170" s="1" t="s">
        <v>13</v>
      </c>
      <c r="G3170" s="4">
        <v>0.01</v>
      </c>
      <c r="H3170" s="1" t="s">
        <v>752</v>
      </c>
      <c r="I3170" s="1" t="s">
        <v>753</v>
      </c>
      <c r="J3170" s="1">
        <v>9.6000000000000002E-2</v>
      </c>
      <c r="K3170" s="1">
        <v>7.2999999999999995E-2</v>
      </c>
      <c r="L3170" s="4">
        <f t="shared" si="49"/>
        <v>2.3000000000000007E-2</v>
      </c>
    </row>
    <row r="3171" spans="1:12" ht="28.8" x14ac:dyDescent="0.3">
      <c r="A3171" s="1">
        <v>3821</v>
      </c>
      <c r="B3171" s="1">
        <v>1255</v>
      </c>
      <c r="C3171" s="3" t="s">
        <v>95</v>
      </c>
      <c r="E3171" s="1" t="s">
        <v>3643</v>
      </c>
      <c r="F3171" s="1" t="s">
        <v>9</v>
      </c>
      <c r="G3171" s="4">
        <v>8.8999999999999999E-3</v>
      </c>
      <c r="H3171" s="1" t="s">
        <v>794</v>
      </c>
      <c r="I3171" s="1" t="s">
        <v>795</v>
      </c>
      <c r="J3171" s="1">
        <v>0.14399999999999999</v>
      </c>
      <c r="K3171" s="1">
        <v>0.109</v>
      </c>
      <c r="L3171" s="4">
        <f t="shared" si="49"/>
        <v>3.4999999999999989E-2</v>
      </c>
    </row>
    <row r="3172" spans="1:12" ht="28.8" x14ac:dyDescent="0.3">
      <c r="A3172" s="1">
        <v>48942</v>
      </c>
      <c r="B3172" s="1">
        <v>1255</v>
      </c>
      <c r="C3172" s="3" t="s">
        <v>95</v>
      </c>
      <c r="E3172" s="1" t="s">
        <v>3644</v>
      </c>
      <c r="F3172" s="1" t="s">
        <v>9</v>
      </c>
      <c r="G3172" s="4">
        <v>8.8999999999999999E-3</v>
      </c>
      <c r="H3172" s="1" t="s">
        <v>794</v>
      </c>
      <c r="I3172" s="1" t="s">
        <v>795</v>
      </c>
      <c r="J3172" s="1">
        <v>0.14399999999999999</v>
      </c>
      <c r="K3172" s="1">
        <v>0.109</v>
      </c>
      <c r="L3172" s="4">
        <f t="shared" si="49"/>
        <v>3.4999999999999989E-2</v>
      </c>
    </row>
    <row r="3173" spans="1:12" ht="28.8" x14ac:dyDescent="0.3">
      <c r="A3173" s="1">
        <v>52258</v>
      </c>
      <c r="B3173" s="1">
        <v>7226</v>
      </c>
      <c r="C3173" s="3" t="s">
        <v>411</v>
      </c>
      <c r="D3173" s="1" t="s">
        <v>412</v>
      </c>
      <c r="E3173" s="1" t="s">
        <v>3645</v>
      </c>
      <c r="F3173" s="1" t="s">
        <v>9</v>
      </c>
      <c r="G3173" s="4">
        <v>8.8999999999999999E-3</v>
      </c>
      <c r="H3173" s="1" t="s">
        <v>1220</v>
      </c>
      <c r="I3173" s="1" t="s">
        <v>1221</v>
      </c>
      <c r="J3173" s="1">
        <v>1.2450000000000001</v>
      </c>
      <c r="K3173" s="1">
        <v>0.94099999999999995</v>
      </c>
      <c r="L3173" s="4">
        <f t="shared" si="49"/>
        <v>0.30400000000000016</v>
      </c>
    </row>
    <row r="3174" spans="1:12" ht="28.8" x14ac:dyDescent="0.3">
      <c r="A3174" s="1">
        <v>17542</v>
      </c>
      <c r="B3174" s="1">
        <v>5843</v>
      </c>
      <c r="C3174" s="3" t="s">
        <v>368</v>
      </c>
      <c r="E3174" s="1" t="s">
        <v>3646</v>
      </c>
      <c r="F3174" s="1" t="s">
        <v>13</v>
      </c>
      <c r="G3174" s="4">
        <v>7.522E-3</v>
      </c>
      <c r="H3174" s="1" t="s">
        <v>1176</v>
      </c>
      <c r="I3174" s="1" t="s">
        <v>1177</v>
      </c>
      <c r="J3174" s="1">
        <v>6.0999999999999999E-2</v>
      </c>
      <c r="K3174" s="1">
        <v>4.5999999999999999E-2</v>
      </c>
      <c r="L3174" s="4">
        <f t="shared" si="49"/>
        <v>1.4999999999999999E-2</v>
      </c>
    </row>
    <row r="3175" spans="1:12" ht="28.8" x14ac:dyDescent="0.3">
      <c r="A3175" s="1">
        <v>64040</v>
      </c>
      <c r="B3175" s="1">
        <v>8131</v>
      </c>
      <c r="C3175" s="3" t="s">
        <v>453</v>
      </c>
      <c r="D3175" s="1" t="s">
        <v>454</v>
      </c>
      <c r="E3175" s="1" t="s">
        <v>3647</v>
      </c>
      <c r="F3175" s="1" t="s">
        <v>13</v>
      </c>
      <c r="G3175" s="4">
        <v>7.0000000000000001E-3</v>
      </c>
      <c r="H3175" s="1" t="s">
        <v>1264</v>
      </c>
      <c r="I3175" s="1" t="s">
        <v>1265</v>
      </c>
      <c r="J3175" s="1">
        <v>0.34899999999999998</v>
      </c>
      <c r="K3175" s="1">
        <v>0.26400000000000001</v>
      </c>
      <c r="L3175" s="4">
        <f t="shared" si="49"/>
        <v>8.4999999999999964E-2</v>
      </c>
    </row>
    <row r="3176" spans="1:12" ht="43.2" x14ac:dyDescent="0.3">
      <c r="A3176" s="1">
        <v>21239</v>
      </c>
      <c r="B3176" s="1">
        <v>7138</v>
      </c>
      <c r="C3176" s="3" t="s">
        <v>277</v>
      </c>
      <c r="D3176" s="1" t="s">
        <v>277</v>
      </c>
      <c r="E3176" s="1" t="s">
        <v>3649</v>
      </c>
      <c r="F3176" s="1" t="s">
        <v>108</v>
      </c>
      <c r="G3176" s="4">
        <v>6.4999999999999997E-3</v>
      </c>
      <c r="H3176" s="1" t="s">
        <v>1434</v>
      </c>
      <c r="I3176" s="1" t="s">
        <v>1435</v>
      </c>
      <c r="J3176" s="1">
        <v>0.311</v>
      </c>
      <c r="K3176" s="1">
        <v>0.23499999999999999</v>
      </c>
      <c r="L3176" s="4">
        <f t="shared" si="49"/>
        <v>7.6000000000000012E-2</v>
      </c>
    </row>
    <row r="3177" spans="1:12" ht="43.2" x14ac:dyDescent="0.3">
      <c r="A3177" s="1">
        <v>21238</v>
      </c>
      <c r="B3177" s="1">
        <v>7138</v>
      </c>
      <c r="C3177" s="3" t="s">
        <v>277</v>
      </c>
      <c r="D3177" s="1" t="s">
        <v>277</v>
      </c>
      <c r="E3177" s="1" t="s">
        <v>3650</v>
      </c>
      <c r="F3177" s="1" t="s">
        <v>108</v>
      </c>
      <c r="G3177" s="4">
        <v>6.4999999999999997E-3</v>
      </c>
      <c r="H3177" s="1" t="s">
        <v>1434</v>
      </c>
      <c r="I3177" s="1" t="s">
        <v>1435</v>
      </c>
      <c r="J3177" s="1">
        <v>0.311</v>
      </c>
      <c r="K3177" s="1">
        <v>0.23499999999999999</v>
      </c>
      <c r="L3177" s="4">
        <f t="shared" si="49"/>
        <v>7.6000000000000012E-2</v>
      </c>
    </row>
    <row r="3178" spans="1:12" ht="28.8" x14ac:dyDescent="0.3">
      <c r="A3178" s="1">
        <v>51847</v>
      </c>
      <c r="B3178" s="1">
        <v>4599</v>
      </c>
      <c r="C3178" s="3" t="s">
        <v>354</v>
      </c>
      <c r="D3178" s="1" t="s">
        <v>355</v>
      </c>
      <c r="E3178" s="1" t="s">
        <v>3652</v>
      </c>
      <c r="F3178" s="1" t="s">
        <v>9</v>
      </c>
      <c r="G3178" s="4">
        <v>5.9800000000000001E-3</v>
      </c>
      <c r="H3178" s="1" t="s">
        <v>1158</v>
      </c>
      <c r="I3178" s="1" t="s">
        <v>1159</v>
      </c>
      <c r="J3178" s="1">
        <v>0.08</v>
      </c>
      <c r="K3178" s="1">
        <v>6.0999999999999999E-2</v>
      </c>
      <c r="L3178" s="4">
        <f t="shared" si="49"/>
        <v>1.9000000000000003E-2</v>
      </c>
    </row>
    <row r="3179" spans="1:12" ht="28.8" x14ac:dyDescent="0.3">
      <c r="A3179" s="1">
        <v>60662</v>
      </c>
      <c r="B3179" s="1">
        <v>1960</v>
      </c>
      <c r="C3179" s="3" t="s">
        <v>413</v>
      </c>
      <c r="D3179" s="1" t="s">
        <v>414</v>
      </c>
      <c r="E3179" s="1" t="s">
        <v>3653</v>
      </c>
      <c r="F3179" s="1" t="s">
        <v>17</v>
      </c>
      <c r="G3179" s="4">
        <v>5.3070000000000001E-3</v>
      </c>
      <c r="H3179" s="1" t="s">
        <v>1222</v>
      </c>
      <c r="I3179" s="1" t="s">
        <v>1223</v>
      </c>
      <c r="J3179" s="1">
        <v>7.6999999999999999E-2</v>
      </c>
      <c r="K3179" s="1">
        <v>5.8000000000000003E-2</v>
      </c>
      <c r="L3179" s="4">
        <f t="shared" si="49"/>
        <v>1.8999999999999996E-2</v>
      </c>
    </row>
    <row r="3180" spans="1:12" ht="28.8" x14ac:dyDescent="0.3">
      <c r="A3180" s="1">
        <v>21857</v>
      </c>
      <c r="B3180" s="1">
        <v>7302</v>
      </c>
      <c r="C3180" s="3" t="s">
        <v>222</v>
      </c>
      <c r="D3180" s="1" t="s">
        <v>223</v>
      </c>
      <c r="E3180" s="1" t="s">
        <v>3656</v>
      </c>
      <c r="F3180" s="1" t="s">
        <v>9</v>
      </c>
      <c r="G3180" s="4">
        <v>4.4130000000000003E-3</v>
      </c>
      <c r="H3180" s="1" t="s">
        <v>1032</v>
      </c>
      <c r="I3180" s="1" t="s">
        <v>1033</v>
      </c>
      <c r="J3180" s="1">
        <v>0.10100000000000001</v>
      </c>
      <c r="K3180" s="1">
        <v>7.5999999999999998E-2</v>
      </c>
      <c r="L3180" s="4">
        <f t="shared" si="49"/>
        <v>2.5000000000000008E-2</v>
      </c>
    </row>
    <row r="3181" spans="1:12" ht="28.8" x14ac:dyDescent="0.3">
      <c r="A3181" s="1">
        <v>27311</v>
      </c>
      <c r="B3181" s="1">
        <v>8993</v>
      </c>
      <c r="C3181" s="3" t="s">
        <v>244</v>
      </c>
      <c r="E3181" s="1" t="s">
        <v>3657</v>
      </c>
      <c r="F3181" s="1" t="s">
        <v>72</v>
      </c>
      <c r="G3181" s="4">
        <v>3.2989999999999998E-3</v>
      </c>
      <c r="H3181" s="1" t="s">
        <v>1062</v>
      </c>
      <c r="I3181" s="1" t="s">
        <v>1063</v>
      </c>
      <c r="J3181" s="1">
        <v>7.2999999999999995E-2</v>
      </c>
      <c r="K3181" s="1">
        <v>5.5E-2</v>
      </c>
      <c r="L3181" s="4">
        <f t="shared" si="49"/>
        <v>1.7999999999999995E-2</v>
      </c>
    </row>
    <row r="3182" spans="1:12" ht="28.8" x14ac:dyDescent="0.3">
      <c r="A3182" s="1">
        <v>27312</v>
      </c>
      <c r="B3182" s="1">
        <v>8993</v>
      </c>
      <c r="C3182" s="3" t="s">
        <v>244</v>
      </c>
      <c r="E3182" s="1" t="s">
        <v>3658</v>
      </c>
      <c r="F3182" s="1" t="s">
        <v>72</v>
      </c>
      <c r="G3182" s="4">
        <v>3.2989999999999998E-3</v>
      </c>
      <c r="H3182" s="1" t="s">
        <v>1062</v>
      </c>
      <c r="I3182" s="1" t="s">
        <v>1063</v>
      </c>
      <c r="J3182" s="1">
        <v>7.2999999999999995E-2</v>
      </c>
      <c r="K3182" s="1">
        <v>5.5E-2</v>
      </c>
      <c r="L3182" s="4">
        <f t="shared" si="49"/>
        <v>1.7999999999999995E-2</v>
      </c>
    </row>
    <row r="3183" spans="1:12" ht="57.6" x14ac:dyDescent="0.3">
      <c r="A3183" s="1">
        <v>61976</v>
      </c>
      <c r="B3183" s="1">
        <v>10462</v>
      </c>
      <c r="C3183" s="3" t="s">
        <v>477</v>
      </c>
      <c r="D3183" s="1" t="s">
        <v>478</v>
      </c>
      <c r="E3183" s="1" t="s">
        <v>3660</v>
      </c>
      <c r="F3183" s="1" t="s">
        <v>13</v>
      </c>
      <c r="G3183" s="4">
        <v>1.89E-3</v>
      </c>
      <c r="H3183" s="1" t="s">
        <v>1288</v>
      </c>
      <c r="I3183" s="1" t="s">
        <v>1289</v>
      </c>
      <c r="J3183" s="1">
        <v>0.121</v>
      </c>
      <c r="K3183" s="1">
        <v>9.0999999999999998E-2</v>
      </c>
      <c r="L3183" s="4">
        <f t="shared" si="49"/>
        <v>0.03</v>
      </c>
    </row>
    <row r="3184" spans="1:12" ht="28.8" x14ac:dyDescent="0.3">
      <c r="A3184" s="1">
        <v>29334</v>
      </c>
      <c r="B3184" s="1">
        <v>9533</v>
      </c>
      <c r="C3184" s="3" t="s">
        <v>316</v>
      </c>
      <c r="D3184" s="1" t="s">
        <v>317</v>
      </c>
      <c r="E3184" s="1" t="s">
        <v>3661</v>
      </c>
      <c r="F3184" s="1" t="s">
        <v>9</v>
      </c>
      <c r="G3184" s="4">
        <v>8.1099999999999998E-4</v>
      </c>
      <c r="H3184" s="1" t="s">
        <v>1132</v>
      </c>
      <c r="I3184" s="1" t="s">
        <v>1133</v>
      </c>
      <c r="J3184" s="1">
        <v>6.9000000000000006E-2</v>
      </c>
      <c r="K3184" s="1">
        <v>5.1999999999999998E-2</v>
      </c>
      <c r="L3184" s="4">
        <f t="shared" si="49"/>
        <v>1.7000000000000008E-2</v>
      </c>
    </row>
    <row r="3185" spans="1:12" ht="43.2" x14ac:dyDescent="0.3">
      <c r="A3185" s="1">
        <v>29335</v>
      </c>
      <c r="B3185" s="1">
        <v>9533</v>
      </c>
      <c r="C3185" s="3" t="s">
        <v>316</v>
      </c>
      <c r="D3185" s="1" t="s">
        <v>317</v>
      </c>
      <c r="E3185" s="1" t="s">
        <v>3662</v>
      </c>
      <c r="F3185" s="1" t="s">
        <v>9</v>
      </c>
      <c r="G3185" s="4">
        <v>7.9000000000000001E-4</v>
      </c>
      <c r="H3185" s="1" t="s">
        <v>1132</v>
      </c>
      <c r="I3185" s="1" t="s">
        <v>1133</v>
      </c>
      <c r="J3185" s="1">
        <v>6.9000000000000006E-2</v>
      </c>
      <c r="K3185" s="1">
        <v>5.1999999999999998E-2</v>
      </c>
      <c r="L3185" s="4">
        <f t="shared" si="49"/>
        <v>1.7000000000000008E-2</v>
      </c>
    </row>
    <row r="3186" spans="1:12" ht="43.2" x14ac:dyDescent="0.3">
      <c r="A3186" s="1">
        <v>7084</v>
      </c>
      <c r="B3186" s="1">
        <v>2160</v>
      </c>
      <c r="C3186" s="3" t="s">
        <v>263</v>
      </c>
      <c r="E3186" s="1" t="s">
        <v>3664</v>
      </c>
      <c r="F3186" s="1" t="s">
        <v>48</v>
      </c>
      <c r="G3186" s="4">
        <v>-1.13E-4</v>
      </c>
      <c r="H3186" s="1" t="s">
        <v>1082</v>
      </c>
      <c r="I3186" s="1" t="s">
        <v>1083</v>
      </c>
      <c r="J3186" s="1">
        <v>1.6579999999999999</v>
      </c>
      <c r="K3186" s="1">
        <v>1.254</v>
      </c>
      <c r="L3186" s="4">
        <f t="shared" si="49"/>
        <v>0.40399999999999991</v>
      </c>
    </row>
    <row r="3187" spans="1:12" ht="43.2" x14ac:dyDescent="0.3">
      <c r="A3187" s="1">
        <v>7083</v>
      </c>
      <c r="B3187" s="1">
        <v>2160</v>
      </c>
      <c r="C3187" s="3" t="s">
        <v>263</v>
      </c>
      <c r="E3187" s="1" t="s">
        <v>3665</v>
      </c>
      <c r="F3187" s="1" t="s">
        <v>48</v>
      </c>
      <c r="G3187" s="4">
        <v>-1.13E-4</v>
      </c>
      <c r="H3187" s="1" t="s">
        <v>1082</v>
      </c>
      <c r="I3187" s="1" t="s">
        <v>1083</v>
      </c>
      <c r="J3187" s="1">
        <v>1.6579999999999999</v>
      </c>
      <c r="K3187" s="1">
        <v>1.254</v>
      </c>
      <c r="L3187" s="4">
        <f t="shared" si="49"/>
        <v>0.40399999999999991</v>
      </c>
    </row>
    <row r="3188" spans="1:12" ht="28.8" x14ac:dyDescent="0.3">
      <c r="A3188" s="1">
        <v>49665</v>
      </c>
      <c r="B3188" s="1">
        <v>11751</v>
      </c>
      <c r="C3188" s="3" t="s">
        <v>193</v>
      </c>
      <c r="E3188" s="1" t="s">
        <v>3667</v>
      </c>
      <c r="F3188" s="1" t="s">
        <v>17</v>
      </c>
      <c r="G3188" s="4">
        <v>0.01</v>
      </c>
      <c r="H3188" s="1" t="s">
        <v>986</v>
      </c>
      <c r="I3188" s="1" t="s">
        <v>987</v>
      </c>
      <c r="J3188" s="1">
        <v>1.2350000000000001</v>
      </c>
      <c r="K3188" s="1">
        <v>0.93400000000000005</v>
      </c>
      <c r="L3188" s="4">
        <f t="shared" si="49"/>
        <v>0.30100000000000005</v>
      </c>
    </row>
    <row r="3189" spans="1:12" ht="57.6" x14ac:dyDescent="0.3">
      <c r="A3189" s="1">
        <v>61973</v>
      </c>
      <c r="B3189" s="1">
        <v>10462</v>
      </c>
      <c r="C3189" s="3" t="s">
        <v>477</v>
      </c>
      <c r="D3189" s="1" t="s">
        <v>478</v>
      </c>
      <c r="E3189" s="1" t="s">
        <v>3668</v>
      </c>
      <c r="F3189" s="1" t="s">
        <v>13</v>
      </c>
      <c r="G3189" s="4">
        <v>9.4000000000000004E-3</v>
      </c>
      <c r="H3189" s="1" t="s">
        <v>1288</v>
      </c>
      <c r="I3189" s="1" t="s">
        <v>1289</v>
      </c>
      <c r="J3189" s="1">
        <v>0.121</v>
      </c>
      <c r="K3189" s="1">
        <v>9.0999999999999998E-2</v>
      </c>
      <c r="L3189" s="4">
        <f t="shared" si="49"/>
        <v>0.03</v>
      </c>
    </row>
    <row r="3190" spans="1:12" ht="43.2" x14ac:dyDescent="0.3">
      <c r="A3190" s="1">
        <v>1148</v>
      </c>
      <c r="B3190" s="1">
        <v>368</v>
      </c>
      <c r="C3190" s="3" t="s">
        <v>156</v>
      </c>
      <c r="E3190" s="1" t="s">
        <v>3669</v>
      </c>
      <c r="F3190" s="1" t="s">
        <v>17</v>
      </c>
      <c r="G3190" s="4">
        <v>8.4100000000000008E-3</v>
      </c>
      <c r="H3190" s="1" t="s">
        <v>914</v>
      </c>
      <c r="I3190" s="1" t="s">
        <v>915</v>
      </c>
      <c r="J3190" s="1">
        <v>4.1000000000000002E-2</v>
      </c>
      <c r="K3190" s="1">
        <v>3.1E-2</v>
      </c>
      <c r="L3190" s="4">
        <f t="shared" si="49"/>
        <v>1.0000000000000002E-2</v>
      </c>
    </row>
    <row r="3191" spans="1:12" ht="28.8" x14ac:dyDescent="0.3">
      <c r="A3191" s="1">
        <v>15668</v>
      </c>
      <c r="B3191" s="1">
        <v>5221</v>
      </c>
      <c r="C3191" s="3" t="s">
        <v>214</v>
      </c>
      <c r="D3191" s="1" t="s">
        <v>215</v>
      </c>
      <c r="E3191" s="1" t="s">
        <v>3670</v>
      </c>
      <c r="F3191" s="1" t="s">
        <v>72</v>
      </c>
      <c r="G3191" s="4">
        <v>7.9459999999999999E-3</v>
      </c>
      <c r="H3191" s="1" t="s">
        <v>1024</v>
      </c>
      <c r="I3191" s="1" t="s">
        <v>1025</v>
      </c>
      <c r="J3191" s="1">
        <v>0.316</v>
      </c>
      <c r="K3191" s="1">
        <v>0.23899999999999999</v>
      </c>
      <c r="L3191" s="4">
        <f t="shared" si="49"/>
        <v>7.7000000000000013E-2</v>
      </c>
    </row>
    <row r="3192" spans="1:12" ht="28.8" x14ac:dyDescent="0.3">
      <c r="A3192" s="1">
        <v>49433</v>
      </c>
      <c r="B3192" s="1">
        <v>5880</v>
      </c>
      <c r="C3192" s="3" t="s">
        <v>127</v>
      </c>
      <c r="E3192" s="1" t="s">
        <v>3673</v>
      </c>
      <c r="F3192" s="1" t="s">
        <v>17</v>
      </c>
      <c r="G3192" s="4">
        <v>6.6689999999999996E-3</v>
      </c>
      <c r="H3192" s="1" t="s">
        <v>856</v>
      </c>
      <c r="I3192" s="1" t="s">
        <v>857</v>
      </c>
      <c r="J3192" s="1">
        <v>9.1999999999999998E-2</v>
      </c>
      <c r="K3192" s="1">
        <v>6.9000000000000006E-2</v>
      </c>
      <c r="L3192" s="4">
        <f t="shared" si="49"/>
        <v>2.2999999999999993E-2</v>
      </c>
    </row>
    <row r="3193" spans="1:12" ht="28.8" x14ac:dyDescent="0.3">
      <c r="A3193" s="1">
        <v>17672</v>
      </c>
      <c r="B3193" s="1">
        <v>5880</v>
      </c>
      <c r="C3193" s="3" t="s">
        <v>127</v>
      </c>
      <c r="E3193" s="1" t="s">
        <v>3674</v>
      </c>
      <c r="F3193" s="1" t="s">
        <v>17</v>
      </c>
      <c r="G3193" s="4">
        <v>6.6689999999999996E-3</v>
      </c>
      <c r="H3193" s="1" t="s">
        <v>856</v>
      </c>
      <c r="I3193" s="1" t="s">
        <v>857</v>
      </c>
      <c r="J3193" s="1">
        <v>9.1999999999999998E-2</v>
      </c>
      <c r="K3193" s="1">
        <v>6.9000000000000006E-2</v>
      </c>
      <c r="L3193" s="4">
        <f t="shared" si="49"/>
        <v>2.2999999999999993E-2</v>
      </c>
    </row>
    <row r="3194" spans="1:12" ht="28.8" x14ac:dyDescent="0.3">
      <c r="A3194" s="1">
        <v>20473</v>
      </c>
      <c r="B3194" s="1">
        <v>6899</v>
      </c>
      <c r="C3194" s="3" t="s">
        <v>236</v>
      </c>
      <c r="D3194" s="1" t="s">
        <v>237</v>
      </c>
      <c r="E3194" s="1" t="s">
        <v>3675</v>
      </c>
      <c r="F3194" s="1" t="s">
        <v>48</v>
      </c>
      <c r="G3194" s="4">
        <v>5.9800000000000001E-3</v>
      </c>
      <c r="H3194" s="1" t="s">
        <v>1050</v>
      </c>
      <c r="I3194" s="1" t="s">
        <v>1051</v>
      </c>
      <c r="J3194" s="1">
        <v>0.184</v>
      </c>
      <c r="K3194" s="1">
        <v>0.13900000000000001</v>
      </c>
      <c r="L3194" s="4">
        <f t="shared" si="49"/>
        <v>4.4999999999999984E-2</v>
      </c>
    </row>
    <row r="3195" spans="1:12" ht="28.8" x14ac:dyDescent="0.3">
      <c r="A3195" s="1">
        <v>25539</v>
      </c>
      <c r="B3195" s="1">
        <v>8408</v>
      </c>
      <c r="C3195" s="3" t="s">
        <v>255</v>
      </c>
      <c r="D3195" s="1" t="s">
        <v>256</v>
      </c>
      <c r="E3195" s="1" t="s">
        <v>3676</v>
      </c>
      <c r="F3195" s="1" t="s">
        <v>9</v>
      </c>
      <c r="G3195" s="4">
        <v>5.9800000000000001E-3</v>
      </c>
      <c r="H3195" s="1" t="s">
        <v>1076</v>
      </c>
      <c r="I3195" s="1" t="s">
        <v>1077</v>
      </c>
      <c r="J3195" s="1">
        <v>9.9000000000000005E-2</v>
      </c>
      <c r="K3195" s="1">
        <v>7.3999999999999996E-2</v>
      </c>
      <c r="L3195" s="4">
        <f t="shared" si="49"/>
        <v>2.5000000000000008E-2</v>
      </c>
    </row>
    <row r="3196" spans="1:12" ht="28.8" x14ac:dyDescent="0.3">
      <c r="A3196" s="1">
        <v>26091</v>
      </c>
      <c r="B3196" s="1">
        <v>8576</v>
      </c>
      <c r="C3196" s="3" t="s">
        <v>70</v>
      </c>
      <c r="E3196" s="1" t="s">
        <v>3680</v>
      </c>
      <c r="F3196" s="1" t="s">
        <v>13</v>
      </c>
      <c r="G3196" s="4">
        <v>4.9399999999999999E-3</v>
      </c>
      <c r="H3196" s="1" t="s">
        <v>746</v>
      </c>
      <c r="I3196" s="1" t="s">
        <v>747</v>
      </c>
      <c r="J3196" s="1">
        <v>0.05</v>
      </c>
      <c r="K3196" s="1">
        <v>3.7999999999999999E-2</v>
      </c>
      <c r="L3196" s="4">
        <f t="shared" si="49"/>
        <v>1.2000000000000004E-2</v>
      </c>
    </row>
    <row r="3197" spans="1:12" ht="28.8" x14ac:dyDescent="0.3">
      <c r="A3197" s="1">
        <v>54147</v>
      </c>
      <c r="B3197" s="1">
        <v>8663</v>
      </c>
      <c r="C3197" s="3" t="s">
        <v>209</v>
      </c>
      <c r="E3197" s="1" t="s">
        <v>3681</v>
      </c>
      <c r="F3197" s="1" t="s">
        <v>13</v>
      </c>
      <c r="G3197" s="4">
        <v>4.4900000000000001E-3</v>
      </c>
      <c r="H3197" s="1" t="s">
        <v>1014</v>
      </c>
      <c r="I3197" s="1" t="s">
        <v>1015</v>
      </c>
      <c r="J3197" s="1">
        <v>0.26400000000000001</v>
      </c>
      <c r="K3197" s="1">
        <v>0.2</v>
      </c>
      <c r="L3197" s="4">
        <f t="shared" si="49"/>
        <v>6.4000000000000001E-2</v>
      </c>
    </row>
    <row r="3198" spans="1:12" ht="28.8" x14ac:dyDescent="0.3">
      <c r="A3198" s="1">
        <v>54148</v>
      </c>
      <c r="B3198" s="1">
        <v>8663</v>
      </c>
      <c r="C3198" s="3" t="s">
        <v>209</v>
      </c>
      <c r="E3198" s="1" t="s">
        <v>3682</v>
      </c>
      <c r="F3198" s="1" t="s">
        <v>13</v>
      </c>
      <c r="G3198" s="4">
        <v>4.4900000000000001E-3</v>
      </c>
      <c r="H3198" s="1" t="s">
        <v>1014</v>
      </c>
      <c r="I3198" s="1" t="s">
        <v>1015</v>
      </c>
      <c r="J3198" s="1">
        <v>0.26400000000000001</v>
      </c>
      <c r="K3198" s="1">
        <v>0.2</v>
      </c>
      <c r="L3198" s="4">
        <f t="shared" si="49"/>
        <v>6.4000000000000001E-2</v>
      </c>
    </row>
    <row r="3199" spans="1:12" ht="28.8" x14ac:dyDescent="0.3">
      <c r="A3199" s="1">
        <v>7274</v>
      </c>
      <c r="B3199" s="1">
        <v>2225</v>
      </c>
      <c r="C3199" s="3" t="s">
        <v>219</v>
      </c>
      <c r="E3199" s="1" t="s">
        <v>3683</v>
      </c>
      <c r="F3199" s="1" t="s">
        <v>72</v>
      </c>
      <c r="G3199" s="4">
        <v>4.4000000000000003E-3</v>
      </c>
      <c r="H3199" s="1" t="s">
        <v>1028</v>
      </c>
      <c r="I3199" s="1" t="s">
        <v>1029</v>
      </c>
      <c r="J3199" s="1">
        <v>0.182</v>
      </c>
      <c r="K3199" s="1">
        <v>0.13700000000000001</v>
      </c>
      <c r="L3199" s="4">
        <f t="shared" si="49"/>
        <v>4.4999999999999984E-2</v>
      </c>
    </row>
    <row r="3200" spans="1:12" ht="57.6" x14ac:dyDescent="0.3">
      <c r="A3200" s="1">
        <v>61977</v>
      </c>
      <c r="B3200" s="1">
        <v>10462</v>
      </c>
      <c r="C3200" s="3" t="s">
        <v>477</v>
      </c>
      <c r="D3200" s="1" t="s">
        <v>478</v>
      </c>
      <c r="E3200" s="1" t="s">
        <v>3685</v>
      </c>
      <c r="F3200" s="1" t="s">
        <v>13</v>
      </c>
      <c r="G3200" s="4">
        <v>1.89E-3</v>
      </c>
      <c r="H3200" s="1" t="s">
        <v>1288</v>
      </c>
      <c r="I3200" s="1" t="s">
        <v>1289</v>
      </c>
      <c r="J3200" s="1">
        <v>0.121</v>
      </c>
      <c r="K3200" s="1">
        <v>9.0999999999999998E-2</v>
      </c>
      <c r="L3200" s="4">
        <f t="shared" ref="L3200:L3263" si="50">J3200-K3200</f>
        <v>0.03</v>
      </c>
    </row>
    <row r="3201" spans="1:12" ht="57.6" x14ac:dyDescent="0.3">
      <c r="A3201" s="1">
        <v>61978</v>
      </c>
      <c r="B3201" s="1">
        <v>10462</v>
      </c>
      <c r="C3201" s="3" t="s">
        <v>477</v>
      </c>
      <c r="D3201" s="1" t="s">
        <v>478</v>
      </c>
      <c r="E3201" s="1" t="s">
        <v>3686</v>
      </c>
      <c r="F3201" s="1" t="s">
        <v>13</v>
      </c>
      <c r="G3201" s="4">
        <v>1.89E-3</v>
      </c>
      <c r="H3201" s="1" t="s">
        <v>1288</v>
      </c>
      <c r="I3201" s="1" t="s">
        <v>1289</v>
      </c>
      <c r="J3201" s="1">
        <v>0.121</v>
      </c>
      <c r="K3201" s="1">
        <v>9.0999999999999998E-2</v>
      </c>
      <c r="L3201" s="4">
        <f t="shared" si="50"/>
        <v>0.03</v>
      </c>
    </row>
    <row r="3202" spans="1:12" ht="28.8" x14ac:dyDescent="0.3">
      <c r="A3202" s="1">
        <v>27676</v>
      </c>
      <c r="B3202" s="1">
        <v>9010</v>
      </c>
      <c r="C3202" s="3" t="s">
        <v>118</v>
      </c>
      <c r="E3202" s="1" t="s">
        <v>3688</v>
      </c>
      <c r="F3202" s="1" t="s">
        <v>9</v>
      </c>
      <c r="G3202" s="4">
        <v>6.6689999999999996E-3</v>
      </c>
      <c r="H3202" s="1" t="s">
        <v>838</v>
      </c>
      <c r="I3202" s="1" t="s">
        <v>839</v>
      </c>
      <c r="J3202" s="1">
        <v>0.14099999999999999</v>
      </c>
      <c r="K3202" s="1">
        <v>0.107</v>
      </c>
      <c r="L3202" s="4">
        <f t="shared" si="50"/>
        <v>3.3999999999999989E-2</v>
      </c>
    </row>
    <row r="3203" spans="1:12" ht="43.2" x14ac:dyDescent="0.3">
      <c r="A3203" s="1">
        <v>10546</v>
      </c>
      <c r="B3203" s="1">
        <v>3402</v>
      </c>
      <c r="C3203" s="3" t="s">
        <v>299</v>
      </c>
      <c r="D3203" s="1" t="s">
        <v>300</v>
      </c>
      <c r="E3203" s="1" t="s">
        <v>3689</v>
      </c>
      <c r="F3203" s="1" t="s">
        <v>108</v>
      </c>
      <c r="G3203" s="4">
        <v>6.6689999999999996E-3</v>
      </c>
      <c r="H3203" s="1" t="s">
        <v>1114</v>
      </c>
      <c r="I3203" s="1" t="s">
        <v>1115</v>
      </c>
      <c r="J3203" s="1">
        <v>0.16200000000000001</v>
      </c>
      <c r="K3203" s="1">
        <v>0.122</v>
      </c>
      <c r="L3203" s="4">
        <f t="shared" si="50"/>
        <v>4.0000000000000008E-2</v>
      </c>
    </row>
    <row r="3204" spans="1:12" ht="43.2" x14ac:dyDescent="0.3">
      <c r="A3204" s="1">
        <v>10545</v>
      </c>
      <c r="B3204" s="1">
        <v>3402</v>
      </c>
      <c r="C3204" s="3" t="s">
        <v>299</v>
      </c>
      <c r="D3204" s="1" t="s">
        <v>300</v>
      </c>
      <c r="E3204" s="1" t="s">
        <v>3690</v>
      </c>
      <c r="F3204" s="1" t="s">
        <v>108</v>
      </c>
      <c r="G3204" s="4">
        <v>6.6689999999999996E-3</v>
      </c>
      <c r="H3204" s="1" t="s">
        <v>1114</v>
      </c>
      <c r="I3204" s="1" t="s">
        <v>1115</v>
      </c>
      <c r="J3204" s="1">
        <v>0.16200000000000001</v>
      </c>
      <c r="K3204" s="1">
        <v>0.122</v>
      </c>
      <c r="L3204" s="4">
        <f t="shared" si="50"/>
        <v>4.0000000000000008E-2</v>
      </c>
    </row>
    <row r="3205" spans="1:12" ht="28.8" x14ac:dyDescent="0.3">
      <c r="A3205" s="1">
        <v>58724</v>
      </c>
      <c r="B3205" s="1">
        <v>15571</v>
      </c>
      <c r="C3205" s="3" t="s">
        <v>555</v>
      </c>
      <c r="D3205" s="1" t="s">
        <v>556</v>
      </c>
      <c r="E3205" s="1" t="s">
        <v>3693</v>
      </c>
      <c r="F3205" s="1" t="s">
        <v>13</v>
      </c>
      <c r="G3205" s="4">
        <v>4.5500000000000002E-3</v>
      </c>
      <c r="H3205" s="1" t="s">
        <v>1366</v>
      </c>
      <c r="I3205" s="1" t="s">
        <v>1367</v>
      </c>
      <c r="J3205" s="1">
        <v>1.1020000000000001</v>
      </c>
      <c r="K3205" s="1">
        <v>0.83299999999999996</v>
      </c>
      <c r="L3205" s="4">
        <f t="shared" si="50"/>
        <v>0.26900000000000013</v>
      </c>
    </row>
    <row r="3206" spans="1:12" ht="28.8" x14ac:dyDescent="0.3">
      <c r="A3206" s="1">
        <v>10311</v>
      </c>
      <c r="B3206" s="1">
        <v>3312</v>
      </c>
      <c r="C3206" s="3" t="s">
        <v>110</v>
      </c>
      <c r="E3206" s="1" t="s">
        <v>3695</v>
      </c>
      <c r="F3206" s="1" t="s">
        <v>13</v>
      </c>
      <c r="G3206" s="4">
        <v>4.4900000000000001E-3</v>
      </c>
      <c r="H3206" s="1" t="s">
        <v>822</v>
      </c>
      <c r="I3206" s="1" t="s">
        <v>823</v>
      </c>
      <c r="J3206" s="1">
        <v>0.14899999999999999</v>
      </c>
      <c r="K3206" s="1">
        <v>0.113</v>
      </c>
      <c r="L3206" s="4">
        <f t="shared" si="50"/>
        <v>3.599999999999999E-2</v>
      </c>
    </row>
    <row r="3207" spans="1:12" ht="28.8" x14ac:dyDescent="0.3">
      <c r="A3207" s="1">
        <v>50107</v>
      </c>
      <c r="B3207" s="1">
        <v>3312</v>
      </c>
      <c r="C3207" s="3" t="s">
        <v>110</v>
      </c>
      <c r="E3207" s="1" t="s">
        <v>3696</v>
      </c>
      <c r="F3207" s="1" t="s">
        <v>13</v>
      </c>
      <c r="G3207" s="4">
        <v>4.4900000000000001E-3</v>
      </c>
      <c r="H3207" s="1" t="s">
        <v>822</v>
      </c>
      <c r="I3207" s="1" t="s">
        <v>823</v>
      </c>
      <c r="J3207" s="1">
        <v>0.14899999999999999</v>
      </c>
      <c r="K3207" s="1">
        <v>0.113</v>
      </c>
      <c r="L3207" s="4">
        <f t="shared" si="50"/>
        <v>3.599999999999999E-2</v>
      </c>
    </row>
    <row r="3208" spans="1:12" ht="86.4" x14ac:dyDescent="0.3">
      <c r="A3208" s="1">
        <v>58185</v>
      </c>
      <c r="B3208" s="1">
        <v>10351</v>
      </c>
      <c r="C3208" s="3" t="s">
        <v>471</v>
      </c>
      <c r="D3208" s="1" t="s">
        <v>472</v>
      </c>
      <c r="E3208" s="1" t="s">
        <v>3697</v>
      </c>
      <c r="F3208" s="1" t="s">
        <v>13</v>
      </c>
      <c r="G3208" s="4">
        <v>4.4900000000000001E-3</v>
      </c>
      <c r="H3208" s="1" t="s">
        <v>1282</v>
      </c>
      <c r="I3208" s="1" t="s">
        <v>1283</v>
      </c>
      <c r="J3208" s="1">
        <v>4.1000000000000002E-2</v>
      </c>
      <c r="K3208" s="1">
        <v>3.1E-2</v>
      </c>
      <c r="L3208" s="4">
        <f t="shared" si="50"/>
        <v>1.0000000000000002E-2</v>
      </c>
    </row>
    <row r="3209" spans="1:12" ht="28.8" x14ac:dyDescent="0.3">
      <c r="A3209" s="1">
        <v>27452</v>
      </c>
      <c r="B3209" s="1">
        <v>8993</v>
      </c>
      <c r="C3209" s="3" t="s">
        <v>244</v>
      </c>
      <c r="E3209" s="1" t="s">
        <v>3699</v>
      </c>
      <c r="F3209" s="1" t="s">
        <v>72</v>
      </c>
      <c r="G3209" s="4">
        <v>3.2989999999999998E-3</v>
      </c>
      <c r="H3209" s="1" t="s">
        <v>1062</v>
      </c>
      <c r="I3209" s="1" t="s">
        <v>1063</v>
      </c>
      <c r="J3209" s="1">
        <v>7.2999999999999995E-2</v>
      </c>
      <c r="K3209" s="1">
        <v>5.5E-2</v>
      </c>
      <c r="L3209" s="4">
        <f t="shared" si="50"/>
        <v>1.7999999999999995E-2</v>
      </c>
    </row>
    <row r="3210" spans="1:12" ht="28.8" x14ac:dyDescent="0.3">
      <c r="A3210" s="1">
        <v>49578</v>
      </c>
      <c r="B3210" s="1">
        <v>11745</v>
      </c>
      <c r="C3210" s="3" t="s">
        <v>211</v>
      </c>
      <c r="E3210" s="1" t="s">
        <v>3700</v>
      </c>
      <c r="F3210" s="1" t="s">
        <v>20</v>
      </c>
      <c r="G3210" s="4">
        <v>1.89E-3</v>
      </c>
      <c r="H3210" s="1" t="s">
        <v>1018</v>
      </c>
      <c r="I3210" s="1" t="s">
        <v>1019</v>
      </c>
      <c r="J3210" s="1">
        <v>0.06</v>
      </c>
      <c r="K3210" s="1">
        <v>4.5999999999999999E-2</v>
      </c>
      <c r="L3210" s="4">
        <f t="shared" si="50"/>
        <v>1.3999999999999999E-2</v>
      </c>
    </row>
    <row r="3211" spans="1:12" ht="28.8" x14ac:dyDescent="0.3">
      <c r="A3211" s="1">
        <v>23481</v>
      </c>
      <c r="B3211" s="1">
        <v>7829</v>
      </c>
      <c r="C3211" s="3" t="s">
        <v>105</v>
      </c>
      <c r="E3211" s="1" t="s">
        <v>3701</v>
      </c>
      <c r="F3211" s="1" t="s">
        <v>13</v>
      </c>
      <c r="G3211" s="4">
        <v>-1.13E-4</v>
      </c>
      <c r="H3211" s="1" t="s">
        <v>814</v>
      </c>
      <c r="I3211" s="1" t="s">
        <v>815</v>
      </c>
      <c r="J3211" s="1">
        <v>0.13</v>
      </c>
      <c r="K3211" s="1">
        <v>9.8000000000000004E-2</v>
      </c>
      <c r="L3211" s="4">
        <f t="shared" si="50"/>
        <v>3.2000000000000001E-2</v>
      </c>
    </row>
    <row r="3212" spans="1:12" ht="28.8" x14ac:dyDescent="0.3">
      <c r="A3212" s="1">
        <v>49760</v>
      </c>
      <c r="B3212" s="1">
        <v>7829</v>
      </c>
      <c r="C3212" s="3" t="s">
        <v>105</v>
      </c>
      <c r="E3212" s="1" t="s">
        <v>3702</v>
      </c>
      <c r="F3212" s="1" t="s">
        <v>13</v>
      </c>
      <c r="G3212" s="4">
        <v>-1.13E-4</v>
      </c>
      <c r="H3212" s="1" t="s">
        <v>814</v>
      </c>
      <c r="I3212" s="1" t="s">
        <v>815</v>
      </c>
      <c r="J3212" s="1">
        <v>0.13</v>
      </c>
      <c r="K3212" s="1">
        <v>9.8000000000000004E-2</v>
      </c>
      <c r="L3212" s="4">
        <f t="shared" si="50"/>
        <v>3.2000000000000001E-2</v>
      </c>
    </row>
    <row r="3213" spans="1:12" ht="28.8" x14ac:dyDescent="0.3">
      <c r="A3213" s="1">
        <v>48949</v>
      </c>
      <c r="B3213" s="1">
        <v>1507</v>
      </c>
      <c r="C3213" s="3" t="s">
        <v>287</v>
      </c>
      <c r="D3213" s="1" t="s">
        <v>288</v>
      </c>
      <c r="E3213" s="1" t="s">
        <v>3705</v>
      </c>
      <c r="F3213" s="1" t="s">
        <v>17</v>
      </c>
      <c r="G3213" s="4">
        <v>0.01</v>
      </c>
      <c r="H3213" s="1" t="s">
        <v>1112</v>
      </c>
      <c r="I3213" s="1" t="s">
        <v>1113</v>
      </c>
      <c r="J3213" s="1">
        <v>0.14099999999999999</v>
      </c>
      <c r="K3213" s="1">
        <v>0.106</v>
      </c>
      <c r="L3213" s="4">
        <f t="shared" si="50"/>
        <v>3.4999999999999989E-2</v>
      </c>
    </row>
    <row r="3214" spans="1:12" ht="57.6" x14ac:dyDescent="0.3">
      <c r="A3214" s="1">
        <v>61979</v>
      </c>
      <c r="B3214" s="1">
        <v>10462</v>
      </c>
      <c r="C3214" s="3" t="s">
        <v>477</v>
      </c>
      <c r="D3214" s="1" t="s">
        <v>478</v>
      </c>
      <c r="E3214" s="1" t="s">
        <v>3706</v>
      </c>
      <c r="F3214" s="1" t="s">
        <v>13</v>
      </c>
      <c r="G3214" s="4">
        <v>0.01</v>
      </c>
      <c r="H3214" s="1" t="s">
        <v>1288</v>
      </c>
      <c r="I3214" s="1" t="s">
        <v>1289</v>
      </c>
      <c r="J3214" s="1">
        <v>0.121</v>
      </c>
      <c r="K3214" s="1">
        <v>9.0999999999999998E-2</v>
      </c>
      <c r="L3214" s="4">
        <f t="shared" si="50"/>
        <v>0.03</v>
      </c>
    </row>
    <row r="3215" spans="1:12" ht="43.2" x14ac:dyDescent="0.3">
      <c r="A3215" s="1">
        <v>9564</v>
      </c>
      <c r="B3215" s="1">
        <v>3051</v>
      </c>
      <c r="C3215" s="3" t="s">
        <v>265</v>
      </c>
      <c r="E3215" s="1" t="s">
        <v>3707</v>
      </c>
      <c r="F3215" s="1" t="s">
        <v>13</v>
      </c>
      <c r="G3215" s="4">
        <v>8.9999999999999993E-3</v>
      </c>
      <c r="H3215" s="1" t="s">
        <v>1086</v>
      </c>
      <c r="I3215" s="1" t="s">
        <v>1087</v>
      </c>
      <c r="J3215" s="1">
        <v>0.79700000000000004</v>
      </c>
      <c r="K3215" s="1">
        <v>0.60299999999999998</v>
      </c>
      <c r="L3215" s="4">
        <f t="shared" si="50"/>
        <v>0.19400000000000006</v>
      </c>
    </row>
    <row r="3216" spans="1:12" ht="43.2" x14ac:dyDescent="0.3">
      <c r="A3216" s="1">
        <v>1149</v>
      </c>
      <c r="B3216" s="1">
        <v>368</v>
      </c>
      <c r="C3216" s="3" t="s">
        <v>156</v>
      </c>
      <c r="E3216" s="1" t="s">
        <v>3708</v>
      </c>
      <c r="F3216" s="1" t="s">
        <v>17</v>
      </c>
      <c r="G3216" s="4">
        <v>8.4100000000000008E-3</v>
      </c>
      <c r="H3216" s="1" t="s">
        <v>914</v>
      </c>
      <c r="I3216" s="1" t="s">
        <v>915</v>
      </c>
      <c r="J3216" s="1">
        <v>4.1000000000000002E-2</v>
      </c>
      <c r="K3216" s="1">
        <v>3.1E-2</v>
      </c>
      <c r="L3216" s="4">
        <f t="shared" si="50"/>
        <v>1.0000000000000002E-2</v>
      </c>
    </row>
    <row r="3217" spans="1:12" ht="43.2" x14ac:dyDescent="0.3">
      <c r="A3217" s="1">
        <v>63339</v>
      </c>
      <c r="B3217" s="1">
        <v>2361</v>
      </c>
      <c r="C3217" s="3" t="s">
        <v>220</v>
      </c>
      <c r="D3217" s="1" t="s">
        <v>221</v>
      </c>
      <c r="E3217" s="1" t="s">
        <v>3709</v>
      </c>
      <c r="F3217" s="1" t="s">
        <v>13</v>
      </c>
      <c r="G3217" s="4">
        <v>8.0000000000000002E-3</v>
      </c>
      <c r="H3217" s="1" t="s">
        <v>1030</v>
      </c>
      <c r="I3217" s="1" t="s">
        <v>1031</v>
      </c>
      <c r="J3217" s="1">
        <v>1.236</v>
      </c>
      <c r="K3217" s="1">
        <v>0.93500000000000005</v>
      </c>
      <c r="L3217" s="4">
        <f t="shared" si="50"/>
        <v>0.30099999999999993</v>
      </c>
    </row>
    <row r="3218" spans="1:12" ht="28.8" x14ac:dyDescent="0.3">
      <c r="A3218" s="1">
        <v>6137</v>
      </c>
      <c r="B3218" s="1">
        <v>1897</v>
      </c>
      <c r="C3218" s="3" t="s">
        <v>199</v>
      </c>
      <c r="E3218" s="1" t="s">
        <v>3713</v>
      </c>
      <c r="F3218" s="1" t="s">
        <v>9</v>
      </c>
      <c r="G3218" s="4">
        <v>7.522E-3</v>
      </c>
      <c r="H3218" s="1" t="s">
        <v>998</v>
      </c>
      <c r="I3218" s="1" t="s">
        <v>999</v>
      </c>
      <c r="J3218" s="1">
        <v>7.0999999999999994E-2</v>
      </c>
      <c r="K3218" s="1">
        <v>5.3999999999999999E-2</v>
      </c>
      <c r="L3218" s="4">
        <f t="shared" si="50"/>
        <v>1.6999999999999994E-2</v>
      </c>
    </row>
    <row r="3219" spans="1:12" ht="28.8" x14ac:dyDescent="0.3">
      <c r="A3219" s="1">
        <v>53237</v>
      </c>
      <c r="B3219" s="1">
        <v>12878</v>
      </c>
      <c r="C3219" s="3" t="s">
        <v>1505</v>
      </c>
      <c r="E3219" s="1" t="s">
        <v>3714</v>
      </c>
      <c r="F3219" s="1" t="s">
        <v>48</v>
      </c>
      <c r="G3219" s="4">
        <v>7.3879999999999996E-3</v>
      </c>
      <c r="H3219" s="1" t="s">
        <v>1503</v>
      </c>
      <c r="I3219" s="1" t="s">
        <v>1504</v>
      </c>
      <c r="J3219" s="1">
        <v>1.2330000000000001</v>
      </c>
      <c r="K3219" s="1">
        <v>0.93200000000000005</v>
      </c>
      <c r="L3219" s="4">
        <f t="shared" si="50"/>
        <v>0.30100000000000005</v>
      </c>
    </row>
    <row r="3220" spans="1:12" ht="28.8" x14ac:dyDescent="0.3">
      <c r="A3220" s="1">
        <v>51467</v>
      </c>
      <c r="B3220" s="1">
        <v>5924</v>
      </c>
      <c r="C3220" s="3" t="s">
        <v>340</v>
      </c>
      <c r="D3220" s="1" t="s">
        <v>340</v>
      </c>
      <c r="E3220" s="1" t="s">
        <v>3715</v>
      </c>
      <c r="F3220" s="1" t="s">
        <v>13</v>
      </c>
      <c r="G3220" s="4">
        <v>7.0000000000000001E-3</v>
      </c>
      <c r="H3220" s="1" t="s">
        <v>1412</v>
      </c>
      <c r="I3220" s="1" t="s">
        <v>1413</v>
      </c>
      <c r="J3220" s="1">
        <v>0.33500000000000002</v>
      </c>
      <c r="K3220" s="1">
        <v>0.253</v>
      </c>
      <c r="L3220" s="4">
        <f t="shared" si="50"/>
        <v>8.2000000000000017E-2</v>
      </c>
    </row>
    <row r="3221" spans="1:12" ht="28.8" x14ac:dyDescent="0.3">
      <c r="A3221" s="1">
        <v>20474</v>
      </c>
      <c r="B3221" s="1">
        <v>6899</v>
      </c>
      <c r="C3221" s="3" t="s">
        <v>236</v>
      </c>
      <c r="D3221" s="1" t="s">
        <v>237</v>
      </c>
      <c r="E3221" s="1" t="s">
        <v>3717</v>
      </c>
      <c r="F3221" s="1" t="s">
        <v>48</v>
      </c>
      <c r="G3221" s="4">
        <v>5.9800000000000001E-3</v>
      </c>
      <c r="H3221" s="1" t="s">
        <v>1050</v>
      </c>
      <c r="I3221" s="1" t="s">
        <v>1051</v>
      </c>
      <c r="J3221" s="1">
        <v>0.184</v>
      </c>
      <c r="K3221" s="1">
        <v>0.13900000000000001</v>
      </c>
      <c r="L3221" s="4">
        <f t="shared" si="50"/>
        <v>4.4999999999999984E-2</v>
      </c>
    </row>
    <row r="3222" spans="1:12" ht="28.8" x14ac:dyDescent="0.3">
      <c r="A3222" s="1">
        <v>12329</v>
      </c>
      <c r="B3222" s="1">
        <v>4067</v>
      </c>
      <c r="C3222" s="3" t="s">
        <v>24</v>
      </c>
      <c r="E3222" s="1" t="s">
        <v>3719</v>
      </c>
      <c r="F3222" s="1" t="s">
        <v>17</v>
      </c>
      <c r="G3222" s="4">
        <v>5.4999999999999997E-3</v>
      </c>
      <c r="H3222" s="1" t="s">
        <v>656</v>
      </c>
      <c r="I3222" s="1" t="s">
        <v>657</v>
      </c>
      <c r="J3222" s="1">
        <v>7.4999999999999997E-2</v>
      </c>
      <c r="K3222" s="1">
        <v>5.6000000000000001E-2</v>
      </c>
      <c r="L3222" s="4">
        <f t="shared" si="50"/>
        <v>1.8999999999999996E-2</v>
      </c>
    </row>
    <row r="3223" spans="1:12" ht="43.2" x14ac:dyDescent="0.3">
      <c r="A3223" s="1">
        <v>2405</v>
      </c>
      <c r="B3223" s="1">
        <v>774</v>
      </c>
      <c r="C3223" s="3" t="s">
        <v>243</v>
      </c>
      <c r="E3223" s="1" t="s">
        <v>3721</v>
      </c>
      <c r="F3223" s="1" t="s">
        <v>9</v>
      </c>
      <c r="G3223" s="4">
        <v>5.2839999999999996E-3</v>
      </c>
      <c r="H3223" s="1" t="s">
        <v>1060</v>
      </c>
      <c r="I3223" s="1" t="s">
        <v>1061</v>
      </c>
      <c r="J3223" s="1">
        <v>9.6000000000000002E-2</v>
      </c>
      <c r="K3223" s="1">
        <v>7.2999999999999995E-2</v>
      </c>
      <c r="L3223" s="4">
        <f t="shared" si="50"/>
        <v>2.3000000000000007E-2</v>
      </c>
    </row>
    <row r="3224" spans="1:12" ht="43.2" x14ac:dyDescent="0.3">
      <c r="A3224" s="1">
        <v>2404</v>
      </c>
      <c r="B3224" s="1">
        <v>774</v>
      </c>
      <c r="C3224" s="3" t="s">
        <v>243</v>
      </c>
      <c r="E3224" s="1" t="s">
        <v>3722</v>
      </c>
      <c r="F3224" s="1" t="s">
        <v>9</v>
      </c>
      <c r="G3224" s="4">
        <v>5.2839999999999996E-3</v>
      </c>
      <c r="H3224" s="1" t="s">
        <v>1060</v>
      </c>
      <c r="I3224" s="1" t="s">
        <v>1061</v>
      </c>
      <c r="J3224" s="1">
        <v>9.6000000000000002E-2</v>
      </c>
      <c r="K3224" s="1">
        <v>7.2999999999999995E-2</v>
      </c>
      <c r="L3224" s="4">
        <f t="shared" si="50"/>
        <v>2.3000000000000007E-2</v>
      </c>
    </row>
    <row r="3225" spans="1:12" ht="28.8" x14ac:dyDescent="0.3">
      <c r="A3225" s="1">
        <v>4331</v>
      </c>
      <c r="B3225" s="1">
        <v>1341</v>
      </c>
      <c r="C3225" s="3" t="s">
        <v>314</v>
      </c>
      <c r="D3225" s="1" t="s">
        <v>314</v>
      </c>
      <c r="E3225" s="1" t="s">
        <v>3723</v>
      </c>
      <c r="F3225" s="1" t="s">
        <v>13</v>
      </c>
      <c r="G3225" s="4">
        <v>5.0000000000000001E-3</v>
      </c>
      <c r="H3225" s="1" t="s">
        <v>1402</v>
      </c>
      <c r="I3225" s="1" t="s">
        <v>1403</v>
      </c>
      <c r="J3225" s="1">
        <v>3.3000000000000002E-2</v>
      </c>
      <c r="K3225" s="1">
        <v>2.5000000000000001E-2</v>
      </c>
      <c r="L3225" s="4">
        <f t="shared" si="50"/>
        <v>8.0000000000000002E-3</v>
      </c>
    </row>
    <row r="3226" spans="1:12" ht="28.8" x14ac:dyDescent="0.3">
      <c r="A3226" s="1">
        <v>4330</v>
      </c>
      <c r="B3226" s="1">
        <v>1341</v>
      </c>
      <c r="C3226" s="3" t="s">
        <v>314</v>
      </c>
      <c r="D3226" s="1" t="s">
        <v>314</v>
      </c>
      <c r="E3226" s="1" t="s">
        <v>3724</v>
      </c>
      <c r="F3226" s="1" t="s">
        <v>13</v>
      </c>
      <c r="G3226" s="4">
        <v>5.0000000000000001E-3</v>
      </c>
      <c r="H3226" s="1" t="s">
        <v>1402</v>
      </c>
      <c r="I3226" s="1" t="s">
        <v>1403</v>
      </c>
      <c r="J3226" s="1">
        <v>3.3000000000000002E-2</v>
      </c>
      <c r="K3226" s="1">
        <v>2.5000000000000001E-2</v>
      </c>
      <c r="L3226" s="4">
        <f t="shared" si="50"/>
        <v>8.0000000000000002E-3</v>
      </c>
    </row>
    <row r="3227" spans="1:12" ht="28.8" x14ac:dyDescent="0.3">
      <c r="A3227" s="1">
        <v>54096</v>
      </c>
      <c r="B3227" s="1">
        <v>2207</v>
      </c>
      <c r="C3227" s="3" t="s">
        <v>208</v>
      </c>
      <c r="E3227" s="1" t="s">
        <v>3725</v>
      </c>
      <c r="F3227" s="1" t="s">
        <v>9</v>
      </c>
      <c r="G3227" s="4">
        <v>4.4900000000000001E-3</v>
      </c>
      <c r="H3227" s="1" t="s">
        <v>1012</v>
      </c>
      <c r="I3227" s="1" t="s">
        <v>1013</v>
      </c>
      <c r="J3227" s="1">
        <v>1.2909999999999999</v>
      </c>
      <c r="K3227" s="1">
        <v>0.97599999999999998</v>
      </c>
      <c r="L3227" s="4">
        <f t="shared" si="50"/>
        <v>0.31499999999999995</v>
      </c>
    </row>
    <row r="3228" spans="1:12" ht="28.8" x14ac:dyDescent="0.3">
      <c r="A3228" s="1">
        <v>21858</v>
      </c>
      <c r="B3228" s="1">
        <v>7302</v>
      </c>
      <c r="C3228" s="3" t="s">
        <v>222</v>
      </c>
      <c r="D3228" s="1" t="s">
        <v>223</v>
      </c>
      <c r="E3228" s="1" t="s">
        <v>3726</v>
      </c>
      <c r="F3228" s="1" t="s">
        <v>9</v>
      </c>
      <c r="G3228" s="4">
        <v>4.4130000000000003E-3</v>
      </c>
      <c r="H3228" s="1" t="s">
        <v>1032</v>
      </c>
      <c r="I3228" s="1" t="s">
        <v>1033</v>
      </c>
      <c r="J3228" s="1">
        <v>0.10100000000000001</v>
      </c>
      <c r="K3228" s="1">
        <v>7.5999999999999998E-2</v>
      </c>
      <c r="L3228" s="4">
        <f t="shared" si="50"/>
        <v>2.5000000000000008E-2</v>
      </c>
    </row>
    <row r="3229" spans="1:12" ht="28.8" x14ac:dyDescent="0.3">
      <c r="A3229" s="1">
        <v>49818</v>
      </c>
      <c r="B3229" s="1">
        <v>1563</v>
      </c>
      <c r="C3229" s="3" t="s">
        <v>65</v>
      </c>
      <c r="E3229" s="1" t="s">
        <v>3729</v>
      </c>
      <c r="F3229" s="1" t="s">
        <v>17</v>
      </c>
      <c r="G3229" s="4">
        <v>2.7390000000000001E-3</v>
      </c>
      <c r="H3229" s="1" t="s">
        <v>736</v>
      </c>
      <c r="I3229" s="1" t="s">
        <v>737</v>
      </c>
      <c r="J3229" s="1">
        <v>0.26400000000000001</v>
      </c>
      <c r="K3229" s="1">
        <v>0.2</v>
      </c>
      <c r="L3229" s="4">
        <f t="shared" si="50"/>
        <v>6.4000000000000001E-2</v>
      </c>
    </row>
    <row r="3230" spans="1:12" ht="28.8" x14ac:dyDescent="0.3">
      <c r="A3230" s="1">
        <v>23153</v>
      </c>
      <c r="B3230" s="1">
        <v>7725</v>
      </c>
      <c r="C3230" s="3" t="s">
        <v>197</v>
      </c>
      <c r="E3230" s="1" t="s">
        <v>3730</v>
      </c>
      <c r="F3230" s="1" t="s">
        <v>9</v>
      </c>
      <c r="G3230" s="4">
        <v>2E-3</v>
      </c>
      <c r="H3230" s="1" t="s">
        <v>994</v>
      </c>
      <c r="I3230" s="1" t="s">
        <v>995</v>
      </c>
      <c r="J3230" s="1">
        <v>7.5999999999999998E-2</v>
      </c>
      <c r="K3230" s="1">
        <v>5.7000000000000002E-2</v>
      </c>
      <c r="L3230" s="4">
        <f t="shared" si="50"/>
        <v>1.8999999999999996E-2</v>
      </c>
    </row>
    <row r="3231" spans="1:12" ht="57.6" x14ac:dyDescent="0.3">
      <c r="A3231" s="1">
        <v>61981</v>
      </c>
      <c r="B3231" s="1">
        <v>10462</v>
      </c>
      <c r="C3231" s="3" t="s">
        <v>477</v>
      </c>
      <c r="D3231" s="1" t="s">
        <v>478</v>
      </c>
      <c r="E3231" s="1" t="s">
        <v>3732</v>
      </c>
      <c r="F3231" s="1" t="s">
        <v>13</v>
      </c>
      <c r="G3231" s="4">
        <v>1.89E-3</v>
      </c>
      <c r="H3231" s="1" t="s">
        <v>1288</v>
      </c>
      <c r="I3231" s="1" t="s">
        <v>1289</v>
      </c>
      <c r="J3231" s="1">
        <v>0.121</v>
      </c>
      <c r="K3231" s="1">
        <v>9.0999999999999998E-2</v>
      </c>
      <c r="L3231" s="4">
        <f t="shared" si="50"/>
        <v>0.03</v>
      </c>
    </row>
    <row r="3232" spans="1:12" ht="28.8" x14ac:dyDescent="0.3">
      <c r="A3232" s="1">
        <v>12165</v>
      </c>
      <c r="B3232" s="1">
        <v>4022</v>
      </c>
      <c r="C3232" s="3" t="s">
        <v>144</v>
      </c>
      <c r="E3232" s="1" t="s">
        <v>3735</v>
      </c>
      <c r="F3232" s="1" t="s">
        <v>9</v>
      </c>
      <c r="G3232" s="4">
        <v>8.5000000000000006E-3</v>
      </c>
      <c r="H3232" s="1" t="s">
        <v>890</v>
      </c>
      <c r="I3232" s="1" t="s">
        <v>891</v>
      </c>
      <c r="J3232" s="1">
        <v>1.2390000000000001</v>
      </c>
      <c r="K3232" s="1">
        <v>0.93700000000000006</v>
      </c>
      <c r="L3232" s="4">
        <f t="shared" si="50"/>
        <v>0.30200000000000005</v>
      </c>
    </row>
    <row r="3233" spans="1:12" ht="28.8" x14ac:dyDescent="0.3">
      <c r="A3233" s="1">
        <v>27778</v>
      </c>
      <c r="B3233" s="1">
        <v>9049</v>
      </c>
      <c r="C3233" s="3" t="s">
        <v>203</v>
      </c>
      <c r="E3233" s="1" t="s">
        <v>3739</v>
      </c>
      <c r="F3233" s="1" t="s">
        <v>9</v>
      </c>
      <c r="G3233" s="4">
        <v>7.522E-3</v>
      </c>
      <c r="H3233" s="1" t="s">
        <v>1006</v>
      </c>
      <c r="I3233" s="1" t="s">
        <v>1007</v>
      </c>
      <c r="J3233" s="1">
        <v>0.108</v>
      </c>
      <c r="K3233" s="1">
        <v>8.2000000000000003E-2</v>
      </c>
      <c r="L3233" s="4">
        <f t="shared" si="50"/>
        <v>2.5999999999999995E-2</v>
      </c>
    </row>
    <row r="3234" spans="1:12" ht="28.8" x14ac:dyDescent="0.3">
      <c r="A3234" s="1">
        <v>49299</v>
      </c>
      <c r="B3234" s="1">
        <v>9370</v>
      </c>
      <c r="C3234" s="3" t="s">
        <v>114</v>
      </c>
      <c r="E3234" s="1" t="s">
        <v>3740</v>
      </c>
      <c r="F3234" s="1" t="s">
        <v>13</v>
      </c>
      <c r="G3234" s="4">
        <v>6.731E-3</v>
      </c>
      <c r="H3234" s="1" t="s">
        <v>830</v>
      </c>
      <c r="I3234" s="1" t="s">
        <v>831</v>
      </c>
      <c r="J3234" s="1">
        <v>1.242</v>
      </c>
      <c r="K3234" s="1">
        <v>0.93899999999999995</v>
      </c>
      <c r="L3234" s="4">
        <f t="shared" si="50"/>
        <v>0.30300000000000005</v>
      </c>
    </row>
    <row r="3235" spans="1:12" ht="28.8" x14ac:dyDescent="0.3">
      <c r="A3235" s="1">
        <v>28651</v>
      </c>
      <c r="B3235" s="1">
        <v>9370</v>
      </c>
      <c r="C3235" s="3" t="s">
        <v>114</v>
      </c>
      <c r="E3235" s="1" t="s">
        <v>3741</v>
      </c>
      <c r="F3235" s="1" t="s">
        <v>13</v>
      </c>
      <c r="G3235" s="4">
        <v>6.731E-3</v>
      </c>
      <c r="H3235" s="1" t="s">
        <v>830</v>
      </c>
      <c r="I3235" s="1" t="s">
        <v>831</v>
      </c>
      <c r="J3235" s="1">
        <v>1.242</v>
      </c>
      <c r="K3235" s="1">
        <v>0.93899999999999995</v>
      </c>
      <c r="L3235" s="4">
        <f t="shared" si="50"/>
        <v>0.30300000000000005</v>
      </c>
    </row>
    <row r="3236" spans="1:12" ht="28.8" x14ac:dyDescent="0.3">
      <c r="A3236" s="1">
        <v>27677</v>
      </c>
      <c r="B3236" s="1">
        <v>9010</v>
      </c>
      <c r="C3236" s="3" t="s">
        <v>118</v>
      </c>
      <c r="E3236" s="1" t="s">
        <v>3744</v>
      </c>
      <c r="F3236" s="1" t="s">
        <v>9</v>
      </c>
      <c r="G3236" s="4">
        <v>6.6689999999999996E-3</v>
      </c>
      <c r="H3236" s="1" t="s">
        <v>838</v>
      </c>
      <c r="I3236" s="1" t="s">
        <v>839</v>
      </c>
      <c r="J3236" s="1">
        <v>0.14099999999999999</v>
      </c>
      <c r="K3236" s="1">
        <v>0.107</v>
      </c>
      <c r="L3236" s="4">
        <f t="shared" si="50"/>
        <v>3.3999999999999989E-2</v>
      </c>
    </row>
    <row r="3237" spans="1:12" ht="43.2" x14ac:dyDescent="0.3">
      <c r="A3237" s="1">
        <v>1150</v>
      </c>
      <c r="B3237" s="1">
        <v>368</v>
      </c>
      <c r="C3237" s="3" t="s">
        <v>156</v>
      </c>
      <c r="E3237" s="1" t="s">
        <v>3745</v>
      </c>
      <c r="F3237" s="1" t="s">
        <v>17</v>
      </c>
      <c r="G3237" s="4">
        <v>5.9800000000000001E-3</v>
      </c>
      <c r="H3237" s="1" t="s">
        <v>914</v>
      </c>
      <c r="I3237" s="1" t="s">
        <v>915</v>
      </c>
      <c r="J3237" s="1">
        <v>4.1000000000000002E-2</v>
      </c>
      <c r="K3237" s="1">
        <v>3.1E-2</v>
      </c>
      <c r="L3237" s="4">
        <f t="shared" si="50"/>
        <v>1.0000000000000002E-2</v>
      </c>
    </row>
    <row r="3238" spans="1:12" ht="28.8" x14ac:dyDescent="0.3">
      <c r="A3238" s="1">
        <v>54154</v>
      </c>
      <c r="B3238" s="1">
        <v>8408</v>
      </c>
      <c r="C3238" s="3" t="s">
        <v>255</v>
      </c>
      <c r="D3238" s="1" t="s">
        <v>256</v>
      </c>
      <c r="E3238" s="1" t="s">
        <v>3746</v>
      </c>
      <c r="F3238" s="1" t="s">
        <v>9</v>
      </c>
      <c r="G3238" s="4">
        <v>5.9800000000000001E-3</v>
      </c>
      <c r="H3238" s="1" t="s">
        <v>1076</v>
      </c>
      <c r="I3238" s="1" t="s">
        <v>1077</v>
      </c>
      <c r="J3238" s="1">
        <v>9.9000000000000005E-2</v>
      </c>
      <c r="K3238" s="1">
        <v>7.3999999999999996E-2</v>
      </c>
      <c r="L3238" s="4">
        <f t="shared" si="50"/>
        <v>2.5000000000000008E-2</v>
      </c>
    </row>
    <row r="3239" spans="1:12" ht="28.8" x14ac:dyDescent="0.3">
      <c r="A3239" s="1">
        <v>48632</v>
      </c>
      <c r="B3239" s="1">
        <v>11703</v>
      </c>
      <c r="C3239" s="3" t="s">
        <v>31</v>
      </c>
      <c r="E3239" s="1" t="s">
        <v>3749</v>
      </c>
      <c r="F3239" s="1" t="s">
        <v>17</v>
      </c>
      <c r="G3239" s="4">
        <v>4.4130000000000003E-3</v>
      </c>
      <c r="H3239" s="1" t="s">
        <v>670</v>
      </c>
      <c r="I3239" s="1" t="s">
        <v>671</v>
      </c>
      <c r="J3239" s="1">
        <v>9.1999999999999998E-2</v>
      </c>
      <c r="K3239" s="1">
        <v>7.0000000000000007E-2</v>
      </c>
      <c r="L3239" s="4">
        <f t="shared" si="50"/>
        <v>2.1999999999999992E-2</v>
      </c>
    </row>
    <row r="3240" spans="1:12" ht="28.8" x14ac:dyDescent="0.3">
      <c r="A3240" s="1">
        <v>63572</v>
      </c>
      <c r="B3240" s="1">
        <v>7302</v>
      </c>
      <c r="C3240" s="3" t="s">
        <v>222</v>
      </c>
      <c r="D3240" s="1" t="s">
        <v>223</v>
      </c>
      <c r="E3240" s="1" t="s">
        <v>3750</v>
      </c>
      <c r="F3240" s="1" t="s">
        <v>9</v>
      </c>
      <c r="G3240" s="4">
        <v>4.4130000000000003E-3</v>
      </c>
      <c r="H3240" s="1" t="s">
        <v>1032</v>
      </c>
      <c r="I3240" s="1" t="s">
        <v>1033</v>
      </c>
      <c r="J3240" s="1">
        <v>0.10100000000000001</v>
      </c>
      <c r="K3240" s="1">
        <v>7.5999999999999998E-2</v>
      </c>
      <c r="L3240" s="4">
        <f t="shared" si="50"/>
        <v>2.5000000000000008E-2</v>
      </c>
    </row>
    <row r="3241" spans="1:12" ht="28.8" x14ac:dyDescent="0.3">
      <c r="A3241" s="1">
        <v>54088</v>
      </c>
      <c r="B3241" s="1">
        <v>7302</v>
      </c>
      <c r="C3241" s="3" t="s">
        <v>222</v>
      </c>
      <c r="D3241" s="1" t="s">
        <v>223</v>
      </c>
      <c r="E3241" s="1" t="s">
        <v>3751</v>
      </c>
      <c r="F3241" s="1" t="s">
        <v>9</v>
      </c>
      <c r="G3241" s="4">
        <v>4.4130000000000003E-3</v>
      </c>
      <c r="H3241" s="1" t="s">
        <v>1032</v>
      </c>
      <c r="I3241" s="1" t="s">
        <v>1033</v>
      </c>
      <c r="J3241" s="1">
        <v>0.10100000000000001</v>
      </c>
      <c r="K3241" s="1">
        <v>7.5999999999999998E-2</v>
      </c>
      <c r="L3241" s="4">
        <f t="shared" si="50"/>
        <v>2.5000000000000008E-2</v>
      </c>
    </row>
    <row r="3242" spans="1:12" ht="28.8" x14ac:dyDescent="0.3">
      <c r="A3242" s="1">
        <v>27313</v>
      </c>
      <c r="B3242" s="1">
        <v>8993</v>
      </c>
      <c r="C3242" s="3" t="s">
        <v>244</v>
      </c>
      <c r="E3242" s="1" t="s">
        <v>3752</v>
      </c>
      <c r="F3242" s="1" t="s">
        <v>72</v>
      </c>
      <c r="G3242" s="4">
        <v>3.2989999999999998E-3</v>
      </c>
      <c r="H3242" s="1" t="s">
        <v>1062</v>
      </c>
      <c r="I3242" s="1" t="s">
        <v>1063</v>
      </c>
      <c r="J3242" s="1">
        <v>7.2999999999999995E-2</v>
      </c>
      <c r="K3242" s="1">
        <v>5.5E-2</v>
      </c>
      <c r="L3242" s="4">
        <f t="shared" si="50"/>
        <v>1.7999999999999995E-2</v>
      </c>
    </row>
    <row r="3243" spans="1:12" ht="28.8" x14ac:dyDescent="0.3">
      <c r="A3243" s="1">
        <v>27453</v>
      </c>
      <c r="B3243" s="1">
        <v>8993</v>
      </c>
      <c r="C3243" s="3" t="s">
        <v>244</v>
      </c>
      <c r="E3243" s="1" t="s">
        <v>3753</v>
      </c>
      <c r="F3243" s="1" t="s">
        <v>72</v>
      </c>
      <c r="G3243" s="4">
        <v>3.2989999999999998E-3</v>
      </c>
      <c r="H3243" s="1" t="s">
        <v>1062</v>
      </c>
      <c r="I3243" s="1" t="s">
        <v>1063</v>
      </c>
      <c r="J3243" s="1">
        <v>7.2999999999999995E-2</v>
      </c>
      <c r="K3243" s="1">
        <v>5.5E-2</v>
      </c>
      <c r="L3243" s="4">
        <f t="shared" si="50"/>
        <v>1.7999999999999995E-2</v>
      </c>
    </row>
    <row r="3244" spans="1:12" ht="28.8" x14ac:dyDescent="0.3">
      <c r="A3244" s="1">
        <v>56737</v>
      </c>
      <c r="B3244" s="1">
        <v>14516</v>
      </c>
      <c r="C3244" s="3" t="s">
        <v>533</v>
      </c>
      <c r="D3244" s="1" t="s">
        <v>534</v>
      </c>
      <c r="E3244" s="1" t="s">
        <v>3755</v>
      </c>
      <c r="F3244" s="1" t="s">
        <v>20</v>
      </c>
      <c r="G3244" s="4">
        <v>2.7390000000000001E-3</v>
      </c>
      <c r="H3244" s="1" t="s">
        <v>1344</v>
      </c>
      <c r="I3244" s="1" t="s">
        <v>1345</v>
      </c>
      <c r="J3244" s="1">
        <v>0.06</v>
      </c>
      <c r="K3244" s="1">
        <v>4.5999999999999999E-2</v>
      </c>
      <c r="L3244" s="4">
        <f t="shared" si="50"/>
        <v>1.3999999999999999E-2</v>
      </c>
    </row>
    <row r="3245" spans="1:12" ht="43.2" x14ac:dyDescent="0.3">
      <c r="A3245" s="1">
        <v>7088</v>
      </c>
      <c r="B3245" s="1">
        <v>2160</v>
      </c>
      <c r="C3245" s="3" t="s">
        <v>263</v>
      </c>
      <c r="E3245" s="1" t="s">
        <v>3758</v>
      </c>
      <c r="F3245" s="1" t="s">
        <v>48</v>
      </c>
      <c r="G3245" s="4">
        <v>-1.13E-4</v>
      </c>
      <c r="H3245" s="1" t="s">
        <v>1082</v>
      </c>
      <c r="I3245" s="1" t="s">
        <v>1083</v>
      </c>
      <c r="J3245" s="1">
        <v>1.6579999999999999</v>
      </c>
      <c r="K3245" s="1">
        <v>1.254</v>
      </c>
      <c r="L3245" s="4">
        <f t="shared" si="50"/>
        <v>0.40399999999999991</v>
      </c>
    </row>
    <row r="3246" spans="1:12" ht="43.2" x14ac:dyDescent="0.3">
      <c r="A3246" s="1">
        <v>7087</v>
      </c>
      <c r="B3246" s="1">
        <v>2160</v>
      </c>
      <c r="C3246" s="3" t="s">
        <v>263</v>
      </c>
      <c r="E3246" s="1" t="s">
        <v>3759</v>
      </c>
      <c r="F3246" s="1" t="s">
        <v>48</v>
      </c>
      <c r="G3246" s="4">
        <v>-1.13E-4</v>
      </c>
      <c r="H3246" s="1" t="s">
        <v>1082</v>
      </c>
      <c r="I3246" s="1" t="s">
        <v>1083</v>
      </c>
      <c r="J3246" s="1">
        <v>1.6579999999999999</v>
      </c>
      <c r="K3246" s="1">
        <v>1.254</v>
      </c>
      <c r="L3246" s="4">
        <f t="shared" si="50"/>
        <v>0.40399999999999991</v>
      </c>
    </row>
    <row r="3247" spans="1:12" ht="28.8" x14ac:dyDescent="0.3">
      <c r="A3247" s="1">
        <v>25835</v>
      </c>
      <c r="B3247" s="1">
        <v>8501</v>
      </c>
      <c r="C3247" s="3" t="s">
        <v>26</v>
      </c>
      <c r="E3247" s="1" t="s">
        <v>3761</v>
      </c>
      <c r="F3247" s="1" t="s">
        <v>20</v>
      </c>
      <c r="G3247" s="4">
        <v>0.01</v>
      </c>
      <c r="H3247" s="1" t="s">
        <v>660</v>
      </c>
      <c r="I3247" s="1" t="s">
        <v>661</v>
      </c>
      <c r="J3247" s="1">
        <v>0.10100000000000001</v>
      </c>
      <c r="K3247" s="1">
        <v>7.5999999999999998E-2</v>
      </c>
      <c r="L3247" s="4">
        <f t="shared" si="50"/>
        <v>2.5000000000000008E-2</v>
      </c>
    </row>
    <row r="3248" spans="1:12" ht="28.8" x14ac:dyDescent="0.3">
      <c r="A3248" s="1">
        <v>25836</v>
      </c>
      <c r="B3248" s="1">
        <v>8501</v>
      </c>
      <c r="C3248" s="3" t="s">
        <v>26</v>
      </c>
      <c r="E3248" s="1" t="s">
        <v>3762</v>
      </c>
      <c r="F3248" s="1" t="s">
        <v>20</v>
      </c>
      <c r="G3248" s="4">
        <v>0.01</v>
      </c>
      <c r="H3248" s="1" t="s">
        <v>660</v>
      </c>
      <c r="I3248" s="1" t="s">
        <v>661</v>
      </c>
      <c r="J3248" s="1">
        <v>0.10100000000000001</v>
      </c>
      <c r="K3248" s="1">
        <v>7.5999999999999998E-2</v>
      </c>
      <c r="L3248" s="4">
        <f t="shared" si="50"/>
        <v>2.5000000000000008E-2</v>
      </c>
    </row>
    <row r="3249" spans="1:12" ht="43.2" x14ac:dyDescent="0.3">
      <c r="A3249" s="1">
        <v>49777</v>
      </c>
      <c r="B3249" s="1">
        <v>8501</v>
      </c>
      <c r="C3249" s="3" t="s">
        <v>26</v>
      </c>
      <c r="E3249" s="1" t="s">
        <v>3763</v>
      </c>
      <c r="F3249" s="1" t="s">
        <v>20</v>
      </c>
      <c r="G3249" s="4">
        <v>0.01</v>
      </c>
      <c r="H3249" s="1" t="s">
        <v>660</v>
      </c>
      <c r="I3249" s="1" t="s">
        <v>661</v>
      </c>
      <c r="J3249" s="1">
        <v>0.10100000000000001</v>
      </c>
      <c r="K3249" s="1">
        <v>7.5999999999999998E-2</v>
      </c>
      <c r="L3249" s="4">
        <f t="shared" si="50"/>
        <v>2.5000000000000008E-2</v>
      </c>
    </row>
    <row r="3250" spans="1:12" ht="28.8" x14ac:dyDescent="0.3">
      <c r="A3250" s="1">
        <v>25570</v>
      </c>
      <c r="B3250" s="1">
        <v>8419</v>
      </c>
      <c r="C3250" s="3" t="s">
        <v>168</v>
      </c>
      <c r="E3250" s="1" t="s">
        <v>3764</v>
      </c>
      <c r="F3250" s="1" t="s">
        <v>13</v>
      </c>
      <c r="G3250" s="4">
        <v>9.3460000000000001E-3</v>
      </c>
      <c r="H3250" s="1" t="s">
        <v>938</v>
      </c>
      <c r="I3250" s="1" t="s">
        <v>939</v>
      </c>
      <c r="J3250" s="1">
        <v>0.84599999999999997</v>
      </c>
      <c r="K3250" s="1">
        <v>0.63900000000000001</v>
      </c>
      <c r="L3250" s="4">
        <f t="shared" si="50"/>
        <v>0.20699999999999996</v>
      </c>
    </row>
    <row r="3251" spans="1:12" ht="28.8" x14ac:dyDescent="0.3">
      <c r="A3251" s="1">
        <v>17543</v>
      </c>
      <c r="B3251" s="1">
        <v>5843</v>
      </c>
      <c r="C3251" s="3" t="s">
        <v>368</v>
      </c>
      <c r="E3251" s="1" t="s">
        <v>3766</v>
      </c>
      <c r="F3251" s="1" t="s">
        <v>13</v>
      </c>
      <c r="G3251" s="4">
        <v>7.522E-3</v>
      </c>
      <c r="H3251" s="1" t="s">
        <v>1176</v>
      </c>
      <c r="I3251" s="1" t="s">
        <v>1177</v>
      </c>
      <c r="J3251" s="1">
        <v>6.0999999999999999E-2</v>
      </c>
      <c r="K3251" s="1">
        <v>4.5999999999999999E-2</v>
      </c>
      <c r="L3251" s="4">
        <f t="shared" si="50"/>
        <v>1.4999999999999999E-2</v>
      </c>
    </row>
    <row r="3252" spans="1:12" ht="28.8" x14ac:dyDescent="0.3">
      <c r="A3252" s="1">
        <v>1348</v>
      </c>
      <c r="B3252" s="1">
        <v>442</v>
      </c>
      <c r="C3252" s="3" t="s">
        <v>135</v>
      </c>
      <c r="E3252" s="1" t="s">
        <v>3768</v>
      </c>
      <c r="F3252" s="1" t="s">
        <v>9</v>
      </c>
      <c r="G3252" s="4">
        <v>6.6689999999999996E-3</v>
      </c>
      <c r="H3252" s="1" t="s">
        <v>872</v>
      </c>
      <c r="I3252" s="1" t="s">
        <v>873</v>
      </c>
      <c r="J3252" s="1">
        <v>5.5E-2</v>
      </c>
      <c r="K3252" s="1">
        <v>4.2000000000000003E-2</v>
      </c>
      <c r="L3252" s="4">
        <f t="shared" si="50"/>
        <v>1.2999999999999998E-2</v>
      </c>
    </row>
    <row r="3253" spans="1:12" ht="28.8" x14ac:dyDescent="0.3">
      <c r="A3253" s="1">
        <v>26029</v>
      </c>
      <c r="B3253" s="1">
        <v>8561</v>
      </c>
      <c r="C3253" s="3" t="s">
        <v>112</v>
      </c>
      <c r="E3253" s="1" t="s">
        <v>3769</v>
      </c>
      <c r="F3253" s="1" t="s">
        <v>9</v>
      </c>
      <c r="G3253" s="4">
        <v>6.4999999999999997E-3</v>
      </c>
      <c r="H3253" s="1" t="s">
        <v>826</v>
      </c>
      <c r="I3253" s="1" t="s">
        <v>827</v>
      </c>
      <c r="J3253" s="1">
        <v>0.24299999999999999</v>
      </c>
      <c r="K3253" s="1">
        <v>0.183</v>
      </c>
      <c r="L3253" s="4">
        <f t="shared" si="50"/>
        <v>0.06</v>
      </c>
    </row>
    <row r="3254" spans="1:12" ht="43.2" x14ac:dyDescent="0.3">
      <c r="A3254" s="1">
        <v>1151</v>
      </c>
      <c r="B3254" s="1">
        <v>368</v>
      </c>
      <c r="C3254" s="3" t="s">
        <v>156</v>
      </c>
      <c r="E3254" s="1" t="s">
        <v>3771</v>
      </c>
      <c r="F3254" s="1" t="s">
        <v>17</v>
      </c>
      <c r="G3254" s="4">
        <v>5.9800000000000001E-3</v>
      </c>
      <c r="H3254" s="1" t="s">
        <v>914</v>
      </c>
      <c r="I3254" s="1" t="s">
        <v>915</v>
      </c>
      <c r="J3254" s="1">
        <v>4.1000000000000002E-2</v>
      </c>
      <c r="K3254" s="1">
        <v>3.1E-2</v>
      </c>
      <c r="L3254" s="4">
        <f t="shared" si="50"/>
        <v>1.0000000000000002E-2</v>
      </c>
    </row>
    <row r="3255" spans="1:12" ht="28.8" x14ac:dyDescent="0.3">
      <c r="A3255" s="1">
        <v>25674</v>
      </c>
      <c r="B3255" s="1">
        <v>8451</v>
      </c>
      <c r="C3255" s="3" t="s">
        <v>159</v>
      </c>
      <c r="E3255" s="1" t="s">
        <v>3772</v>
      </c>
      <c r="F3255" s="1" t="s">
        <v>9</v>
      </c>
      <c r="G3255" s="4">
        <v>5.9800000000000001E-3</v>
      </c>
      <c r="H3255" s="1" t="s">
        <v>920</v>
      </c>
      <c r="I3255" s="1" t="s">
        <v>921</v>
      </c>
      <c r="J3255" s="1">
        <v>0.13</v>
      </c>
      <c r="K3255" s="1">
        <v>9.8000000000000004E-2</v>
      </c>
      <c r="L3255" s="4">
        <f t="shared" si="50"/>
        <v>3.2000000000000001E-2</v>
      </c>
    </row>
    <row r="3256" spans="1:12" ht="28.8" x14ac:dyDescent="0.3">
      <c r="A3256" s="1">
        <v>25569</v>
      </c>
      <c r="B3256" s="1">
        <v>8419</v>
      </c>
      <c r="C3256" s="3" t="s">
        <v>168</v>
      </c>
      <c r="E3256" s="1" t="s">
        <v>3773</v>
      </c>
      <c r="F3256" s="1" t="s">
        <v>13</v>
      </c>
      <c r="G3256" s="4">
        <v>5.8469999999999998E-3</v>
      </c>
      <c r="H3256" s="1" t="s">
        <v>938</v>
      </c>
      <c r="I3256" s="1" t="s">
        <v>939</v>
      </c>
      <c r="J3256" s="1">
        <v>0.84599999999999997</v>
      </c>
      <c r="K3256" s="1">
        <v>0.63900000000000001</v>
      </c>
      <c r="L3256" s="4">
        <f t="shared" si="50"/>
        <v>0.20699999999999996</v>
      </c>
    </row>
    <row r="3257" spans="1:12" ht="43.2" x14ac:dyDescent="0.3">
      <c r="A3257" s="1">
        <v>27540</v>
      </c>
      <c r="B3257" s="1">
        <v>8993</v>
      </c>
      <c r="C3257" s="3" t="s">
        <v>244</v>
      </c>
      <c r="E3257" s="1" t="s">
        <v>3776</v>
      </c>
      <c r="F3257" s="1" t="s">
        <v>72</v>
      </c>
      <c r="G3257" s="4">
        <v>4.2399999999999998E-3</v>
      </c>
      <c r="H3257" s="1" t="s">
        <v>1062</v>
      </c>
      <c r="I3257" s="1" t="s">
        <v>1063</v>
      </c>
      <c r="J3257" s="1">
        <v>7.2999999999999995E-2</v>
      </c>
      <c r="K3257" s="1">
        <v>5.5E-2</v>
      </c>
      <c r="L3257" s="4">
        <f t="shared" si="50"/>
        <v>1.7999999999999995E-2</v>
      </c>
    </row>
    <row r="3258" spans="1:12" ht="43.2" x14ac:dyDescent="0.3">
      <c r="A3258" s="1">
        <v>27539</v>
      </c>
      <c r="B3258" s="1">
        <v>8993</v>
      </c>
      <c r="C3258" s="3" t="s">
        <v>244</v>
      </c>
      <c r="E3258" s="1" t="s">
        <v>3777</v>
      </c>
      <c r="F3258" s="1" t="s">
        <v>72</v>
      </c>
      <c r="G3258" s="4">
        <v>4.2399999999999998E-3</v>
      </c>
      <c r="H3258" s="1" t="s">
        <v>1062</v>
      </c>
      <c r="I3258" s="1" t="s">
        <v>1063</v>
      </c>
      <c r="J3258" s="1">
        <v>7.2999999999999995E-2</v>
      </c>
      <c r="K3258" s="1">
        <v>5.5E-2</v>
      </c>
      <c r="L3258" s="4">
        <f t="shared" si="50"/>
        <v>1.7999999999999995E-2</v>
      </c>
    </row>
    <row r="3259" spans="1:12" ht="28.8" x14ac:dyDescent="0.3">
      <c r="A3259" s="1">
        <v>27455</v>
      </c>
      <c r="B3259" s="1">
        <v>8993</v>
      </c>
      <c r="C3259" s="3" t="s">
        <v>244</v>
      </c>
      <c r="E3259" s="1" t="s">
        <v>3778</v>
      </c>
      <c r="F3259" s="1" t="s">
        <v>72</v>
      </c>
      <c r="G3259" s="4">
        <v>4.2399999999999998E-3</v>
      </c>
      <c r="H3259" s="1" t="s">
        <v>1062</v>
      </c>
      <c r="I3259" s="1" t="s">
        <v>1063</v>
      </c>
      <c r="J3259" s="1">
        <v>7.2999999999999995E-2</v>
      </c>
      <c r="K3259" s="1">
        <v>5.5E-2</v>
      </c>
      <c r="L3259" s="4">
        <f t="shared" si="50"/>
        <v>1.7999999999999995E-2</v>
      </c>
    </row>
    <row r="3260" spans="1:12" ht="28.8" x14ac:dyDescent="0.3">
      <c r="A3260" s="1">
        <v>10833</v>
      </c>
      <c r="B3260" s="1">
        <v>3520</v>
      </c>
      <c r="C3260" s="3" t="s">
        <v>60</v>
      </c>
      <c r="E3260" s="1" t="s">
        <v>3779</v>
      </c>
      <c r="F3260" s="1" t="s">
        <v>13</v>
      </c>
      <c r="G3260" s="4">
        <v>2.7390000000000001E-3</v>
      </c>
      <c r="H3260" s="1" t="s">
        <v>726</v>
      </c>
      <c r="I3260" s="1" t="s">
        <v>727</v>
      </c>
      <c r="J3260" s="1">
        <v>0.152</v>
      </c>
      <c r="K3260" s="1">
        <v>0.115</v>
      </c>
      <c r="L3260" s="4">
        <f t="shared" si="50"/>
        <v>3.6999999999999991E-2</v>
      </c>
    </row>
    <row r="3261" spans="1:12" ht="28.8" x14ac:dyDescent="0.3">
      <c r="A3261" s="1">
        <v>63480</v>
      </c>
      <c r="B3261" s="1">
        <v>6613</v>
      </c>
      <c r="C3261" s="3" t="s">
        <v>216</v>
      </c>
      <c r="D3261" s="1" t="s">
        <v>217</v>
      </c>
      <c r="E3261" s="1" t="s">
        <v>3782</v>
      </c>
      <c r="F3261" s="1" t="s">
        <v>9</v>
      </c>
      <c r="G3261" s="4">
        <v>1.89E-3</v>
      </c>
      <c r="H3261" s="1" t="s">
        <v>1026</v>
      </c>
      <c r="I3261" s="1" t="s">
        <v>1027</v>
      </c>
      <c r="J3261" s="1">
        <v>0.40600000000000003</v>
      </c>
      <c r="K3261" s="1">
        <v>0.307</v>
      </c>
      <c r="L3261" s="4">
        <f t="shared" si="50"/>
        <v>9.9000000000000032E-2</v>
      </c>
    </row>
    <row r="3262" spans="1:12" ht="28.8" x14ac:dyDescent="0.3">
      <c r="A3262" s="1">
        <v>4026</v>
      </c>
      <c r="B3262" s="1">
        <v>1298</v>
      </c>
      <c r="C3262" s="3" t="s">
        <v>271</v>
      </c>
      <c r="D3262" s="1" t="s">
        <v>272</v>
      </c>
      <c r="E3262" s="1" t="s">
        <v>3786</v>
      </c>
      <c r="F3262" s="1" t="s">
        <v>13</v>
      </c>
      <c r="G3262" s="4">
        <v>9.4000000000000004E-3</v>
      </c>
      <c r="H3262" s="1" t="s">
        <v>1096</v>
      </c>
      <c r="I3262" s="1" t="s">
        <v>1097</v>
      </c>
      <c r="J3262" s="1">
        <v>0.252</v>
      </c>
      <c r="K3262" s="1">
        <v>0.191</v>
      </c>
      <c r="L3262" s="4">
        <f t="shared" si="50"/>
        <v>6.0999999999999999E-2</v>
      </c>
    </row>
    <row r="3263" spans="1:12" ht="28.8" x14ac:dyDescent="0.3">
      <c r="A3263" s="1">
        <v>161</v>
      </c>
      <c r="B3263" s="1">
        <v>64</v>
      </c>
      <c r="C3263" s="3" t="s">
        <v>179</v>
      </c>
      <c r="E3263" s="1" t="s">
        <v>3787</v>
      </c>
      <c r="F3263" s="1" t="s">
        <v>13</v>
      </c>
      <c r="G3263" s="4">
        <v>8.9999999999999993E-3</v>
      </c>
      <c r="H3263" s="1" t="s">
        <v>960</v>
      </c>
      <c r="I3263" s="1" t="s">
        <v>961</v>
      </c>
      <c r="J3263" s="1">
        <v>0.13300000000000001</v>
      </c>
      <c r="K3263" s="1">
        <v>0.1</v>
      </c>
      <c r="L3263" s="4">
        <f t="shared" si="50"/>
        <v>3.3000000000000002E-2</v>
      </c>
    </row>
    <row r="3264" spans="1:12" ht="28.8" x14ac:dyDescent="0.3">
      <c r="A3264" s="1">
        <v>49026</v>
      </c>
      <c r="B3264" s="1">
        <v>11719</v>
      </c>
      <c r="C3264" s="3" t="s">
        <v>130</v>
      </c>
      <c r="E3264" s="1" t="s">
        <v>3792</v>
      </c>
      <c r="F3264" s="1" t="s">
        <v>17</v>
      </c>
      <c r="G3264" s="4">
        <v>6.6689999999999996E-3</v>
      </c>
      <c r="H3264" s="1" t="s">
        <v>862</v>
      </c>
      <c r="I3264" s="1" t="s">
        <v>863</v>
      </c>
      <c r="J3264" s="1">
        <v>0.39200000000000002</v>
      </c>
      <c r="K3264" s="1">
        <v>0.29699999999999999</v>
      </c>
      <c r="L3264" s="4">
        <f t="shared" ref="L3264:L3327" si="51">J3264-K3264</f>
        <v>9.5000000000000029E-2</v>
      </c>
    </row>
    <row r="3265" spans="1:12" ht="43.2" x14ac:dyDescent="0.3">
      <c r="A3265" s="1">
        <v>1152</v>
      </c>
      <c r="B3265" s="1">
        <v>368</v>
      </c>
      <c r="C3265" s="3" t="s">
        <v>156</v>
      </c>
      <c r="E3265" s="1" t="s">
        <v>3793</v>
      </c>
      <c r="F3265" s="1" t="s">
        <v>17</v>
      </c>
      <c r="G3265" s="4">
        <v>5.9800000000000001E-3</v>
      </c>
      <c r="H3265" s="1" t="s">
        <v>914</v>
      </c>
      <c r="I3265" s="1" t="s">
        <v>915</v>
      </c>
      <c r="J3265" s="1">
        <v>4.1000000000000002E-2</v>
      </c>
      <c r="K3265" s="1">
        <v>3.1E-2</v>
      </c>
      <c r="L3265" s="4">
        <f t="shared" si="51"/>
        <v>1.0000000000000002E-2</v>
      </c>
    </row>
    <row r="3266" spans="1:12" ht="28.8" x14ac:dyDescent="0.3">
      <c r="A3266" s="1">
        <v>50405</v>
      </c>
      <c r="B3266" s="1">
        <v>8451</v>
      </c>
      <c r="C3266" s="3" t="s">
        <v>159</v>
      </c>
      <c r="E3266" s="1" t="s">
        <v>3794</v>
      </c>
      <c r="F3266" s="1" t="s">
        <v>9</v>
      </c>
      <c r="G3266" s="4">
        <v>5.9800000000000001E-3</v>
      </c>
      <c r="H3266" s="1" t="s">
        <v>920</v>
      </c>
      <c r="I3266" s="1" t="s">
        <v>921</v>
      </c>
      <c r="J3266" s="1">
        <v>0.13</v>
      </c>
      <c r="K3266" s="1">
        <v>9.8000000000000004E-2</v>
      </c>
      <c r="L3266" s="4">
        <f t="shared" si="51"/>
        <v>3.2000000000000001E-2</v>
      </c>
    </row>
    <row r="3267" spans="1:12" ht="28.8" x14ac:dyDescent="0.3">
      <c r="A3267" s="1">
        <v>25675</v>
      </c>
      <c r="B3267" s="1">
        <v>8451</v>
      </c>
      <c r="C3267" s="3" t="s">
        <v>159</v>
      </c>
      <c r="E3267" s="1" t="s">
        <v>3795</v>
      </c>
      <c r="F3267" s="1" t="s">
        <v>9</v>
      </c>
      <c r="G3267" s="4">
        <v>5.9800000000000001E-3</v>
      </c>
      <c r="H3267" s="1" t="s">
        <v>920</v>
      </c>
      <c r="I3267" s="1" t="s">
        <v>921</v>
      </c>
      <c r="J3267" s="1">
        <v>0.13</v>
      </c>
      <c r="K3267" s="1">
        <v>9.8000000000000004E-2</v>
      </c>
      <c r="L3267" s="4">
        <f t="shared" si="51"/>
        <v>3.2000000000000001E-2</v>
      </c>
    </row>
    <row r="3268" spans="1:12" ht="28.8" x14ac:dyDescent="0.3">
      <c r="A3268" s="1">
        <v>20817</v>
      </c>
      <c r="B3268" s="1">
        <v>7015</v>
      </c>
      <c r="C3268" s="3" t="s">
        <v>109</v>
      </c>
      <c r="E3268" s="1" t="s">
        <v>3798</v>
      </c>
      <c r="F3268" s="1" t="s">
        <v>13</v>
      </c>
      <c r="G3268" s="4">
        <v>4.4900000000000001E-3</v>
      </c>
      <c r="H3268" s="1" t="s">
        <v>820</v>
      </c>
      <c r="I3268" s="1" t="s">
        <v>821</v>
      </c>
      <c r="J3268" s="1">
        <v>4.4999999999999998E-2</v>
      </c>
      <c r="K3268" s="1">
        <v>3.4000000000000002E-2</v>
      </c>
      <c r="L3268" s="4">
        <f t="shared" si="51"/>
        <v>1.0999999999999996E-2</v>
      </c>
    </row>
    <row r="3269" spans="1:12" ht="28.8" x14ac:dyDescent="0.3">
      <c r="A3269" s="1">
        <v>49569</v>
      </c>
      <c r="B3269" s="1">
        <v>7015</v>
      </c>
      <c r="C3269" s="3" t="s">
        <v>109</v>
      </c>
      <c r="E3269" s="1" t="s">
        <v>3799</v>
      </c>
      <c r="F3269" s="1" t="s">
        <v>13</v>
      </c>
      <c r="G3269" s="4">
        <v>4.4900000000000001E-3</v>
      </c>
      <c r="H3269" s="1" t="s">
        <v>820</v>
      </c>
      <c r="I3269" s="1" t="s">
        <v>821</v>
      </c>
      <c r="J3269" s="1">
        <v>4.4999999999999998E-2</v>
      </c>
      <c r="K3269" s="1">
        <v>3.4000000000000002E-2</v>
      </c>
      <c r="L3269" s="4">
        <f t="shared" si="51"/>
        <v>1.0999999999999996E-2</v>
      </c>
    </row>
    <row r="3270" spans="1:12" ht="28.8" x14ac:dyDescent="0.3">
      <c r="A3270" s="1">
        <v>779</v>
      </c>
      <c r="B3270" s="1">
        <v>261</v>
      </c>
      <c r="C3270" s="3" t="s">
        <v>284</v>
      </c>
      <c r="D3270" s="1" t="s">
        <v>285</v>
      </c>
      <c r="E3270" s="1" t="s">
        <v>3802</v>
      </c>
      <c r="F3270" s="1" t="s">
        <v>11</v>
      </c>
      <c r="G3270" s="4">
        <v>2.8700000000000002E-3</v>
      </c>
      <c r="H3270" s="1" t="s">
        <v>1108</v>
      </c>
      <c r="I3270" s="1" t="s">
        <v>1109</v>
      </c>
      <c r="J3270" s="1">
        <v>4.2999999999999997E-2</v>
      </c>
      <c r="K3270" s="1">
        <v>3.2000000000000001E-2</v>
      </c>
      <c r="L3270" s="4">
        <f t="shared" si="51"/>
        <v>1.0999999999999996E-2</v>
      </c>
    </row>
    <row r="3271" spans="1:12" ht="28.8" x14ac:dyDescent="0.3">
      <c r="A3271" s="1">
        <v>12578</v>
      </c>
      <c r="B3271" s="1">
        <v>4177</v>
      </c>
      <c r="C3271" s="3" t="s">
        <v>451</v>
      </c>
      <c r="D3271" s="1" t="s">
        <v>452</v>
      </c>
      <c r="E3271" s="1" t="s">
        <v>3804</v>
      </c>
      <c r="F3271" s="1" t="s">
        <v>13</v>
      </c>
      <c r="G3271" s="4">
        <v>1.89E-3</v>
      </c>
      <c r="H3271" s="1" t="s">
        <v>1262</v>
      </c>
      <c r="I3271" s="1" t="s">
        <v>1263</v>
      </c>
      <c r="J3271" s="1">
        <v>0.40699999999999997</v>
      </c>
      <c r="K3271" s="1">
        <v>0.308</v>
      </c>
      <c r="L3271" s="4">
        <f t="shared" si="51"/>
        <v>9.8999999999999977E-2</v>
      </c>
    </row>
    <row r="3272" spans="1:12" ht="28.8" x14ac:dyDescent="0.3">
      <c r="A3272" s="1">
        <v>288</v>
      </c>
      <c r="B3272" s="1">
        <v>130</v>
      </c>
      <c r="C3272" s="3" t="s">
        <v>419</v>
      </c>
      <c r="D3272" s="1" t="s">
        <v>420</v>
      </c>
      <c r="E3272" s="1" t="s">
        <v>3809</v>
      </c>
      <c r="F3272" s="1" t="s">
        <v>9</v>
      </c>
      <c r="G3272" s="4">
        <v>0.01</v>
      </c>
      <c r="H3272" s="1" t="s">
        <v>1228</v>
      </c>
      <c r="I3272" s="1" t="s">
        <v>1229</v>
      </c>
      <c r="J3272" s="1">
        <v>0.81399999999999995</v>
      </c>
      <c r="K3272" s="1">
        <v>0.61499999999999999</v>
      </c>
      <c r="L3272" s="4">
        <f t="shared" si="51"/>
        <v>0.19899999999999995</v>
      </c>
    </row>
    <row r="3273" spans="1:12" ht="28.8" x14ac:dyDescent="0.3">
      <c r="A3273" s="1">
        <v>9555</v>
      </c>
      <c r="B3273" s="1">
        <v>3051</v>
      </c>
      <c r="C3273" s="3" t="s">
        <v>265</v>
      </c>
      <c r="E3273" s="1" t="s">
        <v>3810</v>
      </c>
      <c r="F3273" s="1" t="s">
        <v>13</v>
      </c>
      <c r="G3273" s="4">
        <v>9.3460000000000001E-3</v>
      </c>
      <c r="H3273" s="1" t="s">
        <v>1086</v>
      </c>
      <c r="I3273" s="1" t="s">
        <v>1087</v>
      </c>
      <c r="J3273" s="1">
        <v>0.79700000000000004</v>
      </c>
      <c r="K3273" s="1">
        <v>0.60299999999999998</v>
      </c>
      <c r="L3273" s="4">
        <f t="shared" si="51"/>
        <v>0.19400000000000006</v>
      </c>
    </row>
    <row r="3274" spans="1:12" ht="28.8" x14ac:dyDescent="0.3">
      <c r="A3274" s="1">
        <v>9556</v>
      </c>
      <c r="B3274" s="1">
        <v>3051</v>
      </c>
      <c r="C3274" s="3" t="s">
        <v>265</v>
      </c>
      <c r="E3274" s="1" t="s">
        <v>3811</v>
      </c>
      <c r="F3274" s="1" t="s">
        <v>13</v>
      </c>
      <c r="G3274" s="4">
        <v>8.9999999999999993E-3</v>
      </c>
      <c r="H3274" s="1" t="s">
        <v>1086</v>
      </c>
      <c r="I3274" s="1" t="s">
        <v>1087</v>
      </c>
      <c r="J3274" s="1">
        <v>0.79700000000000004</v>
      </c>
      <c r="K3274" s="1">
        <v>0.60299999999999998</v>
      </c>
      <c r="L3274" s="4">
        <f t="shared" si="51"/>
        <v>0.19400000000000006</v>
      </c>
    </row>
    <row r="3275" spans="1:12" ht="28.8" x14ac:dyDescent="0.3">
      <c r="A3275" s="1">
        <v>1839</v>
      </c>
      <c r="B3275" s="1">
        <v>615</v>
      </c>
      <c r="C3275" s="3" t="s">
        <v>261</v>
      </c>
      <c r="D3275" s="1" t="s">
        <v>262</v>
      </c>
      <c r="E3275" s="1" t="s">
        <v>3813</v>
      </c>
      <c r="F3275" s="1" t="s">
        <v>9</v>
      </c>
      <c r="G3275" s="4">
        <v>8.8999999999999999E-3</v>
      </c>
      <c r="H3275" s="1" t="s">
        <v>1080</v>
      </c>
      <c r="I3275" s="1" t="s">
        <v>1081</v>
      </c>
      <c r="J3275" s="1">
        <v>0.09</v>
      </c>
      <c r="K3275" s="1">
        <v>6.8000000000000005E-2</v>
      </c>
      <c r="L3275" s="4">
        <f t="shared" si="51"/>
        <v>2.1999999999999992E-2</v>
      </c>
    </row>
    <row r="3276" spans="1:12" ht="28.8" x14ac:dyDescent="0.3">
      <c r="A3276" s="1">
        <v>18418</v>
      </c>
      <c r="B3276" s="1">
        <v>6164</v>
      </c>
      <c r="C3276" s="3" t="s">
        <v>28</v>
      </c>
      <c r="E3276" s="1" t="s">
        <v>3814</v>
      </c>
      <c r="F3276" s="1" t="s">
        <v>13</v>
      </c>
      <c r="G3276" s="4">
        <v>8.0289999999999997E-3</v>
      </c>
      <c r="H3276" s="1" t="s">
        <v>664</v>
      </c>
      <c r="I3276" s="1" t="s">
        <v>665</v>
      </c>
      <c r="J3276" s="1">
        <v>0.14099999999999999</v>
      </c>
      <c r="K3276" s="1">
        <v>0.106</v>
      </c>
      <c r="L3276" s="4">
        <f t="shared" si="51"/>
        <v>3.4999999999999989E-2</v>
      </c>
    </row>
    <row r="3277" spans="1:12" ht="43.2" x14ac:dyDescent="0.3">
      <c r="A3277" s="1">
        <v>51468</v>
      </c>
      <c r="B3277" s="1">
        <v>5924</v>
      </c>
      <c r="C3277" s="3" t="s">
        <v>340</v>
      </c>
      <c r="D3277" s="1" t="s">
        <v>340</v>
      </c>
      <c r="E3277" s="1" t="s">
        <v>3816</v>
      </c>
      <c r="F3277" s="1" t="s">
        <v>13</v>
      </c>
      <c r="G3277" s="4">
        <v>7.0000000000000001E-3</v>
      </c>
      <c r="H3277" s="1" t="s">
        <v>1412</v>
      </c>
      <c r="I3277" s="1" t="s">
        <v>1413</v>
      </c>
      <c r="J3277" s="1">
        <v>0.33500000000000002</v>
      </c>
      <c r="K3277" s="1">
        <v>0.253</v>
      </c>
      <c r="L3277" s="4">
        <f t="shared" si="51"/>
        <v>8.2000000000000017E-2</v>
      </c>
    </row>
    <row r="3278" spans="1:12" ht="28.8" x14ac:dyDescent="0.3">
      <c r="A3278" s="1">
        <v>16096</v>
      </c>
      <c r="B3278" s="1">
        <v>5383</v>
      </c>
      <c r="C3278" s="3" t="s">
        <v>61</v>
      </c>
      <c r="E3278" s="1" t="s">
        <v>3818</v>
      </c>
      <c r="F3278" s="1" t="s">
        <v>11</v>
      </c>
      <c r="G3278" s="4">
        <v>6.6689999999999996E-3</v>
      </c>
      <c r="H3278" s="1" t="s">
        <v>728</v>
      </c>
      <c r="I3278" s="1" t="s">
        <v>729</v>
      </c>
      <c r="J3278" s="1">
        <v>4.2999999999999997E-2</v>
      </c>
      <c r="K3278" s="1">
        <v>3.2000000000000001E-2</v>
      </c>
      <c r="L3278" s="4">
        <f t="shared" si="51"/>
        <v>1.0999999999999996E-2</v>
      </c>
    </row>
    <row r="3279" spans="1:12" ht="28.8" x14ac:dyDescent="0.3">
      <c r="A3279" s="1">
        <v>25676</v>
      </c>
      <c r="B3279" s="1">
        <v>8451</v>
      </c>
      <c r="C3279" s="3" t="s">
        <v>159</v>
      </c>
      <c r="E3279" s="1" t="s">
        <v>3819</v>
      </c>
      <c r="F3279" s="1" t="s">
        <v>9</v>
      </c>
      <c r="G3279" s="4">
        <v>5.9800000000000001E-3</v>
      </c>
      <c r="H3279" s="1" t="s">
        <v>920</v>
      </c>
      <c r="I3279" s="1" t="s">
        <v>921</v>
      </c>
      <c r="J3279" s="1">
        <v>0.13</v>
      </c>
      <c r="K3279" s="1">
        <v>9.8000000000000004E-2</v>
      </c>
      <c r="L3279" s="4">
        <f t="shared" si="51"/>
        <v>3.2000000000000001E-2</v>
      </c>
    </row>
    <row r="3280" spans="1:12" ht="28.8" x14ac:dyDescent="0.3">
      <c r="A3280" s="1">
        <v>9565</v>
      </c>
      <c r="B3280" s="1">
        <v>3051</v>
      </c>
      <c r="C3280" s="3" t="s">
        <v>265</v>
      </c>
      <c r="E3280" s="1" t="s">
        <v>3820</v>
      </c>
      <c r="F3280" s="1" t="s">
        <v>13</v>
      </c>
      <c r="G3280" s="4">
        <v>5.8469999999999998E-3</v>
      </c>
      <c r="H3280" s="1" t="s">
        <v>1086</v>
      </c>
      <c r="I3280" s="1" t="s">
        <v>1087</v>
      </c>
      <c r="J3280" s="1">
        <v>0.79700000000000004</v>
      </c>
      <c r="K3280" s="1">
        <v>0.60299999999999998</v>
      </c>
      <c r="L3280" s="4">
        <f t="shared" si="51"/>
        <v>0.19400000000000006</v>
      </c>
    </row>
    <row r="3281" spans="1:12" ht="28.8" x14ac:dyDescent="0.3">
      <c r="A3281" s="1">
        <v>26092</v>
      </c>
      <c r="B3281" s="1">
        <v>8576</v>
      </c>
      <c r="C3281" s="3" t="s">
        <v>70</v>
      </c>
      <c r="E3281" s="1" t="s">
        <v>3824</v>
      </c>
      <c r="F3281" s="1" t="s">
        <v>13</v>
      </c>
      <c r="G3281" s="4">
        <v>5.2240000000000003E-3</v>
      </c>
      <c r="H3281" s="1" t="s">
        <v>746</v>
      </c>
      <c r="I3281" s="1" t="s">
        <v>747</v>
      </c>
      <c r="J3281" s="1">
        <v>0.05</v>
      </c>
      <c r="K3281" s="1">
        <v>3.7999999999999999E-2</v>
      </c>
      <c r="L3281" s="4">
        <f t="shared" si="51"/>
        <v>1.2000000000000004E-2</v>
      </c>
    </row>
    <row r="3282" spans="1:12" ht="28.8" x14ac:dyDescent="0.3">
      <c r="A3282" s="1">
        <v>57356</v>
      </c>
      <c r="B3282" s="1">
        <v>7409</v>
      </c>
      <c r="C3282" s="3" t="s">
        <v>363</v>
      </c>
      <c r="D3282" s="1" t="s">
        <v>364</v>
      </c>
      <c r="E3282" s="1" t="s">
        <v>3826</v>
      </c>
      <c r="F3282" s="1" t="s">
        <v>13</v>
      </c>
      <c r="G3282" s="4">
        <v>4.4130000000000003E-3</v>
      </c>
      <c r="H3282" s="1" t="s">
        <v>1168</v>
      </c>
      <c r="I3282" s="1" t="s">
        <v>1169</v>
      </c>
      <c r="J3282" s="1">
        <v>0.19900000000000001</v>
      </c>
      <c r="K3282" s="1">
        <v>0.151</v>
      </c>
      <c r="L3282" s="4">
        <f t="shared" si="51"/>
        <v>4.8000000000000015E-2</v>
      </c>
    </row>
    <row r="3283" spans="1:12" ht="28.8" x14ac:dyDescent="0.3">
      <c r="A3283" s="1">
        <v>27317</v>
      </c>
      <c r="B3283" s="1">
        <v>8993</v>
      </c>
      <c r="C3283" s="3" t="s">
        <v>244</v>
      </c>
      <c r="E3283" s="1" t="s">
        <v>3827</v>
      </c>
      <c r="F3283" s="1" t="s">
        <v>72</v>
      </c>
      <c r="G3283" s="4">
        <v>4.2399999999999998E-3</v>
      </c>
      <c r="H3283" s="1" t="s">
        <v>1062</v>
      </c>
      <c r="I3283" s="1" t="s">
        <v>1063</v>
      </c>
      <c r="J3283" s="1">
        <v>7.2999999999999995E-2</v>
      </c>
      <c r="K3283" s="1">
        <v>5.5E-2</v>
      </c>
      <c r="L3283" s="4">
        <f t="shared" si="51"/>
        <v>1.7999999999999995E-2</v>
      </c>
    </row>
    <row r="3284" spans="1:12" ht="28.8" x14ac:dyDescent="0.3">
      <c r="A3284" s="1">
        <v>12188</v>
      </c>
      <c r="B3284" s="1">
        <v>4022</v>
      </c>
      <c r="C3284" s="3" t="s">
        <v>144</v>
      </c>
      <c r="E3284" s="1" t="s">
        <v>3833</v>
      </c>
      <c r="F3284" s="1" t="s">
        <v>9</v>
      </c>
      <c r="G3284" s="4">
        <v>2.6800000000000001E-3</v>
      </c>
      <c r="H3284" s="1" t="s">
        <v>890</v>
      </c>
      <c r="I3284" s="1" t="s">
        <v>891</v>
      </c>
      <c r="J3284" s="1">
        <v>1.2390000000000001</v>
      </c>
      <c r="K3284" s="1">
        <v>0.93700000000000006</v>
      </c>
      <c r="L3284" s="4">
        <f t="shared" si="51"/>
        <v>0.30200000000000005</v>
      </c>
    </row>
    <row r="3285" spans="1:12" ht="28.8" x14ac:dyDescent="0.3">
      <c r="A3285" s="1">
        <v>50630</v>
      </c>
      <c r="B3285" s="1">
        <v>4022</v>
      </c>
      <c r="C3285" s="3" t="s">
        <v>144</v>
      </c>
      <c r="E3285" s="1" t="s">
        <v>3834</v>
      </c>
      <c r="F3285" s="1" t="s">
        <v>9</v>
      </c>
      <c r="G3285" s="4">
        <v>2.6800000000000001E-3</v>
      </c>
      <c r="H3285" s="1" t="s">
        <v>890</v>
      </c>
      <c r="I3285" s="1" t="s">
        <v>891</v>
      </c>
      <c r="J3285" s="1">
        <v>1.2390000000000001</v>
      </c>
      <c r="K3285" s="1">
        <v>0.93700000000000006</v>
      </c>
      <c r="L3285" s="4">
        <f t="shared" si="51"/>
        <v>0.30200000000000005</v>
      </c>
    </row>
    <row r="3286" spans="1:12" ht="57.6" x14ac:dyDescent="0.3">
      <c r="A3286" s="1">
        <v>61982</v>
      </c>
      <c r="B3286" s="1">
        <v>10462</v>
      </c>
      <c r="C3286" s="3" t="s">
        <v>477</v>
      </c>
      <c r="D3286" s="1" t="s">
        <v>478</v>
      </c>
      <c r="E3286" s="1" t="s">
        <v>3836</v>
      </c>
      <c r="F3286" s="1" t="s">
        <v>13</v>
      </c>
      <c r="G3286" s="4">
        <v>1.89E-3</v>
      </c>
      <c r="H3286" s="1" t="s">
        <v>1288</v>
      </c>
      <c r="I3286" s="1" t="s">
        <v>1289</v>
      </c>
      <c r="J3286" s="1">
        <v>0.121</v>
      </c>
      <c r="K3286" s="1">
        <v>9.0999999999999998E-2</v>
      </c>
      <c r="L3286" s="4">
        <f t="shared" si="51"/>
        <v>0.03</v>
      </c>
    </row>
    <row r="3287" spans="1:12" ht="28.8" x14ac:dyDescent="0.3">
      <c r="A3287" s="1">
        <v>5728</v>
      </c>
      <c r="B3287" s="1">
        <v>1749</v>
      </c>
      <c r="C3287" s="3" t="s">
        <v>74</v>
      </c>
      <c r="E3287" s="1" t="s">
        <v>3841</v>
      </c>
      <c r="F3287" s="1" t="s">
        <v>13</v>
      </c>
      <c r="G3287" s="4">
        <v>0.01</v>
      </c>
      <c r="H3287" s="1" t="s">
        <v>752</v>
      </c>
      <c r="I3287" s="1" t="s">
        <v>753</v>
      </c>
      <c r="J3287" s="1">
        <v>9.6000000000000002E-2</v>
      </c>
      <c r="K3287" s="1">
        <v>7.2999999999999995E-2</v>
      </c>
      <c r="L3287" s="4">
        <f t="shared" si="51"/>
        <v>2.3000000000000007E-2</v>
      </c>
    </row>
    <row r="3288" spans="1:12" ht="43.2" x14ac:dyDescent="0.3">
      <c r="A3288" s="1">
        <v>27544</v>
      </c>
      <c r="B3288" s="1">
        <v>8993</v>
      </c>
      <c r="C3288" s="3" t="s">
        <v>244</v>
      </c>
      <c r="E3288" s="1" t="s">
        <v>3843</v>
      </c>
      <c r="F3288" s="1" t="s">
        <v>72</v>
      </c>
      <c r="G3288" s="4">
        <v>8.4100000000000008E-3</v>
      </c>
      <c r="H3288" s="1" t="s">
        <v>1062</v>
      </c>
      <c r="I3288" s="1" t="s">
        <v>1063</v>
      </c>
      <c r="J3288" s="1">
        <v>7.2999999999999995E-2</v>
      </c>
      <c r="K3288" s="1">
        <v>5.5E-2</v>
      </c>
      <c r="L3288" s="4">
        <f t="shared" si="51"/>
        <v>1.7999999999999995E-2</v>
      </c>
    </row>
    <row r="3289" spans="1:12" ht="43.2" x14ac:dyDescent="0.3">
      <c r="A3289" s="1">
        <v>27543</v>
      </c>
      <c r="B3289" s="1">
        <v>8993</v>
      </c>
      <c r="C3289" s="3" t="s">
        <v>244</v>
      </c>
      <c r="E3289" s="1" t="s">
        <v>3844</v>
      </c>
      <c r="F3289" s="1" t="s">
        <v>72</v>
      </c>
      <c r="G3289" s="4">
        <v>8.4100000000000008E-3</v>
      </c>
      <c r="H3289" s="1" t="s">
        <v>1062</v>
      </c>
      <c r="I3289" s="1" t="s">
        <v>1063</v>
      </c>
      <c r="J3289" s="1">
        <v>7.2999999999999995E-2</v>
      </c>
      <c r="K3289" s="1">
        <v>5.5E-2</v>
      </c>
      <c r="L3289" s="4">
        <f t="shared" si="51"/>
        <v>1.7999999999999995E-2</v>
      </c>
    </row>
    <row r="3290" spans="1:12" ht="28.8" x14ac:dyDescent="0.3">
      <c r="A3290" s="1">
        <v>18419</v>
      </c>
      <c r="B3290" s="1">
        <v>6164</v>
      </c>
      <c r="C3290" s="3" t="s">
        <v>28</v>
      </c>
      <c r="E3290" s="1" t="s">
        <v>3846</v>
      </c>
      <c r="F3290" s="1" t="s">
        <v>13</v>
      </c>
      <c r="G3290" s="4">
        <v>8.0289999999999997E-3</v>
      </c>
      <c r="H3290" s="1" t="s">
        <v>664</v>
      </c>
      <c r="I3290" s="1" t="s">
        <v>665</v>
      </c>
      <c r="J3290" s="1">
        <v>0.14099999999999999</v>
      </c>
      <c r="K3290" s="1">
        <v>0.106</v>
      </c>
      <c r="L3290" s="4">
        <f t="shared" si="51"/>
        <v>3.4999999999999989E-2</v>
      </c>
    </row>
    <row r="3291" spans="1:12" ht="28.8" x14ac:dyDescent="0.3">
      <c r="A3291" s="1">
        <v>64041</v>
      </c>
      <c r="B3291" s="1">
        <v>8131</v>
      </c>
      <c r="C3291" s="3" t="s">
        <v>453</v>
      </c>
      <c r="D3291" s="1" t="s">
        <v>454</v>
      </c>
      <c r="E3291" s="1" t="s">
        <v>3848</v>
      </c>
      <c r="F3291" s="1" t="s">
        <v>13</v>
      </c>
      <c r="G3291" s="4">
        <v>7.9459999999999999E-3</v>
      </c>
      <c r="H3291" s="1" t="s">
        <v>1264</v>
      </c>
      <c r="I3291" s="1" t="s">
        <v>1265</v>
      </c>
      <c r="J3291" s="1">
        <v>0.34899999999999998</v>
      </c>
      <c r="K3291" s="1">
        <v>0.26400000000000001</v>
      </c>
      <c r="L3291" s="4">
        <f t="shared" si="51"/>
        <v>8.4999999999999964E-2</v>
      </c>
    </row>
    <row r="3292" spans="1:12" ht="43.2" x14ac:dyDescent="0.3">
      <c r="A3292" s="1">
        <v>2048</v>
      </c>
      <c r="B3292" s="1">
        <v>674</v>
      </c>
      <c r="C3292" s="3" t="s">
        <v>253</v>
      </c>
      <c r="D3292" s="1" t="s">
        <v>254</v>
      </c>
      <c r="E3292" s="1" t="s">
        <v>3852</v>
      </c>
      <c r="F3292" s="1" t="s">
        <v>9</v>
      </c>
      <c r="G3292" s="4">
        <v>6.6689999999999996E-3</v>
      </c>
      <c r="H3292" s="1" t="s">
        <v>1074</v>
      </c>
      <c r="I3292" s="1" t="s">
        <v>1075</v>
      </c>
      <c r="J3292" s="1">
        <v>0.51600000000000001</v>
      </c>
      <c r="K3292" s="1">
        <v>0.39</v>
      </c>
      <c r="L3292" s="4">
        <f t="shared" si="51"/>
        <v>0.126</v>
      </c>
    </row>
    <row r="3293" spans="1:12" ht="43.2" x14ac:dyDescent="0.3">
      <c r="A3293" s="1">
        <v>2047</v>
      </c>
      <c r="B3293" s="1">
        <v>674</v>
      </c>
      <c r="C3293" s="3" t="s">
        <v>253</v>
      </c>
      <c r="D3293" s="1" t="s">
        <v>254</v>
      </c>
      <c r="E3293" s="1" t="s">
        <v>3853</v>
      </c>
      <c r="F3293" s="1" t="s">
        <v>9</v>
      </c>
      <c r="G3293" s="4">
        <v>6.6689999999999996E-3</v>
      </c>
      <c r="H3293" s="1" t="s">
        <v>1074</v>
      </c>
      <c r="I3293" s="1" t="s">
        <v>1075</v>
      </c>
      <c r="J3293" s="1">
        <v>0.51600000000000001</v>
      </c>
      <c r="K3293" s="1">
        <v>0.39</v>
      </c>
      <c r="L3293" s="4">
        <f t="shared" si="51"/>
        <v>0.126</v>
      </c>
    </row>
    <row r="3294" spans="1:12" ht="28.8" x14ac:dyDescent="0.3">
      <c r="A3294" s="1">
        <v>64042</v>
      </c>
      <c r="B3294" s="1">
        <v>8131</v>
      </c>
      <c r="C3294" s="3" t="s">
        <v>453</v>
      </c>
      <c r="D3294" s="1" t="s">
        <v>454</v>
      </c>
      <c r="E3294" s="1" t="s">
        <v>3854</v>
      </c>
      <c r="F3294" s="1" t="s">
        <v>13</v>
      </c>
      <c r="G3294" s="4">
        <v>6.6689999999999996E-3</v>
      </c>
      <c r="H3294" s="1" t="s">
        <v>1264</v>
      </c>
      <c r="I3294" s="1" t="s">
        <v>1265</v>
      </c>
      <c r="J3294" s="1">
        <v>0.34899999999999998</v>
      </c>
      <c r="K3294" s="1">
        <v>0.26400000000000001</v>
      </c>
      <c r="L3294" s="4">
        <f t="shared" si="51"/>
        <v>8.4999999999999964E-2</v>
      </c>
    </row>
    <row r="3295" spans="1:12" ht="43.2" x14ac:dyDescent="0.3">
      <c r="A3295" s="1">
        <v>62327</v>
      </c>
      <c r="B3295" s="1">
        <v>14633</v>
      </c>
      <c r="C3295" s="3" t="s">
        <v>539</v>
      </c>
      <c r="D3295" s="1" t="s">
        <v>540</v>
      </c>
      <c r="E3295" s="1" t="s">
        <v>3856</v>
      </c>
      <c r="F3295" s="1" t="s">
        <v>13</v>
      </c>
      <c r="G3295" s="4">
        <v>4.9399999999999999E-3</v>
      </c>
      <c r="H3295" s="1" t="s">
        <v>1350</v>
      </c>
      <c r="I3295" s="1" t="s">
        <v>1351</v>
      </c>
      <c r="J3295" s="1">
        <v>8.1000000000000003E-2</v>
      </c>
      <c r="K3295" s="1">
        <v>6.0999999999999999E-2</v>
      </c>
      <c r="L3295" s="4">
        <f t="shared" si="51"/>
        <v>2.0000000000000004E-2</v>
      </c>
    </row>
    <row r="3296" spans="1:12" ht="28.8" x14ac:dyDescent="0.3">
      <c r="A3296" s="1">
        <v>780</v>
      </c>
      <c r="B3296" s="1">
        <v>261</v>
      </c>
      <c r="C3296" s="3" t="s">
        <v>284</v>
      </c>
      <c r="D3296" s="1" t="s">
        <v>285</v>
      </c>
      <c r="E3296" s="1" t="s">
        <v>3861</v>
      </c>
      <c r="F3296" s="1" t="s">
        <v>11</v>
      </c>
      <c r="G3296" s="4">
        <v>2.8700000000000002E-3</v>
      </c>
      <c r="H3296" s="1" t="s">
        <v>1108</v>
      </c>
      <c r="I3296" s="1" t="s">
        <v>1109</v>
      </c>
      <c r="J3296" s="1">
        <v>4.2999999999999997E-2</v>
      </c>
      <c r="K3296" s="1">
        <v>3.2000000000000001E-2</v>
      </c>
      <c r="L3296" s="4">
        <f t="shared" si="51"/>
        <v>1.0999999999999996E-2</v>
      </c>
    </row>
    <row r="3297" spans="1:12" ht="28.8" x14ac:dyDescent="0.3">
      <c r="A3297" s="1">
        <v>10834</v>
      </c>
      <c r="B3297" s="1">
        <v>3520</v>
      </c>
      <c r="C3297" s="3" t="s">
        <v>60</v>
      </c>
      <c r="E3297" s="1" t="s">
        <v>3862</v>
      </c>
      <c r="F3297" s="1" t="s">
        <v>13</v>
      </c>
      <c r="G3297" s="4">
        <v>2.7390000000000001E-3</v>
      </c>
      <c r="H3297" s="1" t="s">
        <v>726</v>
      </c>
      <c r="I3297" s="1" t="s">
        <v>727</v>
      </c>
      <c r="J3297" s="1">
        <v>0.152</v>
      </c>
      <c r="K3297" s="1">
        <v>0.115</v>
      </c>
      <c r="L3297" s="4">
        <f t="shared" si="51"/>
        <v>3.6999999999999991E-2</v>
      </c>
    </row>
    <row r="3298" spans="1:12" ht="28.8" x14ac:dyDescent="0.3">
      <c r="A3298" s="1">
        <v>54052</v>
      </c>
      <c r="B3298" s="1">
        <v>1298</v>
      </c>
      <c r="C3298" s="3" t="s">
        <v>271</v>
      </c>
      <c r="D3298" s="1" t="s">
        <v>272</v>
      </c>
      <c r="E3298" s="1" t="s">
        <v>3863</v>
      </c>
      <c r="F3298" s="1" t="s">
        <v>13</v>
      </c>
      <c r="G3298" s="4">
        <v>1.89E-3</v>
      </c>
      <c r="H3298" s="1" t="s">
        <v>1096</v>
      </c>
      <c r="I3298" s="1" t="s">
        <v>1097</v>
      </c>
      <c r="J3298" s="1">
        <v>0.252</v>
      </c>
      <c r="K3298" s="1">
        <v>0.191</v>
      </c>
      <c r="L3298" s="4">
        <f t="shared" si="51"/>
        <v>6.0999999999999999E-2</v>
      </c>
    </row>
    <row r="3299" spans="1:12" ht="28.8" x14ac:dyDescent="0.3">
      <c r="A3299" s="1">
        <v>4027</v>
      </c>
      <c r="B3299" s="1">
        <v>1298</v>
      </c>
      <c r="C3299" s="3" t="s">
        <v>271</v>
      </c>
      <c r="D3299" s="1" t="s">
        <v>272</v>
      </c>
      <c r="E3299" s="1" t="s">
        <v>3864</v>
      </c>
      <c r="F3299" s="1" t="s">
        <v>13</v>
      </c>
      <c r="G3299" s="4">
        <v>1.89E-3</v>
      </c>
      <c r="H3299" s="1" t="s">
        <v>1096</v>
      </c>
      <c r="I3299" s="1" t="s">
        <v>1097</v>
      </c>
      <c r="J3299" s="1">
        <v>0.252</v>
      </c>
      <c r="K3299" s="1">
        <v>0.191</v>
      </c>
      <c r="L3299" s="4">
        <f t="shared" si="51"/>
        <v>6.0999999999999999E-2</v>
      </c>
    </row>
    <row r="3300" spans="1:12" ht="28.8" x14ac:dyDescent="0.3">
      <c r="A3300" s="1">
        <v>23434</v>
      </c>
      <c r="B3300" s="1">
        <v>7806</v>
      </c>
      <c r="C3300" s="3" t="s">
        <v>97</v>
      </c>
      <c r="E3300" s="1" t="s">
        <v>3865</v>
      </c>
      <c r="F3300" s="1" t="s">
        <v>13</v>
      </c>
      <c r="G3300" s="4">
        <v>-1.13E-4</v>
      </c>
      <c r="H3300" s="1" t="s">
        <v>798</v>
      </c>
      <c r="I3300" s="1" t="s">
        <v>799</v>
      </c>
      <c r="J3300" s="1">
        <v>0.16200000000000001</v>
      </c>
      <c r="K3300" s="1">
        <v>0.123</v>
      </c>
      <c r="L3300" s="4">
        <f t="shared" si="51"/>
        <v>3.9000000000000007E-2</v>
      </c>
    </row>
    <row r="3301" spans="1:12" ht="28.8" x14ac:dyDescent="0.3">
      <c r="A3301" s="1">
        <v>49434</v>
      </c>
      <c r="B3301" s="1">
        <v>7806</v>
      </c>
      <c r="C3301" s="3" t="s">
        <v>97</v>
      </c>
      <c r="E3301" s="1" t="s">
        <v>3866</v>
      </c>
      <c r="F3301" s="1" t="s">
        <v>13</v>
      </c>
      <c r="G3301" s="4">
        <v>-1.13E-4</v>
      </c>
      <c r="H3301" s="1" t="s">
        <v>798</v>
      </c>
      <c r="I3301" s="1" t="s">
        <v>799</v>
      </c>
      <c r="J3301" s="1">
        <v>0.16200000000000001</v>
      </c>
      <c r="K3301" s="1">
        <v>0.123</v>
      </c>
      <c r="L3301" s="4">
        <f t="shared" si="51"/>
        <v>3.9000000000000007E-2</v>
      </c>
    </row>
    <row r="3302" spans="1:12" ht="28.8" x14ac:dyDescent="0.3">
      <c r="A3302" s="1">
        <v>52742</v>
      </c>
      <c r="B3302" s="1">
        <v>5611</v>
      </c>
      <c r="C3302" s="3" t="s">
        <v>400</v>
      </c>
      <c r="D3302" s="1" t="s">
        <v>401</v>
      </c>
      <c r="E3302" s="1" t="s">
        <v>3867</v>
      </c>
      <c r="F3302" s="1" t="s">
        <v>20</v>
      </c>
      <c r="G3302" s="4">
        <v>-1.13E-4</v>
      </c>
      <c r="H3302" s="1" t="s">
        <v>1208</v>
      </c>
      <c r="I3302" s="1" t="s">
        <v>1209</v>
      </c>
      <c r="J3302" s="1">
        <v>7.8E-2</v>
      </c>
      <c r="K3302" s="1">
        <v>5.8999999999999997E-2</v>
      </c>
      <c r="L3302" s="4">
        <f t="shared" si="51"/>
        <v>1.9000000000000003E-2</v>
      </c>
    </row>
    <row r="3303" spans="1:12" ht="28.8" x14ac:dyDescent="0.3">
      <c r="A3303" s="1">
        <v>25837</v>
      </c>
      <c r="B3303" s="1">
        <v>8501</v>
      </c>
      <c r="C3303" s="3" t="s">
        <v>26</v>
      </c>
      <c r="E3303" s="1" t="s">
        <v>3868</v>
      </c>
      <c r="F3303" s="1" t="s">
        <v>20</v>
      </c>
      <c r="G3303" s="4">
        <v>0.01</v>
      </c>
      <c r="H3303" s="1" t="s">
        <v>660</v>
      </c>
      <c r="I3303" s="1" t="s">
        <v>661</v>
      </c>
      <c r="J3303" s="1">
        <v>0.10100000000000001</v>
      </c>
      <c r="K3303" s="1">
        <v>7.5999999999999998E-2</v>
      </c>
      <c r="L3303" s="4">
        <f t="shared" si="51"/>
        <v>2.5000000000000008E-2</v>
      </c>
    </row>
    <row r="3304" spans="1:12" ht="43.2" x14ac:dyDescent="0.3">
      <c r="A3304" s="1">
        <v>25838</v>
      </c>
      <c r="B3304" s="1">
        <v>8501</v>
      </c>
      <c r="C3304" s="3" t="s">
        <v>26</v>
      </c>
      <c r="E3304" s="1" t="s">
        <v>3869</v>
      </c>
      <c r="F3304" s="1" t="s">
        <v>20</v>
      </c>
      <c r="G3304" s="4">
        <v>0.01</v>
      </c>
      <c r="H3304" s="1" t="s">
        <v>660</v>
      </c>
      <c r="I3304" s="1" t="s">
        <v>661</v>
      </c>
      <c r="J3304" s="1">
        <v>0.10100000000000001</v>
      </c>
      <c r="K3304" s="1">
        <v>7.5999999999999998E-2</v>
      </c>
      <c r="L3304" s="4">
        <f t="shared" si="51"/>
        <v>2.5000000000000008E-2</v>
      </c>
    </row>
    <row r="3305" spans="1:12" ht="43.2" x14ac:dyDescent="0.3">
      <c r="A3305" s="1">
        <v>49778</v>
      </c>
      <c r="B3305" s="1">
        <v>8501</v>
      </c>
      <c r="C3305" s="3" t="s">
        <v>26</v>
      </c>
      <c r="E3305" s="1" t="s">
        <v>3870</v>
      </c>
      <c r="F3305" s="1" t="s">
        <v>20</v>
      </c>
      <c r="G3305" s="4">
        <v>0.01</v>
      </c>
      <c r="H3305" s="1" t="s">
        <v>660</v>
      </c>
      <c r="I3305" s="1" t="s">
        <v>661</v>
      </c>
      <c r="J3305" s="1">
        <v>0.10100000000000001</v>
      </c>
      <c r="K3305" s="1">
        <v>7.5999999999999998E-2</v>
      </c>
      <c r="L3305" s="4">
        <f t="shared" si="51"/>
        <v>2.5000000000000008E-2</v>
      </c>
    </row>
    <row r="3306" spans="1:12" ht="28.8" x14ac:dyDescent="0.3">
      <c r="A3306" s="1">
        <v>4815</v>
      </c>
      <c r="B3306" s="1">
        <v>1507</v>
      </c>
      <c r="C3306" s="3" t="s">
        <v>287</v>
      </c>
      <c r="D3306" s="1" t="s">
        <v>288</v>
      </c>
      <c r="E3306" s="1" t="s">
        <v>3871</v>
      </c>
      <c r="F3306" s="1" t="s">
        <v>17</v>
      </c>
      <c r="G3306" s="4">
        <v>0.01</v>
      </c>
      <c r="H3306" s="1" t="s">
        <v>1112</v>
      </c>
      <c r="I3306" s="1" t="s">
        <v>1113</v>
      </c>
      <c r="J3306" s="1">
        <v>0.14099999999999999</v>
      </c>
      <c r="K3306" s="1">
        <v>0.106</v>
      </c>
      <c r="L3306" s="4">
        <f t="shared" si="51"/>
        <v>3.4999999999999989E-2</v>
      </c>
    </row>
    <row r="3307" spans="1:12" ht="28.8" x14ac:dyDescent="0.3">
      <c r="A3307" s="1">
        <v>25222</v>
      </c>
      <c r="B3307" s="1">
        <v>8325</v>
      </c>
      <c r="C3307" s="3" t="s">
        <v>241</v>
      </c>
      <c r="E3307" s="1" t="s">
        <v>3876</v>
      </c>
      <c r="F3307" s="1" t="s">
        <v>48</v>
      </c>
      <c r="G3307" s="4">
        <v>7.522E-3</v>
      </c>
      <c r="H3307" s="1" t="s">
        <v>1058</v>
      </c>
      <c r="I3307" s="1" t="s">
        <v>1059</v>
      </c>
      <c r="J3307" s="1">
        <v>0.17</v>
      </c>
      <c r="K3307" s="1">
        <v>0.129</v>
      </c>
      <c r="L3307" s="4">
        <f t="shared" si="51"/>
        <v>4.1000000000000009E-2</v>
      </c>
    </row>
    <row r="3308" spans="1:12" ht="28.8" x14ac:dyDescent="0.3">
      <c r="A3308" s="1">
        <v>25223</v>
      </c>
      <c r="B3308" s="1">
        <v>8325</v>
      </c>
      <c r="C3308" s="3" t="s">
        <v>241</v>
      </c>
      <c r="E3308" s="1" t="s">
        <v>3877</v>
      </c>
      <c r="F3308" s="1" t="s">
        <v>48</v>
      </c>
      <c r="G3308" s="4">
        <v>7.522E-3</v>
      </c>
      <c r="H3308" s="1" t="s">
        <v>1058</v>
      </c>
      <c r="I3308" s="1" t="s">
        <v>1059</v>
      </c>
      <c r="J3308" s="1">
        <v>0.17</v>
      </c>
      <c r="K3308" s="1">
        <v>0.129</v>
      </c>
      <c r="L3308" s="4">
        <f t="shared" si="51"/>
        <v>4.1000000000000009E-2</v>
      </c>
    </row>
    <row r="3309" spans="1:12" ht="28.8" x14ac:dyDescent="0.3">
      <c r="A3309" s="1">
        <v>25224</v>
      </c>
      <c r="B3309" s="1">
        <v>8325</v>
      </c>
      <c r="C3309" s="3" t="s">
        <v>241</v>
      </c>
      <c r="E3309" s="1" t="s">
        <v>3878</v>
      </c>
      <c r="F3309" s="1" t="s">
        <v>48</v>
      </c>
      <c r="G3309" s="4">
        <v>7.522E-3</v>
      </c>
      <c r="H3309" s="1" t="s">
        <v>1058</v>
      </c>
      <c r="I3309" s="1" t="s">
        <v>1059</v>
      </c>
      <c r="J3309" s="1">
        <v>0.17</v>
      </c>
      <c r="K3309" s="1">
        <v>0.129</v>
      </c>
      <c r="L3309" s="4">
        <f t="shared" si="51"/>
        <v>4.1000000000000009E-2</v>
      </c>
    </row>
    <row r="3310" spans="1:12" ht="28.8" x14ac:dyDescent="0.3">
      <c r="A3310" s="1">
        <v>17544</v>
      </c>
      <c r="B3310" s="1">
        <v>5843</v>
      </c>
      <c r="C3310" s="3" t="s">
        <v>368</v>
      </c>
      <c r="E3310" s="1" t="s">
        <v>3879</v>
      </c>
      <c r="F3310" s="1" t="s">
        <v>13</v>
      </c>
      <c r="G3310" s="4">
        <v>7.522E-3</v>
      </c>
      <c r="H3310" s="1" t="s">
        <v>1176</v>
      </c>
      <c r="I3310" s="1" t="s">
        <v>1177</v>
      </c>
      <c r="J3310" s="1">
        <v>6.0999999999999999E-2</v>
      </c>
      <c r="K3310" s="1">
        <v>4.5999999999999999E-2</v>
      </c>
      <c r="L3310" s="4">
        <f t="shared" si="51"/>
        <v>1.4999999999999999E-2</v>
      </c>
    </row>
    <row r="3311" spans="1:12" ht="28.8" x14ac:dyDescent="0.3">
      <c r="A3311" s="1">
        <v>53241</v>
      </c>
      <c r="B3311" s="1">
        <v>12878</v>
      </c>
      <c r="C3311" s="3" t="s">
        <v>1505</v>
      </c>
      <c r="E3311" s="1" t="s">
        <v>3880</v>
      </c>
      <c r="F3311" s="1" t="s">
        <v>48</v>
      </c>
      <c r="G3311" s="4">
        <v>7.3879999999999996E-3</v>
      </c>
      <c r="H3311" s="1" t="s">
        <v>1503</v>
      </c>
      <c r="I3311" s="1" t="s">
        <v>1504</v>
      </c>
      <c r="J3311" s="1">
        <v>1.2330000000000001</v>
      </c>
      <c r="K3311" s="1">
        <v>0.93200000000000005</v>
      </c>
      <c r="L3311" s="4">
        <f t="shared" si="51"/>
        <v>0.30100000000000005</v>
      </c>
    </row>
    <row r="3312" spans="1:12" ht="28.8" x14ac:dyDescent="0.3">
      <c r="A3312" s="1">
        <v>49421</v>
      </c>
      <c r="B3312" s="1">
        <v>4665</v>
      </c>
      <c r="C3312" s="3" t="s">
        <v>124</v>
      </c>
      <c r="E3312" s="1" t="s">
        <v>3881</v>
      </c>
      <c r="F3312" s="1" t="s">
        <v>17</v>
      </c>
      <c r="G3312" s="4">
        <v>7.0000000000000001E-3</v>
      </c>
      <c r="H3312" s="1" t="s">
        <v>850</v>
      </c>
      <c r="I3312" s="1" t="s">
        <v>851</v>
      </c>
      <c r="J3312" s="1">
        <v>0.121</v>
      </c>
      <c r="K3312" s="1">
        <v>9.0999999999999998E-2</v>
      </c>
      <c r="L3312" s="4">
        <f t="shared" si="51"/>
        <v>0.03</v>
      </c>
    </row>
    <row r="3313" spans="1:12" ht="28.8" x14ac:dyDescent="0.3">
      <c r="A3313" s="1">
        <v>51470</v>
      </c>
      <c r="B3313" s="1">
        <v>5924</v>
      </c>
      <c r="C3313" s="3" t="s">
        <v>340</v>
      </c>
      <c r="D3313" s="1" t="s">
        <v>340</v>
      </c>
      <c r="E3313" s="1" t="s">
        <v>3882</v>
      </c>
      <c r="F3313" s="1" t="s">
        <v>13</v>
      </c>
      <c r="G3313" s="4">
        <v>7.0000000000000001E-3</v>
      </c>
      <c r="H3313" s="1" t="s">
        <v>1412</v>
      </c>
      <c r="I3313" s="1" t="s">
        <v>1413</v>
      </c>
      <c r="J3313" s="1">
        <v>0.33500000000000002</v>
      </c>
      <c r="K3313" s="1">
        <v>0.253</v>
      </c>
      <c r="L3313" s="4">
        <f t="shared" si="51"/>
        <v>8.2000000000000017E-2</v>
      </c>
    </row>
    <row r="3314" spans="1:12" ht="28.8" x14ac:dyDescent="0.3">
      <c r="A3314" s="1">
        <v>50559</v>
      </c>
      <c r="B3314" s="1">
        <v>7544</v>
      </c>
      <c r="C3314" s="3" t="s">
        <v>304</v>
      </c>
      <c r="D3314" s="1" t="s">
        <v>304</v>
      </c>
      <c r="E3314" s="1" t="s">
        <v>3883</v>
      </c>
      <c r="F3314" s="1" t="s">
        <v>48</v>
      </c>
      <c r="G3314" s="4">
        <v>6.731E-3</v>
      </c>
      <c r="H3314" s="1" t="s">
        <v>1400</v>
      </c>
      <c r="I3314" s="1" t="s">
        <v>1401</v>
      </c>
      <c r="J3314" s="1">
        <v>0.115</v>
      </c>
      <c r="K3314" s="1">
        <v>8.6999999999999994E-2</v>
      </c>
      <c r="L3314" s="4">
        <f t="shared" si="51"/>
        <v>2.8000000000000011E-2</v>
      </c>
    </row>
    <row r="3315" spans="1:12" ht="28.8" x14ac:dyDescent="0.3">
      <c r="A3315" s="1">
        <v>21086</v>
      </c>
      <c r="B3315" s="1">
        <v>7070</v>
      </c>
      <c r="C3315" s="3" t="s">
        <v>128</v>
      </c>
      <c r="E3315" s="1" t="s">
        <v>3887</v>
      </c>
      <c r="F3315" s="1" t="s">
        <v>13</v>
      </c>
      <c r="G3315" s="4">
        <v>6.6689999999999996E-3</v>
      </c>
      <c r="H3315" s="1" t="s">
        <v>858</v>
      </c>
      <c r="I3315" s="1" t="s">
        <v>859</v>
      </c>
      <c r="J3315" s="1">
        <v>4.7E-2</v>
      </c>
      <c r="K3315" s="1">
        <v>3.5999999999999997E-2</v>
      </c>
      <c r="L3315" s="4">
        <f t="shared" si="51"/>
        <v>1.1000000000000003E-2</v>
      </c>
    </row>
    <row r="3316" spans="1:12" ht="28.8" x14ac:dyDescent="0.3">
      <c r="A3316" s="1">
        <v>21087</v>
      </c>
      <c r="B3316" s="1">
        <v>7070</v>
      </c>
      <c r="C3316" s="3" t="s">
        <v>128</v>
      </c>
      <c r="E3316" s="1" t="s">
        <v>3888</v>
      </c>
      <c r="F3316" s="1" t="s">
        <v>13</v>
      </c>
      <c r="G3316" s="4">
        <v>6.6689999999999996E-3</v>
      </c>
      <c r="H3316" s="1" t="s">
        <v>858</v>
      </c>
      <c r="I3316" s="1" t="s">
        <v>859</v>
      </c>
      <c r="J3316" s="1">
        <v>4.7E-2</v>
      </c>
      <c r="K3316" s="1">
        <v>3.5999999999999997E-2</v>
      </c>
      <c r="L3316" s="4">
        <f t="shared" si="51"/>
        <v>1.1000000000000003E-2</v>
      </c>
    </row>
    <row r="3317" spans="1:12" ht="28.8" x14ac:dyDescent="0.3">
      <c r="A3317" s="1">
        <v>60665</v>
      </c>
      <c r="B3317" s="1">
        <v>1960</v>
      </c>
      <c r="C3317" s="3" t="s">
        <v>413</v>
      </c>
      <c r="D3317" s="1" t="s">
        <v>414</v>
      </c>
      <c r="E3317" s="1" t="s">
        <v>3889</v>
      </c>
      <c r="F3317" s="1" t="s">
        <v>17</v>
      </c>
      <c r="G3317" s="4">
        <v>5.3070000000000001E-3</v>
      </c>
      <c r="H3317" s="1" t="s">
        <v>1222</v>
      </c>
      <c r="I3317" s="1" t="s">
        <v>1223</v>
      </c>
      <c r="J3317" s="1">
        <v>7.6999999999999999E-2</v>
      </c>
      <c r="K3317" s="1">
        <v>5.8000000000000003E-2</v>
      </c>
      <c r="L3317" s="4">
        <f t="shared" si="51"/>
        <v>1.8999999999999996E-2</v>
      </c>
    </row>
    <row r="3318" spans="1:12" ht="28.8" x14ac:dyDescent="0.3">
      <c r="A3318" s="1">
        <v>12166</v>
      </c>
      <c r="B3318" s="1">
        <v>4022</v>
      </c>
      <c r="C3318" s="3" t="s">
        <v>144</v>
      </c>
      <c r="E3318" s="1" t="s">
        <v>3891</v>
      </c>
      <c r="F3318" s="1" t="s">
        <v>9</v>
      </c>
      <c r="G3318" s="4">
        <v>2.6800000000000001E-3</v>
      </c>
      <c r="H3318" s="1" t="s">
        <v>890</v>
      </c>
      <c r="I3318" s="1" t="s">
        <v>891</v>
      </c>
      <c r="J3318" s="1">
        <v>1.2390000000000001</v>
      </c>
      <c r="K3318" s="1">
        <v>0.93700000000000006</v>
      </c>
      <c r="L3318" s="4">
        <f t="shared" si="51"/>
        <v>0.30200000000000005</v>
      </c>
    </row>
    <row r="3319" spans="1:12" ht="28.8" x14ac:dyDescent="0.3">
      <c r="A3319" s="1">
        <v>4028</v>
      </c>
      <c r="B3319" s="1">
        <v>1298</v>
      </c>
      <c r="C3319" s="3" t="s">
        <v>271</v>
      </c>
      <c r="D3319" s="1" t="s">
        <v>272</v>
      </c>
      <c r="E3319" s="1" t="s">
        <v>3893</v>
      </c>
      <c r="F3319" s="1" t="s">
        <v>13</v>
      </c>
      <c r="G3319" s="4">
        <v>1.89E-3</v>
      </c>
      <c r="H3319" s="1" t="s">
        <v>1096</v>
      </c>
      <c r="I3319" s="1" t="s">
        <v>1097</v>
      </c>
      <c r="J3319" s="1">
        <v>0.252</v>
      </c>
      <c r="K3319" s="1">
        <v>0.191</v>
      </c>
      <c r="L3319" s="4">
        <f t="shared" si="51"/>
        <v>6.0999999999999999E-2</v>
      </c>
    </row>
    <row r="3320" spans="1:12" ht="43.2" x14ac:dyDescent="0.3">
      <c r="A3320" s="1">
        <v>4069</v>
      </c>
      <c r="B3320" s="1">
        <v>1298</v>
      </c>
      <c r="C3320" s="3" t="s">
        <v>271</v>
      </c>
      <c r="D3320" s="1" t="s">
        <v>272</v>
      </c>
      <c r="E3320" s="1" t="s">
        <v>3900</v>
      </c>
      <c r="F3320" s="1" t="s">
        <v>13</v>
      </c>
      <c r="G3320" s="4">
        <v>0.01</v>
      </c>
      <c r="H3320" s="1" t="s">
        <v>1096</v>
      </c>
      <c r="I3320" s="1" t="s">
        <v>1097</v>
      </c>
      <c r="J3320" s="1">
        <v>0.252</v>
      </c>
      <c r="K3320" s="1">
        <v>0.191</v>
      </c>
      <c r="L3320" s="4">
        <f t="shared" si="51"/>
        <v>6.0999999999999999E-2</v>
      </c>
    </row>
    <row r="3321" spans="1:12" ht="28.8" x14ac:dyDescent="0.3">
      <c r="A3321" s="1">
        <v>25925</v>
      </c>
      <c r="B3321" s="1">
        <v>8529</v>
      </c>
      <c r="C3321" s="3" t="s">
        <v>213</v>
      </c>
      <c r="E3321" s="1" t="s">
        <v>3902</v>
      </c>
      <c r="F3321" s="1" t="s">
        <v>48</v>
      </c>
      <c r="G3321" s="4">
        <v>8.9999999999999993E-3</v>
      </c>
      <c r="H3321" s="1" t="s">
        <v>1022</v>
      </c>
      <c r="I3321" s="1" t="s">
        <v>1023</v>
      </c>
      <c r="J3321" s="1">
        <v>0.621</v>
      </c>
      <c r="K3321" s="1">
        <v>0.47</v>
      </c>
      <c r="L3321" s="4">
        <f t="shared" si="51"/>
        <v>0.15100000000000002</v>
      </c>
    </row>
    <row r="3322" spans="1:12" ht="28.8" x14ac:dyDescent="0.3">
      <c r="A3322" s="1">
        <v>52280</v>
      </c>
      <c r="B3322" s="1">
        <v>7226</v>
      </c>
      <c r="C3322" s="3" t="s">
        <v>411</v>
      </c>
      <c r="D3322" s="1" t="s">
        <v>412</v>
      </c>
      <c r="E3322" s="1" t="s">
        <v>3903</v>
      </c>
      <c r="F3322" s="1" t="s">
        <v>9</v>
      </c>
      <c r="G3322" s="4">
        <v>8.8999999999999999E-3</v>
      </c>
      <c r="H3322" s="1" t="s">
        <v>1220</v>
      </c>
      <c r="I3322" s="1" t="s">
        <v>1221</v>
      </c>
      <c r="J3322" s="1">
        <v>1.2450000000000001</v>
      </c>
      <c r="K3322" s="1">
        <v>0.94099999999999995</v>
      </c>
      <c r="L3322" s="4">
        <f t="shared" si="51"/>
        <v>0.30400000000000016</v>
      </c>
    </row>
    <row r="3323" spans="1:12" ht="28.8" x14ac:dyDescent="0.3">
      <c r="A3323" s="1">
        <v>18420</v>
      </c>
      <c r="B3323" s="1">
        <v>6164</v>
      </c>
      <c r="C3323" s="3" t="s">
        <v>28</v>
      </c>
      <c r="E3323" s="1" t="s">
        <v>3904</v>
      </c>
      <c r="F3323" s="1" t="s">
        <v>13</v>
      </c>
      <c r="G3323" s="4">
        <v>8.0289999999999997E-3</v>
      </c>
      <c r="H3323" s="1" t="s">
        <v>664</v>
      </c>
      <c r="I3323" s="1" t="s">
        <v>665</v>
      </c>
      <c r="J3323" s="1">
        <v>0.14099999999999999</v>
      </c>
      <c r="K3323" s="1">
        <v>0.106</v>
      </c>
      <c r="L3323" s="4">
        <f t="shared" si="51"/>
        <v>3.4999999999999989E-2</v>
      </c>
    </row>
    <row r="3324" spans="1:12" ht="28.8" x14ac:dyDescent="0.3">
      <c r="A3324" s="1">
        <v>25225</v>
      </c>
      <c r="B3324" s="1">
        <v>8325</v>
      </c>
      <c r="C3324" s="3" t="s">
        <v>241</v>
      </c>
      <c r="E3324" s="1" t="s">
        <v>3905</v>
      </c>
      <c r="F3324" s="1" t="s">
        <v>48</v>
      </c>
      <c r="G3324" s="4">
        <v>7.522E-3</v>
      </c>
      <c r="H3324" s="1" t="s">
        <v>1058</v>
      </c>
      <c r="I3324" s="1" t="s">
        <v>1059</v>
      </c>
      <c r="J3324" s="1">
        <v>0.17</v>
      </c>
      <c r="K3324" s="1">
        <v>0.129</v>
      </c>
      <c r="L3324" s="4">
        <f t="shared" si="51"/>
        <v>4.1000000000000009E-2</v>
      </c>
    </row>
    <row r="3325" spans="1:12" ht="28.8" x14ac:dyDescent="0.3">
      <c r="A3325" s="1">
        <v>25226</v>
      </c>
      <c r="B3325" s="1">
        <v>8325</v>
      </c>
      <c r="C3325" s="3" t="s">
        <v>241</v>
      </c>
      <c r="E3325" s="1" t="s">
        <v>3906</v>
      </c>
      <c r="F3325" s="1" t="s">
        <v>48</v>
      </c>
      <c r="G3325" s="4">
        <v>7.522E-3</v>
      </c>
      <c r="H3325" s="1" t="s">
        <v>1058</v>
      </c>
      <c r="I3325" s="1" t="s">
        <v>1059</v>
      </c>
      <c r="J3325" s="1">
        <v>0.17</v>
      </c>
      <c r="K3325" s="1">
        <v>0.129</v>
      </c>
      <c r="L3325" s="4">
        <f t="shared" si="51"/>
        <v>4.1000000000000009E-2</v>
      </c>
    </row>
    <row r="3326" spans="1:12" ht="28.8" x14ac:dyDescent="0.3">
      <c r="A3326" s="1">
        <v>25227</v>
      </c>
      <c r="B3326" s="1">
        <v>8325</v>
      </c>
      <c r="C3326" s="3" t="s">
        <v>241</v>
      </c>
      <c r="E3326" s="1" t="s">
        <v>3907</v>
      </c>
      <c r="F3326" s="1" t="s">
        <v>48</v>
      </c>
      <c r="G3326" s="4">
        <v>7.522E-3</v>
      </c>
      <c r="H3326" s="1" t="s">
        <v>1058</v>
      </c>
      <c r="I3326" s="1" t="s">
        <v>1059</v>
      </c>
      <c r="J3326" s="1">
        <v>0.17</v>
      </c>
      <c r="K3326" s="1">
        <v>0.129</v>
      </c>
      <c r="L3326" s="4">
        <f t="shared" si="51"/>
        <v>4.1000000000000009E-2</v>
      </c>
    </row>
    <row r="3327" spans="1:12" ht="28.8" x14ac:dyDescent="0.3">
      <c r="A3327" s="1">
        <v>50183</v>
      </c>
      <c r="B3327" s="1">
        <v>444</v>
      </c>
      <c r="C3327" s="3" t="s">
        <v>166</v>
      </c>
      <c r="E3327" s="1" t="s">
        <v>3908</v>
      </c>
      <c r="F3327" s="1" t="s">
        <v>13</v>
      </c>
      <c r="G3327" s="4">
        <v>7.3879999999999996E-3</v>
      </c>
      <c r="H3327" s="1" t="s">
        <v>934</v>
      </c>
      <c r="I3327" s="1" t="s">
        <v>935</v>
      </c>
      <c r="J3327" s="1">
        <v>0.106</v>
      </c>
      <c r="K3327" s="1">
        <v>0.08</v>
      </c>
      <c r="L3327" s="4">
        <f t="shared" si="51"/>
        <v>2.5999999999999995E-2</v>
      </c>
    </row>
    <row r="3328" spans="1:12" ht="28.8" x14ac:dyDescent="0.3">
      <c r="A3328" s="1">
        <v>1380</v>
      </c>
      <c r="B3328" s="1">
        <v>444</v>
      </c>
      <c r="C3328" s="3" t="s">
        <v>166</v>
      </c>
      <c r="E3328" s="1" t="s">
        <v>3909</v>
      </c>
      <c r="F3328" s="1" t="s">
        <v>13</v>
      </c>
      <c r="G3328" s="4">
        <v>7.3879999999999996E-3</v>
      </c>
      <c r="H3328" s="1" t="s">
        <v>934</v>
      </c>
      <c r="I3328" s="1" t="s">
        <v>935</v>
      </c>
      <c r="J3328" s="1">
        <v>0.106</v>
      </c>
      <c r="K3328" s="1">
        <v>0.08</v>
      </c>
      <c r="L3328" s="4">
        <f t="shared" ref="L3328:L3391" si="52">J3328-K3328</f>
        <v>2.5999999999999995E-2</v>
      </c>
    </row>
    <row r="3329" spans="1:12" ht="57.6" x14ac:dyDescent="0.3">
      <c r="A3329" s="1">
        <v>61129</v>
      </c>
      <c r="B3329" s="1">
        <v>10400</v>
      </c>
      <c r="C3329" s="3" t="s">
        <v>473</v>
      </c>
      <c r="D3329" s="1" t="s">
        <v>474</v>
      </c>
      <c r="E3329" s="1" t="s">
        <v>3910</v>
      </c>
      <c r="F3329" s="1" t="s">
        <v>13</v>
      </c>
      <c r="G3329" s="4">
        <v>6.8599999999999998E-3</v>
      </c>
      <c r="H3329" s="1" t="s">
        <v>1284</v>
      </c>
      <c r="I3329" s="1" t="s">
        <v>1285</v>
      </c>
      <c r="J3329" s="1">
        <v>9.4E-2</v>
      </c>
      <c r="K3329" s="1">
        <v>7.0999999999999994E-2</v>
      </c>
      <c r="L3329" s="4">
        <f t="shared" si="52"/>
        <v>2.3000000000000007E-2</v>
      </c>
    </row>
    <row r="3330" spans="1:12" ht="28.8" x14ac:dyDescent="0.3">
      <c r="A3330" s="1">
        <v>27457</v>
      </c>
      <c r="B3330" s="1">
        <v>8993</v>
      </c>
      <c r="C3330" s="3" t="s">
        <v>244</v>
      </c>
      <c r="E3330" s="1" t="s">
        <v>3911</v>
      </c>
      <c r="F3330" s="1" t="s">
        <v>72</v>
      </c>
      <c r="G3330" s="4">
        <v>5.9800000000000001E-3</v>
      </c>
      <c r="H3330" s="1" t="s">
        <v>1062</v>
      </c>
      <c r="I3330" s="1" t="s">
        <v>1063</v>
      </c>
      <c r="J3330" s="1">
        <v>7.2999999999999995E-2</v>
      </c>
      <c r="K3330" s="1">
        <v>5.5E-2</v>
      </c>
      <c r="L3330" s="4">
        <f t="shared" si="52"/>
        <v>1.7999999999999995E-2</v>
      </c>
    </row>
    <row r="3331" spans="1:12" ht="28.8" x14ac:dyDescent="0.3">
      <c r="A3331" s="1">
        <v>27456</v>
      </c>
      <c r="B3331" s="1">
        <v>8993</v>
      </c>
      <c r="C3331" s="3" t="s">
        <v>244</v>
      </c>
      <c r="E3331" s="1" t="s">
        <v>3912</v>
      </c>
      <c r="F3331" s="1" t="s">
        <v>72</v>
      </c>
      <c r="G3331" s="4">
        <v>5.9800000000000001E-3</v>
      </c>
      <c r="H3331" s="1" t="s">
        <v>1062</v>
      </c>
      <c r="I3331" s="1" t="s">
        <v>1063</v>
      </c>
      <c r="J3331" s="1">
        <v>7.2999999999999995E-2</v>
      </c>
      <c r="K3331" s="1">
        <v>5.5E-2</v>
      </c>
      <c r="L3331" s="4">
        <f t="shared" si="52"/>
        <v>1.7999999999999995E-2</v>
      </c>
    </row>
    <row r="3332" spans="1:12" ht="43.2" x14ac:dyDescent="0.3">
      <c r="A3332" s="1">
        <v>22702</v>
      </c>
      <c r="B3332" s="1">
        <v>7604</v>
      </c>
      <c r="C3332" s="3" t="s">
        <v>87</v>
      </c>
      <c r="E3332" s="1" t="s">
        <v>3914</v>
      </c>
      <c r="F3332" s="1" t="s">
        <v>11</v>
      </c>
      <c r="G3332" s="4">
        <v>5.2839999999999996E-3</v>
      </c>
      <c r="H3332" s="1" t="s">
        <v>778</v>
      </c>
      <c r="I3332" s="1" t="s">
        <v>779</v>
      </c>
      <c r="J3332" s="1">
        <v>0.73399999999999999</v>
      </c>
      <c r="K3332" s="1">
        <v>0.55500000000000005</v>
      </c>
      <c r="L3332" s="4">
        <f t="shared" si="52"/>
        <v>0.17899999999999994</v>
      </c>
    </row>
    <row r="3333" spans="1:12" ht="28.8" x14ac:dyDescent="0.3">
      <c r="A3333" s="1">
        <v>54077</v>
      </c>
      <c r="B3333" s="1">
        <v>6956</v>
      </c>
      <c r="C3333" s="3" t="s">
        <v>313</v>
      </c>
      <c r="E3333" s="1" t="s">
        <v>3915</v>
      </c>
      <c r="F3333" s="1" t="s">
        <v>9</v>
      </c>
      <c r="G3333" s="4">
        <v>4.9399999999999999E-3</v>
      </c>
      <c r="H3333" s="1" t="s">
        <v>1128</v>
      </c>
      <c r="I3333" s="1" t="s">
        <v>1129</v>
      </c>
      <c r="J3333" s="1">
        <v>0.2</v>
      </c>
      <c r="K3333" s="1">
        <v>0.151</v>
      </c>
      <c r="L3333" s="4">
        <f t="shared" si="52"/>
        <v>4.9000000000000016E-2</v>
      </c>
    </row>
    <row r="3334" spans="1:12" ht="28.8" x14ac:dyDescent="0.3">
      <c r="A3334" s="1">
        <v>54149</v>
      </c>
      <c r="B3334" s="1">
        <v>8663</v>
      </c>
      <c r="C3334" s="3" t="s">
        <v>209</v>
      </c>
      <c r="E3334" s="1" t="s">
        <v>3917</v>
      </c>
      <c r="F3334" s="1" t="s">
        <v>13</v>
      </c>
      <c r="G3334" s="4">
        <v>4.4900000000000001E-3</v>
      </c>
      <c r="H3334" s="1" t="s">
        <v>1014</v>
      </c>
      <c r="I3334" s="1" t="s">
        <v>1015</v>
      </c>
      <c r="J3334" s="1">
        <v>0.26400000000000001</v>
      </c>
      <c r="K3334" s="1">
        <v>0.2</v>
      </c>
      <c r="L3334" s="4">
        <f t="shared" si="52"/>
        <v>6.4000000000000001E-2</v>
      </c>
    </row>
    <row r="3335" spans="1:12" ht="28.8" x14ac:dyDescent="0.3">
      <c r="A3335" s="1">
        <v>54032</v>
      </c>
      <c r="B3335" s="1">
        <v>4187</v>
      </c>
      <c r="C3335" s="3" t="s">
        <v>228</v>
      </c>
      <c r="E3335" s="1" t="s">
        <v>3920</v>
      </c>
      <c r="F3335" s="1" t="s">
        <v>9</v>
      </c>
      <c r="G3335" s="4">
        <v>2.7390000000000001E-3</v>
      </c>
      <c r="H3335" s="1" t="s">
        <v>1040</v>
      </c>
      <c r="I3335" s="1" t="s">
        <v>1041</v>
      </c>
      <c r="J3335" s="1">
        <v>0.26400000000000001</v>
      </c>
      <c r="K3335" s="1">
        <v>0.2</v>
      </c>
      <c r="L3335" s="4">
        <f t="shared" si="52"/>
        <v>6.4000000000000001E-2</v>
      </c>
    </row>
    <row r="3336" spans="1:12" ht="28.8" x14ac:dyDescent="0.3">
      <c r="A3336" s="1">
        <v>54033</v>
      </c>
      <c r="B3336" s="1">
        <v>4187</v>
      </c>
      <c r="C3336" s="3" t="s">
        <v>228</v>
      </c>
      <c r="E3336" s="1" t="s">
        <v>3921</v>
      </c>
      <c r="F3336" s="1" t="s">
        <v>9</v>
      </c>
      <c r="G3336" s="4">
        <v>2.7390000000000001E-3</v>
      </c>
      <c r="H3336" s="1" t="s">
        <v>1040</v>
      </c>
      <c r="I3336" s="1" t="s">
        <v>1041</v>
      </c>
      <c r="J3336" s="1">
        <v>0.26400000000000001</v>
      </c>
      <c r="K3336" s="1">
        <v>0.2</v>
      </c>
      <c r="L3336" s="4">
        <f t="shared" si="52"/>
        <v>6.4000000000000001E-2</v>
      </c>
    </row>
    <row r="3337" spans="1:12" ht="43.2" x14ac:dyDescent="0.3">
      <c r="A3337" s="1">
        <v>4070</v>
      </c>
      <c r="B3337" s="1">
        <v>1298</v>
      </c>
      <c r="C3337" s="3" t="s">
        <v>271</v>
      </c>
      <c r="D3337" s="1" t="s">
        <v>272</v>
      </c>
      <c r="E3337" s="1" t="s">
        <v>3922</v>
      </c>
      <c r="F3337" s="1" t="s">
        <v>13</v>
      </c>
      <c r="G3337" s="4">
        <v>1.89E-3</v>
      </c>
      <c r="H3337" s="1" t="s">
        <v>1096</v>
      </c>
      <c r="I3337" s="1" t="s">
        <v>1097</v>
      </c>
      <c r="J3337" s="1">
        <v>0.252</v>
      </c>
      <c r="K3337" s="1">
        <v>0.191</v>
      </c>
      <c r="L3337" s="4">
        <f t="shared" si="52"/>
        <v>6.0999999999999999E-2</v>
      </c>
    </row>
    <row r="3338" spans="1:12" ht="28.8" x14ac:dyDescent="0.3">
      <c r="A3338" s="1">
        <v>18421</v>
      </c>
      <c r="B3338" s="1">
        <v>6164</v>
      </c>
      <c r="C3338" s="3" t="s">
        <v>28</v>
      </c>
      <c r="E3338" s="1" t="s">
        <v>3926</v>
      </c>
      <c r="F3338" s="1" t="s">
        <v>13</v>
      </c>
      <c r="G3338" s="4">
        <v>8.0289999999999997E-3</v>
      </c>
      <c r="H3338" s="1" t="s">
        <v>664</v>
      </c>
      <c r="I3338" s="1" t="s">
        <v>665</v>
      </c>
      <c r="J3338" s="1">
        <v>0.14099999999999999</v>
      </c>
      <c r="K3338" s="1">
        <v>0.106</v>
      </c>
      <c r="L3338" s="4">
        <f t="shared" si="52"/>
        <v>3.4999999999999989E-2</v>
      </c>
    </row>
    <row r="3339" spans="1:12" ht="57.6" x14ac:dyDescent="0.3">
      <c r="A3339" s="1">
        <v>61983</v>
      </c>
      <c r="B3339" s="1">
        <v>10462</v>
      </c>
      <c r="C3339" s="3" t="s">
        <v>477</v>
      </c>
      <c r="D3339" s="1" t="s">
        <v>478</v>
      </c>
      <c r="E3339" s="1" t="s">
        <v>3927</v>
      </c>
      <c r="F3339" s="1" t="s">
        <v>13</v>
      </c>
      <c r="G3339" s="4">
        <v>8.0000000000000002E-3</v>
      </c>
      <c r="H3339" s="1" t="s">
        <v>1288</v>
      </c>
      <c r="I3339" s="1" t="s">
        <v>1289</v>
      </c>
      <c r="J3339" s="1">
        <v>0.121</v>
      </c>
      <c r="K3339" s="1">
        <v>9.0999999999999998E-2</v>
      </c>
      <c r="L3339" s="4">
        <f t="shared" si="52"/>
        <v>0.03</v>
      </c>
    </row>
    <row r="3340" spans="1:12" ht="43.2" x14ac:dyDescent="0.3">
      <c r="A3340" s="1">
        <v>25262</v>
      </c>
      <c r="B3340" s="1">
        <v>8325</v>
      </c>
      <c r="C3340" s="3" t="s">
        <v>241</v>
      </c>
      <c r="E3340" s="1" t="s">
        <v>3928</v>
      </c>
      <c r="F3340" s="1" t="s">
        <v>48</v>
      </c>
      <c r="G3340" s="4">
        <v>7.522E-3</v>
      </c>
      <c r="H3340" s="1" t="s">
        <v>1058</v>
      </c>
      <c r="I3340" s="1" t="s">
        <v>1059</v>
      </c>
      <c r="J3340" s="1">
        <v>0.17</v>
      </c>
      <c r="K3340" s="1">
        <v>0.129</v>
      </c>
      <c r="L3340" s="4">
        <f t="shared" si="52"/>
        <v>4.1000000000000009E-2</v>
      </c>
    </row>
    <row r="3341" spans="1:12" ht="28.8" x14ac:dyDescent="0.3">
      <c r="A3341" s="1">
        <v>179</v>
      </c>
      <c r="B3341" s="1">
        <v>71</v>
      </c>
      <c r="C3341" s="3" t="s">
        <v>57</v>
      </c>
      <c r="E3341" s="1" t="s">
        <v>3929</v>
      </c>
      <c r="F3341" s="1" t="s">
        <v>13</v>
      </c>
      <c r="G3341" s="4">
        <v>7.0899999999999999E-3</v>
      </c>
      <c r="H3341" s="1" t="s">
        <v>720</v>
      </c>
      <c r="I3341" s="1" t="s">
        <v>721</v>
      </c>
      <c r="J3341" s="1">
        <v>0.121</v>
      </c>
      <c r="K3341" s="1">
        <v>9.1999999999999998E-2</v>
      </c>
      <c r="L3341" s="4">
        <f t="shared" si="52"/>
        <v>2.8999999999999998E-2</v>
      </c>
    </row>
    <row r="3342" spans="1:12" ht="43.2" x14ac:dyDescent="0.3">
      <c r="A3342" s="1">
        <v>23154</v>
      </c>
      <c r="B3342" s="1">
        <v>7725</v>
      </c>
      <c r="C3342" s="3" t="s">
        <v>197</v>
      </c>
      <c r="E3342" s="1" t="s">
        <v>3930</v>
      </c>
      <c r="F3342" s="1" t="s">
        <v>9</v>
      </c>
      <c r="G3342" s="4">
        <v>6.8599999999999998E-3</v>
      </c>
      <c r="H3342" s="1" t="s">
        <v>994</v>
      </c>
      <c r="I3342" s="1" t="s">
        <v>995</v>
      </c>
      <c r="J3342" s="1">
        <v>7.5999999999999998E-2</v>
      </c>
      <c r="K3342" s="1">
        <v>5.7000000000000002E-2</v>
      </c>
      <c r="L3342" s="4">
        <f t="shared" si="52"/>
        <v>1.8999999999999996E-2</v>
      </c>
    </row>
    <row r="3343" spans="1:12" ht="43.2" x14ac:dyDescent="0.3">
      <c r="A3343" s="1">
        <v>10547</v>
      </c>
      <c r="B3343" s="1">
        <v>3402</v>
      </c>
      <c r="C3343" s="3" t="s">
        <v>299</v>
      </c>
      <c r="D3343" s="1" t="s">
        <v>300</v>
      </c>
      <c r="E3343" s="1" t="s">
        <v>3931</v>
      </c>
      <c r="F3343" s="1" t="s">
        <v>108</v>
      </c>
      <c r="G3343" s="4">
        <v>6.6689999999999996E-3</v>
      </c>
      <c r="H3343" s="1" t="s">
        <v>1114</v>
      </c>
      <c r="I3343" s="1" t="s">
        <v>1115</v>
      </c>
      <c r="J3343" s="1">
        <v>0.16200000000000001</v>
      </c>
      <c r="K3343" s="1">
        <v>0.122</v>
      </c>
      <c r="L3343" s="4">
        <f t="shared" si="52"/>
        <v>4.0000000000000008E-2</v>
      </c>
    </row>
    <row r="3344" spans="1:12" ht="28.8" x14ac:dyDescent="0.3">
      <c r="A3344" s="1">
        <v>3662</v>
      </c>
      <c r="B3344" s="1">
        <v>1184</v>
      </c>
      <c r="C3344" s="3" t="s">
        <v>200</v>
      </c>
      <c r="E3344" s="1" t="s">
        <v>3932</v>
      </c>
      <c r="F3344" s="1" t="s">
        <v>13</v>
      </c>
      <c r="G3344" s="4">
        <v>6.2519999999999997E-3</v>
      </c>
      <c r="H3344" s="1" t="s">
        <v>1000</v>
      </c>
      <c r="I3344" s="1" t="s">
        <v>1001</v>
      </c>
      <c r="J3344" s="1">
        <v>7.0999999999999994E-2</v>
      </c>
      <c r="K3344" s="1">
        <v>5.3999999999999999E-2</v>
      </c>
      <c r="L3344" s="4">
        <f t="shared" si="52"/>
        <v>1.6999999999999994E-2</v>
      </c>
    </row>
    <row r="3345" spans="1:12" ht="43.2" x14ac:dyDescent="0.3">
      <c r="A3345" s="1">
        <v>2409</v>
      </c>
      <c r="B3345" s="1">
        <v>774</v>
      </c>
      <c r="C3345" s="3" t="s">
        <v>243</v>
      </c>
      <c r="E3345" s="1" t="s">
        <v>3935</v>
      </c>
      <c r="F3345" s="1" t="s">
        <v>9</v>
      </c>
      <c r="G3345" s="4">
        <v>5.2839999999999996E-3</v>
      </c>
      <c r="H3345" s="1" t="s">
        <v>1060</v>
      </c>
      <c r="I3345" s="1" t="s">
        <v>1061</v>
      </c>
      <c r="J3345" s="1">
        <v>9.6000000000000002E-2</v>
      </c>
      <c r="K3345" s="1">
        <v>7.2999999999999995E-2</v>
      </c>
      <c r="L3345" s="4">
        <f t="shared" si="52"/>
        <v>2.3000000000000007E-2</v>
      </c>
    </row>
    <row r="3346" spans="1:12" ht="43.2" x14ac:dyDescent="0.3">
      <c r="A3346" s="1">
        <v>2408</v>
      </c>
      <c r="B3346" s="1">
        <v>774</v>
      </c>
      <c r="C3346" s="3" t="s">
        <v>243</v>
      </c>
      <c r="E3346" s="1" t="s">
        <v>3936</v>
      </c>
      <c r="F3346" s="1" t="s">
        <v>9</v>
      </c>
      <c r="G3346" s="4">
        <v>5.2839999999999996E-3</v>
      </c>
      <c r="H3346" s="1" t="s">
        <v>1060</v>
      </c>
      <c r="I3346" s="1" t="s">
        <v>1061</v>
      </c>
      <c r="J3346" s="1">
        <v>9.6000000000000002E-2</v>
      </c>
      <c r="K3346" s="1">
        <v>7.2999999999999995E-2</v>
      </c>
      <c r="L3346" s="4">
        <f t="shared" si="52"/>
        <v>2.3000000000000007E-2</v>
      </c>
    </row>
    <row r="3347" spans="1:12" ht="43.2" x14ac:dyDescent="0.3">
      <c r="A3347" s="1">
        <v>10548</v>
      </c>
      <c r="B3347" s="1">
        <v>3402</v>
      </c>
      <c r="C3347" s="3" t="s">
        <v>299</v>
      </c>
      <c r="D3347" s="1" t="s">
        <v>300</v>
      </c>
      <c r="E3347" s="1" t="s">
        <v>3939</v>
      </c>
      <c r="F3347" s="1" t="s">
        <v>108</v>
      </c>
      <c r="G3347" s="4">
        <v>1.3300000000000001E-4</v>
      </c>
      <c r="H3347" s="1" t="s">
        <v>1114</v>
      </c>
      <c r="I3347" s="1" t="s">
        <v>1115</v>
      </c>
      <c r="J3347" s="1">
        <v>0.16200000000000001</v>
      </c>
      <c r="K3347" s="1">
        <v>0.122</v>
      </c>
      <c r="L3347" s="4">
        <f t="shared" si="52"/>
        <v>4.0000000000000008E-2</v>
      </c>
    </row>
    <row r="3348" spans="1:12" ht="43.2" x14ac:dyDescent="0.3">
      <c r="A3348" s="1">
        <v>7092</v>
      </c>
      <c r="B3348" s="1">
        <v>2160</v>
      </c>
      <c r="C3348" s="3" t="s">
        <v>263</v>
      </c>
      <c r="E3348" s="1" t="s">
        <v>3940</v>
      </c>
      <c r="F3348" s="1" t="s">
        <v>48</v>
      </c>
      <c r="G3348" s="4">
        <v>-1.13E-4</v>
      </c>
      <c r="H3348" s="1" t="s">
        <v>1082</v>
      </c>
      <c r="I3348" s="1" t="s">
        <v>1083</v>
      </c>
      <c r="J3348" s="1">
        <v>1.6579999999999999</v>
      </c>
      <c r="K3348" s="1">
        <v>1.254</v>
      </c>
      <c r="L3348" s="4">
        <f t="shared" si="52"/>
        <v>0.40399999999999991</v>
      </c>
    </row>
    <row r="3349" spans="1:12" ht="43.2" x14ac:dyDescent="0.3">
      <c r="A3349" s="1">
        <v>7091</v>
      </c>
      <c r="B3349" s="1">
        <v>2160</v>
      </c>
      <c r="C3349" s="3" t="s">
        <v>263</v>
      </c>
      <c r="E3349" s="1" t="s">
        <v>3941</v>
      </c>
      <c r="F3349" s="1" t="s">
        <v>48</v>
      </c>
      <c r="G3349" s="4">
        <v>-1.13E-4</v>
      </c>
      <c r="H3349" s="1" t="s">
        <v>1082</v>
      </c>
      <c r="I3349" s="1" t="s">
        <v>1083</v>
      </c>
      <c r="J3349" s="1">
        <v>1.6579999999999999</v>
      </c>
      <c r="K3349" s="1">
        <v>1.254</v>
      </c>
      <c r="L3349" s="4">
        <f t="shared" si="52"/>
        <v>0.40399999999999991</v>
      </c>
    </row>
    <row r="3350" spans="1:12" ht="28.8" x14ac:dyDescent="0.3">
      <c r="A3350" s="1">
        <v>50801</v>
      </c>
      <c r="B3350" s="1">
        <v>990</v>
      </c>
      <c r="C3350" s="3" t="s">
        <v>142</v>
      </c>
      <c r="E3350" s="1" t="s">
        <v>3942</v>
      </c>
      <c r="F3350" s="1" t="s">
        <v>9</v>
      </c>
      <c r="G3350" s="4">
        <v>0.01</v>
      </c>
      <c r="H3350" s="1" t="s">
        <v>886</v>
      </c>
      <c r="I3350" s="1" t="s">
        <v>887</v>
      </c>
      <c r="J3350" s="1">
        <v>0.14499999999999999</v>
      </c>
      <c r="K3350" s="1">
        <v>0.11</v>
      </c>
      <c r="L3350" s="4">
        <f t="shared" si="52"/>
        <v>3.4999999999999989E-2</v>
      </c>
    </row>
    <row r="3351" spans="1:12" ht="28.8" x14ac:dyDescent="0.3">
      <c r="A3351" s="1">
        <v>54047</v>
      </c>
      <c r="B3351" s="1">
        <v>1298</v>
      </c>
      <c r="C3351" s="3" t="s">
        <v>271</v>
      </c>
      <c r="D3351" s="1" t="s">
        <v>272</v>
      </c>
      <c r="E3351" s="1" t="s">
        <v>3944</v>
      </c>
      <c r="F3351" s="1" t="s">
        <v>13</v>
      </c>
      <c r="G3351" s="4">
        <v>8.0000000000000002E-3</v>
      </c>
      <c r="H3351" s="1" t="s">
        <v>1096</v>
      </c>
      <c r="I3351" s="1" t="s">
        <v>1097</v>
      </c>
      <c r="J3351" s="1">
        <v>0.252</v>
      </c>
      <c r="K3351" s="1">
        <v>0.191</v>
      </c>
      <c r="L3351" s="4">
        <f t="shared" si="52"/>
        <v>6.0999999999999999E-2</v>
      </c>
    </row>
    <row r="3352" spans="1:12" ht="28.8" x14ac:dyDescent="0.3">
      <c r="A3352" s="1">
        <v>12661</v>
      </c>
      <c r="B3352" s="1">
        <v>4207</v>
      </c>
      <c r="C3352" s="3" t="s">
        <v>126</v>
      </c>
      <c r="E3352" s="1" t="s">
        <v>3945</v>
      </c>
      <c r="F3352" s="1" t="s">
        <v>9</v>
      </c>
      <c r="G3352" s="4">
        <v>7.9459999999999999E-3</v>
      </c>
      <c r="H3352" s="1" t="s">
        <v>854</v>
      </c>
      <c r="I3352" s="1" t="s">
        <v>855</v>
      </c>
      <c r="J3352" s="1">
        <v>0.26300000000000001</v>
      </c>
      <c r="K3352" s="1">
        <v>0.19900000000000001</v>
      </c>
      <c r="L3352" s="4">
        <f t="shared" si="52"/>
        <v>6.4000000000000001E-2</v>
      </c>
    </row>
    <row r="3353" spans="1:12" ht="28.8" x14ac:dyDescent="0.3">
      <c r="A3353" s="1">
        <v>6138</v>
      </c>
      <c r="B3353" s="1">
        <v>1897</v>
      </c>
      <c r="C3353" s="3" t="s">
        <v>199</v>
      </c>
      <c r="E3353" s="1" t="s">
        <v>3946</v>
      </c>
      <c r="F3353" s="1" t="s">
        <v>9</v>
      </c>
      <c r="G3353" s="4">
        <v>7.522E-3</v>
      </c>
      <c r="H3353" s="1" t="s">
        <v>998</v>
      </c>
      <c r="I3353" s="1" t="s">
        <v>999</v>
      </c>
      <c r="J3353" s="1">
        <v>7.0999999999999994E-2</v>
      </c>
      <c r="K3353" s="1">
        <v>5.3999999999999999E-2</v>
      </c>
      <c r="L3353" s="4">
        <f t="shared" si="52"/>
        <v>1.6999999999999994E-2</v>
      </c>
    </row>
    <row r="3354" spans="1:12" ht="28.8" x14ac:dyDescent="0.3">
      <c r="A3354" s="1">
        <v>17545</v>
      </c>
      <c r="B3354" s="1">
        <v>5843</v>
      </c>
      <c r="C3354" s="3" t="s">
        <v>368</v>
      </c>
      <c r="E3354" s="1" t="s">
        <v>3947</v>
      </c>
      <c r="F3354" s="1" t="s">
        <v>13</v>
      </c>
      <c r="G3354" s="4">
        <v>7.522E-3</v>
      </c>
      <c r="H3354" s="1" t="s">
        <v>1176</v>
      </c>
      <c r="I3354" s="1" t="s">
        <v>1177</v>
      </c>
      <c r="J3354" s="1">
        <v>6.0999999999999999E-2</v>
      </c>
      <c r="K3354" s="1">
        <v>4.5999999999999999E-2</v>
      </c>
      <c r="L3354" s="4">
        <f t="shared" si="52"/>
        <v>1.4999999999999999E-2</v>
      </c>
    </row>
    <row r="3355" spans="1:12" ht="28.8" x14ac:dyDescent="0.3">
      <c r="A3355" s="1">
        <v>50300</v>
      </c>
      <c r="B3355" s="1">
        <v>4207</v>
      </c>
      <c r="C3355" s="3" t="s">
        <v>126</v>
      </c>
      <c r="E3355" s="1" t="s">
        <v>3953</v>
      </c>
      <c r="F3355" s="1" t="s">
        <v>9</v>
      </c>
      <c r="G3355" s="4">
        <v>6.6689999999999996E-3</v>
      </c>
      <c r="H3355" s="1" t="s">
        <v>854</v>
      </c>
      <c r="I3355" s="1" t="s">
        <v>855</v>
      </c>
      <c r="J3355" s="1">
        <v>0.26300000000000001</v>
      </c>
      <c r="K3355" s="1">
        <v>0.19900000000000001</v>
      </c>
      <c r="L3355" s="4">
        <f t="shared" si="52"/>
        <v>6.4000000000000001E-2</v>
      </c>
    </row>
    <row r="3356" spans="1:12" ht="28.8" x14ac:dyDescent="0.3">
      <c r="A3356" s="1">
        <v>64043</v>
      </c>
      <c r="B3356" s="1">
        <v>8131</v>
      </c>
      <c r="C3356" s="3" t="s">
        <v>453</v>
      </c>
      <c r="D3356" s="1" t="s">
        <v>454</v>
      </c>
      <c r="E3356" s="1" t="s">
        <v>3954</v>
      </c>
      <c r="F3356" s="1" t="s">
        <v>13</v>
      </c>
      <c r="G3356" s="4">
        <v>6.6689999999999996E-3</v>
      </c>
      <c r="H3356" s="1" t="s">
        <v>1264</v>
      </c>
      <c r="I3356" s="1" t="s">
        <v>1265</v>
      </c>
      <c r="J3356" s="1">
        <v>0.34899999999999998</v>
      </c>
      <c r="K3356" s="1">
        <v>0.26400000000000001</v>
      </c>
      <c r="L3356" s="4">
        <f t="shared" si="52"/>
        <v>8.4999999999999964E-2</v>
      </c>
    </row>
    <row r="3357" spans="1:12" ht="28.8" x14ac:dyDescent="0.3">
      <c r="A3357" s="1">
        <v>16834</v>
      </c>
      <c r="B3357" s="1">
        <v>5666</v>
      </c>
      <c r="C3357" s="3" t="s">
        <v>79</v>
      </c>
      <c r="E3357" s="1" t="s">
        <v>3955</v>
      </c>
      <c r="F3357" s="1" t="s">
        <v>17</v>
      </c>
      <c r="G3357" s="4">
        <v>6.1910000000000003E-3</v>
      </c>
      <c r="H3357" s="1" t="s">
        <v>762</v>
      </c>
      <c r="I3357" s="1" t="s">
        <v>763</v>
      </c>
      <c r="J3357" s="1">
        <v>8.6999999999999994E-2</v>
      </c>
      <c r="K3357" s="1">
        <v>6.5000000000000002E-2</v>
      </c>
      <c r="L3357" s="4">
        <f t="shared" si="52"/>
        <v>2.1999999999999992E-2</v>
      </c>
    </row>
    <row r="3358" spans="1:12" ht="28.8" x14ac:dyDescent="0.3">
      <c r="A3358" s="1">
        <v>16833</v>
      </c>
      <c r="B3358" s="1">
        <v>5666</v>
      </c>
      <c r="C3358" s="3" t="s">
        <v>79</v>
      </c>
      <c r="E3358" s="1" t="s">
        <v>3956</v>
      </c>
      <c r="F3358" s="1" t="s">
        <v>17</v>
      </c>
      <c r="G3358" s="4">
        <v>6.1910000000000003E-3</v>
      </c>
      <c r="H3358" s="1" t="s">
        <v>762</v>
      </c>
      <c r="I3358" s="1" t="s">
        <v>763</v>
      </c>
      <c r="J3358" s="1">
        <v>8.6999999999999994E-2</v>
      </c>
      <c r="K3358" s="1">
        <v>6.5000000000000002E-2</v>
      </c>
      <c r="L3358" s="4">
        <f t="shared" si="52"/>
        <v>2.1999999999999992E-2</v>
      </c>
    </row>
    <row r="3359" spans="1:12" ht="28.8" x14ac:dyDescent="0.3">
      <c r="A3359" s="1">
        <v>27320</v>
      </c>
      <c r="B3359" s="1">
        <v>8993</v>
      </c>
      <c r="C3359" s="3" t="s">
        <v>244</v>
      </c>
      <c r="E3359" s="1" t="s">
        <v>3957</v>
      </c>
      <c r="F3359" s="1" t="s">
        <v>72</v>
      </c>
      <c r="G3359" s="4">
        <v>5.9800000000000001E-3</v>
      </c>
      <c r="H3359" s="1" t="s">
        <v>1062</v>
      </c>
      <c r="I3359" s="1" t="s">
        <v>1063</v>
      </c>
      <c r="J3359" s="1">
        <v>7.2999999999999995E-2</v>
      </c>
      <c r="K3359" s="1">
        <v>5.5E-2</v>
      </c>
      <c r="L3359" s="4">
        <f t="shared" si="52"/>
        <v>1.7999999999999995E-2</v>
      </c>
    </row>
    <row r="3360" spans="1:12" ht="28.8" x14ac:dyDescent="0.3">
      <c r="A3360" s="1">
        <v>4334</v>
      </c>
      <c r="B3360" s="1">
        <v>1341</v>
      </c>
      <c r="C3360" s="3" t="s">
        <v>314</v>
      </c>
      <c r="D3360" s="1" t="s">
        <v>314</v>
      </c>
      <c r="E3360" s="1" t="s">
        <v>3959</v>
      </c>
      <c r="F3360" s="1" t="s">
        <v>13</v>
      </c>
      <c r="G3360" s="4">
        <v>5.0000000000000001E-3</v>
      </c>
      <c r="H3360" s="1" t="s">
        <v>1402</v>
      </c>
      <c r="I3360" s="1" t="s">
        <v>1403</v>
      </c>
      <c r="J3360" s="1">
        <v>3.3000000000000002E-2</v>
      </c>
      <c r="K3360" s="1">
        <v>2.5000000000000001E-2</v>
      </c>
      <c r="L3360" s="4">
        <f t="shared" si="52"/>
        <v>8.0000000000000002E-3</v>
      </c>
    </row>
    <row r="3361" spans="1:12" ht="43.2" x14ac:dyDescent="0.3">
      <c r="A3361" s="1">
        <v>4335</v>
      </c>
      <c r="B3361" s="1">
        <v>1341</v>
      </c>
      <c r="C3361" s="3" t="s">
        <v>314</v>
      </c>
      <c r="D3361" s="1" t="s">
        <v>314</v>
      </c>
      <c r="E3361" s="1" t="s">
        <v>3960</v>
      </c>
      <c r="F3361" s="1" t="s">
        <v>13</v>
      </c>
      <c r="G3361" s="4">
        <v>5.0000000000000001E-3</v>
      </c>
      <c r="H3361" s="1" t="s">
        <v>1402</v>
      </c>
      <c r="I3361" s="1" t="s">
        <v>1403</v>
      </c>
      <c r="J3361" s="1">
        <v>3.3000000000000002E-2</v>
      </c>
      <c r="K3361" s="1">
        <v>2.5000000000000001E-2</v>
      </c>
      <c r="L3361" s="4">
        <f t="shared" si="52"/>
        <v>8.0000000000000002E-3</v>
      </c>
    </row>
    <row r="3362" spans="1:12" ht="43.2" x14ac:dyDescent="0.3">
      <c r="A3362" s="1">
        <v>11477</v>
      </c>
      <c r="B3362" s="1">
        <v>3766</v>
      </c>
      <c r="C3362" s="3" t="s">
        <v>251</v>
      </c>
      <c r="D3362" s="1" t="s">
        <v>252</v>
      </c>
      <c r="E3362" s="1" t="s">
        <v>3961</v>
      </c>
      <c r="F3362" s="1" t="s">
        <v>48</v>
      </c>
      <c r="G3362" s="4">
        <v>3.2989999999999998E-3</v>
      </c>
      <c r="H3362" s="1" t="s">
        <v>1072</v>
      </c>
      <c r="I3362" s="1" t="s">
        <v>1073</v>
      </c>
      <c r="J3362" s="1">
        <v>1.276</v>
      </c>
      <c r="K3362" s="1">
        <v>0.96499999999999997</v>
      </c>
      <c r="L3362" s="4">
        <f t="shared" si="52"/>
        <v>0.31100000000000005</v>
      </c>
    </row>
    <row r="3363" spans="1:12" ht="28.8" x14ac:dyDescent="0.3">
      <c r="A3363" s="1">
        <v>12189</v>
      </c>
      <c r="B3363" s="1">
        <v>4022</v>
      </c>
      <c r="C3363" s="3" t="s">
        <v>144</v>
      </c>
      <c r="E3363" s="1" t="s">
        <v>3962</v>
      </c>
      <c r="F3363" s="1" t="s">
        <v>9</v>
      </c>
      <c r="G3363" s="4">
        <v>2.6800000000000001E-3</v>
      </c>
      <c r="H3363" s="1" t="s">
        <v>890</v>
      </c>
      <c r="I3363" s="1" t="s">
        <v>891</v>
      </c>
      <c r="J3363" s="1">
        <v>1.2390000000000001</v>
      </c>
      <c r="K3363" s="1">
        <v>0.93700000000000006</v>
      </c>
      <c r="L3363" s="4">
        <f t="shared" si="52"/>
        <v>0.30200000000000005</v>
      </c>
    </row>
    <row r="3364" spans="1:12" ht="28.8" x14ac:dyDescent="0.3">
      <c r="A3364" s="1">
        <v>50622</v>
      </c>
      <c r="B3364" s="1">
        <v>4022</v>
      </c>
      <c r="C3364" s="3" t="s">
        <v>144</v>
      </c>
      <c r="E3364" s="1" t="s">
        <v>3963</v>
      </c>
      <c r="F3364" s="1" t="s">
        <v>9</v>
      </c>
      <c r="G3364" s="4">
        <v>2.6800000000000001E-3</v>
      </c>
      <c r="H3364" s="1" t="s">
        <v>890</v>
      </c>
      <c r="I3364" s="1" t="s">
        <v>891</v>
      </c>
      <c r="J3364" s="1">
        <v>1.2390000000000001</v>
      </c>
      <c r="K3364" s="1">
        <v>0.93700000000000006</v>
      </c>
      <c r="L3364" s="4">
        <f t="shared" si="52"/>
        <v>0.30200000000000005</v>
      </c>
    </row>
    <row r="3365" spans="1:12" ht="43.2" x14ac:dyDescent="0.3">
      <c r="A3365" s="1">
        <v>11476</v>
      </c>
      <c r="B3365" s="1">
        <v>3766</v>
      </c>
      <c r="C3365" s="3" t="s">
        <v>251</v>
      </c>
      <c r="D3365" s="1" t="s">
        <v>252</v>
      </c>
      <c r="E3365" s="1" t="s">
        <v>3964</v>
      </c>
      <c r="F3365" s="1" t="s">
        <v>48</v>
      </c>
      <c r="G3365" s="4">
        <v>2.5240000000000002E-3</v>
      </c>
      <c r="H3365" s="1" t="s">
        <v>1072</v>
      </c>
      <c r="I3365" s="1" t="s">
        <v>1073</v>
      </c>
      <c r="J3365" s="1">
        <v>1.276</v>
      </c>
      <c r="K3365" s="1">
        <v>0.96499999999999997</v>
      </c>
      <c r="L3365" s="4">
        <f t="shared" si="52"/>
        <v>0.31100000000000005</v>
      </c>
    </row>
    <row r="3366" spans="1:12" ht="28.8" x14ac:dyDescent="0.3">
      <c r="A3366" s="1">
        <v>4029</v>
      </c>
      <c r="B3366" s="1">
        <v>1298</v>
      </c>
      <c r="C3366" s="3" t="s">
        <v>271</v>
      </c>
      <c r="D3366" s="1" t="s">
        <v>272</v>
      </c>
      <c r="E3366" s="1" t="s">
        <v>3966</v>
      </c>
      <c r="F3366" s="1" t="s">
        <v>13</v>
      </c>
      <c r="G3366" s="4">
        <v>1.89E-3</v>
      </c>
      <c r="H3366" s="1" t="s">
        <v>1096</v>
      </c>
      <c r="I3366" s="1" t="s">
        <v>1097</v>
      </c>
      <c r="J3366" s="1">
        <v>0.252</v>
      </c>
      <c r="K3366" s="1">
        <v>0.191</v>
      </c>
      <c r="L3366" s="4">
        <f t="shared" si="52"/>
        <v>6.0999999999999999E-2</v>
      </c>
    </row>
    <row r="3367" spans="1:12" ht="28.8" x14ac:dyDescent="0.3">
      <c r="A3367" s="1">
        <v>3098</v>
      </c>
      <c r="B3367" s="1">
        <v>990</v>
      </c>
      <c r="C3367" s="3" t="s">
        <v>142</v>
      </c>
      <c r="E3367" s="1" t="s">
        <v>3968</v>
      </c>
      <c r="F3367" s="1" t="s">
        <v>9</v>
      </c>
      <c r="G3367" s="4">
        <v>0.01</v>
      </c>
      <c r="H3367" s="1" t="s">
        <v>886</v>
      </c>
      <c r="I3367" s="1" t="s">
        <v>887</v>
      </c>
      <c r="J3367" s="1">
        <v>0.14499999999999999</v>
      </c>
      <c r="K3367" s="1">
        <v>0.11</v>
      </c>
      <c r="L3367" s="4">
        <f t="shared" si="52"/>
        <v>3.4999999999999989E-2</v>
      </c>
    </row>
    <row r="3368" spans="1:12" ht="28.8" x14ac:dyDescent="0.3">
      <c r="A3368" s="1">
        <v>51471</v>
      </c>
      <c r="B3368" s="1">
        <v>5924</v>
      </c>
      <c r="C3368" s="3" t="s">
        <v>340</v>
      </c>
      <c r="D3368" s="1" t="s">
        <v>340</v>
      </c>
      <c r="E3368" s="1" t="s">
        <v>3969</v>
      </c>
      <c r="F3368" s="1" t="s">
        <v>13</v>
      </c>
      <c r="G3368" s="4">
        <v>7.0000000000000001E-3</v>
      </c>
      <c r="H3368" s="1" t="s">
        <v>1412</v>
      </c>
      <c r="I3368" s="1" t="s">
        <v>1413</v>
      </c>
      <c r="J3368" s="1">
        <v>0.33500000000000002</v>
      </c>
      <c r="K3368" s="1">
        <v>0.253</v>
      </c>
      <c r="L3368" s="4">
        <f t="shared" si="52"/>
        <v>8.2000000000000017E-2</v>
      </c>
    </row>
    <row r="3369" spans="1:12" ht="28.8" x14ac:dyDescent="0.3">
      <c r="A3369" s="1">
        <v>23155</v>
      </c>
      <c r="B3369" s="1">
        <v>7725</v>
      </c>
      <c r="C3369" s="3" t="s">
        <v>197</v>
      </c>
      <c r="E3369" s="1" t="s">
        <v>3970</v>
      </c>
      <c r="F3369" s="1" t="s">
        <v>9</v>
      </c>
      <c r="G3369" s="4">
        <v>6.8599999999999998E-3</v>
      </c>
      <c r="H3369" s="1" t="s">
        <v>994</v>
      </c>
      <c r="I3369" s="1" t="s">
        <v>995</v>
      </c>
      <c r="J3369" s="1">
        <v>7.5999999999999998E-2</v>
      </c>
      <c r="K3369" s="1">
        <v>5.7000000000000002E-2</v>
      </c>
      <c r="L3369" s="4">
        <f t="shared" si="52"/>
        <v>1.8999999999999996E-2</v>
      </c>
    </row>
    <row r="3370" spans="1:12" ht="43.2" x14ac:dyDescent="0.3">
      <c r="A3370" s="1">
        <v>55143</v>
      </c>
      <c r="B3370" s="1">
        <v>13868</v>
      </c>
      <c r="C3370" s="3" t="s">
        <v>324</v>
      </c>
      <c r="D3370" s="1" t="s">
        <v>325</v>
      </c>
      <c r="E3370" s="1" t="s">
        <v>3971</v>
      </c>
      <c r="F3370" s="1" t="s">
        <v>72</v>
      </c>
      <c r="G3370" s="4">
        <v>6.6689999999999996E-3</v>
      </c>
      <c r="H3370" s="1" t="s">
        <v>1394</v>
      </c>
      <c r="I3370" s="1" t="s">
        <v>1395</v>
      </c>
      <c r="J3370" s="1">
        <v>5.1999999999999998E-2</v>
      </c>
      <c r="K3370" s="1">
        <v>0.04</v>
      </c>
      <c r="L3370" s="4">
        <f t="shared" si="52"/>
        <v>1.1999999999999997E-2</v>
      </c>
    </row>
    <row r="3371" spans="1:12" ht="28.8" x14ac:dyDescent="0.3">
      <c r="A3371" s="1">
        <v>64044</v>
      </c>
      <c r="B3371" s="1">
        <v>8131</v>
      </c>
      <c r="C3371" s="3" t="s">
        <v>453</v>
      </c>
      <c r="D3371" s="1" t="s">
        <v>454</v>
      </c>
      <c r="E3371" s="1" t="s">
        <v>3972</v>
      </c>
      <c r="F3371" s="1" t="s">
        <v>13</v>
      </c>
      <c r="G3371" s="4">
        <v>6.6689999999999996E-3</v>
      </c>
      <c r="H3371" s="1" t="s">
        <v>1264</v>
      </c>
      <c r="I3371" s="1" t="s">
        <v>1265</v>
      </c>
      <c r="J3371" s="1">
        <v>0.34899999999999998</v>
      </c>
      <c r="K3371" s="1">
        <v>0.26400000000000001</v>
      </c>
      <c r="L3371" s="4">
        <f t="shared" si="52"/>
        <v>8.4999999999999964E-2</v>
      </c>
    </row>
    <row r="3372" spans="1:12" ht="43.2" x14ac:dyDescent="0.3">
      <c r="A3372" s="1">
        <v>27546</v>
      </c>
      <c r="B3372" s="1">
        <v>8993</v>
      </c>
      <c r="C3372" s="3" t="s">
        <v>244</v>
      </c>
      <c r="E3372" s="1" t="s">
        <v>3973</v>
      </c>
      <c r="F3372" s="1" t="s">
        <v>72</v>
      </c>
      <c r="G3372" s="4">
        <v>5.9800000000000001E-3</v>
      </c>
      <c r="H3372" s="1" t="s">
        <v>1062</v>
      </c>
      <c r="I3372" s="1" t="s">
        <v>1063</v>
      </c>
      <c r="J3372" s="1">
        <v>7.2999999999999995E-2</v>
      </c>
      <c r="K3372" s="1">
        <v>5.5E-2</v>
      </c>
      <c r="L3372" s="4">
        <f t="shared" si="52"/>
        <v>1.7999999999999995E-2</v>
      </c>
    </row>
    <row r="3373" spans="1:12" ht="43.2" x14ac:dyDescent="0.3">
      <c r="A3373" s="1">
        <v>27545</v>
      </c>
      <c r="B3373" s="1">
        <v>8993</v>
      </c>
      <c r="C3373" s="3" t="s">
        <v>244</v>
      </c>
      <c r="E3373" s="1" t="s">
        <v>3974</v>
      </c>
      <c r="F3373" s="1" t="s">
        <v>72</v>
      </c>
      <c r="G3373" s="4">
        <v>5.9800000000000001E-3</v>
      </c>
      <c r="H3373" s="1" t="s">
        <v>1062</v>
      </c>
      <c r="I3373" s="1" t="s">
        <v>1063</v>
      </c>
      <c r="J3373" s="1">
        <v>7.2999999999999995E-2</v>
      </c>
      <c r="K3373" s="1">
        <v>5.5E-2</v>
      </c>
      <c r="L3373" s="4">
        <f t="shared" si="52"/>
        <v>1.7999999999999995E-2</v>
      </c>
    </row>
    <row r="3374" spans="1:12" ht="28.8" x14ac:dyDescent="0.3">
      <c r="A3374" s="1">
        <v>27458</v>
      </c>
      <c r="B3374" s="1">
        <v>8993</v>
      </c>
      <c r="C3374" s="3" t="s">
        <v>244</v>
      </c>
      <c r="E3374" s="1" t="s">
        <v>3975</v>
      </c>
      <c r="F3374" s="1" t="s">
        <v>72</v>
      </c>
      <c r="G3374" s="4">
        <v>5.9800000000000001E-3</v>
      </c>
      <c r="H3374" s="1" t="s">
        <v>1062</v>
      </c>
      <c r="I3374" s="1" t="s">
        <v>1063</v>
      </c>
      <c r="J3374" s="1">
        <v>7.2999999999999995E-2</v>
      </c>
      <c r="K3374" s="1">
        <v>5.5E-2</v>
      </c>
      <c r="L3374" s="4">
        <f t="shared" si="52"/>
        <v>1.7999999999999995E-2</v>
      </c>
    </row>
    <row r="3375" spans="1:12" ht="28.8" x14ac:dyDescent="0.3">
      <c r="A3375" s="1">
        <v>25540</v>
      </c>
      <c r="B3375" s="1">
        <v>8408</v>
      </c>
      <c r="C3375" s="3" t="s">
        <v>255</v>
      </c>
      <c r="D3375" s="1" t="s">
        <v>256</v>
      </c>
      <c r="E3375" s="1" t="s">
        <v>3976</v>
      </c>
      <c r="F3375" s="1" t="s">
        <v>9</v>
      </c>
      <c r="G3375" s="4">
        <v>5.9800000000000001E-3</v>
      </c>
      <c r="H3375" s="1" t="s">
        <v>1076</v>
      </c>
      <c r="I3375" s="1" t="s">
        <v>1077</v>
      </c>
      <c r="J3375" s="1">
        <v>9.9000000000000005E-2</v>
      </c>
      <c r="K3375" s="1">
        <v>7.3999999999999996E-2</v>
      </c>
      <c r="L3375" s="4">
        <f t="shared" si="52"/>
        <v>2.5000000000000008E-2</v>
      </c>
    </row>
    <row r="3376" spans="1:12" ht="43.2" x14ac:dyDescent="0.3">
      <c r="A3376" s="1">
        <v>62328</v>
      </c>
      <c r="B3376" s="1">
        <v>14633</v>
      </c>
      <c r="C3376" s="3" t="s">
        <v>539</v>
      </c>
      <c r="D3376" s="1" t="s">
        <v>540</v>
      </c>
      <c r="E3376" s="1" t="s">
        <v>3978</v>
      </c>
      <c r="F3376" s="1" t="s">
        <v>13</v>
      </c>
      <c r="G3376" s="4">
        <v>4.9399999999999999E-3</v>
      </c>
      <c r="H3376" s="1" t="s">
        <v>1350</v>
      </c>
      <c r="I3376" s="1" t="s">
        <v>1351</v>
      </c>
      <c r="J3376" s="1">
        <v>8.1000000000000003E-2</v>
      </c>
      <c r="K3376" s="1">
        <v>6.0999999999999999E-2</v>
      </c>
      <c r="L3376" s="4">
        <f t="shared" si="52"/>
        <v>2.0000000000000004E-2</v>
      </c>
    </row>
    <row r="3377" spans="1:12" ht="28.8" x14ac:dyDescent="0.3">
      <c r="A3377" s="1">
        <v>59460</v>
      </c>
      <c r="B3377" s="1">
        <v>17056</v>
      </c>
      <c r="C3377" s="3" t="s">
        <v>573</v>
      </c>
      <c r="D3377" s="1" t="s">
        <v>574</v>
      </c>
      <c r="E3377" s="1" t="s">
        <v>3983</v>
      </c>
      <c r="F3377" s="1" t="s">
        <v>48</v>
      </c>
      <c r="G3377" s="4">
        <v>1.7099999999999999E-3</v>
      </c>
      <c r="H3377" s="1" t="s">
        <v>1384</v>
      </c>
      <c r="I3377" s="1" t="s">
        <v>1385</v>
      </c>
      <c r="J3377" s="1">
        <v>4.8000000000000001E-2</v>
      </c>
      <c r="K3377" s="1">
        <v>3.5999999999999997E-2</v>
      </c>
      <c r="L3377" s="4">
        <f t="shared" si="52"/>
        <v>1.2000000000000004E-2</v>
      </c>
    </row>
    <row r="3378" spans="1:12" ht="28.8" x14ac:dyDescent="0.3">
      <c r="A3378" s="1">
        <v>25839</v>
      </c>
      <c r="B3378" s="1">
        <v>8501</v>
      </c>
      <c r="C3378" s="3" t="s">
        <v>26</v>
      </c>
      <c r="E3378" s="1" t="s">
        <v>3990</v>
      </c>
      <c r="F3378" s="1" t="s">
        <v>20</v>
      </c>
      <c r="G3378" s="4">
        <v>0.01</v>
      </c>
      <c r="H3378" s="1" t="s">
        <v>660</v>
      </c>
      <c r="I3378" s="1" t="s">
        <v>661</v>
      </c>
      <c r="J3378" s="1">
        <v>0.10100000000000001</v>
      </c>
      <c r="K3378" s="1">
        <v>7.5999999999999998E-2</v>
      </c>
      <c r="L3378" s="4">
        <f t="shared" si="52"/>
        <v>2.5000000000000008E-2</v>
      </c>
    </row>
    <row r="3379" spans="1:12" ht="43.2" x14ac:dyDescent="0.3">
      <c r="A3379" s="1">
        <v>25840</v>
      </c>
      <c r="B3379" s="1">
        <v>8501</v>
      </c>
      <c r="C3379" s="3" t="s">
        <v>26</v>
      </c>
      <c r="E3379" s="1" t="s">
        <v>3991</v>
      </c>
      <c r="F3379" s="1" t="s">
        <v>20</v>
      </c>
      <c r="G3379" s="4">
        <v>0.01</v>
      </c>
      <c r="H3379" s="1" t="s">
        <v>660</v>
      </c>
      <c r="I3379" s="1" t="s">
        <v>661</v>
      </c>
      <c r="J3379" s="1">
        <v>0.10100000000000001</v>
      </c>
      <c r="K3379" s="1">
        <v>7.5999999999999998E-2</v>
      </c>
      <c r="L3379" s="4">
        <f t="shared" si="52"/>
        <v>2.5000000000000008E-2</v>
      </c>
    </row>
    <row r="3380" spans="1:12" ht="43.2" x14ac:dyDescent="0.3">
      <c r="A3380" s="1">
        <v>49779</v>
      </c>
      <c r="B3380" s="1">
        <v>8501</v>
      </c>
      <c r="C3380" s="3" t="s">
        <v>26</v>
      </c>
      <c r="E3380" s="1" t="s">
        <v>3992</v>
      </c>
      <c r="F3380" s="1" t="s">
        <v>20</v>
      </c>
      <c r="G3380" s="4">
        <v>0.01</v>
      </c>
      <c r="H3380" s="1" t="s">
        <v>660</v>
      </c>
      <c r="I3380" s="1" t="s">
        <v>661</v>
      </c>
      <c r="J3380" s="1">
        <v>0.10100000000000001</v>
      </c>
      <c r="K3380" s="1">
        <v>7.5999999999999998E-2</v>
      </c>
      <c r="L3380" s="4">
        <f t="shared" si="52"/>
        <v>2.5000000000000008E-2</v>
      </c>
    </row>
    <row r="3381" spans="1:12" ht="28.8" x14ac:dyDescent="0.3">
      <c r="A3381" s="1">
        <v>27461</v>
      </c>
      <c r="B3381" s="1">
        <v>8993</v>
      </c>
      <c r="C3381" s="3" t="s">
        <v>244</v>
      </c>
      <c r="E3381" s="1" t="s">
        <v>3996</v>
      </c>
      <c r="F3381" s="1" t="s">
        <v>72</v>
      </c>
      <c r="G3381" s="4">
        <v>5.9800000000000001E-3</v>
      </c>
      <c r="H3381" s="1" t="s">
        <v>1062</v>
      </c>
      <c r="I3381" s="1" t="s">
        <v>1063</v>
      </c>
      <c r="J3381" s="1">
        <v>7.2999999999999995E-2</v>
      </c>
      <c r="K3381" s="1">
        <v>5.5E-2</v>
      </c>
      <c r="L3381" s="4">
        <f t="shared" si="52"/>
        <v>1.7999999999999995E-2</v>
      </c>
    </row>
    <row r="3382" spans="1:12" ht="28.8" x14ac:dyDescent="0.3">
      <c r="A3382" s="1">
        <v>27460</v>
      </c>
      <c r="B3382" s="1">
        <v>8993</v>
      </c>
      <c r="C3382" s="3" t="s">
        <v>244</v>
      </c>
      <c r="E3382" s="1" t="s">
        <v>3997</v>
      </c>
      <c r="F3382" s="1" t="s">
        <v>72</v>
      </c>
      <c r="G3382" s="4">
        <v>5.9800000000000001E-3</v>
      </c>
      <c r="H3382" s="1" t="s">
        <v>1062</v>
      </c>
      <c r="I3382" s="1" t="s">
        <v>1063</v>
      </c>
      <c r="J3382" s="1">
        <v>7.2999999999999995E-2</v>
      </c>
      <c r="K3382" s="1">
        <v>5.5E-2</v>
      </c>
      <c r="L3382" s="4">
        <f t="shared" si="52"/>
        <v>1.7999999999999995E-2</v>
      </c>
    </row>
    <row r="3383" spans="1:12" ht="28.8" x14ac:dyDescent="0.3">
      <c r="A3383" s="1">
        <v>27459</v>
      </c>
      <c r="B3383" s="1">
        <v>8993</v>
      </c>
      <c r="C3383" s="3" t="s">
        <v>244</v>
      </c>
      <c r="E3383" s="1" t="s">
        <v>3998</v>
      </c>
      <c r="F3383" s="1" t="s">
        <v>72</v>
      </c>
      <c r="G3383" s="4">
        <v>5.9800000000000001E-3</v>
      </c>
      <c r="H3383" s="1" t="s">
        <v>1062</v>
      </c>
      <c r="I3383" s="1" t="s">
        <v>1063</v>
      </c>
      <c r="J3383" s="1">
        <v>7.2999999999999995E-2</v>
      </c>
      <c r="K3383" s="1">
        <v>5.5E-2</v>
      </c>
      <c r="L3383" s="4">
        <f t="shared" si="52"/>
        <v>1.7999999999999995E-2</v>
      </c>
    </row>
    <row r="3384" spans="1:12" ht="28.8" x14ac:dyDescent="0.3">
      <c r="A3384" s="1">
        <v>27324</v>
      </c>
      <c r="B3384" s="1">
        <v>8993</v>
      </c>
      <c r="C3384" s="3" t="s">
        <v>244</v>
      </c>
      <c r="E3384" s="1" t="s">
        <v>3999</v>
      </c>
      <c r="F3384" s="1" t="s">
        <v>72</v>
      </c>
      <c r="G3384" s="4">
        <v>5.9800000000000001E-3</v>
      </c>
      <c r="H3384" s="1" t="s">
        <v>1062</v>
      </c>
      <c r="I3384" s="1" t="s">
        <v>1063</v>
      </c>
      <c r="J3384" s="1">
        <v>7.2999999999999995E-2</v>
      </c>
      <c r="K3384" s="1">
        <v>5.5E-2</v>
      </c>
      <c r="L3384" s="4">
        <f t="shared" si="52"/>
        <v>1.7999999999999995E-2</v>
      </c>
    </row>
    <row r="3385" spans="1:12" ht="28.8" x14ac:dyDescent="0.3">
      <c r="A3385" s="1">
        <v>162</v>
      </c>
      <c r="B3385" s="1">
        <v>64</v>
      </c>
      <c r="C3385" s="3" t="s">
        <v>179</v>
      </c>
      <c r="E3385" s="1" t="s">
        <v>4001</v>
      </c>
      <c r="F3385" s="1" t="s">
        <v>13</v>
      </c>
      <c r="G3385" s="4">
        <v>5.0000000000000001E-3</v>
      </c>
      <c r="H3385" s="1" t="s">
        <v>960</v>
      </c>
      <c r="I3385" s="1" t="s">
        <v>961</v>
      </c>
      <c r="J3385" s="1">
        <v>0.13300000000000001</v>
      </c>
      <c r="K3385" s="1">
        <v>0.1</v>
      </c>
      <c r="L3385" s="4">
        <f t="shared" si="52"/>
        <v>3.3000000000000002E-2</v>
      </c>
    </row>
    <row r="3386" spans="1:12" ht="43.2" x14ac:dyDescent="0.3">
      <c r="A3386" s="1">
        <v>21042</v>
      </c>
      <c r="B3386" s="1">
        <v>7052</v>
      </c>
      <c r="C3386" s="3" t="s">
        <v>210</v>
      </c>
      <c r="E3386" s="1" t="s">
        <v>4002</v>
      </c>
      <c r="F3386" s="1" t="s">
        <v>48</v>
      </c>
      <c r="G3386" s="4">
        <v>4.4900000000000001E-3</v>
      </c>
      <c r="H3386" s="1" t="s">
        <v>1016</v>
      </c>
      <c r="I3386" s="1" t="s">
        <v>1017</v>
      </c>
      <c r="J3386" s="1">
        <v>0.16300000000000001</v>
      </c>
      <c r="K3386" s="1">
        <v>0.124</v>
      </c>
      <c r="L3386" s="4">
        <f t="shared" si="52"/>
        <v>3.9000000000000007E-2</v>
      </c>
    </row>
    <row r="3387" spans="1:12" ht="43.2" x14ac:dyDescent="0.3">
      <c r="A3387" s="1">
        <v>21043</v>
      </c>
      <c r="B3387" s="1">
        <v>7052</v>
      </c>
      <c r="C3387" s="3" t="s">
        <v>210</v>
      </c>
      <c r="E3387" s="1" t="s">
        <v>4003</v>
      </c>
      <c r="F3387" s="1" t="s">
        <v>48</v>
      </c>
      <c r="G3387" s="4">
        <v>4.4900000000000001E-3</v>
      </c>
      <c r="H3387" s="1" t="s">
        <v>1016</v>
      </c>
      <c r="I3387" s="1" t="s">
        <v>1017</v>
      </c>
      <c r="J3387" s="1">
        <v>0.16300000000000001</v>
      </c>
      <c r="K3387" s="1">
        <v>0.124</v>
      </c>
      <c r="L3387" s="4">
        <f t="shared" si="52"/>
        <v>3.9000000000000007E-2</v>
      </c>
    </row>
    <row r="3388" spans="1:12" ht="28.8" x14ac:dyDescent="0.3">
      <c r="A3388" s="1">
        <v>57357</v>
      </c>
      <c r="B3388" s="1">
        <v>7409</v>
      </c>
      <c r="C3388" s="3" t="s">
        <v>363</v>
      </c>
      <c r="D3388" s="1" t="s">
        <v>364</v>
      </c>
      <c r="E3388" s="1" t="s">
        <v>4004</v>
      </c>
      <c r="F3388" s="1" t="s">
        <v>13</v>
      </c>
      <c r="G3388" s="4">
        <v>4.4130000000000003E-3</v>
      </c>
      <c r="H3388" s="1" t="s">
        <v>1168</v>
      </c>
      <c r="I3388" s="1" t="s">
        <v>1169</v>
      </c>
      <c r="J3388" s="1">
        <v>0.19900000000000001</v>
      </c>
      <c r="K3388" s="1">
        <v>0.151</v>
      </c>
      <c r="L3388" s="4">
        <f t="shared" si="52"/>
        <v>4.8000000000000015E-2</v>
      </c>
    </row>
    <row r="3389" spans="1:12" ht="28.8" x14ac:dyDescent="0.3">
      <c r="A3389" s="1">
        <v>54048</v>
      </c>
      <c r="B3389" s="1">
        <v>1298</v>
      </c>
      <c r="C3389" s="3" t="s">
        <v>271</v>
      </c>
      <c r="D3389" s="1" t="s">
        <v>272</v>
      </c>
      <c r="E3389" s="1" t="s">
        <v>4007</v>
      </c>
      <c r="F3389" s="1" t="s">
        <v>13</v>
      </c>
      <c r="G3389" s="4">
        <v>1.89E-3</v>
      </c>
      <c r="H3389" s="1" t="s">
        <v>1096</v>
      </c>
      <c r="I3389" s="1" t="s">
        <v>1097</v>
      </c>
      <c r="J3389" s="1">
        <v>0.252</v>
      </c>
      <c r="K3389" s="1">
        <v>0.191</v>
      </c>
      <c r="L3389" s="4">
        <f t="shared" si="52"/>
        <v>6.0999999999999999E-2</v>
      </c>
    </row>
    <row r="3390" spans="1:12" ht="57.6" x14ac:dyDescent="0.3">
      <c r="A3390" s="1">
        <v>61985</v>
      </c>
      <c r="B3390" s="1">
        <v>10462</v>
      </c>
      <c r="C3390" s="3" t="s">
        <v>477</v>
      </c>
      <c r="D3390" s="1" t="s">
        <v>478</v>
      </c>
      <c r="E3390" s="1" t="s">
        <v>4008</v>
      </c>
      <c r="F3390" s="1" t="s">
        <v>13</v>
      </c>
      <c r="G3390" s="4">
        <v>1.89E-3</v>
      </c>
      <c r="H3390" s="1" t="s">
        <v>1288</v>
      </c>
      <c r="I3390" s="1" t="s">
        <v>1289</v>
      </c>
      <c r="J3390" s="1">
        <v>0.121</v>
      </c>
      <c r="K3390" s="1">
        <v>9.0999999999999998E-2</v>
      </c>
      <c r="L3390" s="4">
        <f t="shared" si="52"/>
        <v>0.03</v>
      </c>
    </row>
    <row r="3391" spans="1:12" ht="28.8" x14ac:dyDescent="0.3">
      <c r="A3391" s="1">
        <v>25841</v>
      </c>
      <c r="B3391" s="1">
        <v>8501</v>
      </c>
      <c r="C3391" s="3" t="s">
        <v>26</v>
      </c>
      <c r="E3391" s="1" t="s">
        <v>4011</v>
      </c>
      <c r="F3391" s="1" t="s">
        <v>20</v>
      </c>
      <c r="G3391" s="4">
        <v>0.01</v>
      </c>
      <c r="H3391" s="1" t="s">
        <v>660</v>
      </c>
      <c r="I3391" s="1" t="s">
        <v>661</v>
      </c>
      <c r="J3391" s="1">
        <v>0.10100000000000001</v>
      </c>
      <c r="K3391" s="1">
        <v>7.5999999999999998E-2</v>
      </c>
      <c r="L3391" s="4">
        <f t="shared" si="52"/>
        <v>2.5000000000000008E-2</v>
      </c>
    </row>
    <row r="3392" spans="1:12" ht="43.2" x14ac:dyDescent="0.3">
      <c r="A3392" s="1">
        <v>25842</v>
      </c>
      <c r="B3392" s="1">
        <v>8501</v>
      </c>
      <c r="C3392" s="3" t="s">
        <v>26</v>
      </c>
      <c r="E3392" s="1" t="s">
        <v>4012</v>
      </c>
      <c r="F3392" s="1" t="s">
        <v>20</v>
      </c>
      <c r="G3392" s="4">
        <v>0.01</v>
      </c>
      <c r="H3392" s="1" t="s">
        <v>660</v>
      </c>
      <c r="I3392" s="1" t="s">
        <v>661</v>
      </c>
      <c r="J3392" s="1">
        <v>0.10100000000000001</v>
      </c>
      <c r="K3392" s="1">
        <v>7.5999999999999998E-2</v>
      </c>
      <c r="L3392" s="4">
        <f t="shared" ref="L3392:L3455" si="53">J3392-K3392</f>
        <v>2.5000000000000008E-2</v>
      </c>
    </row>
    <row r="3393" spans="1:12" ht="43.2" x14ac:dyDescent="0.3">
      <c r="A3393" s="1">
        <v>49780</v>
      </c>
      <c r="B3393" s="1">
        <v>8501</v>
      </c>
      <c r="C3393" s="3" t="s">
        <v>26</v>
      </c>
      <c r="E3393" s="1" t="s">
        <v>4013</v>
      </c>
      <c r="F3393" s="1" t="s">
        <v>20</v>
      </c>
      <c r="G3393" s="4">
        <v>0.01</v>
      </c>
      <c r="H3393" s="1" t="s">
        <v>660</v>
      </c>
      <c r="I3393" s="1" t="s">
        <v>661</v>
      </c>
      <c r="J3393" s="1">
        <v>0.10100000000000001</v>
      </c>
      <c r="K3393" s="1">
        <v>7.5999999999999998E-2</v>
      </c>
      <c r="L3393" s="4">
        <f t="shared" si="53"/>
        <v>2.5000000000000008E-2</v>
      </c>
    </row>
    <row r="3394" spans="1:12" ht="28.8" x14ac:dyDescent="0.3">
      <c r="A3394" s="1">
        <v>13088</v>
      </c>
      <c r="B3394" s="1">
        <v>4364</v>
      </c>
      <c r="C3394" s="3" t="s">
        <v>123</v>
      </c>
      <c r="E3394" s="1" t="s">
        <v>4014</v>
      </c>
      <c r="F3394" s="1" t="s">
        <v>13</v>
      </c>
      <c r="G3394" s="4">
        <v>0.01</v>
      </c>
      <c r="H3394" s="1" t="s">
        <v>848</v>
      </c>
      <c r="I3394" s="1" t="s">
        <v>849</v>
      </c>
      <c r="J3394" s="1">
        <v>0.253</v>
      </c>
      <c r="K3394" s="1">
        <v>0.192</v>
      </c>
      <c r="L3394" s="4">
        <f t="shared" si="53"/>
        <v>6.0999999999999999E-2</v>
      </c>
    </row>
    <row r="3395" spans="1:12" ht="28.8" x14ac:dyDescent="0.3">
      <c r="A3395" s="1">
        <v>180</v>
      </c>
      <c r="B3395" s="1">
        <v>71</v>
      </c>
      <c r="C3395" s="3" t="s">
        <v>57</v>
      </c>
      <c r="E3395" s="1" t="s">
        <v>4016</v>
      </c>
      <c r="F3395" s="1" t="s">
        <v>13</v>
      </c>
      <c r="G3395" s="4">
        <v>7.0000000000000001E-3</v>
      </c>
      <c r="H3395" s="1" t="s">
        <v>720</v>
      </c>
      <c r="I3395" s="1" t="s">
        <v>721</v>
      </c>
      <c r="J3395" s="1">
        <v>0.121</v>
      </c>
      <c r="K3395" s="1">
        <v>9.1999999999999998E-2</v>
      </c>
      <c r="L3395" s="4">
        <f t="shared" si="53"/>
        <v>2.8999999999999998E-2</v>
      </c>
    </row>
    <row r="3396" spans="1:12" ht="28.8" x14ac:dyDescent="0.3">
      <c r="A3396" s="1">
        <v>50700</v>
      </c>
      <c r="B3396" s="1">
        <v>4364</v>
      </c>
      <c r="C3396" s="3" t="s">
        <v>123</v>
      </c>
      <c r="E3396" s="1" t="s">
        <v>4017</v>
      </c>
      <c r="F3396" s="1" t="s">
        <v>13</v>
      </c>
      <c r="G3396" s="4">
        <v>7.0000000000000001E-3</v>
      </c>
      <c r="H3396" s="1" t="s">
        <v>848</v>
      </c>
      <c r="I3396" s="1" t="s">
        <v>849</v>
      </c>
      <c r="J3396" s="1">
        <v>0.253</v>
      </c>
      <c r="K3396" s="1">
        <v>0.192</v>
      </c>
      <c r="L3396" s="4">
        <f t="shared" si="53"/>
        <v>6.0999999999999999E-2</v>
      </c>
    </row>
    <row r="3397" spans="1:12" ht="28.8" x14ac:dyDescent="0.3">
      <c r="A3397" s="1">
        <v>25677</v>
      </c>
      <c r="B3397" s="1">
        <v>8451</v>
      </c>
      <c r="C3397" s="3" t="s">
        <v>159</v>
      </c>
      <c r="E3397" s="1" t="s">
        <v>4020</v>
      </c>
      <c r="F3397" s="1" t="s">
        <v>9</v>
      </c>
      <c r="G3397" s="4">
        <v>5.9800000000000001E-3</v>
      </c>
      <c r="H3397" s="1" t="s">
        <v>920</v>
      </c>
      <c r="I3397" s="1" t="s">
        <v>921</v>
      </c>
      <c r="J3397" s="1">
        <v>0.13</v>
      </c>
      <c r="K3397" s="1">
        <v>9.8000000000000004E-2</v>
      </c>
      <c r="L3397" s="4">
        <f t="shared" si="53"/>
        <v>3.2000000000000001E-2</v>
      </c>
    </row>
    <row r="3398" spans="1:12" ht="43.2" x14ac:dyDescent="0.3">
      <c r="A3398" s="1">
        <v>27550</v>
      </c>
      <c r="B3398" s="1">
        <v>8993</v>
      </c>
      <c r="C3398" s="3" t="s">
        <v>244</v>
      </c>
      <c r="E3398" s="1" t="s">
        <v>4021</v>
      </c>
      <c r="F3398" s="1" t="s">
        <v>72</v>
      </c>
      <c r="G3398" s="4">
        <v>5.9800000000000001E-3</v>
      </c>
      <c r="H3398" s="1" t="s">
        <v>1062</v>
      </c>
      <c r="I3398" s="1" t="s">
        <v>1063</v>
      </c>
      <c r="J3398" s="1">
        <v>7.2999999999999995E-2</v>
      </c>
      <c r="K3398" s="1">
        <v>5.5E-2</v>
      </c>
      <c r="L3398" s="4">
        <f t="shared" si="53"/>
        <v>1.7999999999999995E-2</v>
      </c>
    </row>
    <row r="3399" spans="1:12" ht="43.2" x14ac:dyDescent="0.3">
      <c r="A3399" s="1">
        <v>27549</v>
      </c>
      <c r="B3399" s="1">
        <v>8993</v>
      </c>
      <c r="C3399" s="3" t="s">
        <v>244</v>
      </c>
      <c r="E3399" s="1" t="s">
        <v>4022</v>
      </c>
      <c r="F3399" s="1" t="s">
        <v>72</v>
      </c>
      <c r="G3399" s="4">
        <v>5.9800000000000001E-3</v>
      </c>
      <c r="H3399" s="1" t="s">
        <v>1062</v>
      </c>
      <c r="I3399" s="1" t="s">
        <v>1063</v>
      </c>
      <c r="J3399" s="1">
        <v>7.2999999999999995E-2</v>
      </c>
      <c r="K3399" s="1">
        <v>5.5E-2</v>
      </c>
      <c r="L3399" s="4">
        <f t="shared" si="53"/>
        <v>1.7999999999999995E-2</v>
      </c>
    </row>
    <row r="3400" spans="1:12" ht="86.4" x14ac:dyDescent="0.3">
      <c r="A3400" s="1">
        <v>58186</v>
      </c>
      <c r="B3400" s="1">
        <v>10351</v>
      </c>
      <c r="C3400" s="3" t="s">
        <v>471</v>
      </c>
      <c r="D3400" s="1" t="s">
        <v>472</v>
      </c>
      <c r="E3400" s="1" t="s">
        <v>4023</v>
      </c>
      <c r="F3400" s="1" t="s">
        <v>13</v>
      </c>
      <c r="G3400" s="4">
        <v>4.4900000000000001E-3</v>
      </c>
      <c r="H3400" s="1" t="s">
        <v>1282</v>
      </c>
      <c r="I3400" s="1" t="s">
        <v>1283</v>
      </c>
      <c r="J3400" s="1">
        <v>4.1000000000000002E-2</v>
      </c>
      <c r="K3400" s="1">
        <v>3.1E-2</v>
      </c>
      <c r="L3400" s="4">
        <f t="shared" si="53"/>
        <v>1.0000000000000002E-2</v>
      </c>
    </row>
    <row r="3401" spans="1:12" ht="28.8" x14ac:dyDescent="0.3">
      <c r="A3401" s="1">
        <v>21859</v>
      </c>
      <c r="B3401" s="1">
        <v>7302</v>
      </c>
      <c r="C3401" s="3" t="s">
        <v>222</v>
      </c>
      <c r="D3401" s="1" t="s">
        <v>223</v>
      </c>
      <c r="E3401" s="1" t="s">
        <v>4024</v>
      </c>
      <c r="F3401" s="1" t="s">
        <v>9</v>
      </c>
      <c r="G3401" s="4">
        <v>4.4130000000000003E-3</v>
      </c>
      <c r="H3401" s="1" t="s">
        <v>1032</v>
      </c>
      <c r="I3401" s="1" t="s">
        <v>1033</v>
      </c>
      <c r="J3401" s="1">
        <v>0.10100000000000001</v>
      </c>
      <c r="K3401" s="1">
        <v>7.5999999999999998E-2</v>
      </c>
      <c r="L3401" s="4">
        <f t="shared" si="53"/>
        <v>2.5000000000000008E-2</v>
      </c>
    </row>
    <row r="3402" spans="1:12" ht="28.8" x14ac:dyDescent="0.3">
      <c r="A3402" s="1">
        <v>54176</v>
      </c>
      <c r="B3402" s="1">
        <v>7301</v>
      </c>
      <c r="C3402" s="3" t="s">
        <v>234</v>
      </c>
      <c r="D3402" s="1" t="s">
        <v>235</v>
      </c>
      <c r="E3402" s="1" t="s">
        <v>4025</v>
      </c>
      <c r="F3402" s="1" t="s">
        <v>9</v>
      </c>
      <c r="G3402" s="4">
        <v>4.1000000000000003E-3</v>
      </c>
      <c r="H3402" s="1" t="s">
        <v>1048</v>
      </c>
      <c r="I3402" s="1" t="s">
        <v>1049</v>
      </c>
      <c r="J3402" s="1">
        <v>0.11600000000000001</v>
      </c>
      <c r="K3402" s="1">
        <v>8.6999999999999994E-2</v>
      </c>
      <c r="L3402" s="4">
        <f t="shared" si="53"/>
        <v>2.9000000000000012E-2</v>
      </c>
    </row>
    <row r="3403" spans="1:12" ht="28.8" x14ac:dyDescent="0.3">
      <c r="A3403" s="1">
        <v>10835</v>
      </c>
      <c r="B3403" s="1">
        <v>3520</v>
      </c>
      <c r="C3403" s="3" t="s">
        <v>60</v>
      </c>
      <c r="E3403" s="1" t="s">
        <v>4028</v>
      </c>
      <c r="F3403" s="1" t="s">
        <v>13</v>
      </c>
      <c r="G3403" s="4">
        <v>2.7390000000000001E-3</v>
      </c>
      <c r="H3403" s="1" t="s">
        <v>726</v>
      </c>
      <c r="I3403" s="1" t="s">
        <v>727</v>
      </c>
      <c r="J3403" s="1">
        <v>0.152</v>
      </c>
      <c r="K3403" s="1">
        <v>0.115</v>
      </c>
      <c r="L3403" s="4">
        <f t="shared" si="53"/>
        <v>3.6999999999999991E-2</v>
      </c>
    </row>
    <row r="3404" spans="1:12" ht="28.8" x14ac:dyDescent="0.3">
      <c r="A3404" s="1">
        <v>48809</v>
      </c>
      <c r="B3404" s="1">
        <v>11709</v>
      </c>
      <c r="C3404" s="3" t="s">
        <v>230</v>
      </c>
      <c r="E3404" s="1" t="s">
        <v>4029</v>
      </c>
      <c r="F3404" s="1" t="s">
        <v>20</v>
      </c>
      <c r="G3404" s="4">
        <v>2.7390000000000001E-3</v>
      </c>
      <c r="H3404" s="1" t="s">
        <v>1042</v>
      </c>
      <c r="I3404" s="1" t="s">
        <v>1043</v>
      </c>
      <c r="J3404" s="1">
        <v>0.16900000000000001</v>
      </c>
      <c r="K3404" s="1">
        <v>0.128</v>
      </c>
      <c r="L3404" s="4">
        <f t="shared" si="53"/>
        <v>4.1000000000000009E-2</v>
      </c>
    </row>
    <row r="3405" spans="1:12" ht="28.8" x14ac:dyDescent="0.3">
      <c r="A3405" s="1">
        <v>54034</v>
      </c>
      <c r="B3405" s="1">
        <v>4187</v>
      </c>
      <c r="C3405" s="3" t="s">
        <v>228</v>
      </c>
      <c r="E3405" s="1" t="s">
        <v>4030</v>
      </c>
      <c r="F3405" s="1" t="s">
        <v>9</v>
      </c>
      <c r="G3405" s="4">
        <v>2.7390000000000001E-3</v>
      </c>
      <c r="H3405" s="1" t="s">
        <v>1040</v>
      </c>
      <c r="I3405" s="1" t="s">
        <v>1041</v>
      </c>
      <c r="J3405" s="1">
        <v>0.26400000000000001</v>
      </c>
      <c r="K3405" s="1">
        <v>0.2</v>
      </c>
      <c r="L3405" s="4">
        <f t="shared" si="53"/>
        <v>6.4000000000000001E-2</v>
      </c>
    </row>
    <row r="3406" spans="1:12" ht="28.8" x14ac:dyDescent="0.3">
      <c r="A3406" s="1">
        <v>4030</v>
      </c>
      <c r="B3406" s="1">
        <v>1298</v>
      </c>
      <c r="C3406" s="3" t="s">
        <v>271</v>
      </c>
      <c r="D3406" s="1" t="s">
        <v>272</v>
      </c>
      <c r="E3406" s="1" t="s">
        <v>4031</v>
      </c>
      <c r="F3406" s="1" t="s">
        <v>13</v>
      </c>
      <c r="G3406" s="4">
        <v>1.89E-3</v>
      </c>
      <c r="H3406" s="1" t="s">
        <v>1096</v>
      </c>
      <c r="I3406" s="1" t="s">
        <v>1097</v>
      </c>
      <c r="J3406" s="1">
        <v>0.252</v>
      </c>
      <c r="K3406" s="1">
        <v>0.191</v>
      </c>
      <c r="L3406" s="4">
        <f t="shared" si="53"/>
        <v>6.0999999999999999E-2</v>
      </c>
    </row>
    <row r="3407" spans="1:12" ht="28.8" x14ac:dyDescent="0.3">
      <c r="A3407" s="1">
        <v>781</v>
      </c>
      <c r="B3407" s="1">
        <v>261</v>
      </c>
      <c r="C3407" s="3" t="s">
        <v>284</v>
      </c>
      <c r="D3407" s="1" t="s">
        <v>285</v>
      </c>
      <c r="E3407" s="1" t="s">
        <v>4032</v>
      </c>
      <c r="F3407" s="1" t="s">
        <v>11</v>
      </c>
      <c r="G3407" s="4">
        <v>1.7099999999999999E-3</v>
      </c>
      <c r="H3407" s="1" t="s">
        <v>1108</v>
      </c>
      <c r="I3407" s="1" t="s">
        <v>1109</v>
      </c>
      <c r="J3407" s="1">
        <v>4.2999999999999997E-2</v>
      </c>
      <c r="K3407" s="1">
        <v>3.2000000000000001E-2</v>
      </c>
      <c r="L3407" s="4">
        <f t="shared" si="53"/>
        <v>1.0999999999999996E-2</v>
      </c>
    </row>
    <row r="3408" spans="1:12" ht="28.8" x14ac:dyDescent="0.3">
      <c r="A3408" s="1">
        <v>25843</v>
      </c>
      <c r="B3408" s="1">
        <v>8501</v>
      </c>
      <c r="C3408" s="3" t="s">
        <v>26</v>
      </c>
      <c r="E3408" s="1" t="s">
        <v>4035</v>
      </c>
      <c r="F3408" s="1" t="s">
        <v>20</v>
      </c>
      <c r="G3408" s="4">
        <v>0.01</v>
      </c>
      <c r="H3408" s="1" t="s">
        <v>660</v>
      </c>
      <c r="I3408" s="1" t="s">
        <v>661</v>
      </c>
      <c r="J3408" s="1">
        <v>0.10100000000000001</v>
      </c>
      <c r="K3408" s="1">
        <v>7.5999999999999998E-2</v>
      </c>
      <c r="L3408" s="4">
        <f t="shared" si="53"/>
        <v>2.5000000000000008E-2</v>
      </c>
    </row>
    <row r="3409" spans="1:12" ht="43.2" x14ac:dyDescent="0.3">
      <c r="A3409" s="1">
        <v>25844</v>
      </c>
      <c r="B3409" s="1">
        <v>8501</v>
      </c>
      <c r="C3409" s="3" t="s">
        <v>26</v>
      </c>
      <c r="E3409" s="1" t="s">
        <v>4036</v>
      </c>
      <c r="F3409" s="1" t="s">
        <v>20</v>
      </c>
      <c r="G3409" s="4">
        <v>0.01</v>
      </c>
      <c r="H3409" s="1" t="s">
        <v>660</v>
      </c>
      <c r="I3409" s="1" t="s">
        <v>661</v>
      </c>
      <c r="J3409" s="1">
        <v>0.10100000000000001</v>
      </c>
      <c r="K3409" s="1">
        <v>7.5999999999999998E-2</v>
      </c>
      <c r="L3409" s="4">
        <f t="shared" si="53"/>
        <v>2.5000000000000008E-2</v>
      </c>
    </row>
    <row r="3410" spans="1:12" ht="43.2" x14ac:dyDescent="0.3">
      <c r="A3410" s="1">
        <v>49781</v>
      </c>
      <c r="B3410" s="1">
        <v>8501</v>
      </c>
      <c r="C3410" s="3" t="s">
        <v>26</v>
      </c>
      <c r="E3410" s="1" t="s">
        <v>4037</v>
      </c>
      <c r="F3410" s="1" t="s">
        <v>20</v>
      </c>
      <c r="G3410" s="4">
        <v>0.01</v>
      </c>
      <c r="H3410" s="1" t="s">
        <v>660</v>
      </c>
      <c r="I3410" s="1" t="s">
        <v>661</v>
      </c>
      <c r="J3410" s="1">
        <v>0.10100000000000001</v>
      </c>
      <c r="K3410" s="1">
        <v>7.5999999999999998E-2</v>
      </c>
      <c r="L3410" s="4">
        <f t="shared" si="53"/>
        <v>2.5000000000000008E-2</v>
      </c>
    </row>
    <row r="3411" spans="1:12" ht="28.8" x14ac:dyDescent="0.3">
      <c r="A3411" s="1">
        <v>50962</v>
      </c>
      <c r="B3411" s="1">
        <v>8187</v>
      </c>
      <c r="C3411" s="3" t="s">
        <v>145</v>
      </c>
      <c r="E3411" s="1" t="s">
        <v>4038</v>
      </c>
      <c r="F3411" s="1" t="s">
        <v>13</v>
      </c>
      <c r="G3411" s="4">
        <v>7.522E-3</v>
      </c>
      <c r="H3411" s="1" t="s">
        <v>892</v>
      </c>
      <c r="I3411" s="1" t="s">
        <v>893</v>
      </c>
      <c r="J3411" s="1">
        <v>0.372</v>
      </c>
      <c r="K3411" s="1">
        <v>0.28199999999999997</v>
      </c>
      <c r="L3411" s="4">
        <f t="shared" si="53"/>
        <v>9.0000000000000024E-2</v>
      </c>
    </row>
    <row r="3412" spans="1:12" ht="28.8" x14ac:dyDescent="0.3">
      <c r="A3412" s="1">
        <v>24771</v>
      </c>
      <c r="B3412" s="1">
        <v>8187</v>
      </c>
      <c r="C3412" s="3" t="s">
        <v>145</v>
      </c>
      <c r="E3412" s="1" t="s">
        <v>4039</v>
      </c>
      <c r="F3412" s="1" t="s">
        <v>13</v>
      </c>
      <c r="G3412" s="4">
        <v>7.522E-3</v>
      </c>
      <c r="H3412" s="1" t="s">
        <v>892</v>
      </c>
      <c r="I3412" s="1" t="s">
        <v>893</v>
      </c>
      <c r="J3412" s="1">
        <v>0.372</v>
      </c>
      <c r="K3412" s="1">
        <v>0.28199999999999997</v>
      </c>
      <c r="L3412" s="4">
        <f t="shared" si="53"/>
        <v>9.0000000000000024E-2</v>
      </c>
    </row>
    <row r="3413" spans="1:12" ht="28.8" x14ac:dyDescent="0.3">
      <c r="A3413" s="1">
        <v>53242</v>
      </c>
      <c r="B3413" s="1">
        <v>12878</v>
      </c>
      <c r="C3413" s="3" t="s">
        <v>1505</v>
      </c>
      <c r="E3413" s="1" t="s">
        <v>4040</v>
      </c>
      <c r="F3413" s="1" t="s">
        <v>48</v>
      </c>
      <c r="G3413" s="4">
        <v>7.3879999999999996E-3</v>
      </c>
      <c r="H3413" s="1" t="s">
        <v>1503</v>
      </c>
      <c r="I3413" s="1" t="s">
        <v>1504</v>
      </c>
      <c r="J3413" s="1">
        <v>1.2330000000000001</v>
      </c>
      <c r="K3413" s="1">
        <v>0.93200000000000005</v>
      </c>
      <c r="L3413" s="4">
        <f t="shared" si="53"/>
        <v>0.30100000000000005</v>
      </c>
    </row>
    <row r="3414" spans="1:12" ht="28.8" x14ac:dyDescent="0.3">
      <c r="A3414" s="1">
        <v>50520</v>
      </c>
      <c r="B3414" s="1">
        <v>11789</v>
      </c>
      <c r="C3414" s="3" t="s">
        <v>238</v>
      </c>
      <c r="E3414" s="1" t="s">
        <v>4044</v>
      </c>
      <c r="F3414" s="1" t="s">
        <v>17</v>
      </c>
      <c r="G3414" s="4">
        <v>4.1000000000000003E-3</v>
      </c>
      <c r="H3414" s="1" t="s">
        <v>1052</v>
      </c>
      <c r="I3414" s="1" t="s">
        <v>1053</v>
      </c>
      <c r="J3414" s="1">
        <v>0.124</v>
      </c>
      <c r="K3414" s="1">
        <v>9.4E-2</v>
      </c>
      <c r="L3414" s="4">
        <f t="shared" si="53"/>
        <v>0.03</v>
      </c>
    </row>
    <row r="3415" spans="1:12" ht="28.8" x14ac:dyDescent="0.3">
      <c r="A3415" s="1">
        <v>7651</v>
      </c>
      <c r="B3415" s="1">
        <v>2332</v>
      </c>
      <c r="C3415" s="3" t="s">
        <v>22</v>
      </c>
      <c r="E3415" s="1" t="s">
        <v>4045</v>
      </c>
      <c r="F3415" s="1" t="s">
        <v>13</v>
      </c>
      <c r="G3415" s="4">
        <v>2.8700000000000002E-3</v>
      </c>
      <c r="H3415" s="1" t="s">
        <v>652</v>
      </c>
      <c r="I3415" s="1" t="s">
        <v>653</v>
      </c>
      <c r="J3415" s="1">
        <v>1.2350000000000001</v>
      </c>
      <c r="K3415" s="1">
        <v>0.93400000000000005</v>
      </c>
      <c r="L3415" s="4">
        <f t="shared" si="53"/>
        <v>0.30100000000000005</v>
      </c>
    </row>
    <row r="3416" spans="1:12" ht="28.8" x14ac:dyDescent="0.3">
      <c r="A3416" s="1">
        <v>50723</v>
      </c>
      <c r="B3416" s="1">
        <v>4066</v>
      </c>
      <c r="C3416" s="3" t="s">
        <v>100</v>
      </c>
      <c r="E3416" s="1" t="s">
        <v>4046</v>
      </c>
      <c r="F3416" s="1" t="s">
        <v>17</v>
      </c>
      <c r="G3416" s="4">
        <v>-1.13E-4</v>
      </c>
      <c r="H3416" s="1" t="s">
        <v>804</v>
      </c>
      <c r="I3416" s="1" t="s">
        <v>805</v>
      </c>
      <c r="J3416" s="1">
        <v>0.56699999999999995</v>
      </c>
      <c r="K3416" s="1">
        <v>0.42899999999999999</v>
      </c>
      <c r="L3416" s="4">
        <f t="shared" si="53"/>
        <v>0.13799999999999996</v>
      </c>
    </row>
    <row r="3417" spans="1:12" ht="28.8" x14ac:dyDescent="0.3">
      <c r="A3417" s="1">
        <v>3099</v>
      </c>
      <c r="B3417" s="1">
        <v>990</v>
      </c>
      <c r="C3417" s="3" t="s">
        <v>142</v>
      </c>
      <c r="E3417" s="1" t="s">
        <v>4049</v>
      </c>
      <c r="F3417" s="1" t="s">
        <v>9</v>
      </c>
      <c r="G3417" s="4">
        <v>0.01</v>
      </c>
      <c r="H3417" s="1" t="s">
        <v>886</v>
      </c>
      <c r="I3417" s="1" t="s">
        <v>887</v>
      </c>
      <c r="J3417" s="1">
        <v>0.14499999999999999</v>
      </c>
      <c r="K3417" s="1">
        <v>0.11</v>
      </c>
      <c r="L3417" s="4">
        <f t="shared" si="53"/>
        <v>3.4999999999999989E-2</v>
      </c>
    </row>
    <row r="3418" spans="1:12" ht="28.8" x14ac:dyDescent="0.3">
      <c r="A3418" s="1">
        <v>50787</v>
      </c>
      <c r="B3418" s="1">
        <v>990</v>
      </c>
      <c r="C3418" s="3" t="s">
        <v>142</v>
      </c>
      <c r="E3418" s="1" t="s">
        <v>4050</v>
      </c>
      <c r="F3418" s="1" t="s">
        <v>9</v>
      </c>
      <c r="G3418" s="4">
        <v>0.01</v>
      </c>
      <c r="H3418" s="1" t="s">
        <v>886</v>
      </c>
      <c r="I3418" s="1" t="s">
        <v>887</v>
      </c>
      <c r="J3418" s="1">
        <v>0.14499999999999999</v>
      </c>
      <c r="K3418" s="1">
        <v>0.11</v>
      </c>
      <c r="L3418" s="4">
        <f t="shared" si="53"/>
        <v>3.4999999999999989E-2</v>
      </c>
    </row>
    <row r="3419" spans="1:12" ht="28.8" x14ac:dyDescent="0.3">
      <c r="A3419" s="1">
        <v>3822</v>
      </c>
      <c r="B3419" s="1">
        <v>1255</v>
      </c>
      <c r="C3419" s="3" t="s">
        <v>95</v>
      </c>
      <c r="E3419" s="1" t="s">
        <v>4052</v>
      </c>
      <c r="F3419" s="1" t="s">
        <v>9</v>
      </c>
      <c r="G3419" s="4">
        <v>8.8999999999999999E-3</v>
      </c>
      <c r="H3419" s="1" t="s">
        <v>794</v>
      </c>
      <c r="I3419" s="1" t="s">
        <v>795</v>
      </c>
      <c r="J3419" s="1">
        <v>0.14399999999999999</v>
      </c>
      <c r="K3419" s="1">
        <v>0.109</v>
      </c>
      <c r="L3419" s="4">
        <f t="shared" si="53"/>
        <v>3.4999999999999989E-2</v>
      </c>
    </row>
    <row r="3420" spans="1:12" ht="28.8" x14ac:dyDescent="0.3">
      <c r="A3420" s="1">
        <v>48945</v>
      </c>
      <c r="B3420" s="1">
        <v>1255</v>
      </c>
      <c r="C3420" s="3" t="s">
        <v>95</v>
      </c>
      <c r="E3420" s="1" t="s">
        <v>4053</v>
      </c>
      <c r="F3420" s="1" t="s">
        <v>9</v>
      </c>
      <c r="G3420" s="4">
        <v>8.8999999999999999E-3</v>
      </c>
      <c r="H3420" s="1" t="s">
        <v>794</v>
      </c>
      <c r="I3420" s="1" t="s">
        <v>795</v>
      </c>
      <c r="J3420" s="1">
        <v>0.14399999999999999</v>
      </c>
      <c r="K3420" s="1">
        <v>0.109</v>
      </c>
      <c r="L3420" s="4">
        <f t="shared" si="53"/>
        <v>3.4999999999999989E-2</v>
      </c>
    </row>
    <row r="3421" spans="1:12" ht="28.8" x14ac:dyDescent="0.3">
      <c r="A3421" s="1">
        <v>52281</v>
      </c>
      <c r="B3421" s="1">
        <v>7226</v>
      </c>
      <c r="C3421" s="3" t="s">
        <v>411</v>
      </c>
      <c r="D3421" s="1" t="s">
        <v>412</v>
      </c>
      <c r="E3421" s="1" t="s">
        <v>4054</v>
      </c>
      <c r="F3421" s="1" t="s">
        <v>9</v>
      </c>
      <c r="G3421" s="4">
        <v>8.8999999999999999E-3</v>
      </c>
      <c r="H3421" s="1" t="s">
        <v>1220</v>
      </c>
      <c r="I3421" s="1" t="s">
        <v>1221</v>
      </c>
      <c r="J3421" s="1">
        <v>1.2450000000000001</v>
      </c>
      <c r="K3421" s="1">
        <v>0.94099999999999995</v>
      </c>
      <c r="L3421" s="4">
        <f t="shared" si="53"/>
        <v>0.30400000000000016</v>
      </c>
    </row>
    <row r="3422" spans="1:12" ht="28.8" x14ac:dyDescent="0.3">
      <c r="A3422" s="1">
        <v>4031</v>
      </c>
      <c r="B3422" s="1">
        <v>1298</v>
      </c>
      <c r="C3422" s="3" t="s">
        <v>271</v>
      </c>
      <c r="D3422" s="1" t="s">
        <v>272</v>
      </c>
      <c r="E3422" s="1" t="s">
        <v>4055</v>
      </c>
      <c r="F3422" s="1" t="s">
        <v>13</v>
      </c>
      <c r="G3422" s="4">
        <v>7.9459999999999999E-3</v>
      </c>
      <c r="H3422" s="1" t="s">
        <v>1096</v>
      </c>
      <c r="I3422" s="1" t="s">
        <v>1097</v>
      </c>
      <c r="J3422" s="1">
        <v>0.252</v>
      </c>
      <c r="K3422" s="1">
        <v>0.191</v>
      </c>
      <c r="L3422" s="4">
        <f t="shared" si="53"/>
        <v>6.0999999999999999E-2</v>
      </c>
    </row>
    <row r="3423" spans="1:12" ht="28.8" x14ac:dyDescent="0.3">
      <c r="A3423" s="1">
        <v>51472</v>
      </c>
      <c r="B3423" s="1">
        <v>5924</v>
      </c>
      <c r="C3423" s="3" t="s">
        <v>340</v>
      </c>
      <c r="D3423" s="1" t="s">
        <v>340</v>
      </c>
      <c r="E3423" s="1" t="s">
        <v>4058</v>
      </c>
      <c r="F3423" s="1" t="s">
        <v>13</v>
      </c>
      <c r="G3423" s="4">
        <v>7.0000000000000001E-3</v>
      </c>
      <c r="H3423" s="1" t="s">
        <v>1412</v>
      </c>
      <c r="I3423" s="1" t="s">
        <v>1413</v>
      </c>
      <c r="J3423" s="1">
        <v>0.33500000000000002</v>
      </c>
      <c r="K3423" s="1">
        <v>0.253</v>
      </c>
      <c r="L3423" s="4">
        <f t="shared" si="53"/>
        <v>8.2000000000000017E-2</v>
      </c>
    </row>
    <row r="3424" spans="1:12" ht="57.6" x14ac:dyDescent="0.3">
      <c r="A3424" s="1">
        <v>61130</v>
      </c>
      <c r="B3424" s="1">
        <v>10400</v>
      </c>
      <c r="C3424" s="3" t="s">
        <v>473</v>
      </c>
      <c r="D3424" s="1" t="s">
        <v>474</v>
      </c>
      <c r="E3424" s="1" t="s">
        <v>4059</v>
      </c>
      <c r="F3424" s="1" t="s">
        <v>13</v>
      </c>
      <c r="G3424" s="4">
        <v>6.8599999999999998E-3</v>
      </c>
      <c r="H3424" s="1" t="s">
        <v>1284</v>
      </c>
      <c r="I3424" s="1" t="s">
        <v>1285</v>
      </c>
      <c r="J3424" s="1">
        <v>9.4E-2</v>
      </c>
      <c r="K3424" s="1">
        <v>7.0999999999999994E-2</v>
      </c>
      <c r="L3424" s="4">
        <f t="shared" si="53"/>
        <v>2.3000000000000007E-2</v>
      </c>
    </row>
    <row r="3425" spans="1:12" ht="28.8" x14ac:dyDescent="0.3">
      <c r="A3425" s="1">
        <v>16097</v>
      </c>
      <c r="B3425" s="1">
        <v>5383</v>
      </c>
      <c r="C3425" s="3" t="s">
        <v>61</v>
      </c>
      <c r="E3425" s="1" t="s">
        <v>4060</v>
      </c>
      <c r="F3425" s="1" t="s">
        <v>11</v>
      </c>
      <c r="G3425" s="4">
        <v>6.6689999999999996E-3</v>
      </c>
      <c r="H3425" s="1" t="s">
        <v>728</v>
      </c>
      <c r="I3425" s="1" t="s">
        <v>729</v>
      </c>
      <c r="J3425" s="1">
        <v>4.2999999999999997E-2</v>
      </c>
      <c r="K3425" s="1">
        <v>3.2000000000000001E-2</v>
      </c>
      <c r="L3425" s="4">
        <f t="shared" si="53"/>
        <v>1.0999999999999996E-2</v>
      </c>
    </row>
    <row r="3426" spans="1:12" ht="43.2" x14ac:dyDescent="0.3">
      <c r="A3426" s="1">
        <v>27462</v>
      </c>
      <c r="B3426" s="1">
        <v>8993</v>
      </c>
      <c r="C3426" s="3" t="s">
        <v>244</v>
      </c>
      <c r="E3426" s="1" t="s">
        <v>4061</v>
      </c>
      <c r="F3426" s="1" t="s">
        <v>72</v>
      </c>
      <c r="G3426" s="4">
        <v>5.9800000000000001E-3</v>
      </c>
      <c r="H3426" s="1" t="s">
        <v>1062</v>
      </c>
      <c r="I3426" s="1" t="s">
        <v>1063</v>
      </c>
      <c r="J3426" s="1">
        <v>7.2999999999999995E-2</v>
      </c>
      <c r="K3426" s="1">
        <v>5.5E-2</v>
      </c>
      <c r="L3426" s="4">
        <f t="shared" si="53"/>
        <v>1.7999999999999995E-2</v>
      </c>
    </row>
    <row r="3427" spans="1:12" ht="28.8" x14ac:dyDescent="0.3">
      <c r="A3427" s="1">
        <v>54161</v>
      </c>
      <c r="B3427" s="1">
        <v>8408</v>
      </c>
      <c r="C3427" s="3" t="s">
        <v>255</v>
      </c>
      <c r="D3427" s="1" t="s">
        <v>256</v>
      </c>
      <c r="E3427" s="1" t="s">
        <v>4062</v>
      </c>
      <c r="F3427" s="1" t="s">
        <v>9</v>
      </c>
      <c r="G3427" s="4">
        <v>5.9800000000000001E-3</v>
      </c>
      <c r="H3427" s="1" t="s">
        <v>1076</v>
      </c>
      <c r="I3427" s="1" t="s">
        <v>1077</v>
      </c>
      <c r="J3427" s="1">
        <v>9.9000000000000005E-2</v>
      </c>
      <c r="K3427" s="1">
        <v>7.3999999999999996E-2</v>
      </c>
      <c r="L3427" s="4">
        <f t="shared" si="53"/>
        <v>2.5000000000000008E-2</v>
      </c>
    </row>
    <row r="3428" spans="1:12" ht="43.2" x14ac:dyDescent="0.3">
      <c r="A3428" s="1">
        <v>63719</v>
      </c>
      <c r="B3428" s="1">
        <v>8408</v>
      </c>
      <c r="C3428" s="3" t="s">
        <v>255</v>
      </c>
      <c r="D3428" s="1" t="s">
        <v>256</v>
      </c>
      <c r="E3428" s="1" t="s">
        <v>4063</v>
      </c>
      <c r="F3428" s="1" t="s">
        <v>9</v>
      </c>
      <c r="G3428" s="4">
        <v>5.9800000000000001E-3</v>
      </c>
      <c r="H3428" s="1" t="s">
        <v>1076</v>
      </c>
      <c r="I3428" s="1" t="s">
        <v>1077</v>
      </c>
      <c r="J3428" s="1">
        <v>9.9000000000000005E-2</v>
      </c>
      <c r="K3428" s="1">
        <v>7.3999999999999996E-2</v>
      </c>
      <c r="L3428" s="4">
        <f t="shared" si="53"/>
        <v>2.5000000000000008E-2</v>
      </c>
    </row>
    <row r="3429" spans="1:12" ht="28.8" x14ac:dyDescent="0.3">
      <c r="A3429" s="1">
        <v>54076</v>
      </c>
      <c r="B3429" s="1">
        <v>6956</v>
      </c>
      <c r="C3429" s="3" t="s">
        <v>313</v>
      </c>
      <c r="E3429" s="1" t="s">
        <v>4067</v>
      </c>
      <c r="F3429" s="1" t="s">
        <v>9</v>
      </c>
      <c r="G3429" s="4">
        <v>5.2240000000000003E-3</v>
      </c>
      <c r="H3429" s="1" t="s">
        <v>1128</v>
      </c>
      <c r="I3429" s="1" t="s">
        <v>1129</v>
      </c>
      <c r="J3429" s="1">
        <v>0.2</v>
      </c>
      <c r="K3429" s="1">
        <v>0.151</v>
      </c>
      <c r="L3429" s="4">
        <f t="shared" si="53"/>
        <v>4.9000000000000016E-2</v>
      </c>
    </row>
    <row r="3430" spans="1:12" ht="86.4" x14ac:dyDescent="0.3">
      <c r="A3430" s="1">
        <v>58187</v>
      </c>
      <c r="B3430" s="1">
        <v>10351</v>
      </c>
      <c r="C3430" s="3" t="s">
        <v>471</v>
      </c>
      <c r="D3430" s="1" t="s">
        <v>472</v>
      </c>
      <c r="E3430" s="1" t="s">
        <v>4068</v>
      </c>
      <c r="F3430" s="1" t="s">
        <v>13</v>
      </c>
      <c r="G3430" s="4">
        <v>4.4900000000000001E-3</v>
      </c>
      <c r="H3430" s="1" t="s">
        <v>1282</v>
      </c>
      <c r="I3430" s="1" t="s">
        <v>1283</v>
      </c>
      <c r="J3430" s="1">
        <v>4.1000000000000002E-2</v>
      </c>
      <c r="K3430" s="1">
        <v>3.1E-2</v>
      </c>
      <c r="L3430" s="4">
        <f t="shared" si="53"/>
        <v>1.0000000000000002E-2</v>
      </c>
    </row>
    <row r="3431" spans="1:12" ht="28.8" x14ac:dyDescent="0.3">
      <c r="A3431" s="1">
        <v>7652</v>
      </c>
      <c r="B3431" s="1">
        <v>2332</v>
      </c>
      <c r="C3431" s="3" t="s">
        <v>22</v>
      </c>
      <c r="E3431" s="1" t="s">
        <v>4071</v>
      </c>
      <c r="F3431" s="1" t="s">
        <v>13</v>
      </c>
      <c r="G3431" s="4">
        <v>2.8700000000000002E-3</v>
      </c>
      <c r="H3431" s="1" t="s">
        <v>652</v>
      </c>
      <c r="I3431" s="1" t="s">
        <v>653</v>
      </c>
      <c r="J3431" s="1">
        <v>1.2350000000000001</v>
      </c>
      <c r="K3431" s="1">
        <v>0.93400000000000005</v>
      </c>
      <c r="L3431" s="4">
        <f t="shared" si="53"/>
        <v>0.30100000000000005</v>
      </c>
    </row>
    <row r="3432" spans="1:12" ht="28.8" x14ac:dyDescent="0.3">
      <c r="A3432" s="1">
        <v>12168</v>
      </c>
      <c r="B3432" s="1">
        <v>4022</v>
      </c>
      <c r="C3432" s="3" t="s">
        <v>144</v>
      </c>
      <c r="E3432" s="1" t="s">
        <v>4074</v>
      </c>
      <c r="F3432" s="1" t="s">
        <v>9</v>
      </c>
      <c r="G3432" s="4">
        <v>2.6800000000000001E-3</v>
      </c>
      <c r="H3432" s="1" t="s">
        <v>890</v>
      </c>
      <c r="I3432" s="1" t="s">
        <v>891</v>
      </c>
      <c r="J3432" s="1">
        <v>1.2390000000000001</v>
      </c>
      <c r="K3432" s="1">
        <v>0.93700000000000006</v>
      </c>
      <c r="L3432" s="4">
        <f t="shared" si="53"/>
        <v>0.30200000000000005</v>
      </c>
    </row>
    <row r="3433" spans="1:12" ht="28.8" x14ac:dyDescent="0.3">
      <c r="A3433" s="1">
        <v>54057</v>
      </c>
      <c r="B3433" s="1">
        <v>1298</v>
      </c>
      <c r="C3433" s="3" t="s">
        <v>271</v>
      </c>
      <c r="D3433" s="1" t="s">
        <v>272</v>
      </c>
      <c r="E3433" s="1" t="s">
        <v>4075</v>
      </c>
      <c r="F3433" s="1" t="s">
        <v>13</v>
      </c>
      <c r="G3433" s="4">
        <v>1.89E-3</v>
      </c>
      <c r="H3433" s="1" t="s">
        <v>1096</v>
      </c>
      <c r="I3433" s="1" t="s">
        <v>1097</v>
      </c>
      <c r="J3433" s="1">
        <v>0.252</v>
      </c>
      <c r="K3433" s="1">
        <v>0.191</v>
      </c>
      <c r="L3433" s="4">
        <f t="shared" si="53"/>
        <v>6.0999999999999999E-2</v>
      </c>
    </row>
    <row r="3434" spans="1:12" ht="43.2" x14ac:dyDescent="0.3">
      <c r="A3434" s="1">
        <v>7096</v>
      </c>
      <c r="B3434" s="1">
        <v>2160</v>
      </c>
      <c r="C3434" s="3" t="s">
        <v>263</v>
      </c>
      <c r="E3434" s="1" t="s">
        <v>4078</v>
      </c>
      <c r="F3434" s="1" t="s">
        <v>48</v>
      </c>
      <c r="G3434" s="4">
        <v>-1.13E-4</v>
      </c>
      <c r="H3434" s="1" t="s">
        <v>1082</v>
      </c>
      <c r="I3434" s="1" t="s">
        <v>1083</v>
      </c>
      <c r="J3434" s="1">
        <v>1.6579999999999999</v>
      </c>
      <c r="K3434" s="1">
        <v>1.254</v>
      </c>
      <c r="L3434" s="4">
        <f t="shared" si="53"/>
        <v>0.40399999999999991</v>
      </c>
    </row>
    <row r="3435" spans="1:12" ht="43.2" x14ac:dyDescent="0.3">
      <c r="A3435" s="1">
        <v>7095</v>
      </c>
      <c r="B3435" s="1">
        <v>2160</v>
      </c>
      <c r="C3435" s="3" t="s">
        <v>263</v>
      </c>
      <c r="E3435" s="1" t="s">
        <v>4079</v>
      </c>
      <c r="F3435" s="1" t="s">
        <v>48</v>
      </c>
      <c r="G3435" s="4">
        <v>-1.13E-4</v>
      </c>
      <c r="H3435" s="1" t="s">
        <v>1082</v>
      </c>
      <c r="I3435" s="1" t="s">
        <v>1083</v>
      </c>
      <c r="J3435" s="1">
        <v>1.6579999999999999</v>
      </c>
      <c r="K3435" s="1">
        <v>1.254</v>
      </c>
      <c r="L3435" s="4">
        <f t="shared" si="53"/>
        <v>0.40399999999999991</v>
      </c>
    </row>
    <row r="3436" spans="1:12" ht="28.8" x14ac:dyDescent="0.3">
      <c r="A3436" s="1">
        <v>4032</v>
      </c>
      <c r="B3436" s="1">
        <v>1298</v>
      </c>
      <c r="C3436" s="3" t="s">
        <v>271</v>
      </c>
      <c r="D3436" s="1" t="s">
        <v>272</v>
      </c>
      <c r="E3436" s="1" t="s">
        <v>4081</v>
      </c>
      <c r="F3436" s="1" t="s">
        <v>13</v>
      </c>
      <c r="G3436" s="4">
        <v>8.9999999999999993E-3</v>
      </c>
      <c r="H3436" s="1" t="s">
        <v>1096</v>
      </c>
      <c r="I3436" s="1" t="s">
        <v>1097</v>
      </c>
      <c r="J3436" s="1">
        <v>0.252</v>
      </c>
      <c r="K3436" s="1">
        <v>0.191</v>
      </c>
      <c r="L3436" s="4">
        <f t="shared" si="53"/>
        <v>6.0999999999999999E-2</v>
      </c>
    </row>
    <row r="3437" spans="1:12" ht="28.8" x14ac:dyDescent="0.3">
      <c r="A3437" s="1">
        <v>5489</v>
      </c>
      <c r="B3437" s="1">
        <v>1667</v>
      </c>
      <c r="C3437" s="3" t="s">
        <v>196</v>
      </c>
      <c r="E3437" s="1" t="s">
        <v>4082</v>
      </c>
      <c r="F3437" s="1" t="s">
        <v>9</v>
      </c>
      <c r="G3437" s="4">
        <v>8.0289999999999997E-3</v>
      </c>
      <c r="H3437" s="1" t="s">
        <v>992</v>
      </c>
      <c r="I3437" s="1" t="s">
        <v>993</v>
      </c>
      <c r="J3437" s="1">
        <v>8.1000000000000003E-2</v>
      </c>
      <c r="K3437" s="1">
        <v>6.0999999999999999E-2</v>
      </c>
      <c r="L3437" s="4">
        <f t="shared" si="53"/>
        <v>2.0000000000000004E-2</v>
      </c>
    </row>
    <row r="3438" spans="1:12" ht="28.8" x14ac:dyDescent="0.3">
      <c r="A3438" s="1">
        <v>13453</v>
      </c>
      <c r="B3438" s="1">
        <v>4474</v>
      </c>
      <c r="C3438" s="3" t="s">
        <v>21</v>
      </c>
      <c r="E3438" s="1" t="s">
        <v>4084</v>
      </c>
      <c r="F3438" s="1" t="s">
        <v>13</v>
      </c>
      <c r="G3438" s="4">
        <v>4.5500000000000002E-3</v>
      </c>
      <c r="H3438" s="1" t="s">
        <v>650</v>
      </c>
      <c r="I3438" s="1" t="s">
        <v>651</v>
      </c>
      <c r="J3438" s="1">
        <v>9.5000000000000001E-2</v>
      </c>
      <c r="K3438" s="1">
        <v>7.1999999999999995E-2</v>
      </c>
      <c r="L3438" s="4">
        <f t="shared" si="53"/>
        <v>2.3000000000000007E-2</v>
      </c>
    </row>
    <row r="3439" spans="1:12" ht="28.8" x14ac:dyDescent="0.3">
      <c r="A3439" s="1">
        <v>20818</v>
      </c>
      <c r="B3439" s="1">
        <v>7015</v>
      </c>
      <c r="C3439" s="3" t="s">
        <v>109</v>
      </c>
      <c r="E3439" s="1" t="s">
        <v>4085</v>
      </c>
      <c r="F3439" s="1" t="s">
        <v>13</v>
      </c>
      <c r="G3439" s="4">
        <v>4.4900000000000001E-3</v>
      </c>
      <c r="H3439" s="1" t="s">
        <v>820</v>
      </c>
      <c r="I3439" s="1" t="s">
        <v>821</v>
      </c>
      <c r="J3439" s="1">
        <v>4.4999999999999998E-2</v>
      </c>
      <c r="K3439" s="1">
        <v>3.4000000000000002E-2</v>
      </c>
      <c r="L3439" s="4">
        <f t="shared" si="53"/>
        <v>1.0999999999999996E-2</v>
      </c>
    </row>
    <row r="3440" spans="1:12" ht="28.8" x14ac:dyDescent="0.3">
      <c r="A3440" s="1">
        <v>49570</v>
      </c>
      <c r="B3440" s="1">
        <v>7015</v>
      </c>
      <c r="C3440" s="3" t="s">
        <v>109</v>
      </c>
      <c r="E3440" s="1" t="s">
        <v>4086</v>
      </c>
      <c r="F3440" s="1" t="s">
        <v>13</v>
      </c>
      <c r="G3440" s="4">
        <v>4.4900000000000001E-3</v>
      </c>
      <c r="H3440" s="1" t="s">
        <v>820</v>
      </c>
      <c r="I3440" s="1" t="s">
        <v>821</v>
      </c>
      <c r="J3440" s="1">
        <v>4.4999999999999998E-2</v>
      </c>
      <c r="K3440" s="1">
        <v>3.4000000000000002E-2</v>
      </c>
      <c r="L3440" s="4">
        <f t="shared" si="53"/>
        <v>1.0999999999999996E-2</v>
      </c>
    </row>
    <row r="3441" spans="1:12" ht="57.6" x14ac:dyDescent="0.3">
      <c r="A3441" s="1">
        <v>61986</v>
      </c>
      <c r="B3441" s="1">
        <v>10462</v>
      </c>
      <c r="C3441" s="3" t="s">
        <v>477</v>
      </c>
      <c r="D3441" s="1" t="s">
        <v>478</v>
      </c>
      <c r="E3441" s="1" t="s">
        <v>4091</v>
      </c>
      <c r="F3441" s="1" t="s">
        <v>13</v>
      </c>
      <c r="G3441" s="4">
        <v>1.89E-3</v>
      </c>
      <c r="H3441" s="1" t="s">
        <v>1288</v>
      </c>
      <c r="I3441" s="1" t="s">
        <v>1289</v>
      </c>
      <c r="J3441" s="1">
        <v>0.121</v>
      </c>
      <c r="K3441" s="1">
        <v>9.0999999999999998E-2</v>
      </c>
      <c r="L3441" s="4">
        <f t="shared" si="53"/>
        <v>0.03</v>
      </c>
    </row>
    <row r="3442" spans="1:12" ht="28.8" x14ac:dyDescent="0.3">
      <c r="A3442" s="1">
        <v>23156</v>
      </c>
      <c r="B3442" s="1">
        <v>7725</v>
      </c>
      <c r="C3442" s="3" t="s">
        <v>197</v>
      </c>
      <c r="E3442" s="1" t="s">
        <v>4092</v>
      </c>
      <c r="F3442" s="1" t="s">
        <v>9</v>
      </c>
      <c r="G3442" s="4">
        <v>0.01</v>
      </c>
      <c r="H3442" s="1" t="s">
        <v>994</v>
      </c>
      <c r="I3442" s="1" t="s">
        <v>995</v>
      </c>
      <c r="J3442" s="1">
        <v>7.5999999999999998E-2</v>
      </c>
      <c r="K3442" s="1">
        <v>5.7000000000000002E-2</v>
      </c>
      <c r="L3442" s="4">
        <f t="shared" si="53"/>
        <v>1.8999999999999996E-2</v>
      </c>
    </row>
    <row r="3443" spans="1:12" ht="28.8" x14ac:dyDescent="0.3">
      <c r="A3443" s="1">
        <v>25572</v>
      </c>
      <c r="B3443" s="1">
        <v>8419</v>
      </c>
      <c r="C3443" s="3" t="s">
        <v>168</v>
      </c>
      <c r="E3443" s="1" t="s">
        <v>4093</v>
      </c>
      <c r="F3443" s="1" t="s">
        <v>13</v>
      </c>
      <c r="G3443" s="4">
        <v>8.9999999999999993E-3</v>
      </c>
      <c r="H3443" s="1" t="s">
        <v>938</v>
      </c>
      <c r="I3443" s="1" t="s">
        <v>939</v>
      </c>
      <c r="J3443" s="1">
        <v>0.84599999999999997</v>
      </c>
      <c r="K3443" s="1">
        <v>0.63900000000000001</v>
      </c>
      <c r="L3443" s="4">
        <f t="shared" si="53"/>
        <v>0.20699999999999996</v>
      </c>
    </row>
    <row r="3444" spans="1:12" ht="28.8" x14ac:dyDescent="0.3">
      <c r="A3444" s="1">
        <v>50570</v>
      </c>
      <c r="B3444" s="1">
        <v>8419</v>
      </c>
      <c r="C3444" s="3" t="s">
        <v>168</v>
      </c>
      <c r="E3444" s="1" t="s">
        <v>4095</v>
      </c>
      <c r="F3444" s="1" t="s">
        <v>13</v>
      </c>
      <c r="G3444" s="4">
        <v>8.3999999999999995E-3</v>
      </c>
      <c r="H3444" s="1" t="s">
        <v>938</v>
      </c>
      <c r="I3444" s="1" t="s">
        <v>939</v>
      </c>
      <c r="J3444" s="1">
        <v>0.84599999999999997</v>
      </c>
      <c r="K3444" s="1">
        <v>0.63900000000000001</v>
      </c>
      <c r="L3444" s="4">
        <f t="shared" si="53"/>
        <v>0.20699999999999996</v>
      </c>
    </row>
    <row r="3445" spans="1:12" ht="28.8" x14ac:dyDescent="0.3">
      <c r="A3445" s="1">
        <v>6139</v>
      </c>
      <c r="B3445" s="1">
        <v>1897</v>
      </c>
      <c r="C3445" s="3" t="s">
        <v>199</v>
      </c>
      <c r="E3445" s="1" t="s">
        <v>4096</v>
      </c>
      <c r="F3445" s="1" t="s">
        <v>9</v>
      </c>
      <c r="G3445" s="4">
        <v>7.522E-3</v>
      </c>
      <c r="H3445" s="1" t="s">
        <v>998</v>
      </c>
      <c r="I3445" s="1" t="s">
        <v>999</v>
      </c>
      <c r="J3445" s="1">
        <v>7.0999999999999994E-2</v>
      </c>
      <c r="K3445" s="1">
        <v>5.3999999999999999E-2</v>
      </c>
      <c r="L3445" s="4">
        <f t="shared" si="53"/>
        <v>1.6999999999999994E-2</v>
      </c>
    </row>
    <row r="3446" spans="1:12" ht="28.8" x14ac:dyDescent="0.3">
      <c r="A3446" s="1">
        <v>30131</v>
      </c>
      <c r="B3446" s="1">
        <v>9781</v>
      </c>
      <c r="C3446" s="3" t="s">
        <v>180</v>
      </c>
      <c r="E3446" s="1" t="s">
        <v>4097</v>
      </c>
      <c r="F3446" s="1" t="s">
        <v>48</v>
      </c>
      <c r="G3446" s="4">
        <v>6.731E-3</v>
      </c>
      <c r="H3446" s="1" t="s">
        <v>962</v>
      </c>
      <c r="I3446" s="1" t="s">
        <v>963</v>
      </c>
      <c r="J3446" s="1">
        <v>0.12</v>
      </c>
      <c r="K3446" s="1">
        <v>9.0999999999999998E-2</v>
      </c>
      <c r="L3446" s="4">
        <f t="shared" si="53"/>
        <v>2.8999999999999998E-2</v>
      </c>
    </row>
    <row r="3447" spans="1:12" ht="43.2" x14ac:dyDescent="0.3">
      <c r="A3447" s="1">
        <v>2049</v>
      </c>
      <c r="B3447" s="1">
        <v>674</v>
      </c>
      <c r="C3447" s="3" t="s">
        <v>253</v>
      </c>
      <c r="D3447" s="1" t="s">
        <v>254</v>
      </c>
      <c r="E3447" s="1" t="s">
        <v>4101</v>
      </c>
      <c r="F3447" s="1" t="s">
        <v>9</v>
      </c>
      <c r="G3447" s="4">
        <v>6.6689999999999996E-3</v>
      </c>
      <c r="H3447" s="1" t="s">
        <v>1074</v>
      </c>
      <c r="I3447" s="1" t="s">
        <v>1075</v>
      </c>
      <c r="J3447" s="1">
        <v>0.51600000000000001</v>
      </c>
      <c r="K3447" s="1">
        <v>0.39</v>
      </c>
      <c r="L3447" s="4">
        <f t="shared" si="53"/>
        <v>0.126</v>
      </c>
    </row>
    <row r="3448" spans="1:12" ht="28.8" x14ac:dyDescent="0.3">
      <c r="A3448" s="1">
        <v>27463</v>
      </c>
      <c r="B3448" s="1">
        <v>8993</v>
      </c>
      <c r="C3448" s="3" t="s">
        <v>244</v>
      </c>
      <c r="E3448" s="1" t="s">
        <v>4102</v>
      </c>
      <c r="F3448" s="1" t="s">
        <v>72</v>
      </c>
      <c r="G3448" s="4">
        <v>5.9800000000000001E-3</v>
      </c>
      <c r="H3448" s="1" t="s">
        <v>1062</v>
      </c>
      <c r="I3448" s="1" t="s">
        <v>1063</v>
      </c>
      <c r="J3448" s="1">
        <v>7.2999999999999995E-2</v>
      </c>
      <c r="K3448" s="1">
        <v>5.5E-2</v>
      </c>
      <c r="L3448" s="4">
        <f t="shared" si="53"/>
        <v>1.7999999999999995E-2</v>
      </c>
    </row>
    <row r="3449" spans="1:12" ht="28.8" x14ac:dyDescent="0.3">
      <c r="A3449" s="1">
        <v>27327</v>
      </c>
      <c r="B3449" s="1">
        <v>8993</v>
      </c>
      <c r="C3449" s="3" t="s">
        <v>244</v>
      </c>
      <c r="E3449" s="1" t="s">
        <v>4103</v>
      </c>
      <c r="F3449" s="1" t="s">
        <v>72</v>
      </c>
      <c r="G3449" s="4">
        <v>5.9800000000000001E-3</v>
      </c>
      <c r="H3449" s="1" t="s">
        <v>1062</v>
      </c>
      <c r="I3449" s="1" t="s">
        <v>1063</v>
      </c>
      <c r="J3449" s="1">
        <v>7.2999999999999995E-2</v>
      </c>
      <c r="K3449" s="1">
        <v>5.5E-2</v>
      </c>
      <c r="L3449" s="4">
        <f t="shared" si="53"/>
        <v>1.7999999999999995E-2</v>
      </c>
    </row>
    <row r="3450" spans="1:12" ht="43.2" x14ac:dyDescent="0.3">
      <c r="A3450" s="1">
        <v>19207</v>
      </c>
      <c r="B3450" s="1">
        <v>6400</v>
      </c>
      <c r="C3450" s="3" t="s">
        <v>227</v>
      </c>
      <c r="E3450" s="1" t="s">
        <v>4106</v>
      </c>
      <c r="F3450" s="1" t="s">
        <v>48</v>
      </c>
      <c r="G3450" s="4">
        <v>2.7390000000000001E-3</v>
      </c>
      <c r="H3450" s="1" t="s">
        <v>1038</v>
      </c>
      <c r="I3450" s="1" t="s">
        <v>1039</v>
      </c>
      <c r="J3450" s="1">
        <v>0.21299999999999999</v>
      </c>
      <c r="K3450" s="1">
        <v>0.161</v>
      </c>
      <c r="L3450" s="4">
        <f t="shared" si="53"/>
        <v>5.1999999999999991E-2</v>
      </c>
    </row>
    <row r="3451" spans="1:12" ht="57.6" x14ac:dyDescent="0.3">
      <c r="A3451" s="1">
        <v>61987</v>
      </c>
      <c r="B3451" s="1">
        <v>10462</v>
      </c>
      <c r="C3451" s="3" t="s">
        <v>477</v>
      </c>
      <c r="D3451" s="1" t="s">
        <v>478</v>
      </c>
      <c r="E3451" s="1" t="s">
        <v>4107</v>
      </c>
      <c r="F3451" s="1" t="s">
        <v>13</v>
      </c>
      <c r="G3451" s="4">
        <v>1.89E-3</v>
      </c>
      <c r="H3451" s="1" t="s">
        <v>1288</v>
      </c>
      <c r="I3451" s="1" t="s">
        <v>1289</v>
      </c>
      <c r="J3451" s="1">
        <v>0.121</v>
      </c>
      <c r="K3451" s="1">
        <v>9.0999999999999998E-2</v>
      </c>
      <c r="L3451" s="4">
        <f t="shared" si="53"/>
        <v>0.03</v>
      </c>
    </row>
    <row r="3452" spans="1:12" ht="28.8" x14ac:dyDescent="0.3">
      <c r="A3452" s="1">
        <v>16869</v>
      </c>
      <c r="B3452" s="1">
        <v>5683</v>
      </c>
      <c r="C3452" s="3" t="s">
        <v>63</v>
      </c>
      <c r="E3452" s="1" t="s">
        <v>4109</v>
      </c>
      <c r="F3452" s="1" t="s">
        <v>13</v>
      </c>
      <c r="G3452" s="4">
        <v>1.3300000000000001E-4</v>
      </c>
      <c r="H3452" s="1" t="s">
        <v>732</v>
      </c>
      <c r="I3452" s="1" t="s">
        <v>733</v>
      </c>
      <c r="J3452" s="1">
        <v>7.3999999999999996E-2</v>
      </c>
      <c r="K3452" s="1">
        <v>5.6000000000000001E-2</v>
      </c>
      <c r="L3452" s="4">
        <f t="shared" si="53"/>
        <v>1.7999999999999995E-2</v>
      </c>
    </row>
    <row r="3453" spans="1:12" ht="28.8" x14ac:dyDescent="0.3">
      <c r="A3453" s="1">
        <v>25845</v>
      </c>
      <c r="B3453" s="1">
        <v>8501</v>
      </c>
      <c r="C3453" s="3" t="s">
        <v>26</v>
      </c>
      <c r="E3453" s="1" t="s">
        <v>4111</v>
      </c>
      <c r="F3453" s="1" t="s">
        <v>20</v>
      </c>
      <c r="G3453" s="4">
        <v>0.01</v>
      </c>
      <c r="H3453" s="1" t="s">
        <v>660</v>
      </c>
      <c r="I3453" s="1" t="s">
        <v>661</v>
      </c>
      <c r="J3453" s="1">
        <v>0.10100000000000001</v>
      </c>
      <c r="K3453" s="1">
        <v>7.5999999999999998E-2</v>
      </c>
      <c r="L3453" s="4">
        <f t="shared" si="53"/>
        <v>2.5000000000000008E-2</v>
      </c>
    </row>
    <row r="3454" spans="1:12" ht="43.2" x14ac:dyDescent="0.3">
      <c r="A3454" s="1">
        <v>25263</v>
      </c>
      <c r="B3454" s="1">
        <v>8325</v>
      </c>
      <c r="C3454" s="3" t="s">
        <v>241</v>
      </c>
      <c r="E3454" s="1" t="s">
        <v>4112</v>
      </c>
      <c r="F3454" s="1" t="s">
        <v>48</v>
      </c>
      <c r="G3454" s="4">
        <v>7.522E-3</v>
      </c>
      <c r="H3454" s="1" t="s">
        <v>1058</v>
      </c>
      <c r="I3454" s="1" t="s">
        <v>1059</v>
      </c>
      <c r="J3454" s="1">
        <v>0.17</v>
      </c>
      <c r="K3454" s="1">
        <v>0.129</v>
      </c>
      <c r="L3454" s="4">
        <f t="shared" si="53"/>
        <v>4.1000000000000009E-2</v>
      </c>
    </row>
    <row r="3455" spans="1:12" ht="28.8" x14ac:dyDescent="0.3">
      <c r="A3455" s="1">
        <v>3423</v>
      </c>
      <c r="B3455" s="1">
        <v>1089</v>
      </c>
      <c r="C3455" s="3" t="s">
        <v>129</v>
      </c>
      <c r="E3455" s="1" t="s">
        <v>4113</v>
      </c>
      <c r="F3455" s="1" t="s">
        <v>9</v>
      </c>
      <c r="G3455" s="4">
        <v>6.6689999999999996E-3</v>
      </c>
      <c r="H3455" s="1" t="s">
        <v>860</v>
      </c>
      <c r="I3455" s="1" t="s">
        <v>861</v>
      </c>
      <c r="J3455" s="1">
        <v>0.26300000000000001</v>
      </c>
      <c r="K3455" s="1">
        <v>0.19900000000000001</v>
      </c>
      <c r="L3455" s="4">
        <f t="shared" si="53"/>
        <v>6.4000000000000001E-2</v>
      </c>
    </row>
    <row r="3456" spans="1:12" ht="28.8" x14ac:dyDescent="0.3">
      <c r="A3456" s="1">
        <v>49165</v>
      </c>
      <c r="B3456" s="1">
        <v>1089</v>
      </c>
      <c r="C3456" s="3" t="s">
        <v>129</v>
      </c>
      <c r="E3456" s="1" t="s">
        <v>4114</v>
      </c>
      <c r="F3456" s="1" t="s">
        <v>9</v>
      </c>
      <c r="G3456" s="4">
        <v>6.6689999999999996E-3</v>
      </c>
      <c r="H3456" s="1" t="s">
        <v>860</v>
      </c>
      <c r="I3456" s="1" t="s">
        <v>861</v>
      </c>
      <c r="J3456" s="1">
        <v>0.26300000000000001</v>
      </c>
      <c r="K3456" s="1">
        <v>0.19900000000000001</v>
      </c>
      <c r="L3456" s="4">
        <f t="shared" ref="L3456:L3519" si="54">J3456-K3456</f>
        <v>6.4000000000000001E-2</v>
      </c>
    </row>
    <row r="3457" spans="1:12" ht="28.8" x14ac:dyDescent="0.3">
      <c r="A3457" s="1">
        <v>27328</v>
      </c>
      <c r="B3457" s="1">
        <v>8993</v>
      </c>
      <c r="C3457" s="3" t="s">
        <v>244</v>
      </c>
      <c r="E3457" s="1" t="s">
        <v>4116</v>
      </c>
      <c r="F3457" s="1" t="s">
        <v>72</v>
      </c>
      <c r="G3457" s="4">
        <v>5.9800000000000001E-3</v>
      </c>
      <c r="H3457" s="1" t="s">
        <v>1062</v>
      </c>
      <c r="I3457" s="1" t="s">
        <v>1063</v>
      </c>
      <c r="J3457" s="1">
        <v>7.2999999999999995E-2</v>
      </c>
      <c r="K3457" s="1">
        <v>5.5E-2</v>
      </c>
      <c r="L3457" s="4">
        <f t="shared" si="54"/>
        <v>1.7999999999999995E-2</v>
      </c>
    </row>
    <row r="3458" spans="1:12" ht="43.2" x14ac:dyDescent="0.3">
      <c r="A3458" s="1">
        <v>11481</v>
      </c>
      <c r="B3458" s="1">
        <v>3766</v>
      </c>
      <c r="C3458" s="3" t="s">
        <v>251</v>
      </c>
      <c r="D3458" s="1" t="s">
        <v>252</v>
      </c>
      <c r="E3458" s="1" t="s">
        <v>4122</v>
      </c>
      <c r="F3458" s="1" t="s">
        <v>48</v>
      </c>
      <c r="G3458" s="4">
        <v>3.2989999999999998E-3</v>
      </c>
      <c r="H3458" s="1" t="s">
        <v>1072</v>
      </c>
      <c r="I3458" s="1" t="s">
        <v>1073</v>
      </c>
      <c r="J3458" s="1">
        <v>1.276</v>
      </c>
      <c r="K3458" s="1">
        <v>0.96499999999999997</v>
      </c>
      <c r="L3458" s="4">
        <f t="shared" si="54"/>
        <v>0.31100000000000005</v>
      </c>
    </row>
    <row r="3459" spans="1:12" ht="43.2" x14ac:dyDescent="0.3">
      <c r="A3459" s="1">
        <v>11480</v>
      </c>
      <c r="B3459" s="1">
        <v>3766</v>
      </c>
      <c r="C3459" s="3" t="s">
        <v>251</v>
      </c>
      <c r="D3459" s="1" t="s">
        <v>252</v>
      </c>
      <c r="E3459" s="1" t="s">
        <v>4123</v>
      </c>
      <c r="F3459" s="1" t="s">
        <v>48</v>
      </c>
      <c r="G3459" s="4">
        <v>3.2989999999999998E-3</v>
      </c>
      <c r="H3459" s="1" t="s">
        <v>1072</v>
      </c>
      <c r="I3459" s="1" t="s">
        <v>1073</v>
      </c>
      <c r="J3459" s="1">
        <v>1.276</v>
      </c>
      <c r="K3459" s="1">
        <v>0.96499999999999997</v>
      </c>
      <c r="L3459" s="4">
        <f t="shared" si="54"/>
        <v>0.31100000000000005</v>
      </c>
    </row>
    <row r="3460" spans="1:12" ht="43.2" x14ac:dyDescent="0.3">
      <c r="A3460" s="1">
        <v>11479</v>
      </c>
      <c r="B3460" s="1">
        <v>3766</v>
      </c>
      <c r="C3460" s="3" t="s">
        <v>251</v>
      </c>
      <c r="D3460" s="1" t="s">
        <v>252</v>
      </c>
      <c r="E3460" s="1" t="s">
        <v>4124</v>
      </c>
      <c r="F3460" s="1" t="s">
        <v>48</v>
      </c>
      <c r="G3460" s="4">
        <v>3.2989999999999998E-3</v>
      </c>
      <c r="H3460" s="1" t="s">
        <v>1072</v>
      </c>
      <c r="I3460" s="1" t="s">
        <v>1073</v>
      </c>
      <c r="J3460" s="1">
        <v>1.276</v>
      </c>
      <c r="K3460" s="1">
        <v>0.96499999999999997</v>
      </c>
      <c r="L3460" s="4">
        <f t="shared" si="54"/>
        <v>0.31100000000000005</v>
      </c>
    </row>
    <row r="3461" spans="1:12" ht="43.2" x14ac:dyDescent="0.3">
      <c r="A3461" s="1">
        <v>11478</v>
      </c>
      <c r="B3461" s="1">
        <v>3766</v>
      </c>
      <c r="C3461" s="3" t="s">
        <v>251</v>
      </c>
      <c r="D3461" s="1" t="s">
        <v>252</v>
      </c>
      <c r="E3461" s="1" t="s">
        <v>4125</v>
      </c>
      <c r="F3461" s="1" t="s">
        <v>48</v>
      </c>
      <c r="G3461" s="4">
        <v>3.2989999999999998E-3</v>
      </c>
      <c r="H3461" s="1" t="s">
        <v>1072</v>
      </c>
      <c r="I3461" s="1" t="s">
        <v>1073</v>
      </c>
      <c r="J3461" s="1">
        <v>1.276</v>
      </c>
      <c r="K3461" s="1">
        <v>0.96499999999999997</v>
      </c>
      <c r="L3461" s="4">
        <f t="shared" si="54"/>
        <v>0.31100000000000005</v>
      </c>
    </row>
    <row r="3462" spans="1:12" ht="28.8" x14ac:dyDescent="0.3">
      <c r="A3462" s="1">
        <v>4816</v>
      </c>
      <c r="B3462" s="1">
        <v>1507</v>
      </c>
      <c r="C3462" s="3" t="s">
        <v>287</v>
      </c>
      <c r="D3462" s="1" t="s">
        <v>288</v>
      </c>
      <c r="E3462" s="1" t="s">
        <v>4128</v>
      </c>
      <c r="F3462" s="1" t="s">
        <v>17</v>
      </c>
      <c r="G3462" s="4">
        <v>0.01</v>
      </c>
      <c r="H3462" s="1" t="s">
        <v>1112</v>
      </c>
      <c r="I3462" s="1" t="s">
        <v>1113</v>
      </c>
      <c r="J3462" s="1">
        <v>0.14099999999999999</v>
      </c>
      <c r="K3462" s="1">
        <v>0.106</v>
      </c>
      <c r="L3462" s="4">
        <f t="shared" si="54"/>
        <v>3.4999999999999989E-2</v>
      </c>
    </row>
    <row r="3463" spans="1:12" ht="28.8" x14ac:dyDescent="0.3">
      <c r="A3463" s="1">
        <v>5490</v>
      </c>
      <c r="B3463" s="1">
        <v>1667</v>
      </c>
      <c r="C3463" s="3" t="s">
        <v>196</v>
      </c>
      <c r="E3463" s="1" t="s">
        <v>4129</v>
      </c>
      <c r="F3463" s="1" t="s">
        <v>9</v>
      </c>
      <c r="G3463" s="4">
        <v>8.0289999999999997E-3</v>
      </c>
      <c r="H3463" s="1" t="s">
        <v>992</v>
      </c>
      <c r="I3463" s="1" t="s">
        <v>993</v>
      </c>
      <c r="J3463" s="1">
        <v>8.1000000000000003E-2</v>
      </c>
      <c r="K3463" s="1">
        <v>6.0999999999999999E-2</v>
      </c>
      <c r="L3463" s="4">
        <f t="shared" si="54"/>
        <v>2.0000000000000004E-2</v>
      </c>
    </row>
    <row r="3464" spans="1:12" ht="57.6" x14ac:dyDescent="0.3">
      <c r="A3464" s="1">
        <v>61988</v>
      </c>
      <c r="B3464" s="1">
        <v>10462</v>
      </c>
      <c r="C3464" s="3" t="s">
        <v>477</v>
      </c>
      <c r="D3464" s="1" t="s">
        <v>478</v>
      </c>
      <c r="E3464" s="1" t="s">
        <v>4130</v>
      </c>
      <c r="F3464" s="1" t="s">
        <v>13</v>
      </c>
      <c r="G3464" s="4">
        <v>7.9459999999999999E-3</v>
      </c>
      <c r="H3464" s="1" t="s">
        <v>1288</v>
      </c>
      <c r="I3464" s="1" t="s">
        <v>1289</v>
      </c>
      <c r="J3464" s="1">
        <v>0.121</v>
      </c>
      <c r="K3464" s="1">
        <v>9.0999999999999998E-2</v>
      </c>
      <c r="L3464" s="4">
        <f t="shared" si="54"/>
        <v>0.03</v>
      </c>
    </row>
    <row r="3465" spans="1:12" ht="28.8" x14ac:dyDescent="0.3">
      <c r="A3465" s="1">
        <v>16098</v>
      </c>
      <c r="B3465" s="1">
        <v>5383</v>
      </c>
      <c r="C3465" s="3" t="s">
        <v>61</v>
      </c>
      <c r="E3465" s="1" t="s">
        <v>4132</v>
      </c>
      <c r="F3465" s="1" t="s">
        <v>11</v>
      </c>
      <c r="G3465" s="4">
        <v>6.6689999999999996E-3</v>
      </c>
      <c r="H3465" s="1" t="s">
        <v>728</v>
      </c>
      <c r="I3465" s="1" t="s">
        <v>729</v>
      </c>
      <c r="J3465" s="1">
        <v>4.2999999999999997E-2</v>
      </c>
      <c r="K3465" s="1">
        <v>3.2000000000000001E-2</v>
      </c>
      <c r="L3465" s="4">
        <f t="shared" si="54"/>
        <v>1.0999999999999996E-2</v>
      </c>
    </row>
    <row r="3466" spans="1:12" ht="28.8" x14ac:dyDescent="0.3">
      <c r="A3466" s="1">
        <v>26030</v>
      </c>
      <c r="B3466" s="1">
        <v>8561</v>
      </c>
      <c r="C3466" s="3" t="s">
        <v>112</v>
      </c>
      <c r="E3466" s="1" t="s">
        <v>4133</v>
      </c>
      <c r="F3466" s="1" t="s">
        <v>9</v>
      </c>
      <c r="G3466" s="4">
        <v>6.4999999999999997E-3</v>
      </c>
      <c r="H3466" s="1" t="s">
        <v>826</v>
      </c>
      <c r="I3466" s="1" t="s">
        <v>827</v>
      </c>
      <c r="J3466" s="1">
        <v>0.24299999999999999</v>
      </c>
      <c r="K3466" s="1">
        <v>0.183</v>
      </c>
      <c r="L3466" s="4">
        <f t="shared" si="54"/>
        <v>0.06</v>
      </c>
    </row>
    <row r="3467" spans="1:12" ht="43.2" x14ac:dyDescent="0.3">
      <c r="A3467" s="1">
        <v>27552</v>
      </c>
      <c r="B3467" s="1">
        <v>8993</v>
      </c>
      <c r="C3467" s="3" t="s">
        <v>244</v>
      </c>
      <c r="E3467" s="1" t="s">
        <v>4134</v>
      </c>
      <c r="F3467" s="1" t="s">
        <v>72</v>
      </c>
      <c r="G3467" s="4">
        <v>5.9800000000000001E-3</v>
      </c>
      <c r="H3467" s="1" t="s">
        <v>1062</v>
      </c>
      <c r="I3467" s="1" t="s">
        <v>1063</v>
      </c>
      <c r="J3467" s="1">
        <v>7.2999999999999995E-2</v>
      </c>
      <c r="K3467" s="1">
        <v>5.5E-2</v>
      </c>
      <c r="L3467" s="4">
        <f t="shared" si="54"/>
        <v>1.7999999999999995E-2</v>
      </c>
    </row>
    <row r="3468" spans="1:12" ht="43.2" x14ac:dyDescent="0.3">
      <c r="A3468" s="1">
        <v>27551</v>
      </c>
      <c r="B3468" s="1">
        <v>8993</v>
      </c>
      <c r="C3468" s="3" t="s">
        <v>244</v>
      </c>
      <c r="E3468" s="1" t="s">
        <v>4135</v>
      </c>
      <c r="F3468" s="1" t="s">
        <v>72</v>
      </c>
      <c r="G3468" s="4">
        <v>5.9800000000000001E-3</v>
      </c>
      <c r="H3468" s="1" t="s">
        <v>1062</v>
      </c>
      <c r="I3468" s="1" t="s">
        <v>1063</v>
      </c>
      <c r="J3468" s="1">
        <v>7.2999999999999995E-2</v>
      </c>
      <c r="K3468" s="1">
        <v>5.5E-2</v>
      </c>
      <c r="L3468" s="4">
        <f t="shared" si="54"/>
        <v>1.7999999999999995E-2</v>
      </c>
    </row>
    <row r="3469" spans="1:12" ht="28.8" x14ac:dyDescent="0.3">
      <c r="A3469" s="1">
        <v>54157</v>
      </c>
      <c r="B3469" s="1">
        <v>8408</v>
      </c>
      <c r="C3469" s="3" t="s">
        <v>255</v>
      </c>
      <c r="D3469" s="1" t="s">
        <v>256</v>
      </c>
      <c r="E3469" s="1" t="s">
        <v>4136</v>
      </c>
      <c r="F3469" s="1" t="s">
        <v>9</v>
      </c>
      <c r="G3469" s="4">
        <v>5.9800000000000001E-3</v>
      </c>
      <c r="H3469" s="1" t="s">
        <v>1076</v>
      </c>
      <c r="I3469" s="1" t="s">
        <v>1077</v>
      </c>
      <c r="J3469" s="1">
        <v>9.9000000000000005E-2</v>
      </c>
      <c r="K3469" s="1">
        <v>7.3999999999999996E-2</v>
      </c>
      <c r="L3469" s="4">
        <f t="shared" si="54"/>
        <v>2.5000000000000008E-2</v>
      </c>
    </row>
    <row r="3470" spans="1:12" ht="28.8" x14ac:dyDescent="0.3">
      <c r="A3470" s="1">
        <v>4336</v>
      </c>
      <c r="B3470" s="1">
        <v>1341</v>
      </c>
      <c r="C3470" s="3" t="s">
        <v>314</v>
      </c>
      <c r="D3470" s="1" t="s">
        <v>314</v>
      </c>
      <c r="E3470" s="1" t="s">
        <v>4139</v>
      </c>
      <c r="F3470" s="1" t="s">
        <v>13</v>
      </c>
      <c r="G3470" s="4">
        <v>5.0000000000000001E-3</v>
      </c>
      <c r="H3470" s="1" t="s">
        <v>1402</v>
      </c>
      <c r="I3470" s="1" t="s">
        <v>1403</v>
      </c>
      <c r="J3470" s="1">
        <v>3.3000000000000002E-2</v>
      </c>
      <c r="K3470" s="1">
        <v>2.5000000000000001E-2</v>
      </c>
      <c r="L3470" s="4">
        <f t="shared" si="54"/>
        <v>8.0000000000000002E-3</v>
      </c>
    </row>
    <row r="3471" spans="1:12" ht="43.2" x14ac:dyDescent="0.3">
      <c r="A3471" s="1">
        <v>4337</v>
      </c>
      <c r="B3471" s="1">
        <v>1341</v>
      </c>
      <c r="C3471" s="3" t="s">
        <v>314</v>
      </c>
      <c r="D3471" s="1" t="s">
        <v>314</v>
      </c>
      <c r="E3471" s="1" t="s">
        <v>4140</v>
      </c>
      <c r="F3471" s="1" t="s">
        <v>13</v>
      </c>
      <c r="G3471" s="4">
        <v>5.0000000000000001E-3</v>
      </c>
      <c r="H3471" s="1" t="s">
        <v>1402</v>
      </c>
      <c r="I3471" s="1" t="s">
        <v>1403</v>
      </c>
      <c r="J3471" s="1">
        <v>3.3000000000000002E-2</v>
      </c>
      <c r="K3471" s="1">
        <v>2.5000000000000001E-2</v>
      </c>
      <c r="L3471" s="4">
        <f t="shared" si="54"/>
        <v>8.0000000000000002E-3</v>
      </c>
    </row>
    <row r="3472" spans="1:12" ht="28.8" x14ac:dyDescent="0.3">
      <c r="A3472" s="1">
        <v>57358</v>
      </c>
      <c r="B3472" s="1">
        <v>7409</v>
      </c>
      <c r="C3472" s="3" t="s">
        <v>363</v>
      </c>
      <c r="D3472" s="1" t="s">
        <v>364</v>
      </c>
      <c r="E3472" s="1" t="s">
        <v>4141</v>
      </c>
      <c r="F3472" s="1" t="s">
        <v>13</v>
      </c>
      <c r="G3472" s="4">
        <v>4.4130000000000003E-3</v>
      </c>
      <c r="H3472" s="1" t="s">
        <v>1168</v>
      </c>
      <c r="I3472" s="1" t="s">
        <v>1169</v>
      </c>
      <c r="J3472" s="1">
        <v>0.19900000000000001</v>
      </c>
      <c r="K3472" s="1">
        <v>0.151</v>
      </c>
      <c r="L3472" s="4">
        <f t="shared" si="54"/>
        <v>4.8000000000000015E-2</v>
      </c>
    </row>
    <row r="3473" spans="1:12" ht="28.8" x14ac:dyDescent="0.3">
      <c r="A3473" s="1">
        <v>24330</v>
      </c>
      <c r="B3473" s="1">
        <v>8071</v>
      </c>
      <c r="C3473" s="3" t="s">
        <v>67</v>
      </c>
      <c r="E3473" s="1" t="s">
        <v>4143</v>
      </c>
      <c r="F3473" s="1" t="s">
        <v>13</v>
      </c>
      <c r="G3473" s="4">
        <v>2.7390000000000001E-3</v>
      </c>
      <c r="H3473" s="1" t="s">
        <v>740</v>
      </c>
      <c r="I3473" s="1" t="s">
        <v>741</v>
      </c>
      <c r="J3473" s="1">
        <v>8.5999999999999993E-2</v>
      </c>
      <c r="K3473" s="1">
        <v>6.5000000000000002E-2</v>
      </c>
      <c r="L3473" s="4">
        <f t="shared" si="54"/>
        <v>2.0999999999999991E-2</v>
      </c>
    </row>
    <row r="3474" spans="1:12" ht="28.8" x14ac:dyDescent="0.3">
      <c r="A3474" s="1">
        <v>52282</v>
      </c>
      <c r="B3474" s="1">
        <v>7226</v>
      </c>
      <c r="C3474" s="3" t="s">
        <v>411</v>
      </c>
      <c r="D3474" s="1" t="s">
        <v>412</v>
      </c>
      <c r="E3474" s="1" t="s">
        <v>4147</v>
      </c>
      <c r="F3474" s="1" t="s">
        <v>9</v>
      </c>
      <c r="G3474" s="4">
        <v>8.8999999999999999E-3</v>
      </c>
      <c r="H3474" s="1" t="s">
        <v>1220</v>
      </c>
      <c r="I3474" s="1" t="s">
        <v>1221</v>
      </c>
      <c r="J3474" s="1">
        <v>1.2450000000000001</v>
      </c>
      <c r="K3474" s="1">
        <v>0.94099999999999995</v>
      </c>
      <c r="L3474" s="4">
        <f t="shared" si="54"/>
        <v>0.30400000000000016</v>
      </c>
    </row>
    <row r="3475" spans="1:12" ht="43.2" x14ac:dyDescent="0.3">
      <c r="A3475" s="1">
        <v>1153</v>
      </c>
      <c r="B3475" s="1">
        <v>368</v>
      </c>
      <c r="C3475" s="3" t="s">
        <v>156</v>
      </c>
      <c r="E3475" s="1" t="s">
        <v>4151</v>
      </c>
      <c r="F3475" s="1" t="s">
        <v>17</v>
      </c>
      <c r="G3475" s="4">
        <v>5.9800000000000001E-3</v>
      </c>
      <c r="H3475" s="1" t="s">
        <v>914</v>
      </c>
      <c r="I3475" s="1" t="s">
        <v>915</v>
      </c>
      <c r="J3475" s="1">
        <v>4.1000000000000002E-2</v>
      </c>
      <c r="K3475" s="1">
        <v>3.1E-2</v>
      </c>
      <c r="L3475" s="4">
        <f t="shared" si="54"/>
        <v>1.0000000000000002E-2</v>
      </c>
    </row>
    <row r="3476" spans="1:12" ht="86.4" x14ac:dyDescent="0.3">
      <c r="A3476" s="1">
        <v>58188</v>
      </c>
      <c r="B3476" s="1">
        <v>10351</v>
      </c>
      <c r="C3476" s="3" t="s">
        <v>471</v>
      </c>
      <c r="D3476" s="1" t="s">
        <v>472</v>
      </c>
      <c r="E3476" s="1" t="s">
        <v>4152</v>
      </c>
      <c r="F3476" s="1" t="s">
        <v>13</v>
      </c>
      <c r="G3476" s="4">
        <v>4.4900000000000001E-3</v>
      </c>
      <c r="H3476" s="1" t="s">
        <v>1282</v>
      </c>
      <c r="I3476" s="1" t="s">
        <v>1283</v>
      </c>
      <c r="J3476" s="1">
        <v>4.1000000000000002E-2</v>
      </c>
      <c r="K3476" s="1">
        <v>3.1E-2</v>
      </c>
      <c r="L3476" s="4">
        <f t="shared" si="54"/>
        <v>1.0000000000000002E-2</v>
      </c>
    </row>
    <row r="3477" spans="1:12" ht="43.2" x14ac:dyDescent="0.3">
      <c r="A3477" s="1">
        <v>11487</v>
      </c>
      <c r="B3477" s="1">
        <v>3766</v>
      </c>
      <c r="C3477" s="3" t="s">
        <v>251</v>
      </c>
      <c r="D3477" s="1" t="s">
        <v>252</v>
      </c>
      <c r="E3477" s="1" t="s">
        <v>4153</v>
      </c>
      <c r="F3477" s="1" t="s">
        <v>48</v>
      </c>
      <c r="G3477" s="4">
        <v>3.2989999999999998E-3</v>
      </c>
      <c r="H3477" s="1" t="s">
        <v>1072</v>
      </c>
      <c r="I3477" s="1" t="s">
        <v>1073</v>
      </c>
      <c r="J3477" s="1">
        <v>1.276</v>
      </c>
      <c r="K3477" s="1">
        <v>0.96499999999999997</v>
      </c>
      <c r="L3477" s="4">
        <f t="shared" si="54"/>
        <v>0.31100000000000005</v>
      </c>
    </row>
    <row r="3478" spans="1:12" ht="43.2" x14ac:dyDescent="0.3">
      <c r="A3478" s="1">
        <v>11486</v>
      </c>
      <c r="B3478" s="1">
        <v>3766</v>
      </c>
      <c r="C3478" s="3" t="s">
        <v>251</v>
      </c>
      <c r="D3478" s="1" t="s">
        <v>252</v>
      </c>
      <c r="E3478" s="1" t="s">
        <v>4154</v>
      </c>
      <c r="F3478" s="1" t="s">
        <v>48</v>
      </c>
      <c r="G3478" s="4">
        <v>3.2989999999999998E-3</v>
      </c>
      <c r="H3478" s="1" t="s">
        <v>1072</v>
      </c>
      <c r="I3478" s="1" t="s">
        <v>1073</v>
      </c>
      <c r="J3478" s="1">
        <v>1.276</v>
      </c>
      <c r="K3478" s="1">
        <v>0.96499999999999997</v>
      </c>
      <c r="L3478" s="4">
        <f t="shared" si="54"/>
        <v>0.31100000000000005</v>
      </c>
    </row>
    <row r="3479" spans="1:12" ht="43.2" x14ac:dyDescent="0.3">
      <c r="A3479" s="1">
        <v>11485</v>
      </c>
      <c r="B3479" s="1">
        <v>3766</v>
      </c>
      <c r="C3479" s="3" t="s">
        <v>251</v>
      </c>
      <c r="D3479" s="1" t="s">
        <v>252</v>
      </c>
      <c r="E3479" s="1" t="s">
        <v>4155</v>
      </c>
      <c r="F3479" s="1" t="s">
        <v>48</v>
      </c>
      <c r="G3479" s="4">
        <v>3.2989999999999998E-3</v>
      </c>
      <c r="H3479" s="1" t="s">
        <v>1072</v>
      </c>
      <c r="I3479" s="1" t="s">
        <v>1073</v>
      </c>
      <c r="J3479" s="1">
        <v>1.276</v>
      </c>
      <c r="K3479" s="1">
        <v>0.96499999999999997</v>
      </c>
      <c r="L3479" s="4">
        <f t="shared" si="54"/>
        <v>0.31100000000000005</v>
      </c>
    </row>
    <row r="3480" spans="1:12" ht="43.2" x14ac:dyDescent="0.3">
      <c r="A3480" s="1">
        <v>11484</v>
      </c>
      <c r="B3480" s="1">
        <v>3766</v>
      </c>
      <c r="C3480" s="3" t="s">
        <v>251</v>
      </c>
      <c r="D3480" s="1" t="s">
        <v>252</v>
      </c>
      <c r="E3480" s="1" t="s">
        <v>4156</v>
      </c>
      <c r="F3480" s="1" t="s">
        <v>48</v>
      </c>
      <c r="G3480" s="4">
        <v>3.2989999999999998E-3</v>
      </c>
      <c r="H3480" s="1" t="s">
        <v>1072</v>
      </c>
      <c r="I3480" s="1" t="s">
        <v>1073</v>
      </c>
      <c r="J3480" s="1">
        <v>1.276</v>
      </c>
      <c r="K3480" s="1">
        <v>0.96499999999999997</v>
      </c>
      <c r="L3480" s="4">
        <f t="shared" si="54"/>
        <v>0.31100000000000005</v>
      </c>
    </row>
    <row r="3481" spans="1:12" ht="28.8" x14ac:dyDescent="0.3">
      <c r="A3481" s="1">
        <v>52745</v>
      </c>
      <c r="B3481" s="1">
        <v>5611</v>
      </c>
      <c r="C3481" s="3" t="s">
        <v>400</v>
      </c>
      <c r="D3481" s="1" t="s">
        <v>401</v>
      </c>
      <c r="E3481" s="1" t="s">
        <v>4162</v>
      </c>
      <c r="F3481" s="1" t="s">
        <v>20</v>
      </c>
      <c r="G3481" s="4">
        <v>-1.13E-4</v>
      </c>
      <c r="H3481" s="1" t="s">
        <v>1208</v>
      </c>
      <c r="I3481" s="1" t="s">
        <v>1209</v>
      </c>
      <c r="J3481" s="1">
        <v>7.8E-2</v>
      </c>
      <c r="K3481" s="1">
        <v>5.8999999999999997E-2</v>
      </c>
      <c r="L3481" s="4">
        <f t="shared" si="54"/>
        <v>1.9000000000000003E-2</v>
      </c>
    </row>
    <row r="3482" spans="1:12" ht="28.8" x14ac:dyDescent="0.3">
      <c r="A3482" s="1">
        <v>3959</v>
      </c>
      <c r="B3482" s="1">
        <v>1298</v>
      </c>
      <c r="C3482" s="3" t="s">
        <v>271</v>
      </c>
      <c r="D3482" s="1" t="s">
        <v>272</v>
      </c>
      <c r="E3482" s="1" t="s">
        <v>4164</v>
      </c>
      <c r="F3482" s="1" t="s">
        <v>13</v>
      </c>
      <c r="G3482" s="4">
        <v>8.9999999999999993E-3</v>
      </c>
      <c r="H3482" s="1" t="s">
        <v>1096</v>
      </c>
      <c r="I3482" s="1" t="s">
        <v>1097</v>
      </c>
      <c r="J3482" s="1">
        <v>0.252</v>
      </c>
      <c r="K3482" s="1">
        <v>0.191</v>
      </c>
      <c r="L3482" s="4">
        <f t="shared" si="54"/>
        <v>6.0999999999999999E-2</v>
      </c>
    </row>
    <row r="3483" spans="1:12" ht="28.8" x14ac:dyDescent="0.3">
      <c r="A3483" s="1">
        <v>2672</v>
      </c>
      <c r="B3483" s="1">
        <v>887</v>
      </c>
      <c r="C3483" s="3" t="s">
        <v>155</v>
      </c>
      <c r="E3483" s="1" t="s">
        <v>4165</v>
      </c>
      <c r="F3483" s="1" t="s">
        <v>9</v>
      </c>
      <c r="G3483" s="4">
        <v>7.9349999999999993E-3</v>
      </c>
      <c r="H3483" s="1" t="s">
        <v>912</v>
      </c>
      <c r="I3483" s="1" t="s">
        <v>913</v>
      </c>
      <c r="J3483" s="1">
        <v>7.6999999999999999E-2</v>
      </c>
      <c r="K3483" s="1">
        <v>5.8999999999999997E-2</v>
      </c>
      <c r="L3483" s="4">
        <f t="shared" si="54"/>
        <v>1.8000000000000002E-2</v>
      </c>
    </row>
    <row r="3484" spans="1:12" ht="43.2" x14ac:dyDescent="0.3">
      <c r="A3484" s="1">
        <v>55144</v>
      </c>
      <c r="B3484" s="1">
        <v>13868</v>
      </c>
      <c r="C3484" s="3" t="s">
        <v>324</v>
      </c>
      <c r="D3484" s="1" t="s">
        <v>325</v>
      </c>
      <c r="E3484" s="1" t="s">
        <v>4166</v>
      </c>
      <c r="F3484" s="1" t="s">
        <v>72</v>
      </c>
      <c r="G3484" s="4">
        <v>6.6689999999999996E-3</v>
      </c>
      <c r="H3484" s="1" t="s">
        <v>1394</v>
      </c>
      <c r="I3484" s="1" t="s">
        <v>1395</v>
      </c>
      <c r="J3484" s="1">
        <v>5.1999999999999998E-2</v>
      </c>
      <c r="K3484" s="1">
        <v>0.04</v>
      </c>
      <c r="L3484" s="4">
        <f t="shared" si="54"/>
        <v>1.1999999999999997E-2</v>
      </c>
    </row>
    <row r="3485" spans="1:12" ht="28.8" x14ac:dyDescent="0.3">
      <c r="A3485" s="1">
        <v>64045</v>
      </c>
      <c r="B3485" s="1">
        <v>8131</v>
      </c>
      <c r="C3485" s="3" t="s">
        <v>453</v>
      </c>
      <c r="D3485" s="1" t="s">
        <v>454</v>
      </c>
      <c r="E3485" s="1" t="s">
        <v>4167</v>
      </c>
      <c r="F3485" s="1" t="s">
        <v>13</v>
      </c>
      <c r="G3485" s="4">
        <v>6.6689999999999996E-3</v>
      </c>
      <c r="H3485" s="1" t="s">
        <v>1264</v>
      </c>
      <c r="I3485" s="1" t="s">
        <v>1265</v>
      </c>
      <c r="J3485" s="1">
        <v>0.34899999999999998</v>
      </c>
      <c r="K3485" s="1">
        <v>0.26400000000000001</v>
      </c>
      <c r="L3485" s="4">
        <f t="shared" si="54"/>
        <v>8.4999999999999964E-2</v>
      </c>
    </row>
    <row r="3486" spans="1:12" ht="28.8" x14ac:dyDescent="0.3">
      <c r="A3486" s="1">
        <v>27464</v>
      </c>
      <c r="B3486" s="1">
        <v>8993</v>
      </c>
      <c r="C3486" s="3" t="s">
        <v>244</v>
      </c>
      <c r="E3486" s="1" t="s">
        <v>4168</v>
      </c>
      <c r="F3486" s="1" t="s">
        <v>72</v>
      </c>
      <c r="G3486" s="4">
        <v>5.9800000000000001E-3</v>
      </c>
      <c r="H3486" s="1" t="s">
        <v>1062</v>
      </c>
      <c r="I3486" s="1" t="s">
        <v>1063</v>
      </c>
      <c r="J3486" s="1">
        <v>7.2999999999999995E-2</v>
      </c>
      <c r="K3486" s="1">
        <v>5.5E-2</v>
      </c>
      <c r="L3486" s="4">
        <f t="shared" si="54"/>
        <v>1.7999999999999995E-2</v>
      </c>
    </row>
    <row r="3487" spans="1:12" ht="28.8" x14ac:dyDescent="0.3">
      <c r="A3487" s="1">
        <v>26093</v>
      </c>
      <c r="B3487" s="1">
        <v>8576</v>
      </c>
      <c r="C3487" s="3" t="s">
        <v>70</v>
      </c>
      <c r="E3487" s="1" t="s">
        <v>4169</v>
      </c>
      <c r="F3487" s="1" t="s">
        <v>13</v>
      </c>
      <c r="G3487" s="4">
        <v>5.2240000000000003E-3</v>
      </c>
      <c r="H3487" s="1" t="s">
        <v>746</v>
      </c>
      <c r="I3487" s="1" t="s">
        <v>747</v>
      </c>
      <c r="J3487" s="1">
        <v>0.05</v>
      </c>
      <c r="K3487" s="1">
        <v>3.7999999999999999E-2</v>
      </c>
      <c r="L3487" s="4">
        <f t="shared" si="54"/>
        <v>1.2000000000000004E-2</v>
      </c>
    </row>
    <row r="3488" spans="1:12" ht="28.8" x14ac:dyDescent="0.3">
      <c r="A3488" s="1">
        <v>11043</v>
      </c>
      <c r="B3488" s="1">
        <v>3591</v>
      </c>
      <c r="C3488" s="3" t="s">
        <v>78</v>
      </c>
      <c r="E3488" s="1" t="s">
        <v>4170</v>
      </c>
      <c r="F3488" s="1" t="s">
        <v>13</v>
      </c>
      <c r="G3488" s="4">
        <v>4.4130000000000003E-3</v>
      </c>
      <c r="H3488" s="1" t="s">
        <v>760</v>
      </c>
      <c r="I3488" s="1" t="s">
        <v>761</v>
      </c>
      <c r="J3488" s="1">
        <v>0.115</v>
      </c>
      <c r="K3488" s="1">
        <v>8.6999999999999994E-2</v>
      </c>
      <c r="L3488" s="4">
        <f t="shared" si="54"/>
        <v>2.8000000000000011E-2</v>
      </c>
    </row>
    <row r="3489" spans="1:12" ht="28.8" x14ac:dyDescent="0.3">
      <c r="A3489" s="1">
        <v>57359</v>
      </c>
      <c r="B3489" s="1">
        <v>7409</v>
      </c>
      <c r="C3489" s="3" t="s">
        <v>363</v>
      </c>
      <c r="D3489" s="1" t="s">
        <v>364</v>
      </c>
      <c r="E3489" s="1" t="s">
        <v>4171</v>
      </c>
      <c r="F3489" s="1" t="s">
        <v>13</v>
      </c>
      <c r="G3489" s="4">
        <v>4.4130000000000003E-3</v>
      </c>
      <c r="H3489" s="1" t="s">
        <v>1168</v>
      </c>
      <c r="I3489" s="1" t="s">
        <v>1169</v>
      </c>
      <c r="J3489" s="1">
        <v>0.19900000000000001</v>
      </c>
      <c r="K3489" s="1">
        <v>0.151</v>
      </c>
      <c r="L3489" s="4">
        <f t="shared" si="54"/>
        <v>4.8000000000000015E-2</v>
      </c>
    </row>
    <row r="3490" spans="1:12" ht="28.8" x14ac:dyDescent="0.3">
      <c r="A3490" s="1">
        <v>3928</v>
      </c>
      <c r="B3490" s="1">
        <v>1296</v>
      </c>
      <c r="C3490" s="3" t="s">
        <v>231</v>
      </c>
      <c r="E3490" s="1" t="s">
        <v>4172</v>
      </c>
      <c r="F3490" s="1" t="s">
        <v>48</v>
      </c>
      <c r="G3490" s="4">
        <v>2.699E-3</v>
      </c>
      <c r="H3490" s="1" t="s">
        <v>1044</v>
      </c>
      <c r="I3490" s="1" t="s">
        <v>1045</v>
      </c>
      <c r="J3490" s="1">
        <v>4.4999999999999998E-2</v>
      </c>
      <c r="K3490" s="1">
        <v>3.4000000000000002E-2</v>
      </c>
      <c r="L3490" s="4">
        <f t="shared" si="54"/>
        <v>1.0999999999999996E-2</v>
      </c>
    </row>
    <row r="3491" spans="1:12" ht="28.8" x14ac:dyDescent="0.3">
      <c r="A3491" s="1">
        <v>48537</v>
      </c>
      <c r="B3491" s="1">
        <v>887</v>
      </c>
      <c r="C3491" s="3" t="s">
        <v>155</v>
      </c>
      <c r="E3491" s="1" t="s">
        <v>4173</v>
      </c>
      <c r="F3491" s="1" t="s">
        <v>9</v>
      </c>
      <c r="G3491" s="4">
        <v>2.5240000000000002E-3</v>
      </c>
      <c r="H3491" s="1" t="s">
        <v>912</v>
      </c>
      <c r="I3491" s="1" t="s">
        <v>913</v>
      </c>
      <c r="J3491" s="1">
        <v>7.6999999999999999E-2</v>
      </c>
      <c r="K3491" s="1">
        <v>5.8999999999999997E-2</v>
      </c>
      <c r="L3491" s="4">
        <f t="shared" si="54"/>
        <v>1.8000000000000002E-2</v>
      </c>
    </row>
    <row r="3492" spans="1:12" ht="28.8" x14ac:dyDescent="0.3">
      <c r="A3492" s="1">
        <v>3960</v>
      </c>
      <c r="B3492" s="1">
        <v>1298</v>
      </c>
      <c r="C3492" s="3" t="s">
        <v>271</v>
      </c>
      <c r="D3492" s="1" t="s">
        <v>272</v>
      </c>
      <c r="E3492" s="1" t="s">
        <v>4176</v>
      </c>
      <c r="F3492" s="1" t="s">
        <v>13</v>
      </c>
      <c r="G3492" s="4">
        <v>1.89E-3</v>
      </c>
      <c r="H3492" s="1" t="s">
        <v>1096</v>
      </c>
      <c r="I3492" s="1" t="s">
        <v>1097</v>
      </c>
      <c r="J3492" s="1">
        <v>0.252</v>
      </c>
      <c r="K3492" s="1">
        <v>0.191</v>
      </c>
      <c r="L3492" s="4">
        <f t="shared" si="54"/>
        <v>6.0999999999999999E-2</v>
      </c>
    </row>
    <row r="3493" spans="1:12" ht="28.8" x14ac:dyDescent="0.3">
      <c r="A3493" s="1">
        <v>782</v>
      </c>
      <c r="B3493" s="1">
        <v>261</v>
      </c>
      <c r="C3493" s="3" t="s">
        <v>284</v>
      </c>
      <c r="D3493" s="1" t="s">
        <v>285</v>
      </c>
      <c r="E3493" s="1" t="s">
        <v>4178</v>
      </c>
      <c r="F3493" s="1" t="s">
        <v>11</v>
      </c>
      <c r="G3493" s="4">
        <v>1.7099999999999999E-3</v>
      </c>
      <c r="H3493" s="1" t="s">
        <v>1108</v>
      </c>
      <c r="I3493" s="1" t="s">
        <v>1109</v>
      </c>
      <c r="J3493" s="1">
        <v>4.2999999999999997E-2</v>
      </c>
      <c r="K3493" s="1">
        <v>3.2000000000000001E-2</v>
      </c>
      <c r="L3493" s="4">
        <f t="shared" si="54"/>
        <v>1.0999999999999996E-2</v>
      </c>
    </row>
    <row r="3494" spans="1:12" ht="28.8" x14ac:dyDescent="0.3">
      <c r="A3494" s="1">
        <v>17546</v>
      </c>
      <c r="B3494" s="1">
        <v>5843</v>
      </c>
      <c r="C3494" s="3" t="s">
        <v>368</v>
      </c>
      <c r="E3494" s="1" t="s">
        <v>4186</v>
      </c>
      <c r="F3494" s="1" t="s">
        <v>13</v>
      </c>
      <c r="G3494" s="4">
        <v>7.522E-3</v>
      </c>
      <c r="H3494" s="1" t="s">
        <v>1176</v>
      </c>
      <c r="I3494" s="1" t="s">
        <v>1177</v>
      </c>
      <c r="J3494" s="1">
        <v>6.0999999999999999E-2</v>
      </c>
      <c r="K3494" s="1">
        <v>4.5999999999999999E-2</v>
      </c>
      <c r="L3494" s="4">
        <f t="shared" si="54"/>
        <v>1.4999999999999999E-2</v>
      </c>
    </row>
    <row r="3495" spans="1:12" ht="43.2" x14ac:dyDescent="0.3">
      <c r="A3495" s="1">
        <v>2411</v>
      </c>
      <c r="B3495" s="1">
        <v>774</v>
      </c>
      <c r="C3495" s="3" t="s">
        <v>243</v>
      </c>
      <c r="E3495" s="1" t="s">
        <v>4188</v>
      </c>
      <c r="F3495" s="1" t="s">
        <v>9</v>
      </c>
      <c r="G3495" s="4">
        <v>6.3509999999999999E-3</v>
      </c>
      <c r="H3495" s="1" t="s">
        <v>1060</v>
      </c>
      <c r="I3495" s="1" t="s">
        <v>1061</v>
      </c>
      <c r="J3495" s="1">
        <v>9.6000000000000002E-2</v>
      </c>
      <c r="K3495" s="1">
        <v>7.2999999999999995E-2</v>
      </c>
      <c r="L3495" s="4">
        <f t="shared" si="54"/>
        <v>2.3000000000000007E-2</v>
      </c>
    </row>
    <row r="3496" spans="1:12" ht="43.2" x14ac:dyDescent="0.3">
      <c r="A3496" s="1">
        <v>2410</v>
      </c>
      <c r="B3496" s="1">
        <v>774</v>
      </c>
      <c r="C3496" s="3" t="s">
        <v>243</v>
      </c>
      <c r="E3496" s="1" t="s">
        <v>4189</v>
      </c>
      <c r="F3496" s="1" t="s">
        <v>9</v>
      </c>
      <c r="G3496" s="4">
        <v>6.3509999999999999E-3</v>
      </c>
      <c r="H3496" s="1" t="s">
        <v>1060</v>
      </c>
      <c r="I3496" s="1" t="s">
        <v>1061</v>
      </c>
      <c r="J3496" s="1">
        <v>9.6000000000000002E-2</v>
      </c>
      <c r="K3496" s="1">
        <v>7.2999999999999995E-2</v>
      </c>
      <c r="L3496" s="4">
        <f t="shared" si="54"/>
        <v>2.3000000000000007E-2</v>
      </c>
    </row>
    <row r="3497" spans="1:12" ht="28.8" x14ac:dyDescent="0.3">
      <c r="A3497" s="1">
        <v>4033</v>
      </c>
      <c r="B3497" s="1">
        <v>1298</v>
      </c>
      <c r="C3497" s="3" t="s">
        <v>271</v>
      </c>
      <c r="D3497" s="1" t="s">
        <v>272</v>
      </c>
      <c r="E3497" s="1" t="s">
        <v>4194</v>
      </c>
      <c r="F3497" s="1" t="s">
        <v>13</v>
      </c>
      <c r="G3497" s="4">
        <v>1.89E-3</v>
      </c>
      <c r="H3497" s="1" t="s">
        <v>1096</v>
      </c>
      <c r="I3497" s="1" t="s">
        <v>1097</v>
      </c>
      <c r="J3497" s="1">
        <v>0.252</v>
      </c>
      <c r="K3497" s="1">
        <v>0.191</v>
      </c>
      <c r="L3497" s="4">
        <f t="shared" si="54"/>
        <v>6.0999999999999999E-2</v>
      </c>
    </row>
    <row r="3498" spans="1:12" ht="28.8" x14ac:dyDescent="0.3">
      <c r="A3498" s="1">
        <v>54105</v>
      </c>
      <c r="B3498" s="1">
        <v>261</v>
      </c>
      <c r="C3498" s="3" t="s">
        <v>284</v>
      </c>
      <c r="D3498" s="1" t="s">
        <v>285</v>
      </c>
      <c r="E3498" s="1" t="s">
        <v>4195</v>
      </c>
      <c r="F3498" s="1" t="s">
        <v>11</v>
      </c>
      <c r="G3498" s="4">
        <v>1.7099999999999999E-3</v>
      </c>
      <c r="H3498" s="1" t="s">
        <v>1108</v>
      </c>
      <c r="I3498" s="1" t="s">
        <v>1109</v>
      </c>
      <c r="J3498" s="1">
        <v>4.2999999999999997E-2</v>
      </c>
      <c r="K3498" s="1">
        <v>3.2000000000000001E-2</v>
      </c>
      <c r="L3498" s="4">
        <f t="shared" si="54"/>
        <v>1.0999999999999996E-2</v>
      </c>
    </row>
    <row r="3499" spans="1:12" ht="28.8" x14ac:dyDescent="0.3">
      <c r="A3499" s="1">
        <v>54028</v>
      </c>
      <c r="B3499" s="1">
        <v>1667</v>
      </c>
      <c r="C3499" s="3" t="s">
        <v>196</v>
      </c>
      <c r="E3499" s="1" t="s">
        <v>4199</v>
      </c>
      <c r="F3499" s="1" t="s">
        <v>9</v>
      </c>
      <c r="G3499" s="4">
        <v>8.0289999999999997E-3</v>
      </c>
      <c r="H3499" s="1" t="s">
        <v>992</v>
      </c>
      <c r="I3499" s="1" t="s">
        <v>993</v>
      </c>
      <c r="J3499" s="1">
        <v>8.1000000000000003E-2</v>
      </c>
      <c r="K3499" s="1">
        <v>6.0999999999999999E-2</v>
      </c>
      <c r="L3499" s="4">
        <f t="shared" si="54"/>
        <v>2.0000000000000004E-2</v>
      </c>
    </row>
    <row r="3500" spans="1:12" ht="28.8" x14ac:dyDescent="0.3">
      <c r="A3500" s="1">
        <v>25230</v>
      </c>
      <c r="B3500" s="1">
        <v>8325</v>
      </c>
      <c r="C3500" s="3" t="s">
        <v>241</v>
      </c>
      <c r="E3500" s="1" t="s">
        <v>4200</v>
      </c>
      <c r="F3500" s="1" t="s">
        <v>48</v>
      </c>
      <c r="G3500" s="4">
        <v>7.522E-3</v>
      </c>
      <c r="H3500" s="1" t="s">
        <v>1058</v>
      </c>
      <c r="I3500" s="1" t="s">
        <v>1059</v>
      </c>
      <c r="J3500" s="1">
        <v>0.17</v>
      </c>
      <c r="K3500" s="1">
        <v>0.129</v>
      </c>
      <c r="L3500" s="4">
        <f t="shared" si="54"/>
        <v>4.1000000000000009E-2</v>
      </c>
    </row>
    <row r="3501" spans="1:12" ht="28.8" x14ac:dyDescent="0.3">
      <c r="A3501" s="1">
        <v>25231</v>
      </c>
      <c r="B3501" s="1">
        <v>8325</v>
      </c>
      <c r="C3501" s="3" t="s">
        <v>241</v>
      </c>
      <c r="E3501" s="1" t="s">
        <v>4201</v>
      </c>
      <c r="F3501" s="1" t="s">
        <v>48</v>
      </c>
      <c r="G3501" s="4">
        <v>7.522E-3</v>
      </c>
      <c r="H3501" s="1" t="s">
        <v>1058</v>
      </c>
      <c r="I3501" s="1" t="s">
        <v>1059</v>
      </c>
      <c r="J3501" s="1">
        <v>0.17</v>
      </c>
      <c r="K3501" s="1">
        <v>0.129</v>
      </c>
      <c r="L3501" s="4">
        <f t="shared" si="54"/>
        <v>4.1000000000000009E-2</v>
      </c>
    </row>
    <row r="3502" spans="1:12" ht="28.8" x14ac:dyDescent="0.3">
      <c r="A3502" s="1">
        <v>25232</v>
      </c>
      <c r="B3502" s="1">
        <v>8325</v>
      </c>
      <c r="C3502" s="3" t="s">
        <v>241</v>
      </c>
      <c r="E3502" s="1" t="s">
        <v>4202</v>
      </c>
      <c r="F3502" s="1" t="s">
        <v>48</v>
      </c>
      <c r="G3502" s="4">
        <v>7.522E-3</v>
      </c>
      <c r="H3502" s="1" t="s">
        <v>1058</v>
      </c>
      <c r="I3502" s="1" t="s">
        <v>1059</v>
      </c>
      <c r="J3502" s="1">
        <v>0.17</v>
      </c>
      <c r="K3502" s="1">
        <v>0.129</v>
      </c>
      <c r="L3502" s="4">
        <f t="shared" si="54"/>
        <v>4.1000000000000009E-2</v>
      </c>
    </row>
    <row r="3503" spans="1:12" ht="28.8" x14ac:dyDescent="0.3">
      <c r="A3503" s="1">
        <v>30128</v>
      </c>
      <c r="B3503" s="1">
        <v>9781</v>
      </c>
      <c r="C3503" s="3" t="s">
        <v>180</v>
      </c>
      <c r="E3503" s="1" t="s">
        <v>4206</v>
      </c>
      <c r="F3503" s="1" t="s">
        <v>48</v>
      </c>
      <c r="G3503" s="4">
        <v>6.731E-3</v>
      </c>
      <c r="H3503" s="1" t="s">
        <v>962</v>
      </c>
      <c r="I3503" s="1" t="s">
        <v>963</v>
      </c>
      <c r="J3503" s="1">
        <v>0.12</v>
      </c>
      <c r="K3503" s="1">
        <v>9.0999999999999998E-2</v>
      </c>
      <c r="L3503" s="4">
        <f t="shared" si="54"/>
        <v>2.8999999999999998E-2</v>
      </c>
    </row>
    <row r="3504" spans="1:12" ht="28.8" x14ac:dyDescent="0.3">
      <c r="A3504" s="1">
        <v>54165</v>
      </c>
      <c r="B3504" s="1">
        <v>8408</v>
      </c>
      <c r="C3504" s="3" t="s">
        <v>255</v>
      </c>
      <c r="D3504" s="1" t="s">
        <v>256</v>
      </c>
      <c r="E3504" s="1" t="s">
        <v>4209</v>
      </c>
      <c r="F3504" s="1" t="s">
        <v>9</v>
      </c>
      <c r="G3504" s="4">
        <v>5.9800000000000001E-3</v>
      </c>
      <c r="H3504" s="1" t="s">
        <v>1076</v>
      </c>
      <c r="I3504" s="1" t="s">
        <v>1077</v>
      </c>
      <c r="J3504" s="1">
        <v>9.9000000000000005E-2</v>
      </c>
      <c r="K3504" s="1">
        <v>7.3999999999999996E-2</v>
      </c>
      <c r="L3504" s="4">
        <f t="shared" si="54"/>
        <v>2.5000000000000008E-2</v>
      </c>
    </row>
    <row r="3505" spans="1:12" ht="28.8" x14ac:dyDescent="0.3">
      <c r="A3505" s="1">
        <v>11036</v>
      </c>
      <c r="B3505" s="1">
        <v>3591</v>
      </c>
      <c r="C3505" s="3" t="s">
        <v>78</v>
      </c>
      <c r="E3505" s="1" t="s">
        <v>4210</v>
      </c>
      <c r="F3505" s="1" t="s">
        <v>13</v>
      </c>
      <c r="G3505" s="4">
        <v>4.4130000000000003E-3</v>
      </c>
      <c r="H3505" s="1" t="s">
        <v>760</v>
      </c>
      <c r="I3505" s="1" t="s">
        <v>761</v>
      </c>
      <c r="J3505" s="1">
        <v>0.115</v>
      </c>
      <c r="K3505" s="1">
        <v>8.6999999999999994E-2</v>
      </c>
      <c r="L3505" s="4">
        <f t="shared" si="54"/>
        <v>2.8000000000000011E-2</v>
      </c>
    </row>
    <row r="3506" spans="1:12" ht="28.8" x14ac:dyDescent="0.3">
      <c r="A3506" s="1">
        <v>30127</v>
      </c>
      <c r="B3506" s="1">
        <v>9781</v>
      </c>
      <c r="C3506" s="3" t="s">
        <v>180</v>
      </c>
      <c r="E3506" s="1" t="s">
        <v>4212</v>
      </c>
      <c r="F3506" s="1" t="s">
        <v>48</v>
      </c>
      <c r="G3506" s="4">
        <v>1.89E-3</v>
      </c>
      <c r="H3506" s="1" t="s">
        <v>962</v>
      </c>
      <c r="I3506" s="1" t="s">
        <v>963</v>
      </c>
      <c r="J3506" s="1">
        <v>0.12</v>
      </c>
      <c r="K3506" s="1">
        <v>9.0999999999999998E-2</v>
      </c>
      <c r="L3506" s="4">
        <f t="shared" si="54"/>
        <v>2.8999999999999998E-2</v>
      </c>
    </row>
    <row r="3507" spans="1:12" ht="28.8" x14ac:dyDescent="0.3">
      <c r="A3507" s="1">
        <v>15669</v>
      </c>
      <c r="B3507" s="1">
        <v>5221</v>
      </c>
      <c r="C3507" s="3" t="s">
        <v>214</v>
      </c>
      <c r="D3507" s="1" t="s">
        <v>215</v>
      </c>
      <c r="E3507" s="1" t="s">
        <v>4213</v>
      </c>
      <c r="F3507" s="1" t="s">
        <v>72</v>
      </c>
      <c r="G3507" s="4">
        <v>1.89E-3</v>
      </c>
      <c r="H3507" s="1" t="s">
        <v>1024</v>
      </c>
      <c r="I3507" s="1" t="s">
        <v>1025</v>
      </c>
      <c r="J3507" s="1">
        <v>0.316</v>
      </c>
      <c r="K3507" s="1">
        <v>0.23899999999999999</v>
      </c>
      <c r="L3507" s="4">
        <f t="shared" si="54"/>
        <v>7.7000000000000013E-2</v>
      </c>
    </row>
    <row r="3508" spans="1:12" ht="28.8" x14ac:dyDescent="0.3">
      <c r="A3508" s="1">
        <v>25233</v>
      </c>
      <c r="B3508" s="1">
        <v>8325</v>
      </c>
      <c r="C3508" s="3" t="s">
        <v>241</v>
      </c>
      <c r="E3508" s="1" t="s">
        <v>4214</v>
      </c>
      <c r="F3508" s="1" t="s">
        <v>48</v>
      </c>
      <c r="G3508" s="4">
        <v>7.522E-3</v>
      </c>
      <c r="H3508" s="1" t="s">
        <v>1058</v>
      </c>
      <c r="I3508" s="1" t="s">
        <v>1059</v>
      </c>
      <c r="J3508" s="1">
        <v>0.17</v>
      </c>
      <c r="K3508" s="1">
        <v>0.129</v>
      </c>
      <c r="L3508" s="4">
        <f t="shared" si="54"/>
        <v>4.1000000000000009E-2</v>
      </c>
    </row>
    <row r="3509" spans="1:12" ht="28.8" x14ac:dyDescent="0.3">
      <c r="A3509" s="1">
        <v>25234</v>
      </c>
      <c r="B3509" s="1">
        <v>8325</v>
      </c>
      <c r="C3509" s="3" t="s">
        <v>241</v>
      </c>
      <c r="E3509" s="1" t="s">
        <v>4215</v>
      </c>
      <c r="F3509" s="1" t="s">
        <v>48</v>
      </c>
      <c r="G3509" s="4">
        <v>7.522E-3</v>
      </c>
      <c r="H3509" s="1" t="s">
        <v>1058</v>
      </c>
      <c r="I3509" s="1" t="s">
        <v>1059</v>
      </c>
      <c r="J3509" s="1">
        <v>0.17</v>
      </c>
      <c r="K3509" s="1">
        <v>0.129</v>
      </c>
      <c r="L3509" s="4">
        <f t="shared" si="54"/>
        <v>4.1000000000000009E-2</v>
      </c>
    </row>
    <row r="3510" spans="1:12" ht="28.8" x14ac:dyDescent="0.3">
      <c r="A3510" s="1">
        <v>16099</v>
      </c>
      <c r="B3510" s="1">
        <v>5383</v>
      </c>
      <c r="C3510" s="3" t="s">
        <v>61</v>
      </c>
      <c r="E3510" s="1" t="s">
        <v>4218</v>
      </c>
      <c r="F3510" s="1" t="s">
        <v>11</v>
      </c>
      <c r="G3510" s="4">
        <v>6.6689999999999996E-3</v>
      </c>
      <c r="H3510" s="1" t="s">
        <v>728</v>
      </c>
      <c r="I3510" s="1" t="s">
        <v>729</v>
      </c>
      <c r="J3510" s="1">
        <v>4.2999999999999997E-2</v>
      </c>
      <c r="K3510" s="1">
        <v>3.2000000000000001E-2</v>
      </c>
      <c r="L3510" s="4">
        <f t="shared" si="54"/>
        <v>1.0999999999999996E-2</v>
      </c>
    </row>
    <row r="3511" spans="1:12" ht="43.2" x14ac:dyDescent="0.3">
      <c r="A3511" s="1">
        <v>2051</v>
      </c>
      <c r="B3511" s="1">
        <v>674</v>
      </c>
      <c r="C3511" s="3" t="s">
        <v>253</v>
      </c>
      <c r="D3511" s="1" t="s">
        <v>254</v>
      </c>
      <c r="E3511" s="1" t="s">
        <v>4219</v>
      </c>
      <c r="F3511" s="1" t="s">
        <v>9</v>
      </c>
      <c r="G3511" s="4">
        <v>6.6689999999999996E-3</v>
      </c>
      <c r="H3511" s="1" t="s">
        <v>1074</v>
      </c>
      <c r="I3511" s="1" t="s">
        <v>1075</v>
      </c>
      <c r="J3511" s="1">
        <v>0.51600000000000001</v>
      </c>
      <c r="K3511" s="1">
        <v>0.39</v>
      </c>
      <c r="L3511" s="4">
        <f t="shared" si="54"/>
        <v>0.126</v>
      </c>
    </row>
    <row r="3512" spans="1:12" ht="43.2" x14ac:dyDescent="0.3">
      <c r="A3512" s="1">
        <v>2050</v>
      </c>
      <c r="B3512" s="1">
        <v>674</v>
      </c>
      <c r="C3512" s="3" t="s">
        <v>253</v>
      </c>
      <c r="D3512" s="1" t="s">
        <v>254</v>
      </c>
      <c r="E3512" s="1" t="s">
        <v>4220</v>
      </c>
      <c r="F3512" s="1" t="s">
        <v>9</v>
      </c>
      <c r="G3512" s="4">
        <v>6.6689999999999996E-3</v>
      </c>
      <c r="H3512" s="1" t="s">
        <v>1074</v>
      </c>
      <c r="I3512" s="1" t="s">
        <v>1075</v>
      </c>
      <c r="J3512" s="1">
        <v>0.51600000000000001</v>
      </c>
      <c r="K3512" s="1">
        <v>0.39</v>
      </c>
      <c r="L3512" s="4">
        <f t="shared" si="54"/>
        <v>0.126</v>
      </c>
    </row>
    <row r="3513" spans="1:12" ht="28.8" x14ac:dyDescent="0.3">
      <c r="A3513" s="1">
        <v>25235</v>
      </c>
      <c r="B3513" s="1">
        <v>8325</v>
      </c>
      <c r="C3513" s="3" t="s">
        <v>241</v>
      </c>
      <c r="E3513" s="1" t="s">
        <v>4222</v>
      </c>
      <c r="F3513" s="1" t="s">
        <v>48</v>
      </c>
      <c r="G3513" s="4">
        <v>4.1399999999999996E-3</v>
      </c>
      <c r="H3513" s="1" t="s">
        <v>1058</v>
      </c>
      <c r="I3513" s="1" t="s">
        <v>1059</v>
      </c>
      <c r="J3513" s="1">
        <v>0.17</v>
      </c>
      <c r="K3513" s="1">
        <v>0.129</v>
      </c>
      <c r="L3513" s="4">
        <f t="shared" si="54"/>
        <v>4.1000000000000009E-2</v>
      </c>
    </row>
    <row r="3514" spans="1:12" ht="43.2" x14ac:dyDescent="0.3">
      <c r="A3514" s="1">
        <v>55145</v>
      </c>
      <c r="B3514" s="1">
        <v>13868</v>
      </c>
      <c r="C3514" s="3" t="s">
        <v>324</v>
      </c>
      <c r="D3514" s="1" t="s">
        <v>325</v>
      </c>
      <c r="E3514" s="1" t="s">
        <v>4229</v>
      </c>
      <c r="F3514" s="1" t="s">
        <v>72</v>
      </c>
      <c r="G3514" s="4">
        <v>6.6689999999999996E-3</v>
      </c>
      <c r="H3514" s="1" t="s">
        <v>1394</v>
      </c>
      <c r="I3514" s="1" t="s">
        <v>1395</v>
      </c>
      <c r="J3514" s="1">
        <v>5.1999999999999998E-2</v>
      </c>
      <c r="K3514" s="1">
        <v>0.04</v>
      </c>
      <c r="L3514" s="4">
        <f t="shared" si="54"/>
        <v>1.1999999999999997E-2</v>
      </c>
    </row>
    <row r="3515" spans="1:12" ht="28.8" x14ac:dyDescent="0.3">
      <c r="A3515" s="1">
        <v>13930</v>
      </c>
      <c r="B3515" s="1">
        <v>4667</v>
      </c>
      <c r="C3515" s="3" t="s">
        <v>91</v>
      </c>
      <c r="E3515" s="1" t="s">
        <v>4230</v>
      </c>
      <c r="F3515" s="1" t="s">
        <v>9</v>
      </c>
      <c r="G3515" s="4">
        <v>5.9800000000000001E-3</v>
      </c>
      <c r="H3515" s="1" t="s">
        <v>786</v>
      </c>
      <c r="I3515" s="1" t="s">
        <v>787</v>
      </c>
      <c r="J3515" s="1">
        <v>0.41</v>
      </c>
      <c r="K3515" s="1">
        <v>0.31</v>
      </c>
      <c r="L3515" s="4">
        <f t="shared" si="54"/>
        <v>9.9999999999999978E-2</v>
      </c>
    </row>
    <row r="3516" spans="1:12" ht="28.8" x14ac:dyDescent="0.3">
      <c r="A3516" s="1">
        <v>50265</v>
      </c>
      <c r="B3516" s="1">
        <v>4667</v>
      </c>
      <c r="C3516" s="3" t="s">
        <v>91</v>
      </c>
      <c r="E3516" s="1" t="s">
        <v>4231</v>
      </c>
      <c r="F3516" s="1" t="s">
        <v>9</v>
      </c>
      <c r="G3516" s="4">
        <v>5.9800000000000001E-3</v>
      </c>
      <c r="H3516" s="1" t="s">
        <v>786</v>
      </c>
      <c r="I3516" s="1" t="s">
        <v>787</v>
      </c>
      <c r="J3516" s="1">
        <v>0.41</v>
      </c>
      <c r="K3516" s="1">
        <v>0.31</v>
      </c>
      <c r="L3516" s="4">
        <f t="shared" si="54"/>
        <v>9.9999999999999978E-2</v>
      </c>
    </row>
    <row r="3517" spans="1:12" ht="28.8" x14ac:dyDescent="0.3">
      <c r="A3517" s="1">
        <v>8224</v>
      </c>
      <c r="B3517" s="1">
        <v>2528</v>
      </c>
      <c r="C3517" s="3" t="s">
        <v>111</v>
      </c>
      <c r="E3517" s="1" t="s">
        <v>4233</v>
      </c>
      <c r="F3517" s="1" t="s">
        <v>13</v>
      </c>
      <c r="G3517" s="4">
        <v>4.4900000000000001E-3</v>
      </c>
      <c r="H3517" s="1" t="s">
        <v>824</v>
      </c>
      <c r="I3517" s="1" t="s">
        <v>825</v>
      </c>
      <c r="J3517" s="1">
        <v>0.58099999999999996</v>
      </c>
      <c r="K3517" s="1">
        <v>0.439</v>
      </c>
      <c r="L3517" s="4">
        <f t="shared" si="54"/>
        <v>0.14199999999999996</v>
      </c>
    </row>
    <row r="3518" spans="1:12" ht="28.8" x14ac:dyDescent="0.3">
      <c r="A3518" s="1">
        <v>50245</v>
      </c>
      <c r="B3518" s="1">
        <v>2528</v>
      </c>
      <c r="C3518" s="3" t="s">
        <v>111</v>
      </c>
      <c r="E3518" s="1" t="s">
        <v>4234</v>
      </c>
      <c r="F3518" s="1" t="s">
        <v>13</v>
      </c>
      <c r="G3518" s="4">
        <v>4.4900000000000001E-3</v>
      </c>
      <c r="H3518" s="1" t="s">
        <v>824</v>
      </c>
      <c r="I3518" s="1" t="s">
        <v>825</v>
      </c>
      <c r="J3518" s="1">
        <v>0.58099999999999996</v>
      </c>
      <c r="K3518" s="1">
        <v>0.439</v>
      </c>
      <c r="L3518" s="4">
        <f t="shared" si="54"/>
        <v>0.14199999999999996</v>
      </c>
    </row>
    <row r="3519" spans="1:12" ht="43.2" x14ac:dyDescent="0.3">
      <c r="A3519" s="1">
        <v>25265</v>
      </c>
      <c r="B3519" s="1">
        <v>8325</v>
      </c>
      <c r="C3519" s="3" t="s">
        <v>241</v>
      </c>
      <c r="E3519" s="1" t="s">
        <v>4235</v>
      </c>
      <c r="F3519" s="1" t="s">
        <v>48</v>
      </c>
      <c r="G3519" s="4">
        <v>4.1399999999999996E-3</v>
      </c>
      <c r="H3519" s="1" t="s">
        <v>1058</v>
      </c>
      <c r="I3519" s="1" t="s">
        <v>1059</v>
      </c>
      <c r="J3519" s="1">
        <v>0.17</v>
      </c>
      <c r="K3519" s="1">
        <v>0.129</v>
      </c>
      <c r="L3519" s="4">
        <f t="shared" si="54"/>
        <v>4.1000000000000009E-2</v>
      </c>
    </row>
    <row r="3520" spans="1:12" ht="43.2" x14ac:dyDescent="0.3">
      <c r="A3520" s="1">
        <v>25264</v>
      </c>
      <c r="B3520" s="1">
        <v>8325</v>
      </c>
      <c r="C3520" s="3" t="s">
        <v>241</v>
      </c>
      <c r="E3520" s="1" t="s">
        <v>4236</v>
      </c>
      <c r="F3520" s="1" t="s">
        <v>48</v>
      </c>
      <c r="G3520" s="4">
        <v>4.1399999999999996E-3</v>
      </c>
      <c r="H3520" s="1" t="s">
        <v>1058</v>
      </c>
      <c r="I3520" s="1" t="s">
        <v>1059</v>
      </c>
      <c r="J3520" s="1">
        <v>0.17</v>
      </c>
      <c r="K3520" s="1">
        <v>0.129</v>
      </c>
      <c r="L3520" s="4">
        <f t="shared" ref="L3520:L3583" si="55">J3520-K3520</f>
        <v>4.1000000000000009E-2</v>
      </c>
    </row>
    <row r="3521" spans="1:12" ht="28.8" x14ac:dyDescent="0.3">
      <c r="A3521" s="1">
        <v>16870</v>
      </c>
      <c r="B3521" s="1">
        <v>5683</v>
      </c>
      <c r="C3521" s="3" t="s">
        <v>63</v>
      </c>
      <c r="E3521" s="1" t="s">
        <v>4239</v>
      </c>
      <c r="F3521" s="1" t="s">
        <v>13</v>
      </c>
      <c r="G3521" s="4">
        <v>2.7390000000000001E-3</v>
      </c>
      <c r="H3521" s="1" t="s">
        <v>732</v>
      </c>
      <c r="I3521" s="1" t="s">
        <v>733</v>
      </c>
      <c r="J3521" s="1">
        <v>7.3999999999999996E-2</v>
      </c>
      <c r="K3521" s="1">
        <v>5.6000000000000001E-2</v>
      </c>
      <c r="L3521" s="4">
        <f t="shared" si="55"/>
        <v>1.7999999999999995E-2</v>
      </c>
    </row>
    <row r="3522" spans="1:12" ht="28.8" x14ac:dyDescent="0.3">
      <c r="A3522" s="1">
        <v>12169</v>
      </c>
      <c r="B3522" s="1">
        <v>4022</v>
      </c>
      <c r="C3522" s="3" t="s">
        <v>144</v>
      </c>
      <c r="E3522" s="1" t="s">
        <v>4241</v>
      </c>
      <c r="F3522" s="1" t="s">
        <v>9</v>
      </c>
      <c r="G3522" s="4">
        <v>2.6800000000000001E-3</v>
      </c>
      <c r="H3522" s="1" t="s">
        <v>890</v>
      </c>
      <c r="I3522" s="1" t="s">
        <v>891</v>
      </c>
      <c r="J3522" s="1">
        <v>1.2390000000000001</v>
      </c>
      <c r="K3522" s="1">
        <v>0.93700000000000006</v>
      </c>
      <c r="L3522" s="4">
        <f t="shared" si="55"/>
        <v>0.30200000000000005</v>
      </c>
    </row>
    <row r="3523" spans="1:12" ht="28.8" x14ac:dyDescent="0.3">
      <c r="A3523" s="1">
        <v>7038</v>
      </c>
      <c r="B3523" s="1">
        <v>2151</v>
      </c>
      <c r="C3523" s="3" t="s">
        <v>58</v>
      </c>
      <c r="E3523" s="1" t="s">
        <v>4242</v>
      </c>
      <c r="F3523" s="1" t="s">
        <v>13</v>
      </c>
      <c r="G3523" s="4">
        <v>1.89E-3</v>
      </c>
      <c r="H3523" s="1" t="s">
        <v>722</v>
      </c>
      <c r="I3523" s="1" t="s">
        <v>723</v>
      </c>
      <c r="J3523" s="1">
        <v>0.123</v>
      </c>
      <c r="K3523" s="1">
        <v>9.2999999999999999E-2</v>
      </c>
      <c r="L3523" s="4">
        <f t="shared" si="55"/>
        <v>0.03</v>
      </c>
    </row>
    <row r="3524" spans="1:12" ht="28.8" x14ac:dyDescent="0.3">
      <c r="A3524" s="1">
        <v>783</v>
      </c>
      <c r="B3524" s="1">
        <v>261</v>
      </c>
      <c r="C3524" s="3" t="s">
        <v>284</v>
      </c>
      <c r="D3524" s="1" t="s">
        <v>285</v>
      </c>
      <c r="E3524" s="1" t="s">
        <v>4243</v>
      </c>
      <c r="F3524" s="1" t="s">
        <v>11</v>
      </c>
      <c r="G3524" s="4">
        <v>1.7099999999999999E-3</v>
      </c>
      <c r="H3524" s="1" t="s">
        <v>1108</v>
      </c>
      <c r="I3524" s="1" t="s">
        <v>1109</v>
      </c>
      <c r="J3524" s="1">
        <v>4.2999999999999997E-2</v>
      </c>
      <c r="K3524" s="1">
        <v>3.2000000000000001E-2</v>
      </c>
      <c r="L3524" s="4">
        <f t="shared" si="55"/>
        <v>1.0999999999999996E-2</v>
      </c>
    </row>
    <row r="3525" spans="1:12" ht="28.8" x14ac:dyDescent="0.3">
      <c r="A3525" s="1">
        <v>51473</v>
      </c>
      <c r="B3525" s="1">
        <v>5924</v>
      </c>
      <c r="C3525" s="3" t="s">
        <v>340</v>
      </c>
      <c r="D3525" s="1" t="s">
        <v>340</v>
      </c>
      <c r="E3525" s="1" t="s">
        <v>4248</v>
      </c>
      <c r="F3525" s="1" t="s">
        <v>13</v>
      </c>
      <c r="G3525" s="4">
        <v>7.0000000000000001E-3</v>
      </c>
      <c r="H3525" s="1" t="s">
        <v>1412</v>
      </c>
      <c r="I3525" s="1" t="s">
        <v>1413</v>
      </c>
      <c r="J3525" s="1">
        <v>0.33500000000000002</v>
      </c>
      <c r="K3525" s="1">
        <v>0.253</v>
      </c>
      <c r="L3525" s="4">
        <f t="shared" si="55"/>
        <v>8.2000000000000017E-2</v>
      </c>
    </row>
    <row r="3526" spans="1:12" ht="28.8" x14ac:dyDescent="0.3">
      <c r="A3526" s="1">
        <v>7039</v>
      </c>
      <c r="B3526" s="1">
        <v>2151</v>
      </c>
      <c r="C3526" s="3" t="s">
        <v>58</v>
      </c>
      <c r="E3526" s="1" t="s">
        <v>4255</v>
      </c>
      <c r="F3526" s="1" t="s">
        <v>13</v>
      </c>
      <c r="G3526" s="4">
        <v>4.4000000000000003E-3</v>
      </c>
      <c r="H3526" s="1" t="s">
        <v>722</v>
      </c>
      <c r="I3526" s="1" t="s">
        <v>723</v>
      </c>
      <c r="J3526" s="1">
        <v>0.123</v>
      </c>
      <c r="K3526" s="1">
        <v>9.2999999999999999E-2</v>
      </c>
      <c r="L3526" s="4">
        <f t="shared" si="55"/>
        <v>0.03</v>
      </c>
    </row>
    <row r="3527" spans="1:12" ht="43.2" x14ac:dyDescent="0.3">
      <c r="A3527" s="1">
        <v>3929</v>
      </c>
      <c r="B3527" s="1">
        <v>1296</v>
      </c>
      <c r="C3527" s="3" t="s">
        <v>231</v>
      </c>
      <c r="E3527" s="1" t="s">
        <v>4258</v>
      </c>
      <c r="F3527" s="1" t="s">
        <v>48</v>
      </c>
      <c r="G3527" s="4">
        <v>5.6400000000000005E-4</v>
      </c>
      <c r="H3527" s="1" t="s">
        <v>1044</v>
      </c>
      <c r="I3527" s="1" t="s">
        <v>1045</v>
      </c>
      <c r="J3527" s="1">
        <v>4.4999999999999998E-2</v>
      </c>
      <c r="K3527" s="1">
        <v>3.4000000000000002E-2</v>
      </c>
      <c r="L3527" s="4">
        <f t="shared" si="55"/>
        <v>1.0999999999999996E-2</v>
      </c>
    </row>
    <row r="3528" spans="1:12" ht="28.8" x14ac:dyDescent="0.3">
      <c r="A3528" s="1">
        <v>48950</v>
      </c>
      <c r="B3528" s="1">
        <v>1507</v>
      </c>
      <c r="C3528" s="3" t="s">
        <v>287</v>
      </c>
      <c r="D3528" s="1" t="s">
        <v>288</v>
      </c>
      <c r="E3528" s="1" t="s">
        <v>4260</v>
      </c>
      <c r="F3528" s="1" t="s">
        <v>17</v>
      </c>
      <c r="G3528" s="4">
        <v>0.01</v>
      </c>
      <c r="H3528" s="1" t="s">
        <v>1112</v>
      </c>
      <c r="I3528" s="1" t="s">
        <v>1113</v>
      </c>
      <c r="J3528" s="1">
        <v>0.14099999999999999</v>
      </c>
      <c r="K3528" s="1">
        <v>0.106</v>
      </c>
      <c r="L3528" s="4">
        <f t="shared" si="55"/>
        <v>3.4999999999999989E-2</v>
      </c>
    </row>
    <row r="3529" spans="1:12" ht="28.8" x14ac:dyDescent="0.3">
      <c r="A3529" s="1">
        <v>52283</v>
      </c>
      <c r="B3529" s="1">
        <v>7226</v>
      </c>
      <c r="C3529" s="3" t="s">
        <v>411</v>
      </c>
      <c r="D3529" s="1" t="s">
        <v>412</v>
      </c>
      <c r="E3529" s="1" t="s">
        <v>4263</v>
      </c>
      <c r="F3529" s="1" t="s">
        <v>9</v>
      </c>
      <c r="G3529" s="4">
        <v>7.4120000000000002E-3</v>
      </c>
      <c r="H3529" s="1" t="s">
        <v>1220</v>
      </c>
      <c r="I3529" s="1" t="s">
        <v>1221</v>
      </c>
      <c r="J3529" s="1">
        <v>1.2450000000000001</v>
      </c>
      <c r="K3529" s="1">
        <v>0.94099999999999995</v>
      </c>
      <c r="L3529" s="4">
        <f t="shared" si="55"/>
        <v>0.30400000000000016</v>
      </c>
    </row>
    <row r="3530" spans="1:12" ht="28.8" x14ac:dyDescent="0.3">
      <c r="A3530" s="1">
        <v>27466</v>
      </c>
      <c r="B3530" s="1">
        <v>8993</v>
      </c>
      <c r="C3530" s="3" t="s">
        <v>244</v>
      </c>
      <c r="E3530" s="1" t="s">
        <v>4267</v>
      </c>
      <c r="F3530" s="1" t="s">
        <v>72</v>
      </c>
      <c r="G3530" s="4">
        <v>5.9800000000000001E-3</v>
      </c>
      <c r="H3530" s="1" t="s">
        <v>1062</v>
      </c>
      <c r="I3530" s="1" t="s">
        <v>1063</v>
      </c>
      <c r="J3530" s="1">
        <v>7.2999999999999995E-2</v>
      </c>
      <c r="K3530" s="1">
        <v>5.5E-2</v>
      </c>
      <c r="L3530" s="4">
        <f t="shared" si="55"/>
        <v>1.7999999999999995E-2</v>
      </c>
    </row>
    <row r="3531" spans="1:12" ht="43.2" x14ac:dyDescent="0.3">
      <c r="A3531" s="1">
        <v>51848</v>
      </c>
      <c r="B3531" s="1">
        <v>4599</v>
      </c>
      <c r="C3531" s="3" t="s">
        <v>354</v>
      </c>
      <c r="D3531" s="1" t="s">
        <v>355</v>
      </c>
      <c r="E3531" s="1" t="s">
        <v>4268</v>
      </c>
      <c r="F3531" s="1" t="s">
        <v>9</v>
      </c>
      <c r="G3531" s="4">
        <v>5.9800000000000001E-3</v>
      </c>
      <c r="H3531" s="1" t="s">
        <v>1158</v>
      </c>
      <c r="I3531" s="1" t="s">
        <v>1159</v>
      </c>
      <c r="J3531" s="1">
        <v>0.08</v>
      </c>
      <c r="K3531" s="1">
        <v>6.0999999999999999E-2</v>
      </c>
      <c r="L3531" s="4">
        <f t="shared" si="55"/>
        <v>1.9000000000000003E-2</v>
      </c>
    </row>
    <row r="3532" spans="1:12" ht="43.2" x14ac:dyDescent="0.3">
      <c r="A3532" s="1">
        <v>19208</v>
      </c>
      <c r="B3532" s="1">
        <v>6400</v>
      </c>
      <c r="C3532" s="3" t="s">
        <v>227</v>
      </c>
      <c r="E3532" s="1" t="s">
        <v>4271</v>
      </c>
      <c r="F3532" s="1" t="s">
        <v>48</v>
      </c>
      <c r="G3532" s="4">
        <v>2.7390000000000001E-3</v>
      </c>
      <c r="H3532" s="1" t="s">
        <v>1038</v>
      </c>
      <c r="I3532" s="1" t="s">
        <v>1039</v>
      </c>
      <c r="J3532" s="1">
        <v>0.21299999999999999</v>
      </c>
      <c r="K3532" s="1">
        <v>0.161</v>
      </c>
      <c r="L3532" s="4">
        <f t="shared" si="55"/>
        <v>5.1999999999999991E-2</v>
      </c>
    </row>
    <row r="3533" spans="1:12" ht="28.8" x14ac:dyDescent="0.3">
      <c r="A3533" s="1">
        <v>5492</v>
      </c>
      <c r="B3533" s="1">
        <v>1667</v>
      </c>
      <c r="C3533" s="3" t="s">
        <v>196</v>
      </c>
      <c r="E3533" s="1" t="s">
        <v>4272</v>
      </c>
      <c r="F3533" s="1" t="s">
        <v>9</v>
      </c>
      <c r="G3533" s="4">
        <v>8.0289999999999997E-3</v>
      </c>
      <c r="H3533" s="1" t="s">
        <v>992</v>
      </c>
      <c r="I3533" s="1" t="s">
        <v>993</v>
      </c>
      <c r="J3533" s="1">
        <v>8.1000000000000003E-2</v>
      </c>
      <c r="K3533" s="1">
        <v>6.0999999999999999E-2</v>
      </c>
      <c r="L3533" s="4">
        <f t="shared" si="55"/>
        <v>2.0000000000000004E-2</v>
      </c>
    </row>
    <row r="3534" spans="1:12" ht="28.8" x14ac:dyDescent="0.3">
      <c r="A3534" s="1">
        <v>5491</v>
      </c>
      <c r="B3534" s="1">
        <v>1667</v>
      </c>
      <c r="C3534" s="3" t="s">
        <v>196</v>
      </c>
      <c r="E3534" s="1" t="s">
        <v>4273</v>
      </c>
      <c r="F3534" s="1" t="s">
        <v>9</v>
      </c>
      <c r="G3534" s="4">
        <v>8.0289999999999997E-3</v>
      </c>
      <c r="H3534" s="1" t="s">
        <v>992</v>
      </c>
      <c r="I3534" s="1" t="s">
        <v>993</v>
      </c>
      <c r="J3534" s="1">
        <v>8.1000000000000003E-2</v>
      </c>
      <c r="K3534" s="1">
        <v>6.0999999999999999E-2</v>
      </c>
      <c r="L3534" s="4">
        <f t="shared" si="55"/>
        <v>2.0000000000000004E-2</v>
      </c>
    </row>
    <row r="3535" spans="1:12" ht="28.8" x14ac:dyDescent="0.3">
      <c r="A3535" s="1">
        <v>1930</v>
      </c>
      <c r="B3535" s="1">
        <v>647</v>
      </c>
      <c r="C3535" s="3" t="s">
        <v>290</v>
      </c>
      <c r="D3535" s="1" t="s">
        <v>290</v>
      </c>
      <c r="E3535" s="1" t="s">
        <v>4275</v>
      </c>
      <c r="F3535" s="1" t="s">
        <v>13</v>
      </c>
      <c r="G3535" s="4">
        <v>6.8599999999999998E-3</v>
      </c>
      <c r="H3535" s="1" t="s">
        <v>1418</v>
      </c>
      <c r="I3535" s="1" t="s">
        <v>1419</v>
      </c>
      <c r="J3535" s="1">
        <v>8.8999999999999996E-2</v>
      </c>
      <c r="K3535" s="1">
        <v>6.7000000000000004E-2</v>
      </c>
      <c r="L3535" s="4">
        <f t="shared" si="55"/>
        <v>2.1999999999999992E-2</v>
      </c>
    </row>
    <row r="3536" spans="1:12" ht="43.2" x14ac:dyDescent="0.3">
      <c r="A3536" s="1">
        <v>1931</v>
      </c>
      <c r="B3536" s="1">
        <v>647</v>
      </c>
      <c r="C3536" s="3" t="s">
        <v>290</v>
      </c>
      <c r="D3536" s="1" t="s">
        <v>290</v>
      </c>
      <c r="E3536" s="1" t="s">
        <v>4276</v>
      </c>
      <c r="F3536" s="1" t="s">
        <v>13</v>
      </c>
      <c r="G3536" s="4">
        <v>6.8599999999999998E-3</v>
      </c>
      <c r="H3536" s="1" t="s">
        <v>1418</v>
      </c>
      <c r="I3536" s="1" t="s">
        <v>1419</v>
      </c>
      <c r="J3536" s="1">
        <v>8.8999999999999996E-2</v>
      </c>
      <c r="K3536" s="1">
        <v>6.7000000000000004E-2</v>
      </c>
      <c r="L3536" s="4">
        <f t="shared" si="55"/>
        <v>2.1999999999999992E-2</v>
      </c>
    </row>
    <row r="3537" spans="1:12" ht="28.8" x14ac:dyDescent="0.3">
      <c r="A3537" s="1">
        <v>30150</v>
      </c>
      <c r="B3537" s="1">
        <v>9789</v>
      </c>
      <c r="C3537" s="3" t="s">
        <v>88</v>
      </c>
      <c r="E3537" s="1" t="s">
        <v>4277</v>
      </c>
      <c r="F3537" s="1" t="s">
        <v>13</v>
      </c>
      <c r="G3537" s="4">
        <v>5.9800000000000001E-3</v>
      </c>
      <c r="H3537" s="1" t="s">
        <v>780</v>
      </c>
      <c r="I3537" s="1" t="s">
        <v>781</v>
      </c>
      <c r="J3537" s="1">
        <v>0.14199999999999999</v>
      </c>
      <c r="K3537" s="1">
        <v>0.108</v>
      </c>
      <c r="L3537" s="4">
        <f t="shared" si="55"/>
        <v>3.3999999999999989E-2</v>
      </c>
    </row>
    <row r="3538" spans="1:12" ht="43.2" x14ac:dyDescent="0.3">
      <c r="A3538" s="1">
        <v>1154</v>
      </c>
      <c r="B3538" s="1">
        <v>368</v>
      </c>
      <c r="C3538" s="3" t="s">
        <v>156</v>
      </c>
      <c r="E3538" s="1" t="s">
        <v>4278</v>
      </c>
      <c r="F3538" s="1" t="s">
        <v>17</v>
      </c>
      <c r="G3538" s="4">
        <v>5.9800000000000001E-3</v>
      </c>
      <c r="H3538" s="1" t="s">
        <v>914</v>
      </c>
      <c r="I3538" s="1" t="s">
        <v>915</v>
      </c>
      <c r="J3538" s="1">
        <v>4.1000000000000002E-2</v>
      </c>
      <c r="K3538" s="1">
        <v>3.1E-2</v>
      </c>
      <c r="L3538" s="4">
        <f t="shared" si="55"/>
        <v>1.0000000000000002E-2</v>
      </c>
    </row>
    <row r="3539" spans="1:12" ht="28.8" x14ac:dyDescent="0.3">
      <c r="A3539" s="1">
        <v>54089</v>
      </c>
      <c r="B3539" s="1">
        <v>7302</v>
      </c>
      <c r="C3539" s="3" t="s">
        <v>222</v>
      </c>
      <c r="D3539" s="1" t="s">
        <v>223</v>
      </c>
      <c r="E3539" s="1" t="s">
        <v>4281</v>
      </c>
      <c r="F3539" s="1" t="s">
        <v>9</v>
      </c>
      <c r="G3539" s="4">
        <v>5.0670000000000003E-3</v>
      </c>
      <c r="H3539" s="1" t="s">
        <v>1032</v>
      </c>
      <c r="I3539" s="1" t="s">
        <v>1033</v>
      </c>
      <c r="J3539" s="1">
        <v>0.10100000000000001</v>
      </c>
      <c r="K3539" s="1">
        <v>7.5999999999999998E-2</v>
      </c>
      <c r="L3539" s="4">
        <f t="shared" si="55"/>
        <v>2.5000000000000008E-2</v>
      </c>
    </row>
    <row r="3540" spans="1:12" ht="28.8" x14ac:dyDescent="0.3">
      <c r="A3540" s="1">
        <v>57360</v>
      </c>
      <c r="B3540" s="1">
        <v>7409</v>
      </c>
      <c r="C3540" s="3" t="s">
        <v>363</v>
      </c>
      <c r="D3540" s="1" t="s">
        <v>364</v>
      </c>
      <c r="E3540" s="1" t="s">
        <v>4282</v>
      </c>
      <c r="F3540" s="1" t="s">
        <v>13</v>
      </c>
      <c r="G3540" s="4">
        <v>5.0670000000000003E-3</v>
      </c>
      <c r="H3540" s="1" t="s">
        <v>1168</v>
      </c>
      <c r="I3540" s="1" t="s">
        <v>1169</v>
      </c>
      <c r="J3540" s="1">
        <v>0.19900000000000001</v>
      </c>
      <c r="K3540" s="1">
        <v>0.151</v>
      </c>
      <c r="L3540" s="4">
        <f t="shared" si="55"/>
        <v>4.8000000000000015E-2</v>
      </c>
    </row>
    <row r="3541" spans="1:12" ht="28.8" x14ac:dyDescent="0.3">
      <c r="A3541" s="1">
        <v>21860</v>
      </c>
      <c r="B3541" s="1">
        <v>7302</v>
      </c>
      <c r="C3541" s="3" t="s">
        <v>222</v>
      </c>
      <c r="D3541" s="1" t="s">
        <v>223</v>
      </c>
      <c r="E3541" s="1" t="s">
        <v>4283</v>
      </c>
      <c r="F3541" s="1" t="s">
        <v>9</v>
      </c>
      <c r="G3541" s="4">
        <v>4.4130000000000003E-3</v>
      </c>
      <c r="H3541" s="1" t="s">
        <v>1032</v>
      </c>
      <c r="I3541" s="1" t="s">
        <v>1033</v>
      </c>
      <c r="J3541" s="1">
        <v>0.10100000000000001</v>
      </c>
      <c r="K3541" s="1">
        <v>7.5999999999999998E-2</v>
      </c>
      <c r="L3541" s="4">
        <f t="shared" si="55"/>
        <v>2.5000000000000008E-2</v>
      </c>
    </row>
    <row r="3542" spans="1:12" ht="43.2" x14ac:dyDescent="0.3">
      <c r="A3542" s="1">
        <v>11489</v>
      </c>
      <c r="B3542" s="1">
        <v>3766</v>
      </c>
      <c r="C3542" s="3" t="s">
        <v>251</v>
      </c>
      <c r="D3542" s="1" t="s">
        <v>252</v>
      </c>
      <c r="E3542" s="1" t="s">
        <v>4284</v>
      </c>
      <c r="F3542" s="1" t="s">
        <v>48</v>
      </c>
      <c r="G3542" s="4">
        <v>4.2399999999999998E-3</v>
      </c>
      <c r="H3542" s="1" t="s">
        <v>1072</v>
      </c>
      <c r="I3542" s="1" t="s">
        <v>1073</v>
      </c>
      <c r="J3542" s="1">
        <v>1.276</v>
      </c>
      <c r="K3542" s="1">
        <v>0.96499999999999997</v>
      </c>
      <c r="L3542" s="4">
        <f t="shared" si="55"/>
        <v>0.31100000000000005</v>
      </c>
    </row>
    <row r="3543" spans="1:12" ht="43.2" x14ac:dyDescent="0.3">
      <c r="A3543" s="1">
        <v>11488</v>
      </c>
      <c r="B3543" s="1">
        <v>3766</v>
      </c>
      <c r="C3543" s="3" t="s">
        <v>251</v>
      </c>
      <c r="D3543" s="1" t="s">
        <v>252</v>
      </c>
      <c r="E3543" s="1" t="s">
        <v>4285</v>
      </c>
      <c r="F3543" s="1" t="s">
        <v>48</v>
      </c>
      <c r="G3543" s="4">
        <v>4.2399999999999998E-3</v>
      </c>
      <c r="H3543" s="1" t="s">
        <v>1072</v>
      </c>
      <c r="I3543" s="1" t="s">
        <v>1073</v>
      </c>
      <c r="J3543" s="1">
        <v>1.276</v>
      </c>
      <c r="K3543" s="1">
        <v>0.96499999999999997</v>
      </c>
      <c r="L3543" s="4">
        <f t="shared" si="55"/>
        <v>0.31100000000000005</v>
      </c>
    </row>
    <row r="3544" spans="1:12" ht="57.6" x14ac:dyDescent="0.3">
      <c r="A3544" s="1">
        <v>61990</v>
      </c>
      <c r="B3544" s="1">
        <v>10462</v>
      </c>
      <c r="C3544" s="3" t="s">
        <v>477</v>
      </c>
      <c r="D3544" s="1" t="s">
        <v>478</v>
      </c>
      <c r="E3544" s="1" t="s">
        <v>4287</v>
      </c>
      <c r="F3544" s="1" t="s">
        <v>13</v>
      </c>
      <c r="G3544" s="4">
        <v>1.89E-3</v>
      </c>
      <c r="H3544" s="1" t="s">
        <v>1288</v>
      </c>
      <c r="I3544" s="1" t="s">
        <v>1289</v>
      </c>
      <c r="J3544" s="1">
        <v>0.121</v>
      </c>
      <c r="K3544" s="1">
        <v>9.0999999999999998E-2</v>
      </c>
      <c r="L3544" s="4">
        <f t="shared" si="55"/>
        <v>0.03</v>
      </c>
    </row>
    <row r="3545" spans="1:12" ht="28.8" x14ac:dyDescent="0.3">
      <c r="A3545" s="1">
        <v>3823</v>
      </c>
      <c r="B3545" s="1">
        <v>1255</v>
      </c>
      <c r="C3545" s="3" t="s">
        <v>95</v>
      </c>
      <c r="E3545" s="1" t="s">
        <v>4291</v>
      </c>
      <c r="F3545" s="1" t="s">
        <v>9</v>
      </c>
      <c r="G3545" s="4">
        <v>8.8999999999999999E-3</v>
      </c>
      <c r="H3545" s="1" t="s">
        <v>794</v>
      </c>
      <c r="I3545" s="1" t="s">
        <v>795</v>
      </c>
      <c r="J3545" s="1">
        <v>0.14399999999999999</v>
      </c>
      <c r="K3545" s="1">
        <v>0.109</v>
      </c>
      <c r="L3545" s="4">
        <f t="shared" si="55"/>
        <v>3.4999999999999989E-2</v>
      </c>
    </row>
    <row r="3546" spans="1:12" ht="28.8" x14ac:dyDescent="0.3">
      <c r="A3546" s="1">
        <v>48943</v>
      </c>
      <c r="B3546" s="1">
        <v>1255</v>
      </c>
      <c r="C3546" s="3" t="s">
        <v>95</v>
      </c>
      <c r="E3546" s="1" t="s">
        <v>4292</v>
      </c>
      <c r="F3546" s="1" t="s">
        <v>9</v>
      </c>
      <c r="G3546" s="4">
        <v>8.8999999999999999E-3</v>
      </c>
      <c r="H3546" s="1" t="s">
        <v>794</v>
      </c>
      <c r="I3546" s="1" t="s">
        <v>795</v>
      </c>
      <c r="J3546" s="1">
        <v>0.14399999999999999</v>
      </c>
      <c r="K3546" s="1">
        <v>0.109</v>
      </c>
      <c r="L3546" s="4">
        <f t="shared" si="55"/>
        <v>3.4999999999999989E-2</v>
      </c>
    </row>
    <row r="3547" spans="1:12" ht="28.8" x14ac:dyDescent="0.3">
      <c r="A3547" s="1">
        <v>4340</v>
      </c>
      <c r="B3547" s="1">
        <v>1341</v>
      </c>
      <c r="C3547" s="3" t="s">
        <v>314</v>
      </c>
      <c r="D3547" s="1" t="s">
        <v>314</v>
      </c>
      <c r="E3547" s="1" t="s">
        <v>4298</v>
      </c>
      <c r="F3547" s="1" t="s">
        <v>13</v>
      </c>
      <c r="G3547" s="4">
        <v>5.0000000000000001E-3</v>
      </c>
      <c r="H3547" s="1" t="s">
        <v>1402</v>
      </c>
      <c r="I3547" s="1" t="s">
        <v>1403</v>
      </c>
      <c r="J3547" s="1">
        <v>3.3000000000000002E-2</v>
      </c>
      <c r="K3547" s="1">
        <v>2.5000000000000001E-2</v>
      </c>
      <c r="L3547" s="4">
        <f t="shared" si="55"/>
        <v>8.0000000000000002E-3</v>
      </c>
    </row>
    <row r="3548" spans="1:12" ht="43.2" x14ac:dyDescent="0.3">
      <c r="A3548" s="1">
        <v>4341</v>
      </c>
      <c r="B3548" s="1">
        <v>1341</v>
      </c>
      <c r="C3548" s="3" t="s">
        <v>314</v>
      </c>
      <c r="D3548" s="1" t="s">
        <v>314</v>
      </c>
      <c r="E3548" s="1" t="s">
        <v>4299</v>
      </c>
      <c r="F3548" s="1" t="s">
        <v>13</v>
      </c>
      <c r="G3548" s="4">
        <v>5.0000000000000001E-3</v>
      </c>
      <c r="H3548" s="1" t="s">
        <v>1402</v>
      </c>
      <c r="I3548" s="1" t="s">
        <v>1403</v>
      </c>
      <c r="J3548" s="1">
        <v>3.3000000000000002E-2</v>
      </c>
      <c r="K3548" s="1">
        <v>2.5000000000000001E-2</v>
      </c>
      <c r="L3548" s="4">
        <f t="shared" si="55"/>
        <v>8.0000000000000002E-3</v>
      </c>
    </row>
    <row r="3549" spans="1:12" ht="28.8" x14ac:dyDescent="0.3">
      <c r="A3549" s="1">
        <v>54150</v>
      </c>
      <c r="B3549" s="1">
        <v>8663</v>
      </c>
      <c r="C3549" s="3" t="s">
        <v>209</v>
      </c>
      <c r="E3549" s="1" t="s">
        <v>4300</v>
      </c>
      <c r="F3549" s="1" t="s">
        <v>13</v>
      </c>
      <c r="G3549" s="4">
        <v>4.4900000000000001E-3</v>
      </c>
      <c r="H3549" s="1" t="s">
        <v>1014</v>
      </c>
      <c r="I3549" s="1" t="s">
        <v>1015</v>
      </c>
      <c r="J3549" s="1">
        <v>0.26400000000000001</v>
      </c>
      <c r="K3549" s="1">
        <v>0.2</v>
      </c>
      <c r="L3549" s="4">
        <f t="shared" si="55"/>
        <v>6.4000000000000001E-2</v>
      </c>
    </row>
    <row r="3550" spans="1:12" ht="86.4" x14ac:dyDescent="0.3">
      <c r="A3550" s="1">
        <v>58189</v>
      </c>
      <c r="B3550" s="1">
        <v>10351</v>
      </c>
      <c r="C3550" s="3" t="s">
        <v>471</v>
      </c>
      <c r="D3550" s="1" t="s">
        <v>472</v>
      </c>
      <c r="E3550" s="1" t="s">
        <v>4301</v>
      </c>
      <c r="F3550" s="1" t="s">
        <v>13</v>
      </c>
      <c r="G3550" s="4">
        <v>4.4900000000000001E-3</v>
      </c>
      <c r="H3550" s="1" t="s">
        <v>1282</v>
      </c>
      <c r="I3550" s="1" t="s">
        <v>1283</v>
      </c>
      <c r="J3550" s="1">
        <v>4.1000000000000002E-2</v>
      </c>
      <c r="K3550" s="1">
        <v>3.1E-2</v>
      </c>
      <c r="L3550" s="4">
        <f t="shared" si="55"/>
        <v>1.0000000000000002E-2</v>
      </c>
    </row>
    <row r="3551" spans="1:12" ht="28.8" x14ac:dyDescent="0.3">
      <c r="A3551" s="1">
        <v>3961</v>
      </c>
      <c r="B3551" s="1">
        <v>1298</v>
      </c>
      <c r="C3551" s="3" t="s">
        <v>271</v>
      </c>
      <c r="D3551" s="1" t="s">
        <v>272</v>
      </c>
      <c r="E3551" s="1" t="s">
        <v>4303</v>
      </c>
      <c r="F3551" s="1" t="s">
        <v>13</v>
      </c>
      <c r="G3551" s="4">
        <v>1.89E-3</v>
      </c>
      <c r="H3551" s="1" t="s">
        <v>1096</v>
      </c>
      <c r="I3551" s="1" t="s">
        <v>1097</v>
      </c>
      <c r="J3551" s="1">
        <v>0.252</v>
      </c>
      <c r="K3551" s="1">
        <v>0.191</v>
      </c>
      <c r="L3551" s="4">
        <f t="shared" si="55"/>
        <v>6.0999999999999999E-2</v>
      </c>
    </row>
    <row r="3552" spans="1:12" ht="28.8" x14ac:dyDescent="0.3">
      <c r="A3552" s="1">
        <v>3962</v>
      </c>
      <c r="B3552" s="1">
        <v>1298</v>
      </c>
      <c r="C3552" s="3" t="s">
        <v>271</v>
      </c>
      <c r="D3552" s="1" t="s">
        <v>272</v>
      </c>
      <c r="E3552" s="1" t="s">
        <v>4304</v>
      </c>
      <c r="F3552" s="1" t="s">
        <v>13</v>
      </c>
      <c r="G3552" s="4">
        <v>1.89E-3</v>
      </c>
      <c r="H3552" s="1" t="s">
        <v>1096</v>
      </c>
      <c r="I3552" s="1" t="s">
        <v>1097</v>
      </c>
      <c r="J3552" s="1">
        <v>0.252</v>
      </c>
      <c r="K3552" s="1">
        <v>0.191</v>
      </c>
      <c r="L3552" s="4">
        <f t="shared" si="55"/>
        <v>6.0999999999999999E-2</v>
      </c>
    </row>
    <row r="3553" spans="1:12" ht="28.8" x14ac:dyDescent="0.3">
      <c r="A3553" s="1">
        <v>4034</v>
      </c>
      <c r="B3553" s="1">
        <v>1298</v>
      </c>
      <c r="C3553" s="3" t="s">
        <v>271</v>
      </c>
      <c r="D3553" s="1" t="s">
        <v>272</v>
      </c>
      <c r="E3553" s="1" t="s">
        <v>4305</v>
      </c>
      <c r="F3553" s="1" t="s">
        <v>13</v>
      </c>
      <c r="G3553" s="4">
        <v>1.89E-3</v>
      </c>
      <c r="H3553" s="1" t="s">
        <v>1096</v>
      </c>
      <c r="I3553" s="1" t="s">
        <v>1097</v>
      </c>
      <c r="J3553" s="1">
        <v>0.252</v>
      </c>
      <c r="K3553" s="1">
        <v>0.191</v>
      </c>
      <c r="L3553" s="4">
        <f t="shared" si="55"/>
        <v>6.0999999999999999E-2</v>
      </c>
    </row>
    <row r="3554" spans="1:12" ht="28.8" x14ac:dyDescent="0.3">
      <c r="A3554" s="1">
        <v>25678</v>
      </c>
      <c r="B3554" s="1">
        <v>8451</v>
      </c>
      <c r="C3554" s="3" t="s">
        <v>159</v>
      </c>
      <c r="E3554" s="1" t="s">
        <v>4308</v>
      </c>
      <c r="F3554" s="1" t="s">
        <v>9</v>
      </c>
      <c r="G3554" s="4">
        <v>5.9800000000000001E-3</v>
      </c>
      <c r="H3554" s="1" t="s">
        <v>920</v>
      </c>
      <c r="I3554" s="1" t="s">
        <v>921</v>
      </c>
      <c r="J3554" s="1">
        <v>0.13</v>
      </c>
      <c r="K3554" s="1">
        <v>9.8000000000000004E-2</v>
      </c>
      <c r="L3554" s="4">
        <f t="shared" si="55"/>
        <v>3.2000000000000001E-2</v>
      </c>
    </row>
    <row r="3555" spans="1:12" ht="28.8" x14ac:dyDescent="0.3">
      <c r="A3555" s="1">
        <v>54160</v>
      </c>
      <c r="B3555" s="1">
        <v>8408</v>
      </c>
      <c r="C3555" s="3" t="s">
        <v>255</v>
      </c>
      <c r="D3555" s="1" t="s">
        <v>256</v>
      </c>
      <c r="E3555" s="1" t="s">
        <v>4309</v>
      </c>
      <c r="F3555" s="1" t="s">
        <v>9</v>
      </c>
      <c r="G3555" s="4">
        <v>5.9800000000000001E-3</v>
      </c>
      <c r="H3555" s="1" t="s">
        <v>1076</v>
      </c>
      <c r="I3555" s="1" t="s">
        <v>1077</v>
      </c>
      <c r="J3555" s="1">
        <v>9.9000000000000005E-2</v>
      </c>
      <c r="K3555" s="1">
        <v>7.3999999999999996E-2</v>
      </c>
      <c r="L3555" s="4">
        <f t="shared" si="55"/>
        <v>2.5000000000000008E-2</v>
      </c>
    </row>
    <row r="3556" spans="1:12" ht="28.8" x14ac:dyDescent="0.3">
      <c r="A3556" s="1">
        <v>54097</v>
      </c>
      <c r="B3556" s="1">
        <v>2207</v>
      </c>
      <c r="C3556" s="3" t="s">
        <v>208</v>
      </c>
      <c r="E3556" s="1" t="s">
        <v>4311</v>
      </c>
      <c r="F3556" s="1" t="s">
        <v>9</v>
      </c>
      <c r="G3556" s="4">
        <v>4.4900000000000001E-3</v>
      </c>
      <c r="H3556" s="1" t="s">
        <v>1012</v>
      </c>
      <c r="I3556" s="1" t="s">
        <v>1013</v>
      </c>
      <c r="J3556" s="1">
        <v>1.2909999999999999</v>
      </c>
      <c r="K3556" s="1">
        <v>0.97599999999999998</v>
      </c>
      <c r="L3556" s="4">
        <f t="shared" si="55"/>
        <v>0.31499999999999995</v>
      </c>
    </row>
    <row r="3557" spans="1:12" ht="43.2" x14ac:dyDescent="0.3">
      <c r="A3557" s="1">
        <v>11491</v>
      </c>
      <c r="B3557" s="1">
        <v>3766</v>
      </c>
      <c r="C3557" s="3" t="s">
        <v>251</v>
      </c>
      <c r="D3557" s="1" t="s">
        <v>252</v>
      </c>
      <c r="E3557" s="1" t="s">
        <v>4312</v>
      </c>
      <c r="F3557" s="1" t="s">
        <v>48</v>
      </c>
      <c r="G3557" s="4">
        <v>4.2399999999999998E-3</v>
      </c>
      <c r="H3557" s="1" t="s">
        <v>1072</v>
      </c>
      <c r="I3557" s="1" t="s">
        <v>1073</v>
      </c>
      <c r="J3557" s="1">
        <v>1.276</v>
      </c>
      <c r="K3557" s="1">
        <v>0.96499999999999997</v>
      </c>
      <c r="L3557" s="4">
        <f t="shared" si="55"/>
        <v>0.31100000000000005</v>
      </c>
    </row>
    <row r="3558" spans="1:12" ht="43.2" x14ac:dyDescent="0.3">
      <c r="A3558" s="1">
        <v>11490</v>
      </c>
      <c r="B3558" s="1">
        <v>3766</v>
      </c>
      <c r="C3558" s="3" t="s">
        <v>251</v>
      </c>
      <c r="D3558" s="1" t="s">
        <v>252</v>
      </c>
      <c r="E3558" s="1" t="s">
        <v>4313</v>
      </c>
      <c r="F3558" s="1" t="s">
        <v>48</v>
      </c>
      <c r="G3558" s="4">
        <v>4.2399999999999998E-3</v>
      </c>
      <c r="H3558" s="1" t="s">
        <v>1072</v>
      </c>
      <c r="I3558" s="1" t="s">
        <v>1073</v>
      </c>
      <c r="J3558" s="1">
        <v>1.276</v>
      </c>
      <c r="K3558" s="1">
        <v>0.96499999999999997</v>
      </c>
      <c r="L3558" s="4">
        <f t="shared" si="55"/>
        <v>0.31100000000000005</v>
      </c>
    </row>
    <row r="3559" spans="1:12" ht="28.8" x14ac:dyDescent="0.3">
      <c r="A3559" s="1">
        <v>20194</v>
      </c>
      <c r="B3559" s="1">
        <v>6802</v>
      </c>
      <c r="C3559" s="3" t="s">
        <v>303</v>
      </c>
      <c r="E3559" s="1" t="s">
        <v>4314</v>
      </c>
      <c r="F3559" s="1" t="s">
        <v>9</v>
      </c>
      <c r="G3559" s="4">
        <v>1.3300000000000001E-4</v>
      </c>
      <c r="H3559" s="1" t="s">
        <v>1118</v>
      </c>
      <c r="I3559" s="1" t="s">
        <v>1119</v>
      </c>
      <c r="J3559" s="1">
        <v>5.8999999999999997E-2</v>
      </c>
      <c r="K3559" s="1">
        <v>4.4999999999999998E-2</v>
      </c>
      <c r="L3559" s="4">
        <f t="shared" si="55"/>
        <v>1.3999999999999999E-2</v>
      </c>
    </row>
    <row r="3560" spans="1:12" ht="28.8" x14ac:dyDescent="0.3">
      <c r="A3560" s="1">
        <v>23157</v>
      </c>
      <c r="B3560" s="1">
        <v>7725</v>
      </c>
      <c r="C3560" s="3" t="s">
        <v>197</v>
      </c>
      <c r="E3560" s="1" t="s">
        <v>4315</v>
      </c>
      <c r="F3560" s="1" t="s">
        <v>9</v>
      </c>
      <c r="G3560" s="4">
        <v>0.01</v>
      </c>
      <c r="H3560" s="1" t="s">
        <v>994</v>
      </c>
      <c r="I3560" s="1" t="s">
        <v>995</v>
      </c>
      <c r="J3560" s="1">
        <v>7.5999999999999998E-2</v>
      </c>
      <c r="K3560" s="1">
        <v>5.7000000000000002E-2</v>
      </c>
      <c r="L3560" s="4">
        <f t="shared" si="55"/>
        <v>1.8999999999999996E-2</v>
      </c>
    </row>
    <row r="3561" spans="1:12" ht="28.8" x14ac:dyDescent="0.3">
      <c r="A3561" s="1">
        <v>50673</v>
      </c>
      <c r="B3561" s="1">
        <v>11792</v>
      </c>
      <c r="C3561" s="3" t="s">
        <v>326</v>
      </c>
      <c r="D3561" s="1" t="s">
        <v>326</v>
      </c>
      <c r="E3561" s="1" t="s">
        <v>4317</v>
      </c>
      <c r="F3561" s="1" t="s">
        <v>48</v>
      </c>
      <c r="G3561" s="4">
        <v>7.9459999999999999E-3</v>
      </c>
      <c r="H3561" s="1" t="s">
        <v>1404</v>
      </c>
      <c r="I3561" s="1" t="s">
        <v>1405</v>
      </c>
      <c r="J3561" s="1">
        <v>0.125</v>
      </c>
      <c r="K3561" s="1">
        <v>9.4E-2</v>
      </c>
      <c r="L3561" s="4">
        <f t="shared" si="55"/>
        <v>3.1E-2</v>
      </c>
    </row>
    <row r="3562" spans="1:12" ht="28.8" x14ac:dyDescent="0.3">
      <c r="A3562" s="1">
        <v>25679</v>
      </c>
      <c r="B3562" s="1">
        <v>8451</v>
      </c>
      <c r="C3562" s="3" t="s">
        <v>159</v>
      </c>
      <c r="E3562" s="1" t="s">
        <v>4320</v>
      </c>
      <c r="F3562" s="1" t="s">
        <v>9</v>
      </c>
      <c r="G3562" s="4">
        <v>5.9800000000000001E-3</v>
      </c>
      <c r="H3562" s="1" t="s">
        <v>920</v>
      </c>
      <c r="I3562" s="1" t="s">
        <v>921</v>
      </c>
      <c r="J3562" s="1">
        <v>0.13</v>
      </c>
      <c r="K3562" s="1">
        <v>9.8000000000000004E-2</v>
      </c>
      <c r="L3562" s="4">
        <f t="shared" si="55"/>
        <v>3.2000000000000001E-2</v>
      </c>
    </row>
    <row r="3563" spans="1:12" ht="28.8" x14ac:dyDescent="0.3">
      <c r="A3563" s="1">
        <v>25680</v>
      </c>
      <c r="B3563" s="1">
        <v>8451</v>
      </c>
      <c r="C3563" s="3" t="s">
        <v>159</v>
      </c>
      <c r="E3563" s="1" t="s">
        <v>4321</v>
      </c>
      <c r="F3563" s="1" t="s">
        <v>9</v>
      </c>
      <c r="G3563" s="4">
        <v>5.9800000000000001E-3</v>
      </c>
      <c r="H3563" s="1" t="s">
        <v>920</v>
      </c>
      <c r="I3563" s="1" t="s">
        <v>921</v>
      </c>
      <c r="J3563" s="1">
        <v>0.13</v>
      </c>
      <c r="K3563" s="1">
        <v>9.8000000000000004E-2</v>
      </c>
      <c r="L3563" s="4">
        <f t="shared" si="55"/>
        <v>3.2000000000000001E-2</v>
      </c>
    </row>
    <row r="3564" spans="1:12" ht="28.8" x14ac:dyDescent="0.3">
      <c r="A3564" s="1">
        <v>27331</v>
      </c>
      <c r="B3564" s="1">
        <v>8993</v>
      </c>
      <c r="C3564" s="3" t="s">
        <v>244</v>
      </c>
      <c r="E3564" s="1" t="s">
        <v>4322</v>
      </c>
      <c r="F3564" s="1" t="s">
        <v>72</v>
      </c>
      <c r="G3564" s="4">
        <v>5.9800000000000001E-3</v>
      </c>
      <c r="H3564" s="1" t="s">
        <v>1062</v>
      </c>
      <c r="I3564" s="1" t="s">
        <v>1063</v>
      </c>
      <c r="J3564" s="1">
        <v>7.2999999999999995E-2</v>
      </c>
      <c r="K3564" s="1">
        <v>5.5E-2</v>
      </c>
      <c r="L3564" s="4">
        <f t="shared" si="55"/>
        <v>1.7999999999999995E-2</v>
      </c>
    </row>
    <row r="3565" spans="1:12" ht="28.8" x14ac:dyDescent="0.3">
      <c r="A3565" s="1">
        <v>27467</v>
      </c>
      <c r="B3565" s="1">
        <v>8993</v>
      </c>
      <c r="C3565" s="3" t="s">
        <v>244</v>
      </c>
      <c r="E3565" s="1" t="s">
        <v>4323</v>
      </c>
      <c r="F3565" s="1" t="s">
        <v>72</v>
      </c>
      <c r="G3565" s="4">
        <v>5.9800000000000001E-3</v>
      </c>
      <c r="H3565" s="1" t="s">
        <v>1062</v>
      </c>
      <c r="I3565" s="1" t="s">
        <v>1063</v>
      </c>
      <c r="J3565" s="1">
        <v>7.2999999999999995E-2</v>
      </c>
      <c r="K3565" s="1">
        <v>5.5E-2</v>
      </c>
      <c r="L3565" s="4">
        <f t="shared" si="55"/>
        <v>1.7999999999999995E-2</v>
      </c>
    </row>
    <row r="3566" spans="1:12" ht="28.8" x14ac:dyDescent="0.3">
      <c r="A3566" s="1">
        <v>4035</v>
      </c>
      <c r="B3566" s="1">
        <v>1298</v>
      </c>
      <c r="C3566" s="3" t="s">
        <v>271</v>
      </c>
      <c r="D3566" s="1" t="s">
        <v>272</v>
      </c>
      <c r="E3566" s="1" t="s">
        <v>4324</v>
      </c>
      <c r="F3566" s="1" t="s">
        <v>13</v>
      </c>
      <c r="G3566" s="4">
        <v>4.4000000000000003E-3</v>
      </c>
      <c r="H3566" s="1" t="s">
        <v>1096</v>
      </c>
      <c r="I3566" s="1" t="s">
        <v>1097</v>
      </c>
      <c r="J3566" s="1">
        <v>0.252</v>
      </c>
      <c r="K3566" s="1">
        <v>0.191</v>
      </c>
      <c r="L3566" s="4">
        <f t="shared" si="55"/>
        <v>6.0999999999999999E-2</v>
      </c>
    </row>
    <row r="3567" spans="1:12" ht="28.8" x14ac:dyDescent="0.3">
      <c r="A3567" s="1">
        <v>50571</v>
      </c>
      <c r="B3567" s="1">
        <v>8419</v>
      </c>
      <c r="C3567" s="3" t="s">
        <v>168</v>
      </c>
      <c r="E3567" s="1" t="s">
        <v>4325</v>
      </c>
      <c r="F3567" s="1" t="s">
        <v>13</v>
      </c>
      <c r="G3567" s="4">
        <v>3.3E-3</v>
      </c>
      <c r="H3567" s="1" t="s">
        <v>938</v>
      </c>
      <c r="I3567" s="1" t="s">
        <v>939</v>
      </c>
      <c r="J3567" s="1">
        <v>0.84599999999999997</v>
      </c>
      <c r="K3567" s="1">
        <v>0.63900000000000001</v>
      </c>
      <c r="L3567" s="4">
        <f t="shared" si="55"/>
        <v>0.20699999999999996</v>
      </c>
    </row>
    <row r="3568" spans="1:12" ht="28.8" x14ac:dyDescent="0.3">
      <c r="A3568" s="1">
        <v>25573</v>
      </c>
      <c r="B3568" s="1">
        <v>8419</v>
      </c>
      <c r="C3568" s="3" t="s">
        <v>168</v>
      </c>
      <c r="E3568" s="1" t="s">
        <v>4326</v>
      </c>
      <c r="F3568" s="1" t="s">
        <v>13</v>
      </c>
      <c r="G3568" s="4">
        <v>3.3E-3</v>
      </c>
      <c r="H3568" s="1" t="s">
        <v>938</v>
      </c>
      <c r="I3568" s="1" t="s">
        <v>939</v>
      </c>
      <c r="J3568" s="1">
        <v>0.84599999999999997</v>
      </c>
      <c r="K3568" s="1">
        <v>0.63900000000000001</v>
      </c>
      <c r="L3568" s="4">
        <f t="shared" si="55"/>
        <v>0.20699999999999996</v>
      </c>
    </row>
    <row r="3569" spans="1:12" ht="28.8" x14ac:dyDescent="0.3">
      <c r="A3569" s="1">
        <v>54061</v>
      </c>
      <c r="B3569" s="1">
        <v>1298</v>
      </c>
      <c r="C3569" s="3" t="s">
        <v>271</v>
      </c>
      <c r="D3569" s="1" t="s">
        <v>272</v>
      </c>
      <c r="E3569" s="1" t="s">
        <v>4327</v>
      </c>
      <c r="F3569" s="1" t="s">
        <v>13</v>
      </c>
      <c r="G3569" s="4">
        <v>1.89E-3</v>
      </c>
      <c r="H3569" s="1" t="s">
        <v>1096</v>
      </c>
      <c r="I3569" s="1" t="s">
        <v>1097</v>
      </c>
      <c r="J3569" s="1">
        <v>0.252</v>
      </c>
      <c r="K3569" s="1">
        <v>0.191</v>
      </c>
      <c r="L3569" s="4">
        <f t="shared" si="55"/>
        <v>6.0999999999999999E-2</v>
      </c>
    </row>
    <row r="3570" spans="1:12" ht="28.8" x14ac:dyDescent="0.3">
      <c r="A3570" s="1">
        <v>25846</v>
      </c>
      <c r="B3570" s="1">
        <v>8501</v>
      </c>
      <c r="C3570" s="3" t="s">
        <v>26</v>
      </c>
      <c r="E3570" s="1" t="s">
        <v>4331</v>
      </c>
      <c r="F3570" s="1" t="s">
        <v>20</v>
      </c>
      <c r="G3570" s="4">
        <v>0.01</v>
      </c>
      <c r="H3570" s="1" t="s">
        <v>660</v>
      </c>
      <c r="I3570" s="1" t="s">
        <v>661</v>
      </c>
      <c r="J3570" s="1">
        <v>0.10100000000000001</v>
      </c>
      <c r="K3570" s="1">
        <v>7.5999999999999998E-2</v>
      </c>
      <c r="L3570" s="4">
        <f t="shared" si="55"/>
        <v>2.5000000000000008E-2</v>
      </c>
    </row>
    <row r="3571" spans="1:12" ht="28.8" x14ac:dyDescent="0.3">
      <c r="A3571" s="1">
        <v>25847</v>
      </c>
      <c r="B3571" s="1">
        <v>8501</v>
      </c>
      <c r="C3571" s="3" t="s">
        <v>26</v>
      </c>
      <c r="E3571" s="1" t="s">
        <v>4332</v>
      </c>
      <c r="F3571" s="1" t="s">
        <v>20</v>
      </c>
      <c r="G3571" s="4">
        <v>0.01</v>
      </c>
      <c r="H3571" s="1" t="s">
        <v>660</v>
      </c>
      <c r="I3571" s="1" t="s">
        <v>661</v>
      </c>
      <c r="J3571" s="1">
        <v>0.10100000000000001</v>
      </c>
      <c r="K3571" s="1">
        <v>7.5999999999999998E-2</v>
      </c>
      <c r="L3571" s="4">
        <f t="shared" si="55"/>
        <v>2.5000000000000008E-2</v>
      </c>
    </row>
    <row r="3572" spans="1:12" ht="43.2" x14ac:dyDescent="0.3">
      <c r="A3572" s="1">
        <v>49782</v>
      </c>
      <c r="B3572" s="1">
        <v>8501</v>
      </c>
      <c r="C3572" s="3" t="s">
        <v>26</v>
      </c>
      <c r="E3572" s="1" t="s">
        <v>4333</v>
      </c>
      <c r="F3572" s="1" t="s">
        <v>20</v>
      </c>
      <c r="G3572" s="4">
        <v>0.01</v>
      </c>
      <c r="H3572" s="1" t="s">
        <v>660</v>
      </c>
      <c r="I3572" s="1" t="s">
        <v>661</v>
      </c>
      <c r="J3572" s="1">
        <v>0.10100000000000001</v>
      </c>
      <c r="K3572" s="1">
        <v>7.5999999999999998E-2</v>
      </c>
      <c r="L3572" s="4">
        <f t="shared" si="55"/>
        <v>2.5000000000000008E-2</v>
      </c>
    </row>
    <row r="3573" spans="1:12" ht="28.8" x14ac:dyDescent="0.3">
      <c r="A3573" s="1">
        <v>4036</v>
      </c>
      <c r="B3573" s="1">
        <v>1298</v>
      </c>
      <c r="C3573" s="3" t="s">
        <v>271</v>
      </c>
      <c r="D3573" s="1" t="s">
        <v>272</v>
      </c>
      <c r="E3573" s="1" t="s">
        <v>4336</v>
      </c>
      <c r="F3573" s="1" t="s">
        <v>13</v>
      </c>
      <c r="G3573" s="4">
        <v>7.0000000000000001E-3</v>
      </c>
      <c r="H3573" s="1" t="s">
        <v>1096</v>
      </c>
      <c r="I3573" s="1" t="s">
        <v>1097</v>
      </c>
      <c r="J3573" s="1">
        <v>0.252</v>
      </c>
      <c r="K3573" s="1">
        <v>0.191</v>
      </c>
      <c r="L3573" s="4">
        <f t="shared" si="55"/>
        <v>6.0999999999999999E-2</v>
      </c>
    </row>
    <row r="3574" spans="1:12" ht="43.2" x14ac:dyDescent="0.3">
      <c r="A3574" s="1">
        <v>4076</v>
      </c>
      <c r="B3574" s="1">
        <v>1298</v>
      </c>
      <c r="C3574" s="3" t="s">
        <v>271</v>
      </c>
      <c r="D3574" s="1" t="s">
        <v>272</v>
      </c>
      <c r="E3574" s="1" t="s">
        <v>4337</v>
      </c>
      <c r="F3574" s="1" t="s">
        <v>13</v>
      </c>
      <c r="G3574" s="4">
        <v>7.0000000000000001E-3</v>
      </c>
      <c r="H3574" s="1" t="s">
        <v>1096</v>
      </c>
      <c r="I3574" s="1" t="s">
        <v>1097</v>
      </c>
      <c r="J3574" s="1">
        <v>0.252</v>
      </c>
      <c r="K3574" s="1">
        <v>0.191</v>
      </c>
      <c r="L3574" s="4">
        <f t="shared" si="55"/>
        <v>6.0999999999999999E-2</v>
      </c>
    </row>
    <row r="3575" spans="1:12" ht="43.2" x14ac:dyDescent="0.3">
      <c r="A3575" s="1">
        <v>4075</v>
      </c>
      <c r="B3575" s="1">
        <v>1298</v>
      </c>
      <c r="C3575" s="3" t="s">
        <v>271</v>
      </c>
      <c r="D3575" s="1" t="s">
        <v>272</v>
      </c>
      <c r="E3575" s="1" t="s">
        <v>4338</v>
      </c>
      <c r="F3575" s="1" t="s">
        <v>13</v>
      </c>
      <c r="G3575" s="4">
        <v>7.0000000000000001E-3</v>
      </c>
      <c r="H3575" s="1" t="s">
        <v>1096</v>
      </c>
      <c r="I3575" s="1" t="s">
        <v>1097</v>
      </c>
      <c r="J3575" s="1">
        <v>0.252</v>
      </c>
      <c r="K3575" s="1">
        <v>0.191</v>
      </c>
      <c r="L3575" s="4">
        <f t="shared" si="55"/>
        <v>6.0999999999999999E-2</v>
      </c>
    </row>
    <row r="3576" spans="1:12" ht="43.2" x14ac:dyDescent="0.3">
      <c r="A3576" s="1">
        <v>2053</v>
      </c>
      <c r="B3576" s="1">
        <v>674</v>
      </c>
      <c r="C3576" s="3" t="s">
        <v>253</v>
      </c>
      <c r="D3576" s="1" t="s">
        <v>254</v>
      </c>
      <c r="E3576" s="1" t="s">
        <v>4339</v>
      </c>
      <c r="F3576" s="1" t="s">
        <v>9</v>
      </c>
      <c r="G3576" s="4">
        <v>6.6689999999999996E-3</v>
      </c>
      <c r="H3576" s="1" t="s">
        <v>1074</v>
      </c>
      <c r="I3576" s="1" t="s">
        <v>1075</v>
      </c>
      <c r="J3576" s="1">
        <v>0.51600000000000001</v>
      </c>
      <c r="K3576" s="1">
        <v>0.39</v>
      </c>
      <c r="L3576" s="4">
        <f t="shared" si="55"/>
        <v>0.126</v>
      </c>
    </row>
    <row r="3577" spans="1:12" ht="43.2" x14ac:dyDescent="0.3">
      <c r="A3577" s="1">
        <v>2052</v>
      </c>
      <c r="B3577" s="1">
        <v>674</v>
      </c>
      <c r="C3577" s="3" t="s">
        <v>253</v>
      </c>
      <c r="D3577" s="1" t="s">
        <v>254</v>
      </c>
      <c r="E3577" s="1" t="s">
        <v>4340</v>
      </c>
      <c r="F3577" s="1" t="s">
        <v>9</v>
      </c>
      <c r="G3577" s="4">
        <v>6.6689999999999996E-3</v>
      </c>
      <c r="H3577" s="1" t="s">
        <v>1074</v>
      </c>
      <c r="I3577" s="1" t="s">
        <v>1075</v>
      </c>
      <c r="J3577" s="1">
        <v>0.51600000000000001</v>
      </c>
      <c r="K3577" s="1">
        <v>0.39</v>
      </c>
      <c r="L3577" s="4">
        <f t="shared" si="55"/>
        <v>0.126</v>
      </c>
    </row>
    <row r="3578" spans="1:12" ht="43.2" x14ac:dyDescent="0.3">
      <c r="A3578" s="1">
        <v>27554</v>
      </c>
      <c r="B3578" s="1">
        <v>8993</v>
      </c>
      <c r="C3578" s="3" t="s">
        <v>244</v>
      </c>
      <c r="E3578" s="1" t="s">
        <v>4341</v>
      </c>
      <c r="F3578" s="1" t="s">
        <v>72</v>
      </c>
      <c r="G3578" s="4">
        <v>5.9800000000000001E-3</v>
      </c>
      <c r="H3578" s="1" t="s">
        <v>1062</v>
      </c>
      <c r="I3578" s="1" t="s">
        <v>1063</v>
      </c>
      <c r="J3578" s="1">
        <v>7.2999999999999995E-2</v>
      </c>
      <c r="K3578" s="1">
        <v>5.5E-2</v>
      </c>
      <c r="L3578" s="4">
        <f t="shared" si="55"/>
        <v>1.7999999999999995E-2</v>
      </c>
    </row>
    <row r="3579" spans="1:12" ht="43.2" x14ac:dyDescent="0.3">
      <c r="A3579" s="1">
        <v>27553</v>
      </c>
      <c r="B3579" s="1">
        <v>8993</v>
      </c>
      <c r="C3579" s="3" t="s">
        <v>244</v>
      </c>
      <c r="E3579" s="1" t="s">
        <v>4342</v>
      </c>
      <c r="F3579" s="1" t="s">
        <v>72</v>
      </c>
      <c r="G3579" s="4">
        <v>5.9800000000000001E-3</v>
      </c>
      <c r="H3579" s="1" t="s">
        <v>1062</v>
      </c>
      <c r="I3579" s="1" t="s">
        <v>1063</v>
      </c>
      <c r="J3579" s="1">
        <v>7.2999999999999995E-2</v>
      </c>
      <c r="K3579" s="1">
        <v>5.5E-2</v>
      </c>
      <c r="L3579" s="4">
        <f t="shared" si="55"/>
        <v>1.7999999999999995E-2</v>
      </c>
    </row>
    <row r="3580" spans="1:12" ht="28.8" x14ac:dyDescent="0.3">
      <c r="A3580" s="1">
        <v>9417</v>
      </c>
      <c r="B3580" s="1">
        <v>3009</v>
      </c>
      <c r="C3580" s="3" t="s">
        <v>25</v>
      </c>
      <c r="E3580" s="1" t="s">
        <v>4343</v>
      </c>
      <c r="F3580" s="1" t="s">
        <v>13</v>
      </c>
      <c r="G3580" s="4">
        <v>4.1000000000000003E-3</v>
      </c>
      <c r="H3580" s="1" t="s">
        <v>658</v>
      </c>
      <c r="I3580" s="1" t="s">
        <v>659</v>
      </c>
      <c r="J3580" s="1">
        <v>0.112</v>
      </c>
      <c r="K3580" s="1">
        <v>8.5000000000000006E-2</v>
      </c>
      <c r="L3580" s="4">
        <f t="shared" si="55"/>
        <v>2.6999999999999996E-2</v>
      </c>
    </row>
    <row r="3581" spans="1:12" ht="28.8" x14ac:dyDescent="0.3">
      <c r="A3581" s="1">
        <v>54080</v>
      </c>
      <c r="B3581" s="1">
        <v>6824</v>
      </c>
      <c r="C3581" s="3" t="s">
        <v>191</v>
      </c>
      <c r="E3581" s="1" t="s">
        <v>4344</v>
      </c>
      <c r="F3581" s="1" t="s">
        <v>13</v>
      </c>
      <c r="G3581" s="4">
        <v>2.7390000000000001E-3</v>
      </c>
      <c r="H3581" s="1" t="s">
        <v>982</v>
      </c>
      <c r="I3581" s="1" t="s">
        <v>983</v>
      </c>
      <c r="J3581" s="1">
        <v>7.1999999999999995E-2</v>
      </c>
      <c r="K3581" s="1">
        <v>5.3999999999999999E-2</v>
      </c>
      <c r="L3581" s="4">
        <f t="shared" si="55"/>
        <v>1.7999999999999995E-2</v>
      </c>
    </row>
    <row r="3582" spans="1:12" ht="28.8" x14ac:dyDescent="0.3">
      <c r="A3582" s="1">
        <v>7275</v>
      </c>
      <c r="B3582" s="1">
        <v>2225</v>
      </c>
      <c r="C3582" s="3" t="s">
        <v>219</v>
      </c>
      <c r="E3582" s="1" t="s">
        <v>4345</v>
      </c>
      <c r="F3582" s="1" t="s">
        <v>72</v>
      </c>
      <c r="G3582" s="4">
        <v>1.89E-3</v>
      </c>
      <c r="H3582" s="1" t="s">
        <v>1028</v>
      </c>
      <c r="I3582" s="1" t="s">
        <v>1029</v>
      </c>
      <c r="J3582" s="1">
        <v>0.182</v>
      </c>
      <c r="K3582" s="1">
        <v>0.13700000000000001</v>
      </c>
      <c r="L3582" s="4">
        <f t="shared" si="55"/>
        <v>4.4999999999999984E-2</v>
      </c>
    </row>
    <row r="3583" spans="1:12" ht="28.8" x14ac:dyDescent="0.3">
      <c r="A3583" s="1">
        <v>784</v>
      </c>
      <c r="B3583" s="1">
        <v>261</v>
      </c>
      <c r="C3583" s="3" t="s">
        <v>284</v>
      </c>
      <c r="D3583" s="1" t="s">
        <v>285</v>
      </c>
      <c r="E3583" s="1" t="s">
        <v>4346</v>
      </c>
      <c r="F3583" s="1" t="s">
        <v>11</v>
      </c>
      <c r="G3583" s="4">
        <v>1.7099999999999999E-3</v>
      </c>
      <c r="H3583" s="1" t="s">
        <v>1108</v>
      </c>
      <c r="I3583" s="1" t="s">
        <v>1109</v>
      </c>
      <c r="J3583" s="1">
        <v>4.2999999999999997E-2</v>
      </c>
      <c r="K3583" s="1">
        <v>3.2000000000000001E-2</v>
      </c>
      <c r="L3583" s="4">
        <f t="shared" si="55"/>
        <v>1.0999999999999996E-2</v>
      </c>
    </row>
    <row r="3584" spans="1:12" ht="28.8" x14ac:dyDescent="0.3">
      <c r="A3584" s="1">
        <v>4037</v>
      </c>
      <c r="B3584" s="1">
        <v>1298</v>
      </c>
      <c r="C3584" s="3" t="s">
        <v>271</v>
      </c>
      <c r="D3584" s="1" t="s">
        <v>272</v>
      </c>
      <c r="E3584" s="1" t="s">
        <v>4349</v>
      </c>
      <c r="F3584" s="1" t="s">
        <v>13</v>
      </c>
      <c r="G3584" s="4">
        <v>7.0000000000000001E-3</v>
      </c>
      <c r="H3584" s="1" t="s">
        <v>1096</v>
      </c>
      <c r="I3584" s="1" t="s">
        <v>1097</v>
      </c>
      <c r="J3584" s="1">
        <v>0.252</v>
      </c>
      <c r="K3584" s="1">
        <v>0.191</v>
      </c>
      <c r="L3584" s="4">
        <f t="shared" ref="L3584:L3647" si="56">J3584-K3584</f>
        <v>6.0999999999999999E-2</v>
      </c>
    </row>
    <row r="3585" spans="1:12" ht="43.2" x14ac:dyDescent="0.3">
      <c r="A3585" s="1">
        <v>1155</v>
      </c>
      <c r="B3585" s="1">
        <v>368</v>
      </c>
      <c r="C3585" s="3" t="s">
        <v>156</v>
      </c>
      <c r="E3585" s="1" t="s">
        <v>4352</v>
      </c>
      <c r="F3585" s="1" t="s">
        <v>17</v>
      </c>
      <c r="G3585" s="4">
        <v>5.9800000000000001E-3</v>
      </c>
      <c r="H3585" s="1" t="s">
        <v>914</v>
      </c>
      <c r="I3585" s="1" t="s">
        <v>915</v>
      </c>
      <c r="J3585" s="1">
        <v>4.1000000000000002E-2</v>
      </c>
      <c r="K3585" s="1">
        <v>3.1E-2</v>
      </c>
      <c r="L3585" s="4">
        <f t="shared" si="56"/>
        <v>1.0000000000000002E-2</v>
      </c>
    </row>
    <row r="3586" spans="1:12" ht="43.2" x14ac:dyDescent="0.3">
      <c r="A3586" s="1">
        <v>27469</v>
      </c>
      <c r="B3586" s="1">
        <v>8993</v>
      </c>
      <c r="C3586" s="3" t="s">
        <v>244</v>
      </c>
      <c r="E3586" s="1" t="s">
        <v>4353</v>
      </c>
      <c r="F3586" s="1" t="s">
        <v>72</v>
      </c>
      <c r="G3586" s="4">
        <v>5.9800000000000001E-3</v>
      </c>
      <c r="H3586" s="1" t="s">
        <v>1062</v>
      </c>
      <c r="I3586" s="1" t="s">
        <v>1063</v>
      </c>
      <c r="J3586" s="1">
        <v>7.2999999999999995E-2</v>
      </c>
      <c r="K3586" s="1">
        <v>5.5E-2</v>
      </c>
      <c r="L3586" s="4">
        <f t="shared" si="56"/>
        <v>1.7999999999999995E-2</v>
      </c>
    </row>
    <row r="3587" spans="1:12" ht="28.8" x14ac:dyDescent="0.3">
      <c r="A3587" s="1">
        <v>49799</v>
      </c>
      <c r="B3587" s="1">
        <v>4515</v>
      </c>
      <c r="C3587" s="3" t="s">
        <v>133</v>
      </c>
      <c r="E3587" s="1" t="s">
        <v>4356</v>
      </c>
      <c r="F3587" s="1" t="s">
        <v>17</v>
      </c>
      <c r="G3587" s="4">
        <v>4.5500000000000002E-3</v>
      </c>
      <c r="H3587" s="1" t="s">
        <v>868</v>
      </c>
      <c r="I3587" s="1" t="s">
        <v>869</v>
      </c>
      <c r="J3587" s="1">
        <v>5.6000000000000001E-2</v>
      </c>
      <c r="K3587" s="1">
        <v>4.2000000000000003E-2</v>
      </c>
      <c r="L3587" s="4">
        <f t="shared" si="56"/>
        <v>1.3999999999999999E-2</v>
      </c>
    </row>
    <row r="3588" spans="1:12" ht="86.4" x14ac:dyDescent="0.3">
      <c r="A3588" s="1">
        <v>58190</v>
      </c>
      <c r="B3588" s="1">
        <v>10351</v>
      </c>
      <c r="C3588" s="3" t="s">
        <v>471</v>
      </c>
      <c r="D3588" s="1" t="s">
        <v>472</v>
      </c>
      <c r="E3588" s="1" t="s">
        <v>4359</v>
      </c>
      <c r="F3588" s="1" t="s">
        <v>13</v>
      </c>
      <c r="G3588" s="4">
        <v>4.4900000000000001E-3</v>
      </c>
      <c r="H3588" s="1" t="s">
        <v>1282</v>
      </c>
      <c r="I3588" s="1" t="s">
        <v>1283</v>
      </c>
      <c r="J3588" s="1">
        <v>4.1000000000000002E-2</v>
      </c>
      <c r="K3588" s="1">
        <v>3.1E-2</v>
      </c>
      <c r="L3588" s="4">
        <f t="shared" si="56"/>
        <v>1.0000000000000002E-2</v>
      </c>
    </row>
    <row r="3589" spans="1:12" ht="28.8" x14ac:dyDescent="0.3">
      <c r="A3589" s="1">
        <v>50624</v>
      </c>
      <c r="B3589" s="1">
        <v>4022</v>
      </c>
      <c r="C3589" s="3" t="s">
        <v>144</v>
      </c>
      <c r="E3589" s="1" t="s">
        <v>4360</v>
      </c>
      <c r="F3589" s="1" t="s">
        <v>9</v>
      </c>
      <c r="G3589" s="4">
        <v>4.4130000000000003E-3</v>
      </c>
      <c r="H3589" s="1" t="s">
        <v>890</v>
      </c>
      <c r="I3589" s="1" t="s">
        <v>891</v>
      </c>
      <c r="J3589" s="1">
        <v>1.2390000000000001</v>
      </c>
      <c r="K3589" s="1">
        <v>0.93700000000000006</v>
      </c>
      <c r="L3589" s="4">
        <f t="shared" si="56"/>
        <v>0.30200000000000005</v>
      </c>
    </row>
    <row r="3590" spans="1:12" ht="28.8" x14ac:dyDescent="0.3">
      <c r="A3590" s="1">
        <v>12190</v>
      </c>
      <c r="B3590" s="1">
        <v>4022</v>
      </c>
      <c r="C3590" s="3" t="s">
        <v>144</v>
      </c>
      <c r="E3590" s="1" t="s">
        <v>4361</v>
      </c>
      <c r="F3590" s="1" t="s">
        <v>9</v>
      </c>
      <c r="G3590" s="4">
        <v>4.4130000000000003E-3</v>
      </c>
      <c r="H3590" s="1" t="s">
        <v>890</v>
      </c>
      <c r="I3590" s="1" t="s">
        <v>891</v>
      </c>
      <c r="J3590" s="1">
        <v>1.2390000000000001</v>
      </c>
      <c r="K3590" s="1">
        <v>0.93700000000000006</v>
      </c>
      <c r="L3590" s="4">
        <f t="shared" si="56"/>
        <v>0.30200000000000005</v>
      </c>
    </row>
    <row r="3591" spans="1:12" ht="28.8" x14ac:dyDescent="0.3">
      <c r="A3591" s="1">
        <v>13540</v>
      </c>
      <c r="B3591" s="1">
        <v>4515</v>
      </c>
      <c r="C3591" s="3" t="s">
        <v>133</v>
      </c>
      <c r="E3591" s="1" t="s">
        <v>4364</v>
      </c>
      <c r="F3591" s="1" t="s">
        <v>17</v>
      </c>
      <c r="G3591" s="4">
        <v>1.5679999999999999E-3</v>
      </c>
      <c r="H3591" s="1" t="s">
        <v>868</v>
      </c>
      <c r="I3591" s="1" t="s">
        <v>869</v>
      </c>
      <c r="J3591" s="1">
        <v>5.6000000000000001E-2</v>
      </c>
      <c r="K3591" s="1">
        <v>4.2000000000000003E-2</v>
      </c>
      <c r="L3591" s="4">
        <f t="shared" si="56"/>
        <v>1.3999999999999999E-2</v>
      </c>
    </row>
    <row r="3592" spans="1:12" ht="57.6" x14ac:dyDescent="0.3">
      <c r="A3592" s="1">
        <v>61991</v>
      </c>
      <c r="B3592" s="1">
        <v>10462</v>
      </c>
      <c r="C3592" s="3" t="s">
        <v>477</v>
      </c>
      <c r="D3592" s="1" t="s">
        <v>478</v>
      </c>
      <c r="E3592" s="1" t="s">
        <v>4369</v>
      </c>
      <c r="F3592" s="1" t="s">
        <v>13</v>
      </c>
      <c r="G3592" s="4">
        <v>8.9999999999999993E-3</v>
      </c>
      <c r="H3592" s="1" t="s">
        <v>1288</v>
      </c>
      <c r="I3592" s="1" t="s">
        <v>1289</v>
      </c>
      <c r="J3592" s="1">
        <v>0.121</v>
      </c>
      <c r="K3592" s="1">
        <v>9.0999999999999998E-2</v>
      </c>
      <c r="L3592" s="4">
        <f t="shared" si="56"/>
        <v>0.03</v>
      </c>
    </row>
    <row r="3593" spans="1:12" ht="28.8" x14ac:dyDescent="0.3">
      <c r="A3593" s="1">
        <v>13534</v>
      </c>
      <c r="B3593" s="1">
        <v>4515</v>
      </c>
      <c r="C3593" s="3" t="s">
        <v>133</v>
      </c>
      <c r="E3593" s="1" t="s">
        <v>4372</v>
      </c>
      <c r="F3593" s="1" t="s">
        <v>17</v>
      </c>
      <c r="G3593" s="4">
        <v>4.5500000000000002E-3</v>
      </c>
      <c r="H3593" s="1" t="s">
        <v>868</v>
      </c>
      <c r="I3593" s="1" t="s">
        <v>869</v>
      </c>
      <c r="J3593" s="1">
        <v>5.6000000000000001E-2</v>
      </c>
      <c r="K3593" s="1">
        <v>4.2000000000000003E-2</v>
      </c>
      <c r="L3593" s="4">
        <f t="shared" si="56"/>
        <v>1.3999999999999999E-2</v>
      </c>
    </row>
    <row r="3594" spans="1:12" ht="28.8" x14ac:dyDescent="0.3">
      <c r="A3594" s="1">
        <v>13541</v>
      </c>
      <c r="B3594" s="1">
        <v>4515</v>
      </c>
      <c r="C3594" s="3" t="s">
        <v>133</v>
      </c>
      <c r="E3594" s="1" t="s">
        <v>4373</v>
      </c>
      <c r="F3594" s="1" t="s">
        <v>17</v>
      </c>
      <c r="G3594" s="4">
        <v>4.5500000000000002E-3</v>
      </c>
      <c r="H3594" s="1" t="s">
        <v>868</v>
      </c>
      <c r="I3594" s="1" t="s">
        <v>869</v>
      </c>
      <c r="J3594" s="1">
        <v>5.6000000000000001E-2</v>
      </c>
      <c r="K3594" s="1">
        <v>4.2000000000000003E-2</v>
      </c>
      <c r="L3594" s="4">
        <f t="shared" si="56"/>
        <v>1.3999999999999999E-2</v>
      </c>
    </row>
    <row r="3595" spans="1:12" ht="28.8" x14ac:dyDescent="0.3">
      <c r="A3595" s="1">
        <v>27779</v>
      </c>
      <c r="B3595" s="1">
        <v>9049</v>
      </c>
      <c r="C3595" s="3" t="s">
        <v>203</v>
      </c>
      <c r="E3595" s="1" t="s">
        <v>4377</v>
      </c>
      <c r="F3595" s="1" t="s">
        <v>9</v>
      </c>
      <c r="G3595" s="4">
        <v>7.522E-3</v>
      </c>
      <c r="H3595" s="1" t="s">
        <v>1006</v>
      </c>
      <c r="I3595" s="1" t="s">
        <v>1007</v>
      </c>
      <c r="J3595" s="1">
        <v>0.108</v>
      </c>
      <c r="K3595" s="1">
        <v>8.2000000000000003E-2</v>
      </c>
      <c r="L3595" s="4">
        <f t="shared" si="56"/>
        <v>2.5999999999999995E-2</v>
      </c>
    </row>
    <row r="3596" spans="1:12" ht="28.8" x14ac:dyDescent="0.3">
      <c r="A3596" s="1">
        <v>181</v>
      </c>
      <c r="B3596" s="1">
        <v>71</v>
      </c>
      <c r="C3596" s="3" t="s">
        <v>57</v>
      </c>
      <c r="E3596" s="1" t="s">
        <v>4378</v>
      </c>
      <c r="F3596" s="1" t="s">
        <v>13</v>
      </c>
      <c r="G3596" s="4">
        <v>7.0000000000000001E-3</v>
      </c>
      <c r="H3596" s="1" t="s">
        <v>720</v>
      </c>
      <c r="I3596" s="1" t="s">
        <v>721</v>
      </c>
      <c r="J3596" s="1">
        <v>0.121</v>
      </c>
      <c r="K3596" s="1">
        <v>9.1999999999999998E-2</v>
      </c>
      <c r="L3596" s="4">
        <f t="shared" si="56"/>
        <v>2.8999999999999998E-2</v>
      </c>
    </row>
    <row r="3597" spans="1:12" ht="28.8" x14ac:dyDescent="0.3">
      <c r="A3597" s="1">
        <v>50558</v>
      </c>
      <c r="B3597" s="1">
        <v>7544</v>
      </c>
      <c r="C3597" s="3" t="s">
        <v>304</v>
      </c>
      <c r="D3597" s="1" t="s">
        <v>304</v>
      </c>
      <c r="E3597" s="1" t="s">
        <v>4379</v>
      </c>
      <c r="F3597" s="1" t="s">
        <v>48</v>
      </c>
      <c r="G3597" s="4">
        <v>6.731E-3</v>
      </c>
      <c r="H3597" s="1" t="s">
        <v>1400</v>
      </c>
      <c r="I3597" s="1" t="s">
        <v>1401</v>
      </c>
      <c r="J3597" s="1">
        <v>0.115</v>
      </c>
      <c r="K3597" s="1">
        <v>8.6999999999999994E-2</v>
      </c>
      <c r="L3597" s="4">
        <f t="shared" si="56"/>
        <v>2.8000000000000011E-2</v>
      </c>
    </row>
    <row r="3598" spans="1:12" ht="28.8" x14ac:dyDescent="0.3">
      <c r="A3598" s="1">
        <v>27678</v>
      </c>
      <c r="B3598" s="1">
        <v>9010</v>
      </c>
      <c r="C3598" s="3" t="s">
        <v>118</v>
      </c>
      <c r="E3598" s="1" t="s">
        <v>4380</v>
      </c>
      <c r="F3598" s="1" t="s">
        <v>9</v>
      </c>
      <c r="G3598" s="4">
        <v>6.6689999999999996E-3</v>
      </c>
      <c r="H3598" s="1" t="s">
        <v>838</v>
      </c>
      <c r="I3598" s="1" t="s">
        <v>839</v>
      </c>
      <c r="J3598" s="1">
        <v>0.14099999999999999</v>
      </c>
      <c r="K3598" s="1">
        <v>0.107</v>
      </c>
      <c r="L3598" s="4">
        <f t="shared" si="56"/>
        <v>3.3999999999999989E-2</v>
      </c>
    </row>
    <row r="3599" spans="1:12" ht="28.8" x14ac:dyDescent="0.3">
      <c r="A3599" s="1">
        <v>30151</v>
      </c>
      <c r="B3599" s="1">
        <v>9789</v>
      </c>
      <c r="C3599" s="3" t="s">
        <v>88</v>
      </c>
      <c r="E3599" s="1" t="s">
        <v>4381</v>
      </c>
      <c r="F3599" s="1" t="s">
        <v>13</v>
      </c>
      <c r="G3599" s="4">
        <v>5.9800000000000001E-3</v>
      </c>
      <c r="H3599" s="1" t="s">
        <v>780</v>
      </c>
      <c r="I3599" s="1" t="s">
        <v>781</v>
      </c>
      <c r="J3599" s="1">
        <v>0.14199999999999999</v>
      </c>
      <c r="K3599" s="1">
        <v>0.108</v>
      </c>
      <c r="L3599" s="4">
        <f t="shared" si="56"/>
        <v>3.3999999999999989E-2</v>
      </c>
    </row>
    <row r="3600" spans="1:12" ht="43.2" x14ac:dyDescent="0.3">
      <c r="A3600" s="1">
        <v>48627</v>
      </c>
      <c r="B3600" s="1">
        <v>11703</v>
      </c>
      <c r="C3600" s="3" t="s">
        <v>31</v>
      </c>
      <c r="E3600" s="1" t="s">
        <v>4384</v>
      </c>
      <c r="F3600" s="1" t="s">
        <v>17</v>
      </c>
      <c r="G3600" s="4">
        <v>4.4130000000000003E-3</v>
      </c>
      <c r="H3600" s="1" t="s">
        <v>670</v>
      </c>
      <c r="I3600" s="1" t="s">
        <v>671</v>
      </c>
      <c r="J3600" s="1">
        <v>9.1999999999999998E-2</v>
      </c>
      <c r="K3600" s="1">
        <v>7.0000000000000007E-2</v>
      </c>
      <c r="L3600" s="4">
        <f t="shared" si="56"/>
        <v>2.1999999999999992E-2</v>
      </c>
    </row>
    <row r="3601" spans="1:12" ht="28.8" x14ac:dyDescent="0.3">
      <c r="A3601" s="1">
        <v>11037</v>
      </c>
      <c r="B3601" s="1">
        <v>3591</v>
      </c>
      <c r="C3601" s="3" t="s">
        <v>78</v>
      </c>
      <c r="E3601" s="1" t="s">
        <v>4385</v>
      </c>
      <c r="F3601" s="1" t="s">
        <v>13</v>
      </c>
      <c r="G3601" s="4">
        <v>4.4130000000000003E-3</v>
      </c>
      <c r="H3601" s="1" t="s">
        <v>760</v>
      </c>
      <c r="I3601" s="1" t="s">
        <v>761</v>
      </c>
      <c r="J3601" s="1">
        <v>0.115</v>
      </c>
      <c r="K3601" s="1">
        <v>8.6999999999999994E-2</v>
      </c>
      <c r="L3601" s="4">
        <f t="shared" si="56"/>
        <v>2.8000000000000011E-2</v>
      </c>
    </row>
    <row r="3602" spans="1:12" ht="28.8" x14ac:dyDescent="0.3">
      <c r="A3602" s="1">
        <v>18422</v>
      </c>
      <c r="B3602" s="1">
        <v>6164</v>
      </c>
      <c r="C3602" s="3" t="s">
        <v>28</v>
      </c>
      <c r="E3602" s="1" t="s">
        <v>4391</v>
      </c>
      <c r="F3602" s="1" t="s">
        <v>13</v>
      </c>
      <c r="G3602" s="4">
        <v>8.0289999999999997E-3</v>
      </c>
      <c r="H3602" s="1" t="s">
        <v>664</v>
      </c>
      <c r="I3602" s="1" t="s">
        <v>665</v>
      </c>
      <c r="J3602" s="1">
        <v>0.14099999999999999</v>
      </c>
      <c r="K3602" s="1">
        <v>0.106</v>
      </c>
      <c r="L3602" s="4">
        <f t="shared" si="56"/>
        <v>3.4999999999999989E-2</v>
      </c>
    </row>
    <row r="3603" spans="1:12" ht="28.8" x14ac:dyDescent="0.3">
      <c r="A3603" s="1">
        <v>49177</v>
      </c>
      <c r="B3603" s="1">
        <v>399</v>
      </c>
      <c r="C3603" s="3" t="s">
        <v>149</v>
      </c>
      <c r="E3603" s="1" t="s">
        <v>4394</v>
      </c>
      <c r="F3603" s="1" t="s">
        <v>13</v>
      </c>
      <c r="G3603" s="4">
        <v>7.522E-3</v>
      </c>
      <c r="H3603" s="1" t="s">
        <v>900</v>
      </c>
      <c r="I3603" s="1" t="s">
        <v>901</v>
      </c>
      <c r="J3603" s="1">
        <v>9.0999999999999998E-2</v>
      </c>
      <c r="K3603" s="1">
        <v>6.9000000000000006E-2</v>
      </c>
      <c r="L3603" s="4">
        <f t="shared" si="56"/>
        <v>2.1999999999999992E-2</v>
      </c>
    </row>
    <row r="3604" spans="1:12" ht="28.8" x14ac:dyDescent="0.3">
      <c r="A3604" s="1">
        <v>1266</v>
      </c>
      <c r="B3604" s="1">
        <v>399</v>
      </c>
      <c r="C3604" s="3" t="s">
        <v>149</v>
      </c>
      <c r="E3604" s="1" t="s">
        <v>4395</v>
      </c>
      <c r="F3604" s="1" t="s">
        <v>13</v>
      </c>
      <c r="G3604" s="4">
        <v>7.522E-3</v>
      </c>
      <c r="H3604" s="1" t="s">
        <v>900</v>
      </c>
      <c r="I3604" s="1" t="s">
        <v>901</v>
      </c>
      <c r="J3604" s="1">
        <v>9.0999999999999998E-2</v>
      </c>
      <c r="K3604" s="1">
        <v>6.9000000000000006E-2</v>
      </c>
      <c r="L3604" s="4">
        <f t="shared" si="56"/>
        <v>2.1999999999999992E-2</v>
      </c>
    </row>
    <row r="3605" spans="1:12" ht="28.8" x14ac:dyDescent="0.3">
      <c r="A3605" s="1">
        <v>13931</v>
      </c>
      <c r="B3605" s="1">
        <v>4667</v>
      </c>
      <c r="C3605" s="3" t="s">
        <v>91</v>
      </c>
      <c r="E3605" s="1" t="s">
        <v>4396</v>
      </c>
      <c r="F3605" s="1" t="s">
        <v>9</v>
      </c>
      <c r="G3605" s="4">
        <v>5.9800000000000001E-3</v>
      </c>
      <c r="H3605" s="1" t="s">
        <v>786</v>
      </c>
      <c r="I3605" s="1" t="s">
        <v>787</v>
      </c>
      <c r="J3605" s="1">
        <v>0.41</v>
      </c>
      <c r="K3605" s="1">
        <v>0.31</v>
      </c>
      <c r="L3605" s="4">
        <f t="shared" si="56"/>
        <v>9.9999999999999978E-2</v>
      </c>
    </row>
    <row r="3606" spans="1:12" ht="28.8" x14ac:dyDescent="0.3">
      <c r="A3606" s="1">
        <v>50266</v>
      </c>
      <c r="B3606" s="1">
        <v>4667</v>
      </c>
      <c r="C3606" s="3" t="s">
        <v>91</v>
      </c>
      <c r="E3606" s="1" t="s">
        <v>4397</v>
      </c>
      <c r="F3606" s="1" t="s">
        <v>9</v>
      </c>
      <c r="G3606" s="4">
        <v>5.9800000000000001E-3</v>
      </c>
      <c r="H3606" s="1" t="s">
        <v>786</v>
      </c>
      <c r="I3606" s="1" t="s">
        <v>787</v>
      </c>
      <c r="J3606" s="1">
        <v>0.41</v>
      </c>
      <c r="K3606" s="1">
        <v>0.31</v>
      </c>
      <c r="L3606" s="4">
        <f t="shared" si="56"/>
        <v>9.9999999999999978E-2</v>
      </c>
    </row>
    <row r="3607" spans="1:12" ht="43.2" x14ac:dyDescent="0.3">
      <c r="A3607" s="1">
        <v>1156</v>
      </c>
      <c r="B3607" s="1">
        <v>368</v>
      </c>
      <c r="C3607" s="3" t="s">
        <v>156</v>
      </c>
      <c r="E3607" s="1" t="s">
        <v>4398</v>
      </c>
      <c r="F3607" s="1" t="s">
        <v>17</v>
      </c>
      <c r="G3607" s="4">
        <v>5.9800000000000001E-3</v>
      </c>
      <c r="H3607" s="1" t="s">
        <v>914</v>
      </c>
      <c r="I3607" s="1" t="s">
        <v>915</v>
      </c>
      <c r="J3607" s="1">
        <v>4.1000000000000002E-2</v>
      </c>
      <c r="K3607" s="1">
        <v>3.1E-2</v>
      </c>
      <c r="L3607" s="4">
        <f t="shared" si="56"/>
        <v>1.0000000000000002E-2</v>
      </c>
    </row>
    <row r="3608" spans="1:12" ht="28.8" x14ac:dyDescent="0.3">
      <c r="A3608" s="1">
        <v>9418</v>
      </c>
      <c r="B3608" s="1">
        <v>3009</v>
      </c>
      <c r="C3608" s="3" t="s">
        <v>25</v>
      </c>
      <c r="E3608" s="1" t="s">
        <v>4401</v>
      </c>
      <c r="F3608" s="1" t="s">
        <v>13</v>
      </c>
      <c r="G3608" s="4">
        <v>4.1000000000000003E-3</v>
      </c>
      <c r="H3608" s="1" t="s">
        <v>658</v>
      </c>
      <c r="I3608" s="1" t="s">
        <v>659</v>
      </c>
      <c r="J3608" s="1">
        <v>0.112</v>
      </c>
      <c r="K3608" s="1">
        <v>8.5000000000000006E-2</v>
      </c>
      <c r="L3608" s="4">
        <f t="shared" si="56"/>
        <v>2.6999999999999996E-2</v>
      </c>
    </row>
    <row r="3609" spans="1:12" ht="28.8" x14ac:dyDescent="0.3">
      <c r="A3609" s="1">
        <v>15666</v>
      </c>
      <c r="B3609" s="1">
        <v>5221</v>
      </c>
      <c r="C3609" s="3" t="s">
        <v>214</v>
      </c>
      <c r="D3609" s="1" t="s">
        <v>215</v>
      </c>
      <c r="E3609" s="1" t="s">
        <v>4405</v>
      </c>
      <c r="F3609" s="1" t="s">
        <v>72</v>
      </c>
      <c r="G3609" s="4">
        <v>9.4000000000000004E-3</v>
      </c>
      <c r="H3609" s="1" t="s">
        <v>1024</v>
      </c>
      <c r="I3609" s="1" t="s">
        <v>1025</v>
      </c>
      <c r="J3609" s="1">
        <v>0.316</v>
      </c>
      <c r="K3609" s="1">
        <v>0.23899999999999999</v>
      </c>
      <c r="L3609" s="4">
        <f t="shared" si="56"/>
        <v>7.7000000000000013E-2</v>
      </c>
    </row>
    <row r="3610" spans="1:12" ht="28.8" x14ac:dyDescent="0.3">
      <c r="A3610" s="1">
        <v>18423</v>
      </c>
      <c r="B3610" s="1">
        <v>6164</v>
      </c>
      <c r="C3610" s="3" t="s">
        <v>28</v>
      </c>
      <c r="E3610" s="1" t="s">
        <v>4406</v>
      </c>
      <c r="F3610" s="1" t="s">
        <v>13</v>
      </c>
      <c r="G3610" s="4">
        <v>8.0289999999999997E-3</v>
      </c>
      <c r="H3610" s="1" t="s">
        <v>664</v>
      </c>
      <c r="I3610" s="1" t="s">
        <v>665</v>
      </c>
      <c r="J3610" s="1">
        <v>0.14099999999999999</v>
      </c>
      <c r="K3610" s="1">
        <v>0.106</v>
      </c>
      <c r="L3610" s="4">
        <f t="shared" si="56"/>
        <v>3.4999999999999989E-2</v>
      </c>
    </row>
    <row r="3611" spans="1:12" ht="28.8" x14ac:dyDescent="0.3">
      <c r="A3611" s="1">
        <v>27679</v>
      </c>
      <c r="B3611" s="1">
        <v>9010</v>
      </c>
      <c r="C3611" s="3" t="s">
        <v>118</v>
      </c>
      <c r="E3611" s="1" t="s">
        <v>4408</v>
      </c>
      <c r="F3611" s="1" t="s">
        <v>9</v>
      </c>
      <c r="G3611" s="4">
        <v>6.6689999999999996E-3</v>
      </c>
      <c r="H3611" s="1" t="s">
        <v>838</v>
      </c>
      <c r="I3611" s="1" t="s">
        <v>839</v>
      </c>
      <c r="J3611" s="1">
        <v>0.14099999999999999</v>
      </c>
      <c r="K3611" s="1">
        <v>0.107</v>
      </c>
      <c r="L3611" s="4">
        <f t="shared" si="56"/>
        <v>3.3999999999999989E-2</v>
      </c>
    </row>
    <row r="3612" spans="1:12" ht="28.8" x14ac:dyDescent="0.3">
      <c r="A3612" s="1">
        <v>27335</v>
      </c>
      <c r="B3612" s="1">
        <v>8993</v>
      </c>
      <c r="C3612" s="3" t="s">
        <v>244</v>
      </c>
      <c r="E3612" s="1" t="s">
        <v>4409</v>
      </c>
      <c r="F3612" s="1" t="s">
        <v>72</v>
      </c>
      <c r="G3612" s="4">
        <v>5.9800000000000001E-3</v>
      </c>
      <c r="H3612" s="1" t="s">
        <v>1062</v>
      </c>
      <c r="I3612" s="1" t="s">
        <v>1063</v>
      </c>
      <c r="J3612" s="1">
        <v>7.2999999999999995E-2</v>
      </c>
      <c r="K3612" s="1">
        <v>5.5E-2</v>
      </c>
      <c r="L3612" s="4">
        <f t="shared" si="56"/>
        <v>1.7999999999999995E-2</v>
      </c>
    </row>
    <row r="3613" spans="1:12" ht="28.8" x14ac:dyDescent="0.3">
      <c r="A3613" s="1">
        <v>10836</v>
      </c>
      <c r="B3613" s="1">
        <v>3520</v>
      </c>
      <c r="C3613" s="3" t="s">
        <v>60</v>
      </c>
      <c r="E3613" s="1" t="s">
        <v>4413</v>
      </c>
      <c r="F3613" s="1" t="s">
        <v>13</v>
      </c>
      <c r="G3613" s="4">
        <v>2.7390000000000001E-3</v>
      </c>
      <c r="H3613" s="1" t="s">
        <v>726</v>
      </c>
      <c r="I3613" s="1" t="s">
        <v>727</v>
      </c>
      <c r="J3613" s="1">
        <v>0.152</v>
      </c>
      <c r="K3613" s="1">
        <v>0.115</v>
      </c>
      <c r="L3613" s="4">
        <f t="shared" si="56"/>
        <v>3.6999999999999991E-2</v>
      </c>
    </row>
    <row r="3614" spans="1:12" ht="28.8" x14ac:dyDescent="0.3">
      <c r="A3614" s="1">
        <v>50789</v>
      </c>
      <c r="B3614" s="1">
        <v>990</v>
      </c>
      <c r="C3614" s="3" t="s">
        <v>142</v>
      </c>
      <c r="E3614" s="1" t="s">
        <v>4414</v>
      </c>
      <c r="F3614" s="1" t="s">
        <v>9</v>
      </c>
      <c r="G3614" s="4">
        <v>0.01</v>
      </c>
      <c r="H3614" s="1" t="s">
        <v>886</v>
      </c>
      <c r="I3614" s="1" t="s">
        <v>887</v>
      </c>
      <c r="J3614" s="1">
        <v>0.14499999999999999</v>
      </c>
      <c r="K3614" s="1">
        <v>0.11</v>
      </c>
      <c r="L3614" s="4">
        <f t="shared" si="56"/>
        <v>3.4999999999999989E-2</v>
      </c>
    </row>
    <row r="3615" spans="1:12" ht="28.8" x14ac:dyDescent="0.3">
      <c r="A3615" s="1">
        <v>54058</v>
      </c>
      <c r="B3615" s="1">
        <v>1298</v>
      </c>
      <c r="C3615" s="3" t="s">
        <v>271</v>
      </c>
      <c r="D3615" s="1" t="s">
        <v>272</v>
      </c>
      <c r="E3615" s="1" t="s">
        <v>4415</v>
      </c>
      <c r="F3615" s="1" t="s">
        <v>13</v>
      </c>
      <c r="G3615" s="4">
        <v>7.0000000000000001E-3</v>
      </c>
      <c r="H3615" s="1" t="s">
        <v>1096</v>
      </c>
      <c r="I3615" s="1" t="s">
        <v>1097</v>
      </c>
      <c r="J3615" s="1">
        <v>0.252</v>
      </c>
      <c r="K3615" s="1">
        <v>0.191</v>
      </c>
      <c r="L3615" s="4">
        <f t="shared" si="56"/>
        <v>6.0999999999999999E-2</v>
      </c>
    </row>
    <row r="3616" spans="1:12" ht="28.8" x14ac:dyDescent="0.3">
      <c r="A3616" s="1">
        <v>4038</v>
      </c>
      <c r="B3616" s="1">
        <v>1298</v>
      </c>
      <c r="C3616" s="3" t="s">
        <v>271</v>
      </c>
      <c r="D3616" s="1" t="s">
        <v>272</v>
      </c>
      <c r="E3616" s="1" t="s">
        <v>4416</v>
      </c>
      <c r="F3616" s="1" t="s">
        <v>13</v>
      </c>
      <c r="G3616" s="4">
        <v>7.0000000000000001E-3</v>
      </c>
      <c r="H3616" s="1" t="s">
        <v>1096</v>
      </c>
      <c r="I3616" s="1" t="s">
        <v>1097</v>
      </c>
      <c r="J3616" s="1">
        <v>0.252</v>
      </c>
      <c r="K3616" s="1">
        <v>0.191</v>
      </c>
      <c r="L3616" s="4">
        <f t="shared" si="56"/>
        <v>6.0999999999999999E-2</v>
      </c>
    </row>
    <row r="3617" spans="1:12" ht="28.8" x14ac:dyDescent="0.3">
      <c r="A3617" s="1">
        <v>52284</v>
      </c>
      <c r="B3617" s="1">
        <v>7226</v>
      </c>
      <c r="C3617" s="3" t="s">
        <v>411</v>
      </c>
      <c r="D3617" s="1" t="s">
        <v>412</v>
      </c>
      <c r="E3617" s="1" t="s">
        <v>4418</v>
      </c>
      <c r="F3617" s="1" t="s">
        <v>9</v>
      </c>
      <c r="G3617" s="4">
        <v>4.4400000000000004E-3</v>
      </c>
      <c r="H3617" s="1" t="s">
        <v>1220</v>
      </c>
      <c r="I3617" s="1" t="s">
        <v>1221</v>
      </c>
      <c r="J3617" s="1">
        <v>1.2450000000000001</v>
      </c>
      <c r="K3617" s="1">
        <v>0.94099999999999995</v>
      </c>
      <c r="L3617" s="4">
        <f t="shared" si="56"/>
        <v>0.30400000000000016</v>
      </c>
    </row>
    <row r="3618" spans="1:12" ht="28.8" x14ac:dyDescent="0.3">
      <c r="A3618" s="1">
        <v>12170</v>
      </c>
      <c r="B3618" s="1">
        <v>4022</v>
      </c>
      <c r="C3618" s="3" t="s">
        <v>144</v>
      </c>
      <c r="E3618" s="1" t="s">
        <v>4419</v>
      </c>
      <c r="F3618" s="1" t="s">
        <v>9</v>
      </c>
      <c r="G3618" s="4">
        <v>4.4130000000000003E-3</v>
      </c>
      <c r="H3618" s="1" t="s">
        <v>890</v>
      </c>
      <c r="I3618" s="1" t="s">
        <v>891</v>
      </c>
      <c r="J3618" s="1">
        <v>1.2390000000000001</v>
      </c>
      <c r="K3618" s="1">
        <v>0.93700000000000006</v>
      </c>
      <c r="L3618" s="4">
        <f t="shared" si="56"/>
        <v>0.30200000000000005</v>
      </c>
    </row>
    <row r="3619" spans="1:12" ht="43.2" x14ac:dyDescent="0.3">
      <c r="A3619" s="1">
        <v>2414</v>
      </c>
      <c r="B3619" s="1">
        <v>774</v>
      </c>
      <c r="C3619" s="3" t="s">
        <v>243</v>
      </c>
      <c r="E3619" s="1" t="s">
        <v>4422</v>
      </c>
      <c r="F3619" s="1" t="s">
        <v>9</v>
      </c>
      <c r="G3619" s="4">
        <v>7.9349999999999993E-3</v>
      </c>
      <c r="H3619" s="1" t="s">
        <v>1060</v>
      </c>
      <c r="I3619" s="1" t="s">
        <v>1061</v>
      </c>
      <c r="J3619" s="1">
        <v>9.6000000000000002E-2</v>
      </c>
      <c r="K3619" s="1">
        <v>7.2999999999999995E-2</v>
      </c>
      <c r="L3619" s="4">
        <f t="shared" si="56"/>
        <v>2.3000000000000007E-2</v>
      </c>
    </row>
    <row r="3620" spans="1:12" ht="43.2" x14ac:dyDescent="0.3">
      <c r="A3620" s="1">
        <v>2413</v>
      </c>
      <c r="B3620" s="1">
        <v>774</v>
      </c>
      <c r="C3620" s="3" t="s">
        <v>243</v>
      </c>
      <c r="E3620" s="1" t="s">
        <v>4423</v>
      </c>
      <c r="F3620" s="1" t="s">
        <v>9</v>
      </c>
      <c r="G3620" s="4">
        <v>7.9349999999999993E-3</v>
      </c>
      <c r="H3620" s="1" t="s">
        <v>1060</v>
      </c>
      <c r="I3620" s="1" t="s">
        <v>1061</v>
      </c>
      <c r="J3620" s="1">
        <v>9.6000000000000002E-2</v>
      </c>
      <c r="K3620" s="1">
        <v>7.2999999999999995E-2</v>
      </c>
      <c r="L3620" s="4">
        <f t="shared" si="56"/>
        <v>2.3000000000000007E-2</v>
      </c>
    </row>
    <row r="3621" spans="1:12" ht="28.8" x14ac:dyDescent="0.3">
      <c r="A3621" s="1">
        <v>51474</v>
      </c>
      <c r="B3621" s="1">
        <v>5924</v>
      </c>
      <c r="C3621" s="3" t="s">
        <v>340</v>
      </c>
      <c r="D3621" s="1" t="s">
        <v>340</v>
      </c>
      <c r="E3621" s="1" t="s">
        <v>4426</v>
      </c>
      <c r="F3621" s="1" t="s">
        <v>13</v>
      </c>
      <c r="G3621" s="4">
        <v>7.0000000000000001E-3</v>
      </c>
      <c r="H3621" s="1" t="s">
        <v>1412</v>
      </c>
      <c r="I3621" s="1" t="s">
        <v>1413</v>
      </c>
      <c r="J3621" s="1">
        <v>0.33500000000000002</v>
      </c>
      <c r="K3621" s="1">
        <v>0.253</v>
      </c>
      <c r="L3621" s="4">
        <f t="shared" si="56"/>
        <v>8.2000000000000017E-2</v>
      </c>
    </row>
    <row r="3622" spans="1:12" ht="28.8" x14ac:dyDescent="0.3">
      <c r="A3622" s="1">
        <v>27336</v>
      </c>
      <c r="B3622" s="1">
        <v>8993</v>
      </c>
      <c r="C3622" s="3" t="s">
        <v>244</v>
      </c>
      <c r="E3622" s="1" t="s">
        <v>4430</v>
      </c>
      <c r="F3622" s="1" t="s">
        <v>72</v>
      </c>
      <c r="G3622" s="4">
        <v>5.9800000000000001E-3</v>
      </c>
      <c r="H3622" s="1" t="s">
        <v>1062</v>
      </c>
      <c r="I3622" s="1" t="s">
        <v>1063</v>
      </c>
      <c r="J3622" s="1">
        <v>7.2999999999999995E-2</v>
      </c>
      <c r="K3622" s="1">
        <v>5.5E-2</v>
      </c>
      <c r="L3622" s="4">
        <f t="shared" si="56"/>
        <v>1.7999999999999995E-2</v>
      </c>
    </row>
    <row r="3623" spans="1:12" ht="28.8" x14ac:dyDescent="0.3">
      <c r="A3623" s="1">
        <v>54106</v>
      </c>
      <c r="B3623" s="1">
        <v>261</v>
      </c>
      <c r="C3623" s="3" t="s">
        <v>284</v>
      </c>
      <c r="D3623" s="1" t="s">
        <v>285</v>
      </c>
      <c r="E3623" s="1" t="s">
        <v>4431</v>
      </c>
      <c r="F3623" s="1" t="s">
        <v>11</v>
      </c>
      <c r="G3623" s="4">
        <v>5.4999999999999997E-3</v>
      </c>
      <c r="H3623" s="1" t="s">
        <v>1108</v>
      </c>
      <c r="I3623" s="1" t="s">
        <v>1109</v>
      </c>
      <c r="J3623" s="1">
        <v>4.2999999999999997E-2</v>
      </c>
      <c r="K3623" s="1">
        <v>3.2000000000000001E-2</v>
      </c>
      <c r="L3623" s="4">
        <f t="shared" si="56"/>
        <v>1.0999999999999996E-2</v>
      </c>
    </row>
    <row r="3624" spans="1:12" ht="28.8" x14ac:dyDescent="0.3">
      <c r="A3624" s="1">
        <v>21861</v>
      </c>
      <c r="B3624" s="1">
        <v>7302</v>
      </c>
      <c r="C3624" s="3" t="s">
        <v>222</v>
      </c>
      <c r="D3624" s="1" t="s">
        <v>223</v>
      </c>
      <c r="E3624" s="1" t="s">
        <v>4432</v>
      </c>
      <c r="F3624" s="1" t="s">
        <v>9</v>
      </c>
      <c r="G3624" s="4">
        <v>5.0670000000000003E-3</v>
      </c>
      <c r="H3624" s="1" t="s">
        <v>1032</v>
      </c>
      <c r="I3624" s="1" t="s">
        <v>1033</v>
      </c>
      <c r="J3624" s="1">
        <v>0.10100000000000001</v>
      </c>
      <c r="K3624" s="1">
        <v>7.5999999999999998E-2</v>
      </c>
      <c r="L3624" s="4">
        <f t="shared" si="56"/>
        <v>2.5000000000000008E-2</v>
      </c>
    </row>
    <row r="3625" spans="1:12" ht="28.8" x14ac:dyDescent="0.3">
      <c r="A3625" s="1">
        <v>54035</v>
      </c>
      <c r="B3625" s="1">
        <v>4187</v>
      </c>
      <c r="C3625" s="3" t="s">
        <v>228</v>
      </c>
      <c r="E3625" s="1" t="s">
        <v>4433</v>
      </c>
      <c r="F3625" s="1" t="s">
        <v>9</v>
      </c>
      <c r="G3625" s="4">
        <v>2.7390000000000001E-3</v>
      </c>
      <c r="H3625" s="1" t="s">
        <v>1040</v>
      </c>
      <c r="I3625" s="1" t="s">
        <v>1041</v>
      </c>
      <c r="J3625" s="1">
        <v>0.26400000000000001</v>
      </c>
      <c r="K3625" s="1">
        <v>0.2</v>
      </c>
      <c r="L3625" s="4">
        <f t="shared" si="56"/>
        <v>6.4000000000000001E-2</v>
      </c>
    </row>
    <row r="3626" spans="1:12" ht="28.8" x14ac:dyDescent="0.3">
      <c r="A3626" s="1">
        <v>49425</v>
      </c>
      <c r="B3626" s="1">
        <v>4665</v>
      </c>
      <c r="C3626" s="3" t="s">
        <v>124</v>
      </c>
      <c r="E3626" s="1" t="s">
        <v>4434</v>
      </c>
      <c r="F3626" s="1" t="s">
        <v>17</v>
      </c>
      <c r="G3626" s="4">
        <v>1.89E-3</v>
      </c>
      <c r="H3626" s="1" t="s">
        <v>850</v>
      </c>
      <c r="I3626" s="1" t="s">
        <v>851</v>
      </c>
      <c r="J3626" s="1">
        <v>0.121</v>
      </c>
      <c r="K3626" s="1">
        <v>9.0999999999999998E-2</v>
      </c>
      <c r="L3626" s="4">
        <f t="shared" si="56"/>
        <v>0.03</v>
      </c>
    </row>
    <row r="3627" spans="1:12" ht="28.8" x14ac:dyDescent="0.3">
      <c r="A3627" s="1">
        <v>1377</v>
      </c>
      <c r="B3627" s="1">
        <v>444</v>
      </c>
      <c r="C3627" s="3" t="s">
        <v>166</v>
      </c>
      <c r="E3627" s="1" t="s">
        <v>4436</v>
      </c>
      <c r="F3627" s="1" t="s">
        <v>13</v>
      </c>
      <c r="G3627" s="4">
        <v>7.3879999999999996E-3</v>
      </c>
      <c r="H3627" s="1" t="s">
        <v>934</v>
      </c>
      <c r="I3627" s="1" t="s">
        <v>935</v>
      </c>
      <c r="J3627" s="1">
        <v>0.106</v>
      </c>
      <c r="K3627" s="1">
        <v>0.08</v>
      </c>
      <c r="L3627" s="4">
        <f t="shared" si="56"/>
        <v>2.5999999999999995E-2</v>
      </c>
    </row>
    <row r="3628" spans="1:12" ht="28.8" x14ac:dyDescent="0.3">
      <c r="A3628" s="1">
        <v>1378</v>
      </c>
      <c r="B3628" s="1">
        <v>444</v>
      </c>
      <c r="C3628" s="3" t="s">
        <v>166</v>
      </c>
      <c r="E3628" s="1" t="s">
        <v>4437</v>
      </c>
      <c r="F3628" s="1" t="s">
        <v>13</v>
      </c>
      <c r="G3628" s="4">
        <v>7.3879999999999996E-3</v>
      </c>
      <c r="H3628" s="1" t="s">
        <v>934</v>
      </c>
      <c r="I3628" s="1" t="s">
        <v>935</v>
      </c>
      <c r="J3628" s="1">
        <v>0.106</v>
      </c>
      <c r="K3628" s="1">
        <v>0.08</v>
      </c>
      <c r="L3628" s="4">
        <f t="shared" si="56"/>
        <v>2.5999999999999995E-2</v>
      </c>
    </row>
    <row r="3629" spans="1:12" ht="43.2" x14ac:dyDescent="0.3">
      <c r="A3629" s="1">
        <v>51475</v>
      </c>
      <c r="B3629" s="1">
        <v>5924</v>
      </c>
      <c r="C3629" s="3" t="s">
        <v>340</v>
      </c>
      <c r="D3629" s="1" t="s">
        <v>340</v>
      </c>
      <c r="E3629" s="1" t="s">
        <v>4438</v>
      </c>
      <c r="F3629" s="1" t="s">
        <v>13</v>
      </c>
      <c r="G3629" s="4">
        <v>7.0000000000000001E-3</v>
      </c>
      <c r="H3629" s="1" t="s">
        <v>1412</v>
      </c>
      <c r="I3629" s="1" t="s">
        <v>1413</v>
      </c>
      <c r="J3629" s="1">
        <v>0.33500000000000002</v>
      </c>
      <c r="K3629" s="1">
        <v>0.253</v>
      </c>
      <c r="L3629" s="4">
        <f t="shared" si="56"/>
        <v>8.2000000000000017E-2</v>
      </c>
    </row>
    <row r="3630" spans="1:12" ht="43.2" x14ac:dyDescent="0.3">
      <c r="A3630" s="1">
        <v>27558</v>
      </c>
      <c r="B3630" s="1">
        <v>8993</v>
      </c>
      <c r="C3630" s="3" t="s">
        <v>244</v>
      </c>
      <c r="E3630" s="1" t="s">
        <v>4440</v>
      </c>
      <c r="F3630" s="1" t="s">
        <v>72</v>
      </c>
      <c r="G3630" s="4">
        <v>5.9800000000000001E-3</v>
      </c>
      <c r="H3630" s="1" t="s">
        <v>1062</v>
      </c>
      <c r="I3630" s="1" t="s">
        <v>1063</v>
      </c>
      <c r="J3630" s="1">
        <v>7.2999999999999995E-2</v>
      </c>
      <c r="K3630" s="1">
        <v>5.5E-2</v>
      </c>
      <c r="L3630" s="4">
        <f t="shared" si="56"/>
        <v>1.7999999999999995E-2</v>
      </c>
    </row>
    <row r="3631" spans="1:12" ht="43.2" x14ac:dyDescent="0.3">
      <c r="A3631" s="1">
        <v>27557</v>
      </c>
      <c r="B3631" s="1">
        <v>8993</v>
      </c>
      <c r="C3631" s="3" t="s">
        <v>244</v>
      </c>
      <c r="E3631" s="1" t="s">
        <v>4441</v>
      </c>
      <c r="F3631" s="1" t="s">
        <v>72</v>
      </c>
      <c r="G3631" s="4">
        <v>5.9800000000000001E-3</v>
      </c>
      <c r="H3631" s="1" t="s">
        <v>1062</v>
      </c>
      <c r="I3631" s="1" t="s">
        <v>1063</v>
      </c>
      <c r="J3631" s="1">
        <v>7.2999999999999995E-2</v>
      </c>
      <c r="K3631" s="1">
        <v>5.5E-2</v>
      </c>
      <c r="L3631" s="4">
        <f t="shared" si="56"/>
        <v>1.7999999999999995E-2</v>
      </c>
    </row>
    <row r="3632" spans="1:12" ht="28.8" x14ac:dyDescent="0.3">
      <c r="A3632" s="1">
        <v>27470</v>
      </c>
      <c r="B3632" s="1">
        <v>8993</v>
      </c>
      <c r="C3632" s="3" t="s">
        <v>244</v>
      </c>
      <c r="E3632" s="1" t="s">
        <v>4442</v>
      </c>
      <c r="F3632" s="1" t="s">
        <v>72</v>
      </c>
      <c r="G3632" s="4">
        <v>5.9800000000000001E-3</v>
      </c>
      <c r="H3632" s="1" t="s">
        <v>1062</v>
      </c>
      <c r="I3632" s="1" t="s">
        <v>1063</v>
      </c>
      <c r="J3632" s="1">
        <v>7.2999999999999995E-2</v>
      </c>
      <c r="K3632" s="1">
        <v>5.5E-2</v>
      </c>
      <c r="L3632" s="4">
        <f t="shared" si="56"/>
        <v>1.7999999999999995E-2</v>
      </c>
    </row>
    <row r="3633" spans="1:12" ht="28.8" x14ac:dyDescent="0.3">
      <c r="A3633" s="1">
        <v>57361</v>
      </c>
      <c r="B3633" s="1">
        <v>7409</v>
      </c>
      <c r="C3633" s="3" t="s">
        <v>363</v>
      </c>
      <c r="D3633" s="1" t="s">
        <v>364</v>
      </c>
      <c r="E3633" s="1" t="s">
        <v>4443</v>
      </c>
      <c r="F3633" s="1" t="s">
        <v>13</v>
      </c>
      <c r="G3633" s="4">
        <v>5.0670000000000003E-3</v>
      </c>
      <c r="H3633" s="1" t="s">
        <v>1168</v>
      </c>
      <c r="I3633" s="1" t="s">
        <v>1169</v>
      </c>
      <c r="J3633" s="1">
        <v>0.19900000000000001</v>
      </c>
      <c r="K3633" s="1">
        <v>0.151</v>
      </c>
      <c r="L3633" s="4">
        <f t="shared" si="56"/>
        <v>4.8000000000000015E-2</v>
      </c>
    </row>
    <row r="3634" spans="1:12" ht="43.2" x14ac:dyDescent="0.3">
      <c r="A3634" s="1">
        <v>25266</v>
      </c>
      <c r="B3634" s="1">
        <v>8325</v>
      </c>
      <c r="C3634" s="3" t="s">
        <v>241</v>
      </c>
      <c r="E3634" s="1" t="s">
        <v>4445</v>
      </c>
      <c r="F3634" s="1" t="s">
        <v>48</v>
      </c>
      <c r="G3634" s="4">
        <v>4.1399999999999996E-3</v>
      </c>
      <c r="H3634" s="1" t="s">
        <v>1058</v>
      </c>
      <c r="I3634" s="1" t="s">
        <v>1059</v>
      </c>
      <c r="J3634" s="1">
        <v>0.17</v>
      </c>
      <c r="K3634" s="1">
        <v>0.129</v>
      </c>
      <c r="L3634" s="4">
        <f t="shared" si="56"/>
        <v>4.1000000000000009E-2</v>
      </c>
    </row>
    <row r="3635" spans="1:12" ht="28.8" x14ac:dyDescent="0.3">
      <c r="A3635" s="1">
        <v>54081</v>
      </c>
      <c r="B3635" s="1">
        <v>6824</v>
      </c>
      <c r="C3635" s="3" t="s">
        <v>191</v>
      </c>
      <c r="E3635" s="1" t="s">
        <v>4446</v>
      </c>
      <c r="F3635" s="1" t="s">
        <v>13</v>
      </c>
      <c r="G3635" s="4">
        <v>2.7390000000000001E-3</v>
      </c>
      <c r="H3635" s="1" t="s">
        <v>982</v>
      </c>
      <c r="I3635" s="1" t="s">
        <v>983</v>
      </c>
      <c r="J3635" s="1">
        <v>7.1999999999999995E-2</v>
      </c>
      <c r="K3635" s="1">
        <v>5.3999999999999999E-2</v>
      </c>
      <c r="L3635" s="4">
        <f t="shared" si="56"/>
        <v>1.7999999999999995E-2</v>
      </c>
    </row>
    <row r="3636" spans="1:12" ht="28.8" x14ac:dyDescent="0.3">
      <c r="A3636" s="1">
        <v>50557</v>
      </c>
      <c r="B3636" s="1">
        <v>7544</v>
      </c>
      <c r="C3636" s="3" t="s">
        <v>304</v>
      </c>
      <c r="D3636" s="1" t="s">
        <v>304</v>
      </c>
      <c r="E3636" s="1" t="s">
        <v>4449</v>
      </c>
      <c r="F3636" s="1" t="s">
        <v>48</v>
      </c>
      <c r="G3636" s="4">
        <v>6.731E-3</v>
      </c>
      <c r="H3636" s="1" t="s">
        <v>1400</v>
      </c>
      <c r="I3636" s="1" t="s">
        <v>1401</v>
      </c>
      <c r="J3636" s="1">
        <v>0.115</v>
      </c>
      <c r="K3636" s="1">
        <v>8.6999999999999994E-2</v>
      </c>
      <c r="L3636" s="4">
        <f t="shared" si="56"/>
        <v>2.8000000000000011E-2</v>
      </c>
    </row>
    <row r="3637" spans="1:12" ht="28.8" x14ac:dyDescent="0.3">
      <c r="A3637" s="1">
        <v>52285</v>
      </c>
      <c r="B3637" s="1">
        <v>7226</v>
      </c>
      <c r="C3637" s="3" t="s">
        <v>411</v>
      </c>
      <c r="D3637" s="1" t="s">
        <v>412</v>
      </c>
      <c r="E3637" s="1" t="s">
        <v>4451</v>
      </c>
      <c r="F3637" s="1" t="s">
        <v>9</v>
      </c>
      <c r="G3637" s="4">
        <v>2.519E-3</v>
      </c>
      <c r="H3637" s="1" t="s">
        <v>1220</v>
      </c>
      <c r="I3637" s="1" t="s">
        <v>1221</v>
      </c>
      <c r="J3637" s="1">
        <v>1.2450000000000001</v>
      </c>
      <c r="K3637" s="1">
        <v>0.94099999999999995</v>
      </c>
      <c r="L3637" s="4">
        <f t="shared" si="56"/>
        <v>0.30400000000000016</v>
      </c>
    </row>
    <row r="3638" spans="1:12" ht="57.6" x14ac:dyDescent="0.3">
      <c r="A3638" s="1">
        <v>61992</v>
      </c>
      <c r="B3638" s="1">
        <v>10462</v>
      </c>
      <c r="C3638" s="3" t="s">
        <v>477</v>
      </c>
      <c r="D3638" s="1" t="s">
        <v>478</v>
      </c>
      <c r="E3638" s="1" t="s">
        <v>4454</v>
      </c>
      <c r="F3638" s="1" t="s">
        <v>13</v>
      </c>
      <c r="G3638" s="4">
        <v>8.9999999999999993E-3</v>
      </c>
      <c r="H3638" s="1" t="s">
        <v>1288</v>
      </c>
      <c r="I3638" s="1" t="s">
        <v>1289</v>
      </c>
      <c r="J3638" s="1">
        <v>0.121</v>
      </c>
      <c r="K3638" s="1">
        <v>9.0999999999999998E-2</v>
      </c>
      <c r="L3638" s="4">
        <f t="shared" si="56"/>
        <v>0.03</v>
      </c>
    </row>
    <row r="3639" spans="1:12" ht="43.2" x14ac:dyDescent="0.3">
      <c r="A3639" s="1">
        <v>11493</v>
      </c>
      <c r="B3639" s="1">
        <v>3766</v>
      </c>
      <c r="C3639" s="3" t="s">
        <v>251</v>
      </c>
      <c r="D3639" s="1" t="s">
        <v>252</v>
      </c>
      <c r="E3639" s="1" t="s">
        <v>4455</v>
      </c>
      <c r="F3639" s="1" t="s">
        <v>48</v>
      </c>
      <c r="G3639" s="4">
        <v>8.4100000000000008E-3</v>
      </c>
      <c r="H3639" s="1" t="s">
        <v>1072</v>
      </c>
      <c r="I3639" s="1" t="s">
        <v>1073</v>
      </c>
      <c r="J3639" s="1">
        <v>1.276</v>
      </c>
      <c r="K3639" s="1">
        <v>0.96499999999999997</v>
      </c>
      <c r="L3639" s="4">
        <f t="shared" si="56"/>
        <v>0.31100000000000005</v>
      </c>
    </row>
    <row r="3640" spans="1:12" ht="43.2" x14ac:dyDescent="0.3">
      <c r="A3640" s="1">
        <v>11492</v>
      </c>
      <c r="B3640" s="1">
        <v>3766</v>
      </c>
      <c r="C3640" s="3" t="s">
        <v>251</v>
      </c>
      <c r="D3640" s="1" t="s">
        <v>252</v>
      </c>
      <c r="E3640" s="1" t="s">
        <v>4456</v>
      </c>
      <c r="F3640" s="1" t="s">
        <v>48</v>
      </c>
      <c r="G3640" s="4">
        <v>8.4100000000000008E-3</v>
      </c>
      <c r="H3640" s="1" t="s">
        <v>1072</v>
      </c>
      <c r="I3640" s="1" t="s">
        <v>1073</v>
      </c>
      <c r="J3640" s="1">
        <v>1.276</v>
      </c>
      <c r="K3640" s="1">
        <v>0.96499999999999997</v>
      </c>
      <c r="L3640" s="4">
        <f t="shared" si="56"/>
        <v>0.31100000000000005</v>
      </c>
    </row>
    <row r="3641" spans="1:12" ht="43.2" x14ac:dyDescent="0.3">
      <c r="A3641" s="1">
        <v>60259</v>
      </c>
      <c r="B3641" s="1">
        <v>11812</v>
      </c>
      <c r="C3641" s="3" t="s">
        <v>487</v>
      </c>
      <c r="D3641" s="1" t="s">
        <v>488</v>
      </c>
      <c r="E3641" s="1" t="s">
        <v>4461</v>
      </c>
      <c r="F3641" s="1" t="s">
        <v>17</v>
      </c>
      <c r="G3641" s="4">
        <v>6.6689999999999996E-3</v>
      </c>
      <c r="H3641" s="1" t="s">
        <v>1298</v>
      </c>
      <c r="I3641" s="1" t="s">
        <v>1299</v>
      </c>
      <c r="J3641" s="1">
        <v>0.41399999999999998</v>
      </c>
      <c r="K3641" s="1">
        <v>0.313</v>
      </c>
      <c r="L3641" s="4">
        <f t="shared" si="56"/>
        <v>0.10099999999999998</v>
      </c>
    </row>
    <row r="3642" spans="1:12" ht="28.8" x14ac:dyDescent="0.3">
      <c r="A3642" s="1">
        <v>27471</v>
      </c>
      <c r="B3642" s="1">
        <v>8993</v>
      </c>
      <c r="C3642" s="3" t="s">
        <v>244</v>
      </c>
      <c r="E3642" s="1" t="s">
        <v>4462</v>
      </c>
      <c r="F3642" s="1" t="s">
        <v>72</v>
      </c>
      <c r="G3642" s="4">
        <v>5.9800000000000001E-3</v>
      </c>
      <c r="H3642" s="1" t="s">
        <v>1062</v>
      </c>
      <c r="I3642" s="1" t="s">
        <v>1063</v>
      </c>
      <c r="J3642" s="1">
        <v>7.2999999999999995E-2</v>
      </c>
      <c r="K3642" s="1">
        <v>5.5E-2</v>
      </c>
      <c r="L3642" s="4">
        <f t="shared" si="56"/>
        <v>1.7999999999999995E-2</v>
      </c>
    </row>
    <row r="3643" spans="1:12" ht="28.8" x14ac:dyDescent="0.3">
      <c r="A3643" s="1">
        <v>27472</v>
      </c>
      <c r="B3643" s="1">
        <v>8993</v>
      </c>
      <c r="C3643" s="3" t="s">
        <v>244</v>
      </c>
      <c r="E3643" s="1" t="s">
        <v>4463</v>
      </c>
      <c r="F3643" s="1" t="s">
        <v>72</v>
      </c>
      <c r="G3643" s="4">
        <v>5.9800000000000001E-3</v>
      </c>
      <c r="H3643" s="1" t="s">
        <v>1062</v>
      </c>
      <c r="I3643" s="1" t="s">
        <v>1063</v>
      </c>
      <c r="J3643" s="1">
        <v>7.2999999999999995E-2</v>
      </c>
      <c r="K3643" s="1">
        <v>5.5E-2</v>
      </c>
      <c r="L3643" s="4">
        <f t="shared" si="56"/>
        <v>1.7999999999999995E-2</v>
      </c>
    </row>
    <row r="3644" spans="1:12" ht="28.8" x14ac:dyDescent="0.3">
      <c r="A3644" s="1">
        <v>25541</v>
      </c>
      <c r="B3644" s="1">
        <v>8408</v>
      </c>
      <c r="C3644" s="3" t="s">
        <v>255</v>
      </c>
      <c r="D3644" s="1" t="s">
        <v>256</v>
      </c>
      <c r="E3644" s="1" t="s">
        <v>4464</v>
      </c>
      <c r="F3644" s="1" t="s">
        <v>9</v>
      </c>
      <c r="G3644" s="4">
        <v>5.9800000000000001E-3</v>
      </c>
      <c r="H3644" s="1" t="s">
        <v>1076</v>
      </c>
      <c r="I3644" s="1" t="s">
        <v>1077</v>
      </c>
      <c r="J3644" s="1">
        <v>9.9000000000000005E-2</v>
      </c>
      <c r="K3644" s="1">
        <v>7.3999999999999996E-2</v>
      </c>
      <c r="L3644" s="4">
        <f t="shared" si="56"/>
        <v>2.5000000000000008E-2</v>
      </c>
    </row>
    <row r="3645" spans="1:12" ht="43.2" x14ac:dyDescent="0.3">
      <c r="A3645" s="1">
        <v>55146</v>
      </c>
      <c r="B3645" s="1">
        <v>13868</v>
      </c>
      <c r="C3645" s="3" t="s">
        <v>324</v>
      </c>
      <c r="D3645" s="1" t="s">
        <v>325</v>
      </c>
      <c r="E3645" s="1" t="s">
        <v>4469</v>
      </c>
      <c r="F3645" s="1" t="s">
        <v>72</v>
      </c>
      <c r="G3645" s="4">
        <v>6.6689999999999996E-3</v>
      </c>
      <c r="H3645" s="1" t="s">
        <v>1394</v>
      </c>
      <c r="I3645" s="1" t="s">
        <v>1395</v>
      </c>
      <c r="J3645" s="1">
        <v>5.1999999999999998E-2</v>
      </c>
      <c r="K3645" s="1">
        <v>0.04</v>
      </c>
      <c r="L3645" s="4">
        <f t="shared" si="56"/>
        <v>1.1999999999999997E-2</v>
      </c>
    </row>
    <row r="3646" spans="1:12" ht="28.8" x14ac:dyDescent="0.3">
      <c r="A3646" s="1">
        <v>54162</v>
      </c>
      <c r="B3646" s="1">
        <v>8408</v>
      </c>
      <c r="C3646" s="3" t="s">
        <v>255</v>
      </c>
      <c r="D3646" s="1" t="s">
        <v>256</v>
      </c>
      <c r="E3646" s="1" t="s">
        <v>4470</v>
      </c>
      <c r="F3646" s="1" t="s">
        <v>9</v>
      </c>
      <c r="G3646" s="4">
        <v>5.9800000000000001E-3</v>
      </c>
      <c r="H3646" s="1" t="s">
        <v>1076</v>
      </c>
      <c r="I3646" s="1" t="s">
        <v>1077</v>
      </c>
      <c r="J3646" s="1">
        <v>9.9000000000000005E-2</v>
      </c>
      <c r="K3646" s="1">
        <v>7.3999999999999996E-2</v>
      </c>
      <c r="L3646" s="4">
        <f t="shared" si="56"/>
        <v>2.5000000000000008E-2</v>
      </c>
    </row>
    <row r="3647" spans="1:12" ht="28.8" x14ac:dyDescent="0.3">
      <c r="A3647" s="1">
        <v>3100</v>
      </c>
      <c r="B3647" s="1">
        <v>990</v>
      </c>
      <c r="C3647" s="3" t="s">
        <v>142</v>
      </c>
      <c r="E3647" s="1" t="s">
        <v>4480</v>
      </c>
      <c r="F3647" s="1" t="s">
        <v>9</v>
      </c>
      <c r="G3647" s="4">
        <v>0.01</v>
      </c>
      <c r="H3647" s="1" t="s">
        <v>886</v>
      </c>
      <c r="I3647" s="1" t="s">
        <v>887</v>
      </c>
      <c r="J3647" s="1">
        <v>0.14499999999999999</v>
      </c>
      <c r="K3647" s="1">
        <v>0.11</v>
      </c>
      <c r="L3647" s="4">
        <f t="shared" si="56"/>
        <v>3.4999999999999989E-2</v>
      </c>
    </row>
    <row r="3648" spans="1:12" ht="28.8" x14ac:dyDescent="0.3">
      <c r="A3648" s="1">
        <v>50794</v>
      </c>
      <c r="B3648" s="1">
        <v>990</v>
      </c>
      <c r="C3648" s="3" t="s">
        <v>142</v>
      </c>
      <c r="E3648" s="1" t="s">
        <v>4481</v>
      </c>
      <c r="F3648" s="1" t="s">
        <v>9</v>
      </c>
      <c r="G3648" s="4">
        <v>0.01</v>
      </c>
      <c r="H3648" s="1" t="s">
        <v>886</v>
      </c>
      <c r="I3648" s="1" t="s">
        <v>887</v>
      </c>
      <c r="J3648" s="1">
        <v>0.14499999999999999</v>
      </c>
      <c r="K3648" s="1">
        <v>0.11</v>
      </c>
      <c r="L3648" s="4">
        <f t="shared" ref="L3648:L3711" si="57">J3648-K3648</f>
        <v>3.4999999999999989E-2</v>
      </c>
    </row>
    <row r="3649" spans="1:12" ht="28.8" x14ac:dyDescent="0.3">
      <c r="A3649" s="1">
        <v>4817</v>
      </c>
      <c r="B3649" s="1">
        <v>1507</v>
      </c>
      <c r="C3649" s="3" t="s">
        <v>287</v>
      </c>
      <c r="D3649" s="1" t="s">
        <v>288</v>
      </c>
      <c r="E3649" s="1" t="s">
        <v>4482</v>
      </c>
      <c r="F3649" s="1" t="s">
        <v>17</v>
      </c>
      <c r="G3649" s="4">
        <v>0.01</v>
      </c>
      <c r="H3649" s="1" t="s">
        <v>1112</v>
      </c>
      <c r="I3649" s="1" t="s">
        <v>1113</v>
      </c>
      <c r="J3649" s="1">
        <v>0.14099999999999999</v>
      </c>
      <c r="K3649" s="1">
        <v>0.106</v>
      </c>
      <c r="L3649" s="4">
        <f t="shared" si="57"/>
        <v>3.4999999999999989E-2</v>
      </c>
    </row>
    <row r="3650" spans="1:12" ht="28.8" x14ac:dyDescent="0.3">
      <c r="A3650" s="1">
        <v>63344</v>
      </c>
      <c r="B3650" s="1">
        <v>2742</v>
      </c>
      <c r="C3650" s="3" t="s">
        <v>218</v>
      </c>
      <c r="E3650" s="1" t="s">
        <v>4483</v>
      </c>
      <c r="F3650" s="1" t="s">
        <v>17</v>
      </c>
      <c r="G3650" s="4">
        <v>9.8770000000000004E-3</v>
      </c>
      <c r="H3650" s="1" t="s">
        <v>1493</v>
      </c>
      <c r="I3650" s="1" t="s">
        <v>1494</v>
      </c>
      <c r="J3650" s="1">
        <v>4.5999999999999999E-2</v>
      </c>
      <c r="K3650" s="1">
        <v>3.5000000000000003E-2</v>
      </c>
      <c r="L3650" s="4">
        <f t="shared" si="57"/>
        <v>1.0999999999999996E-2</v>
      </c>
    </row>
    <row r="3651" spans="1:12" ht="28.8" x14ac:dyDescent="0.3">
      <c r="A3651" s="1">
        <v>54059</v>
      </c>
      <c r="B3651" s="1">
        <v>1298</v>
      </c>
      <c r="C3651" s="3" t="s">
        <v>271</v>
      </c>
      <c r="D3651" s="1" t="s">
        <v>272</v>
      </c>
      <c r="E3651" s="1" t="s">
        <v>4484</v>
      </c>
      <c r="F3651" s="1" t="s">
        <v>13</v>
      </c>
      <c r="G3651" s="4">
        <v>7.0000000000000001E-3</v>
      </c>
      <c r="H3651" s="1" t="s">
        <v>1096</v>
      </c>
      <c r="I3651" s="1" t="s">
        <v>1097</v>
      </c>
      <c r="J3651" s="1">
        <v>0.252</v>
      </c>
      <c r="K3651" s="1">
        <v>0.191</v>
      </c>
      <c r="L3651" s="4">
        <f t="shared" si="57"/>
        <v>6.0999999999999999E-2</v>
      </c>
    </row>
    <row r="3652" spans="1:12" ht="28.8" x14ac:dyDescent="0.3">
      <c r="A3652" s="1">
        <v>4039</v>
      </c>
      <c r="B3652" s="1">
        <v>1298</v>
      </c>
      <c r="C3652" s="3" t="s">
        <v>271</v>
      </c>
      <c r="D3652" s="1" t="s">
        <v>272</v>
      </c>
      <c r="E3652" s="1" t="s">
        <v>4485</v>
      </c>
      <c r="F3652" s="1" t="s">
        <v>13</v>
      </c>
      <c r="G3652" s="4">
        <v>7.0000000000000001E-3</v>
      </c>
      <c r="H3652" s="1" t="s">
        <v>1096</v>
      </c>
      <c r="I3652" s="1" t="s">
        <v>1097</v>
      </c>
      <c r="J3652" s="1">
        <v>0.252</v>
      </c>
      <c r="K3652" s="1">
        <v>0.191</v>
      </c>
      <c r="L3652" s="4">
        <f t="shared" si="57"/>
        <v>6.0999999999999999E-2</v>
      </c>
    </row>
    <row r="3653" spans="1:12" ht="28.8" x14ac:dyDescent="0.3">
      <c r="A3653" s="1">
        <v>27473</v>
      </c>
      <c r="B3653" s="1">
        <v>8993</v>
      </c>
      <c r="C3653" s="3" t="s">
        <v>244</v>
      </c>
      <c r="E3653" s="1" t="s">
        <v>4486</v>
      </c>
      <c r="F3653" s="1" t="s">
        <v>72</v>
      </c>
      <c r="G3653" s="4">
        <v>5.9800000000000001E-3</v>
      </c>
      <c r="H3653" s="1" t="s">
        <v>1062</v>
      </c>
      <c r="I3653" s="1" t="s">
        <v>1063</v>
      </c>
      <c r="J3653" s="1">
        <v>7.2999999999999995E-2</v>
      </c>
      <c r="K3653" s="1">
        <v>5.5E-2</v>
      </c>
      <c r="L3653" s="4">
        <f t="shared" si="57"/>
        <v>1.7999999999999995E-2</v>
      </c>
    </row>
    <row r="3654" spans="1:12" ht="28.8" x14ac:dyDescent="0.3">
      <c r="A3654" s="1">
        <v>25542</v>
      </c>
      <c r="B3654" s="1">
        <v>8408</v>
      </c>
      <c r="C3654" s="3" t="s">
        <v>255</v>
      </c>
      <c r="D3654" s="1" t="s">
        <v>256</v>
      </c>
      <c r="E3654" s="1" t="s">
        <v>4487</v>
      </c>
      <c r="F3654" s="1" t="s">
        <v>9</v>
      </c>
      <c r="G3654" s="4">
        <v>5.9800000000000001E-3</v>
      </c>
      <c r="H3654" s="1" t="s">
        <v>1076</v>
      </c>
      <c r="I3654" s="1" t="s">
        <v>1077</v>
      </c>
      <c r="J3654" s="1">
        <v>9.9000000000000005E-2</v>
      </c>
      <c r="K3654" s="1">
        <v>7.3999999999999996E-2</v>
      </c>
      <c r="L3654" s="4">
        <f t="shared" si="57"/>
        <v>2.5000000000000008E-2</v>
      </c>
    </row>
    <row r="3655" spans="1:12" ht="28.8" x14ac:dyDescent="0.3">
      <c r="A3655" s="1">
        <v>54075</v>
      </c>
      <c r="B3655" s="1">
        <v>6956</v>
      </c>
      <c r="C3655" s="3" t="s">
        <v>313</v>
      </c>
      <c r="E3655" s="1" t="s">
        <v>4490</v>
      </c>
      <c r="F3655" s="1" t="s">
        <v>9</v>
      </c>
      <c r="G3655" s="4">
        <v>5.2240000000000003E-3</v>
      </c>
      <c r="H3655" s="1" t="s">
        <v>1128</v>
      </c>
      <c r="I3655" s="1" t="s">
        <v>1129</v>
      </c>
      <c r="J3655" s="1">
        <v>0.2</v>
      </c>
      <c r="K3655" s="1">
        <v>0.151</v>
      </c>
      <c r="L3655" s="4">
        <f t="shared" si="57"/>
        <v>4.9000000000000016E-2</v>
      </c>
    </row>
    <row r="3656" spans="1:12" ht="28.8" x14ac:dyDescent="0.3">
      <c r="A3656" s="1">
        <v>52259</v>
      </c>
      <c r="B3656" s="1">
        <v>7226</v>
      </c>
      <c r="C3656" s="3" t="s">
        <v>411</v>
      </c>
      <c r="D3656" s="1" t="s">
        <v>412</v>
      </c>
      <c r="E3656" s="1" t="s">
        <v>4491</v>
      </c>
      <c r="F3656" s="1" t="s">
        <v>9</v>
      </c>
      <c r="G3656" s="4">
        <v>4.8970000000000003E-3</v>
      </c>
      <c r="H3656" s="1" t="s">
        <v>1220</v>
      </c>
      <c r="I3656" s="1" t="s">
        <v>1221</v>
      </c>
      <c r="J3656" s="1">
        <v>1.2450000000000001</v>
      </c>
      <c r="K3656" s="1">
        <v>0.94099999999999995</v>
      </c>
      <c r="L3656" s="4">
        <f t="shared" si="57"/>
        <v>0.30400000000000016</v>
      </c>
    </row>
    <row r="3657" spans="1:12" ht="28.8" x14ac:dyDescent="0.3">
      <c r="A3657" s="1">
        <v>25848</v>
      </c>
      <c r="B3657" s="1">
        <v>8501</v>
      </c>
      <c r="C3657" s="3" t="s">
        <v>26</v>
      </c>
      <c r="E3657" s="1" t="s">
        <v>4492</v>
      </c>
      <c r="F3657" s="1" t="s">
        <v>20</v>
      </c>
      <c r="G3657" s="4">
        <v>0.01</v>
      </c>
      <c r="H3657" s="1" t="s">
        <v>660</v>
      </c>
      <c r="I3657" s="1" t="s">
        <v>661</v>
      </c>
      <c r="J3657" s="1">
        <v>0.10100000000000001</v>
      </c>
      <c r="K3657" s="1">
        <v>7.5999999999999998E-2</v>
      </c>
      <c r="L3657" s="4">
        <f t="shared" si="57"/>
        <v>2.5000000000000008E-2</v>
      </c>
    </row>
    <row r="3658" spans="1:12" ht="43.2" x14ac:dyDescent="0.3">
      <c r="A3658" s="1">
        <v>25849</v>
      </c>
      <c r="B3658" s="1">
        <v>8501</v>
      </c>
      <c r="C3658" s="3" t="s">
        <v>26</v>
      </c>
      <c r="E3658" s="1" t="s">
        <v>4493</v>
      </c>
      <c r="F3658" s="1" t="s">
        <v>20</v>
      </c>
      <c r="G3658" s="4">
        <v>0.01</v>
      </c>
      <c r="H3658" s="1" t="s">
        <v>660</v>
      </c>
      <c r="I3658" s="1" t="s">
        <v>661</v>
      </c>
      <c r="J3658" s="1">
        <v>0.10100000000000001</v>
      </c>
      <c r="K3658" s="1">
        <v>7.5999999999999998E-2</v>
      </c>
      <c r="L3658" s="4">
        <f t="shared" si="57"/>
        <v>2.5000000000000008E-2</v>
      </c>
    </row>
    <row r="3659" spans="1:12" ht="43.2" x14ac:dyDescent="0.3">
      <c r="A3659" s="1">
        <v>49783</v>
      </c>
      <c r="B3659" s="1">
        <v>8501</v>
      </c>
      <c r="C3659" s="3" t="s">
        <v>26</v>
      </c>
      <c r="E3659" s="1" t="s">
        <v>4494</v>
      </c>
      <c r="F3659" s="1" t="s">
        <v>20</v>
      </c>
      <c r="G3659" s="4">
        <v>0.01</v>
      </c>
      <c r="H3659" s="1" t="s">
        <v>660</v>
      </c>
      <c r="I3659" s="1" t="s">
        <v>661</v>
      </c>
      <c r="J3659" s="1">
        <v>0.10100000000000001</v>
      </c>
      <c r="K3659" s="1">
        <v>7.5999999999999998E-2</v>
      </c>
      <c r="L3659" s="4">
        <f t="shared" si="57"/>
        <v>2.5000000000000008E-2</v>
      </c>
    </row>
    <row r="3660" spans="1:12" ht="28.8" x14ac:dyDescent="0.3">
      <c r="A3660" s="1">
        <v>50402</v>
      </c>
      <c r="B3660" s="1">
        <v>8451</v>
      </c>
      <c r="C3660" s="3" t="s">
        <v>159</v>
      </c>
      <c r="E3660" s="1" t="s">
        <v>4495</v>
      </c>
      <c r="F3660" s="1" t="s">
        <v>9</v>
      </c>
      <c r="G3660" s="4">
        <v>0.01</v>
      </c>
      <c r="H3660" s="1" t="s">
        <v>920</v>
      </c>
      <c r="I3660" s="1" t="s">
        <v>921</v>
      </c>
      <c r="J3660" s="1">
        <v>0.13</v>
      </c>
      <c r="K3660" s="1">
        <v>9.8000000000000004E-2</v>
      </c>
      <c r="L3660" s="4">
        <f t="shared" si="57"/>
        <v>3.2000000000000001E-2</v>
      </c>
    </row>
    <row r="3661" spans="1:12" ht="28.8" x14ac:dyDescent="0.3">
      <c r="A3661" s="1">
        <v>25681</v>
      </c>
      <c r="B3661" s="1">
        <v>8451</v>
      </c>
      <c r="C3661" s="3" t="s">
        <v>159</v>
      </c>
      <c r="E3661" s="1" t="s">
        <v>4496</v>
      </c>
      <c r="F3661" s="1" t="s">
        <v>9</v>
      </c>
      <c r="G3661" s="4">
        <v>0.01</v>
      </c>
      <c r="H3661" s="1" t="s">
        <v>920</v>
      </c>
      <c r="I3661" s="1" t="s">
        <v>921</v>
      </c>
      <c r="J3661" s="1">
        <v>0.13</v>
      </c>
      <c r="K3661" s="1">
        <v>9.8000000000000004E-2</v>
      </c>
      <c r="L3661" s="4">
        <f t="shared" si="57"/>
        <v>3.2000000000000001E-2</v>
      </c>
    </row>
    <row r="3662" spans="1:12" ht="28.8" x14ac:dyDescent="0.3">
      <c r="A3662" s="1">
        <v>25544</v>
      </c>
      <c r="B3662" s="1">
        <v>8408</v>
      </c>
      <c r="C3662" s="3" t="s">
        <v>255</v>
      </c>
      <c r="D3662" s="1" t="s">
        <v>256</v>
      </c>
      <c r="E3662" s="1" t="s">
        <v>4497</v>
      </c>
      <c r="F3662" s="1" t="s">
        <v>9</v>
      </c>
      <c r="G3662" s="4">
        <v>0.01</v>
      </c>
      <c r="H3662" s="1" t="s">
        <v>1076</v>
      </c>
      <c r="I3662" s="1" t="s">
        <v>1077</v>
      </c>
      <c r="J3662" s="1">
        <v>9.9000000000000005E-2</v>
      </c>
      <c r="K3662" s="1">
        <v>7.3999999999999996E-2</v>
      </c>
      <c r="L3662" s="4">
        <f t="shared" si="57"/>
        <v>2.5000000000000008E-2</v>
      </c>
    </row>
    <row r="3663" spans="1:12" ht="28.8" x14ac:dyDescent="0.3">
      <c r="A3663" s="1">
        <v>25543</v>
      </c>
      <c r="B3663" s="1">
        <v>8408</v>
      </c>
      <c r="C3663" s="3" t="s">
        <v>255</v>
      </c>
      <c r="D3663" s="1" t="s">
        <v>256</v>
      </c>
      <c r="E3663" s="1" t="s">
        <v>4498</v>
      </c>
      <c r="F3663" s="1" t="s">
        <v>9</v>
      </c>
      <c r="G3663" s="4">
        <v>0.01</v>
      </c>
      <c r="H3663" s="1" t="s">
        <v>1076</v>
      </c>
      <c r="I3663" s="1" t="s">
        <v>1077</v>
      </c>
      <c r="J3663" s="1">
        <v>9.9000000000000005E-2</v>
      </c>
      <c r="K3663" s="1">
        <v>7.3999999999999996E-2</v>
      </c>
      <c r="L3663" s="4">
        <f t="shared" si="57"/>
        <v>2.5000000000000008E-2</v>
      </c>
    </row>
    <row r="3664" spans="1:12" ht="28.8" x14ac:dyDescent="0.3">
      <c r="A3664" s="1">
        <v>3824</v>
      </c>
      <c r="B3664" s="1">
        <v>1255</v>
      </c>
      <c r="C3664" s="3" t="s">
        <v>95</v>
      </c>
      <c r="E3664" s="1" t="s">
        <v>4499</v>
      </c>
      <c r="F3664" s="1" t="s">
        <v>9</v>
      </c>
      <c r="G3664" s="4">
        <v>8.8999999999999999E-3</v>
      </c>
      <c r="H3664" s="1" t="s">
        <v>794</v>
      </c>
      <c r="I3664" s="1" t="s">
        <v>795</v>
      </c>
      <c r="J3664" s="1">
        <v>0.14399999999999999</v>
      </c>
      <c r="K3664" s="1">
        <v>0.109</v>
      </c>
      <c r="L3664" s="4">
        <f t="shared" si="57"/>
        <v>3.4999999999999989E-2</v>
      </c>
    </row>
    <row r="3665" spans="1:12" ht="28.8" x14ac:dyDescent="0.3">
      <c r="A3665" s="1">
        <v>48936</v>
      </c>
      <c r="B3665" s="1">
        <v>1255</v>
      </c>
      <c r="C3665" s="3" t="s">
        <v>95</v>
      </c>
      <c r="E3665" s="1" t="s">
        <v>4500</v>
      </c>
      <c r="F3665" s="1" t="s">
        <v>9</v>
      </c>
      <c r="G3665" s="4">
        <v>8.8999999999999999E-3</v>
      </c>
      <c r="H3665" s="1" t="s">
        <v>794</v>
      </c>
      <c r="I3665" s="1" t="s">
        <v>795</v>
      </c>
      <c r="J3665" s="1">
        <v>0.14399999999999999</v>
      </c>
      <c r="K3665" s="1">
        <v>0.109</v>
      </c>
      <c r="L3665" s="4">
        <f t="shared" si="57"/>
        <v>3.4999999999999989E-2</v>
      </c>
    </row>
    <row r="3666" spans="1:12" ht="28.8" x14ac:dyDescent="0.3">
      <c r="A3666" s="1">
        <v>53245</v>
      </c>
      <c r="B3666" s="1">
        <v>12878</v>
      </c>
      <c r="C3666" s="3" t="s">
        <v>1505</v>
      </c>
      <c r="E3666" s="1" t="s">
        <v>4501</v>
      </c>
      <c r="F3666" s="1" t="s">
        <v>48</v>
      </c>
      <c r="G3666" s="4">
        <v>7.3879999999999996E-3</v>
      </c>
      <c r="H3666" s="1" t="s">
        <v>1503</v>
      </c>
      <c r="I3666" s="1" t="s">
        <v>1504</v>
      </c>
      <c r="J3666" s="1">
        <v>1.2330000000000001</v>
      </c>
      <c r="K3666" s="1">
        <v>0.93200000000000005</v>
      </c>
      <c r="L3666" s="4">
        <f t="shared" si="57"/>
        <v>0.30100000000000005</v>
      </c>
    </row>
    <row r="3667" spans="1:12" ht="28.8" x14ac:dyDescent="0.3">
      <c r="A3667" s="1">
        <v>4040</v>
      </c>
      <c r="B3667" s="1">
        <v>1298</v>
      </c>
      <c r="C3667" s="3" t="s">
        <v>271</v>
      </c>
      <c r="D3667" s="1" t="s">
        <v>272</v>
      </c>
      <c r="E3667" s="1" t="s">
        <v>4502</v>
      </c>
      <c r="F3667" s="1" t="s">
        <v>13</v>
      </c>
      <c r="G3667" s="4">
        <v>7.0000000000000001E-3</v>
      </c>
      <c r="H3667" s="1" t="s">
        <v>1096</v>
      </c>
      <c r="I3667" s="1" t="s">
        <v>1097</v>
      </c>
      <c r="J3667" s="1">
        <v>0.252</v>
      </c>
      <c r="K3667" s="1">
        <v>0.191</v>
      </c>
      <c r="L3667" s="4">
        <f t="shared" si="57"/>
        <v>6.0999999999999999E-2</v>
      </c>
    </row>
    <row r="3668" spans="1:12" ht="43.2" x14ac:dyDescent="0.3">
      <c r="A3668" s="1">
        <v>16100</v>
      </c>
      <c r="B3668" s="1">
        <v>5383</v>
      </c>
      <c r="C3668" s="3" t="s">
        <v>61</v>
      </c>
      <c r="E3668" s="1" t="s">
        <v>4503</v>
      </c>
      <c r="F3668" s="1" t="s">
        <v>11</v>
      </c>
      <c r="G3668" s="4">
        <v>6.6689999999999996E-3</v>
      </c>
      <c r="H3668" s="1" t="s">
        <v>728</v>
      </c>
      <c r="I3668" s="1" t="s">
        <v>729</v>
      </c>
      <c r="J3668" s="1">
        <v>4.2999999999999997E-2</v>
      </c>
      <c r="K3668" s="1">
        <v>3.2000000000000001E-2</v>
      </c>
      <c r="L3668" s="4">
        <f t="shared" si="57"/>
        <v>1.0999999999999996E-2</v>
      </c>
    </row>
    <row r="3669" spans="1:12" ht="28.8" x14ac:dyDescent="0.3">
      <c r="A3669" s="1">
        <v>785</v>
      </c>
      <c r="B3669" s="1">
        <v>261</v>
      </c>
      <c r="C3669" s="3" t="s">
        <v>284</v>
      </c>
      <c r="D3669" s="1" t="s">
        <v>285</v>
      </c>
      <c r="E3669" s="1" t="s">
        <v>4504</v>
      </c>
      <c r="F3669" s="1" t="s">
        <v>11</v>
      </c>
      <c r="G3669" s="4">
        <v>5.4999999999999997E-3</v>
      </c>
      <c r="H3669" s="1" t="s">
        <v>1108</v>
      </c>
      <c r="I3669" s="1" t="s">
        <v>1109</v>
      </c>
      <c r="J3669" s="1">
        <v>4.2999999999999997E-2</v>
      </c>
      <c r="K3669" s="1">
        <v>3.2000000000000001E-2</v>
      </c>
      <c r="L3669" s="4">
        <f t="shared" si="57"/>
        <v>1.0999999999999996E-2</v>
      </c>
    </row>
    <row r="3670" spans="1:12" ht="28.8" x14ac:dyDescent="0.3">
      <c r="A3670" s="1">
        <v>13454</v>
      </c>
      <c r="B3670" s="1">
        <v>4474</v>
      </c>
      <c r="C3670" s="3" t="s">
        <v>21</v>
      </c>
      <c r="E3670" s="1" t="s">
        <v>4507</v>
      </c>
      <c r="F3670" s="1" t="s">
        <v>13</v>
      </c>
      <c r="G3670" s="4">
        <v>4.5500000000000002E-3</v>
      </c>
      <c r="H3670" s="1" t="s">
        <v>650</v>
      </c>
      <c r="I3670" s="1" t="s">
        <v>651</v>
      </c>
      <c r="J3670" s="1">
        <v>9.5000000000000001E-2</v>
      </c>
      <c r="K3670" s="1">
        <v>7.1999999999999995E-2</v>
      </c>
      <c r="L3670" s="4">
        <f t="shared" si="57"/>
        <v>2.3000000000000007E-2</v>
      </c>
    </row>
    <row r="3671" spans="1:12" ht="28.8" x14ac:dyDescent="0.3">
      <c r="A3671" s="1">
        <v>19209</v>
      </c>
      <c r="B3671" s="1">
        <v>6400</v>
      </c>
      <c r="C3671" s="3" t="s">
        <v>227</v>
      </c>
      <c r="E3671" s="1" t="s">
        <v>4508</v>
      </c>
      <c r="F3671" s="1" t="s">
        <v>48</v>
      </c>
      <c r="G3671" s="4">
        <v>2.7390000000000001E-3</v>
      </c>
      <c r="H3671" s="1" t="s">
        <v>1038</v>
      </c>
      <c r="I3671" s="1" t="s">
        <v>1039</v>
      </c>
      <c r="J3671" s="1">
        <v>0.21299999999999999</v>
      </c>
      <c r="K3671" s="1">
        <v>0.161</v>
      </c>
      <c r="L3671" s="4">
        <f t="shared" si="57"/>
        <v>5.1999999999999991E-2</v>
      </c>
    </row>
    <row r="3672" spans="1:12" ht="57.6" x14ac:dyDescent="0.3">
      <c r="A3672" s="1">
        <v>61993</v>
      </c>
      <c r="B3672" s="1">
        <v>10462</v>
      </c>
      <c r="C3672" s="3" t="s">
        <v>477</v>
      </c>
      <c r="D3672" s="1" t="s">
        <v>478</v>
      </c>
      <c r="E3672" s="1" t="s">
        <v>4509</v>
      </c>
      <c r="F3672" s="1" t="s">
        <v>13</v>
      </c>
      <c r="G3672" s="4">
        <v>1.89E-3</v>
      </c>
      <c r="H3672" s="1" t="s">
        <v>1288</v>
      </c>
      <c r="I3672" s="1" t="s">
        <v>1289</v>
      </c>
      <c r="J3672" s="1">
        <v>0.121</v>
      </c>
      <c r="K3672" s="1">
        <v>9.0999999999999998E-2</v>
      </c>
      <c r="L3672" s="4">
        <f t="shared" si="57"/>
        <v>0.03</v>
      </c>
    </row>
    <row r="3673" spans="1:12" ht="28.8" x14ac:dyDescent="0.3">
      <c r="A3673" s="1">
        <v>25850</v>
      </c>
      <c r="B3673" s="1">
        <v>8501</v>
      </c>
      <c r="C3673" s="3" t="s">
        <v>26</v>
      </c>
      <c r="E3673" s="1" t="s">
        <v>4511</v>
      </c>
      <c r="F3673" s="1" t="s">
        <v>20</v>
      </c>
      <c r="G3673" s="4">
        <v>0.01</v>
      </c>
      <c r="H3673" s="1" t="s">
        <v>660</v>
      </c>
      <c r="I3673" s="1" t="s">
        <v>661</v>
      </c>
      <c r="J3673" s="1">
        <v>0.10100000000000001</v>
      </c>
      <c r="K3673" s="1">
        <v>7.5999999999999998E-2</v>
      </c>
      <c r="L3673" s="4">
        <f t="shared" si="57"/>
        <v>2.5000000000000008E-2</v>
      </c>
    </row>
    <row r="3674" spans="1:12" ht="28.8" x14ac:dyDescent="0.3">
      <c r="A3674" s="1">
        <v>25851</v>
      </c>
      <c r="B3674" s="1">
        <v>8501</v>
      </c>
      <c r="C3674" s="3" t="s">
        <v>26</v>
      </c>
      <c r="E3674" s="1" t="s">
        <v>4512</v>
      </c>
      <c r="F3674" s="1" t="s">
        <v>20</v>
      </c>
      <c r="G3674" s="4">
        <v>0.01</v>
      </c>
      <c r="H3674" s="1" t="s">
        <v>660</v>
      </c>
      <c r="I3674" s="1" t="s">
        <v>661</v>
      </c>
      <c r="J3674" s="1">
        <v>0.10100000000000001</v>
      </c>
      <c r="K3674" s="1">
        <v>7.5999999999999998E-2</v>
      </c>
      <c r="L3674" s="4">
        <f t="shared" si="57"/>
        <v>2.5000000000000008E-2</v>
      </c>
    </row>
    <row r="3675" spans="1:12" ht="43.2" x14ac:dyDescent="0.3">
      <c r="A3675" s="1">
        <v>49784</v>
      </c>
      <c r="B3675" s="1">
        <v>8501</v>
      </c>
      <c r="C3675" s="3" t="s">
        <v>26</v>
      </c>
      <c r="E3675" s="1" t="s">
        <v>4513</v>
      </c>
      <c r="F3675" s="1" t="s">
        <v>20</v>
      </c>
      <c r="G3675" s="4">
        <v>0.01</v>
      </c>
      <c r="H3675" s="1" t="s">
        <v>660</v>
      </c>
      <c r="I3675" s="1" t="s">
        <v>661</v>
      </c>
      <c r="J3675" s="1">
        <v>0.10100000000000001</v>
      </c>
      <c r="K3675" s="1">
        <v>7.5999999999999998E-2</v>
      </c>
      <c r="L3675" s="4">
        <f t="shared" si="57"/>
        <v>2.5000000000000008E-2</v>
      </c>
    </row>
    <row r="3676" spans="1:12" ht="28.8" x14ac:dyDescent="0.3">
      <c r="A3676" s="1">
        <v>17547</v>
      </c>
      <c r="B3676" s="1">
        <v>5843</v>
      </c>
      <c r="C3676" s="3" t="s">
        <v>368</v>
      </c>
      <c r="E3676" s="1" t="s">
        <v>4516</v>
      </c>
      <c r="F3676" s="1" t="s">
        <v>13</v>
      </c>
      <c r="G3676" s="4">
        <v>7.522E-3</v>
      </c>
      <c r="H3676" s="1" t="s">
        <v>1176</v>
      </c>
      <c r="I3676" s="1" t="s">
        <v>1177</v>
      </c>
      <c r="J3676" s="1">
        <v>6.0999999999999999E-2</v>
      </c>
      <c r="K3676" s="1">
        <v>4.5999999999999999E-2</v>
      </c>
      <c r="L3676" s="4">
        <f t="shared" si="57"/>
        <v>1.4999999999999999E-2</v>
      </c>
    </row>
    <row r="3677" spans="1:12" ht="43.2" x14ac:dyDescent="0.3">
      <c r="A3677" s="1">
        <v>2055</v>
      </c>
      <c r="B3677" s="1">
        <v>674</v>
      </c>
      <c r="C3677" s="3" t="s">
        <v>253</v>
      </c>
      <c r="D3677" s="1" t="s">
        <v>254</v>
      </c>
      <c r="E3677" s="1" t="s">
        <v>4517</v>
      </c>
      <c r="F3677" s="1" t="s">
        <v>9</v>
      </c>
      <c r="G3677" s="4">
        <v>6.6689999999999996E-3</v>
      </c>
      <c r="H3677" s="1" t="s">
        <v>1074</v>
      </c>
      <c r="I3677" s="1" t="s">
        <v>1075</v>
      </c>
      <c r="J3677" s="1">
        <v>0.51600000000000001</v>
      </c>
      <c r="K3677" s="1">
        <v>0.39</v>
      </c>
      <c r="L3677" s="4">
        <f t="shared" si="57"/>
        <v>0.126</v>
      </c>
    </row>
    <row r="3678" spans="1:12" ht="43.2" x14ac:dyDescent="0.3">
      <c r="A3678" s="1">
        <v>2054</v>
      </c>
      <c r="B3678" s="1">
        <v>674</v>
      </c>
      <c r="C3678" s="3" t="s">
        <v>253</v>
      </c>
      <c r="D3678" s="1" t="s">
        <v>254</v>
      </c>
      <c r="E3678" s="1" t="s">
        <v>4518</v>
      </c>
      <c r="F3678" s="1" t="s">
        <v>9</v>
      </c>
      <c r="G3678" s="4">
        <v>6.6689999999999996E-3</v>
      </c>
      <c r="H3678" s="1" t="s">
        <v>1074</v>
      </c>
      <c r="I3678" s="1" t="s">
        <v>1075</v>
      </c>
      <c r="J3678" s="1">
        <v>0.51600000000000001</v>
      </c>
      <c r="K3678" s="1">
        <v>0.39</v>
      </c>
      <c r="L3678" s="4">
        <f t="shared" si="57"/>
        <v>0.126</v>
      </c>
    </row>
    <row r="3679" spans="1:12" ht="28.8" x14ac:dyDescent="0.3">
      <c r="A3679" s="1">
        <v>50186</v>
      </c>
      <c r="B3679" s="1">
        <v>9789</v>
      </c>
      <c r="C3679" s="3" t="s">
        <v>88</v>
      </c>
      <c r="E3679" s="1" t="s">
        <v>4520</v>
      </c>
      <c r="F3679" s="1" t="s">
        <v>13</v>
      </c>
      <c r="G3679" s="4">
        <v>5.9800000000000001E-3</v>
      </c>
      <c r="H3679" s="1" t="s">
        <v>780</v>
      </c>
      <c r="I3679" s="1" t="s">
        <v>781</v>
      </c>
      <c r="J3679" s="1">
        <v>0.14199999999999999</v>
      </c>
      <c r="K3679" s="1">
        <v>0.108</v>
      </c>
      <c r="L3679" s="4">
        <f t="shared" si="57"/>
        <v>3.3999999999999989E-2</v>
      </c>
    </row>
    <row r="3680" spans="1:12" ht="86.4" x14ac:dyDescent="0.3">
      <c r="A3680" s="1">
        <v>58191</v>
      </c>
      <c r="B3680" s="1">
        <v>10351</v>
      </c>
      <c r="C3680" s="3" t="s">
        <v>471</v>
      </c>
      <c r="D3680" s="1" t="s">
        <v>472</v>
      </c>
      <c r="E3680" s="1" t="s">
        <v>4523</v>
      </c>
      <c r="F3680" s="1" t="s">
        <v>13</v>
      </c>
      <c r="G3680" s="4">
        <v>4.4900000000000001E-3</v>
      </c>
      <c r="H3680" s="1" t="s">
        <v>1282</v>
      </c>
      <c r="I3680" s="1" t="s">
        <v>1283</v>
      </c>
      <c r="J3680" s="1">
        <v>4.1000000000000002E-2</v>
      </c>
      <c r="K3680" s="1">
        <v>3.1E-2</v>
      </c>
      <c r="L3680" s="4">
        <f t="shared" si="57"/>
        <v>1.0000000000000002E-2</v>
      </c>
    </row>
    <row r="3681" spans="1:12" ht="43.2" x14ac:dyDescent="0.3">
      <c r="A3681" s="1">
        <v>50960</v>
      </c>
      <c r="B3681" s="1">
        <v>11808</v>
      </c>
      <c r="C3681" s="3" t="s">
        <v>148</v>
      </c>
      <c r="E3681" s="1" t="s">
        <v>4525</v>
      </c>
      <c r="F3681" s="1" t="s">
        <v>20</v>
      </c>
      <c r="G3681" s="4">
        <v>4.1399999999999996E-3</v>
      </c>
      <c r="H3681" s="1" t="s">
        <v>898</v>
      </c>
      <c r="I3681" s="1" t="s">
        <v>899</v>
      </c>
      <c r="J3681" s="1">
        <v>7.9000000000000001E-2</v>
      </c>
      <c r="K3681" s="1">
        <v>0.06</v>
      </c>
      <c r="L3681" s="4">
        <f t="shared" si="57"/>
        <v>1.9000000000000003E-2</v>
      </c>
    </row>
    <row r="3682" spans="1:12" ht="28.8" x14ac:dyDescent="0.3">
      <c r="A3682" s="1">
        <v>25545</v>
      </c>
      <c r="B3682" s="1">
        <v>8408</v>
      </c>
      <c r="C3682" s="3" t="s">
        <v>255</v>
      </c>
      <c r="D3682" s="1" t="s">
        <v>256</v>
      </c>
      <c r="E3682" s="1" t="s">
        <v>4526</v>
      </c>
      <c r="F3682" s="1" t="s">
        <v>9</v>
      </c>
      <c r="G3682" s="4">
        <v>-1.13E-4</v>
      </c>
      <c r="H3682" s="1" t="s">
        <v>1076</v>
      </c>
      <c r="I3682" s="1" t="s">
        <v>1077</v>
      </c>
      <c r="J3682" s="1">
        <v>9.9000000000000005E-2</v>
      </c>
      <c r="K3682" s="1">
        <v>7.3999999999999996E-2</v>
      </c>
      <c r="L3682" s="4">
        <f t="shared" si="57"/>
        <v>2.5000000000000008E-2</v>
      </c>
    </row>
    <row r="3683" spans="1:12" ht="28.8" x14ac:dyDescent="0.3">
      <c r="A3683" s="1">
        <v>5493</v>
      </c>
      <c r="B3683" s="1">
        <v>1667</v>
      </c>
      <c r="C3683" s="3" t="s">
        <v>196</v>
      </c>
      <c r="E3683" s="1" t="s">
        <v>4530</v>
      </c>
      <c r="F3683" s="1" t="s">
        <v>9</v>
      </c>
      <c r="G3683" s="4">
        <v>8.0289999999999997E-3</v>
      </c>
      <c r="H3683" s="1" t="s">
        <v>992</v>
      </c>
      <c r="I3683" s="1" t="s">
        <v>993</v>
      </c>
      <c r="J3683" s="1">
        <v>8.1000000000000003E-2</v>
      </c>
      <c r="K3683" s="1">
        <v>6.0999999999999999E-2</v>
      </c>
      <c r="L3683" s="4">
        <f t="shared" si="57"/>
        <v>2.0000000000000004E-2</v>
      </c>
    </row>
    <row r="3684" spans="1:12" ht="28.8" x14ac:dyDescent="0.3">
      <c r="A3684" s="1">
        <v>8405</v>
      </c>
      <c r="B3684" s="1">
        <v>2599</v>
      </c>
      <c r="C3684" s="3" t="s">
        <v>396</v>
      </c>
      <c r="D3684" s="1" t="s">
        <v>397</v>
      </c>
      <c r="E3684" s="1" t="s">
        <v>4532</v>
      </c>
      <c r="F3684" s="1" t="s">
        <v>13</v>
      </c>
      <c r="G3684" s="4">
        <v>4.4900000000000001E-3</v>
      </c>
      <c r="H3684" s="1" t="s">
        <v>1204</v>
      </c>
      <c r="I3684" s="1" t="s">
        <v>1205</v>
      </c>
      <c r="J3684" s="1">
        <v>7.6999999999999999E-2</v>
      </c>
      <c r="K3684" s="1">
        <v>5.8999999999999997E-2</v>
      </c>
      <c r="L3684" s="4">
        <f t="shared" si="57"/>
        <v>1.8000000000000002E-2</v>
      </c>
    </row>
    <row r="3685" spans="1:12" ht="28.8" x14ac:dyDescent="0.3">
      <c r="A3685" s="1">
        <v>5494</v>
      </c>
      <c r="B3685" s="1">
        <v>1667</v>
      </c>
      <c r="C3685" s="3" t="s">
        <v>196</v>
      </c>
      <c r="E3685" s="1" t="s">
        <v>4533</v>
      </c>
      <c r="F3685" s="1" t="s">
        <v>9</v>
      </c>
      <c r="G3685" s="4">
        <v>8.5000000000000006E-3</v>
      </c>
      <c r="H3685" s="1" t="s">
        <v>992</v>
      </c>
      <c r="I3685" s="1" t="s">
        <v>993</v>
      </c>
      <c r="J3685" s="1">
        <v>8.1000000000000003E-2</v>
      </c>
      <c r="K3685" s="1">
        <v>6.0999999999999999E-2</v>
      </c>
      <c r="L3685" s="4">
        <f t="shared" si="57"/>
        <v>2.0000000000000004E-2</v>
      </c>
    </row>
    <row r="3686" spans="1:12" ht="28.8" x14ac:dyDescent="0.3">
      <c r="A3686" s="1">
        <v>27339</v>
      </c>
      <c r="B3686" s="1">
        <v>8993</v>
      </c>
      <c r="C3686" s="3" t="s">
        <v>244</v>
      </c>
      <c r="E3686" s="1" t="s">
        <v>4535</v>
      </c>
      <c r="F3686" s="1" t="s">
        <v>72</v>
      </c>
      <c r="G3686" s="4">
        <v>5.9800000000000001E-3</v>
      </c>
      <c r="H3686" s="1" t="s">
        <v>1062</v>
      </c>
      <c r="I3686" s="1" t="s">
        <v>1063</v>
      </c>
      <c r="J3686" s="1">
        <v>7.2999999999999995E-2</v>
      </c>
      <c r="K3686" s="1">
        <v>5.5E-2</v>
      </c>
      <c r="L3686" s="4">
        <f t="shared" si="57"/>
        <v>1.7999999999999995E-2</v>
      </c>
    </row>
    <row r="3687" spans="1:12" ht="28.8" x14ac:dyDescent="0.3">
      <c r="A3687" s="1">
        <v>27474</v>
      </c>
      <c r="B3687" s="1">
        <v>8993</v>
      </c>
      <c r="C3687" s="3" t="s">
        <v>244</v>
      </c>
      <c r="E3687" s="1" t="s">
        <v>4536</v>
      </c>
      <c r="F3687" s="1" t="s">
        <v>72</v>
      </c>
      <c r="G3687" s="4">
        <v>5.9800000000000001E-3</v>
      </c>
      <c r="H3687" s="1" t="s">
        <v>1062</v>
      </c>
      <c r="I3687" s="1" t="s">
        <v>1063</v>
      </c>
      <c r="J3687" s="1">
        <v>7.2999999999999995E-2</v>
      </c>
      <c r="K3687" s="1">
        <v>5.5E-2</v>
      </c>
      <c r="L3687" s="4">
        <f t="shared" si="57"/>
        <v>1.7999999999999995E-2</v>
      </c>
    </row>
    <row r="3688" spans="1:12" ht="28.8" x14ac:dyDescent="0.3">
      <c r="A3688" s="1">
        <v>52286</v>
      </c>
      <c r="B3688" s="1">
        <v>7226</v>
      </c>
      <c r="C3688" s="3" t="s">
        <v>411</v>
      </c>
      <c r="D3688" s="1" t="s">
        <v>412</v>
      </c>
      <c r="E3688" s="1" t="s">
        <v>4538</v>
      </c>
      <c r="F3688" s="1" t="s">
        <v>9</v>
      </c>
      <c r="G3688" s="4">
        <v>8.0000000000000002E-3</v>
      </c>
      <c r="H3688" s="1" t="s">
        <v>1220</v>
      </c>
      <c r="I3688" s="1" t="s">
        <v>1221</v>
      </c>
      <c r="J3688" s="1">
        <v>1.2450000000000001</v>
      </c>
      <c r="K3688" s="1">
        <v>0.94099999999999995</v>
      </c>
      <c r="L3688" s="4">
        <f t="shared" si="57"/>
        <v>0.30400000000000016</v>
      </c>
    </row>
    <row r="3689" spans="1:12" ht="28.8" x14ac:dyDescent="0.3">
      <c r="A3689" s="1">
        <v>26031</v>
      </c>
      <c r="B3689" s="1">
        <v>8561</v>
      </c>
      <c r="C3689" s="3" t="s">
        <v>112</v>
      </c>
      <c r="E3689" s="1" t="s">
        <v>4543</v>
      </c>
      <c r="F3689" s="1" t="s">
        <v>9</v>
      </c>
      <c r="G3689" s="4">
        <v>6.4999999999999997E-3</v>
      </c>
      <c r="H3689" s="1" t="s">
        <v>826</v>
      </c>
      <c r="I3689" s="1" t="s">
        <v>827</v>
      </c>
      <c r="J3689" s="1">
        <v>0.24299999999999999</v>
      </c>
      <c r="K3689" s="1">
        <v>0.183</v>
      </c>
      <c r="L3689" s="4">
        <f t="shared" si="57"/>
        <v>0.06</v>
      </c>
    </row>
    <row r="3690" spans="1:12" ht="43.2" x14ac:dyDescent="0.3">
      <c r="A3690" s="1">
        <v>27560</v>
      </c>
      <c r="B3690" s="1">
        <v>8993</v>
      </c>
      <c r="C3690" s="3" t="s">
        <v>244</v>
      </c>
      <c r="E3690" s="1" t="s">
        <v>4544</v>
      </c>
      <c r="F3690" s="1" t="s">
        <v>72</v>
      </c>
      <c r="G3690" s="4">
        <v>5.9800000000000001E-3</v>
      </c>
      <c r="H3690" s="1" t="s">
        <v>1062</v>
      </c>
      <c r="I3690" s="1" t="s">
        <v>1063</v>
      </c>
      <c r="J3690" s="1">
        <v>7.2999999999999995E-2</v>
      </c>
      <c r="K3690" s="1">
        <v>5.5E-2</v>
      </c>
      <c r="L3690" s="4">
        <f t="shared" si="57"/>
        <v>1.7999999999999995E-2</v>
      </c>
    </row>
    <row r="3691" spans="1:12" ht="43.2" x14ac:dyDescent="0.3">
      <c r="A3691" s="1">
        <v>27559</v>
      </c>
      <c r="B3691" s="1">
        <v>8993</v>
      </c>
      <c r="C3691" s="3" t="s">
        <v>244</v>
      </c>
      <c r="E3691" s="1" t="s">
        <v>4545</v>
      </c>
      <c r="F3691" s="1" t="s">
        <v>72</v>
      </c>
      <c r="G3691" s="4">
        <v>5.9800000000000001E-3</v>
      </c>
      <c r="H3691" s="1" t="s">
        <v>1062</v>
      </c>
      <c r="I3691" s="1" t="s">
        <v>1063</v>
      </c>
      <c r="J3691" s="1">
        <v>7.2999999999999995E-2</v>
      </c>
      <c r="K3691" s="1">
        <v>5.5E-2</v>
      </c>
      <c r="L3691" s="4">
        <f t="shared" si="57"/>
        <v>1.7999999999999995E-2</v>
      </c>
    </row>
    <row r="3692" spans="1:12" ht="28.8" x14ac:dyDescent="0.3">
      <c r="A3692" s="1">
        <v>26094</v>
      </c>
      <c r="B3692" s="1">
        <v>8576</v>
      </c>
      <c r="C3692" s="3" t="s">
        <v>70</v>
      </c>
      <c r="E3692" s="1" t="s">
        <v>4546</v>
      </c>
      <c r="F3692" s="1" t="s">
        <v>13</v>
      </c>
      <c r="G3692" s="4">
        <v>5.2240000000000003E-3</v>
      </c>
      <c r="H3692" s="1" t="s">
        <v>746</v>
      </c>
      <c r="I3692" s="1" t="s">
        <v>747</v>
      </c>
      <c r="J3692" s="1">
        <v>0.05</v>
      </c>
      <c r="K3692" s="1">
        <v>3.7999999999999999E-2</v>
      </c>
      <c r="L3692" s="4">
        <f t="shared" si="57"/>
        <v>1.2000000000000004E-2</v>
      </c>
    </row>
    <row r="3693" spans="1:12" ht="43.2" x14ac:dyDescent="0.3">
      <c r="A3693" s="1">
        <v>2057</v>
      </c>
      <c r="B3693" s="1">
        <v>674</v>
      </c>
      <c r="C3693" s="3" t="s">
        <v>253</v>
      </c>
      <c r="D3693" s="1" t="s">
        <v>254</v>
      </c>
      <c r="E3693" s="1" t="s">
        <v>4549</v>
      </c>
      <c r="F3693" s="1" t="s">
        <v>9</v>
      </c>
      <c r="G3693" s="4">
        <v>6.6689999999999996E-3</v>
      </c>
      <c r="H3693" s="1" t="s">
        <v>1074</v>
      </c>
      <c r="I3693" s="1" t="s">
        <v>1075</v>
      </c>
      <c r="J3693" s="1">
        <v>0.51600000000000001</v>
      </c>
      <c r="K3693" s="1">
        <v>0.39</v>
      </c>
      <c r="L3693" s="4">
        <f t="shared" si="57"/>
        <v>0.126</v>
      </c>
    </row>
    <row r="3694" spans="1:12" ht="43.2" x14ac:dyDescent="0.3">
      <c r="A3694" s="1">
        <v>2056</v>
      </c>
      <c r="B3694" s="1">
        <v>674</v>
      </c>
      <c r="C3694" s="3" t="s">
        <v>253</v>
      </c>
      <c r="D3694" s="1" t="s">
        <v>254</v>
      </c>
      <c r="E3694" s="1" t="s">
        <v>4550</v>
      </c>
      <c r="F3694" s="1" t="s">
        <v>9</v>
      </c>
      <c r="G3694" s="4">
        <v>6.6689999999999996E-3</v>
      </c>
      <c r="H3694" s="1" t="s">
        <v>1074</v>
      </c>
      <c r="I3694" s="1" t="s">
        <v>1075</v>
      </c>
      <c r="J3694" s="1">
        <v>0.51600000000000001</v>
      </c>
      <c r="K3694" s="1">
        <v>0.39</v>
      </c>
      <c r="L3694" s="4">
        <f t="shared" si="57"/>
        <v>0.126</v>
      </c>
    </row>
    <row r="3695" spans="1:12" ht="28.8" x14ac:dyDescent="0.3">
      <c r="A3695" s="1">
        <v>54107</v>
      </c>
      <c r="B3695" s="1">
        <v>261</v>
      </c>
      <c r="C3695" s="3" t="s">
        <v>284</v>
      </c>
      <c r="D3695" s="1" t="s">
        <v>285</v>
      </c>
      <c r="E3695" s="1" t="s">
        <v>4551</v>
      </c>
      <c r="F3695" s="1" t="s">
        <v>11</v>
      </c>
      <c r="G3695" s="4">
        <v>5.4999999999999997E-3</v>
      </c>
      <c r="H3695" s="1" t="s">
        <v>1108</v>
      </c>
      <c r="I3695" s="1" t="s">
        <v>1109</v>
      </c>
      <c r="J3695" s="1">
        <v>4.2999999999999997E-2</v>
      </c>
      <c r="K3695" s="1">
        <v>3.2000000000000001E-2</v>
      </c>
      <c r="L3695" s="4">
        <f t="shared" si="57"/>
        <v>1.0999999999999996E-2</v>
      </c>
    </row>
    <row r="3696" spans="1:12" ht="28.8" x14ac:dyDescent="0.3">
      <c r="A3696" s="1">
        <v>11038</v>
      </c>
      <c r="B3696" s="1">
        <v>3591</v>
      </c>
      <c r="C3696" s="3" t="s">
        <v>78</v>
      </c>
      <c r="E3696" s="1" t="s">
        <v>4554</v>
      </c>
      <c r="F3696" s="1" t="s">
        <v>13</v>
      </c>
      <c r="G3696" s="4">
        <v>4.4130000000000003E-3</v>
      </c>
      <c r="H3696" s="1" t="s">
        <v>760</v>
      </c>
      <c r="I3696" s="1" t="s">
        <v>761</v>
      </c>
      <c r="J3696" s="1">
        <v>0.115</v>
      </c>
      <c r="K3696" s="1">
        <v>8.6999999999999994E-2</v>
      </c>
      <c r="L3696" s="4">
        <f t="shared" si="57"/>
        <v>2.8000000000000011E-2</v>
      </c>
    </row>
    <row r="3697" spans="1:12" ht="28.8" x14ac:dyDescent="0.3">
      <c r="A3697" s="1">
        <v>25546</v>
      </c>
      <c r="B3697" s="1">
        <v>8408</v>
      </c>
      <c r="C3697" s="3" t="s">
        <v>255</v>
      </c>
      <c r="D3697" s="1" t="s">
        <v>256</v>
      </c>
      <c r="E3697" s="1" t="s">
        <v>4558</v>
      </c>
      <c r="F3697" s="1" t="s">
        <v>9</v>
      </c>
      <c r="G3697" s="4">
        <v>-1.13E-4</v>
      </c>
      <c r="H3697" s="1" t="s">
        <v>1076</v>
      </c>
      <c r="I3697" s="1" t="s">
        <v>1077</v>
      </c>
      <c r="J3697" s="1">
        <v>9.9000000000000005E-2</v>
      </c>
      <c r="K3697" s="1">
        <v>7.3999999999999996E-2</v>
      </c>
      <c r="L3697" s="4">
        <f t="shared" si="57"/>
        <v>2.5000000000000008E-2</v>
      </c>
    </row>
    <row r="3698" spans="1:12" ht="43.2" x14ac:dyDescent="0.3">
      <c r="A3698" s="1">
        <v>51476</v>
      </c>
      <c r="B3698" s="1">
        <v>5924</v>
      </c>
      <c r="C3698" s="3" t="s">
        <v>340</v>
      </c>
      <c r="D3698" s="1" t="s">
        <v>340</v>
      </c>
      <c r="E3698" s="1" t="s">
        <v>4559</v>
      </c>
      <c r="F3698" s="1" t="s">
        <v>13</v>
      </c>
      <c r="G3698" s="4">
        <v>7.0000000000000001E-3</v>
      </c>
      <c r="H3698" s="1" t="s">
        <v>1412</v>
      </c>
      <c r="I3698" s="1" t="s">
        <v>1413</v>
      </c>
      <c r="J3698" s="1">
        <v>0.33500000000000002</v>
      </c>
      <c r="K3698" s="1">
        <v>0.253</v>
      </c>
      <c r="L3698" s="4">
        <f t="shared" si="57"/>
        <v>8.2000000000000017E-2</v>
      </c>
    </row>
    <row r="3699" spans="1:12" ht="28.8" x14ac:dyDescent="0.3">
      <c r="A3699" s="1">
        <v>16101</v>
      </c>
      <c r="B3699" s="1">
        <v>5383</v>
      </c>
      <c r="C3699" s="3" t="s">
        <v>61</v>
      </c>
      <c r="E3699" s="1" t="s">
        <v>4560</v>
      </c>
      <c r="F3699" s="1" t="s">
        <v>11</v>
      </c>
      <c r="G3699" s="4">
        <v>6.6689999999999996E-3</v>
      </c>
      <c r="H3699" s="1" t="s">
        <v>728</v>
      </c>
      <c r="I3699" s="1" t="s">
        <v>729</v>
      </c>
      <c r="J3699" s="1">
        <v>4.2999999999999997E-2</v>
      </c>
      <c r="K3699" s="1">
        <v>3.2000000000000001E-2</v>
      </c>
      <c r="L3699" s="4">
        <f t="shared" si="57"/>
        <v>1.0999999999999996E-2</v>
      </c>
    </row>
    <row r="3700" spans="1:12" ht="28.8" x14ac:dyDescent="0.3">
      <c r="A3700" s="1">
        <v>54177</v>
      </c>
      <c r="B3700" s="1">
        <v>7301</v>
      </c>
      <c r="C3700" s="3" t="s">
        <v>234</v>
      </c>
      <c r="D3700" s="1" t="s">
        <v>235</v>
      </c>
      <c r="E3700" s="1" t="s">
        <v>4561</v>
      </c>
      <c r="F3700" s="1" t="s">
        <v>9</v>
      </c>
      <c r="G3700" s="4">
        <v>0.01</v>
      </c>
      <c r="H3700" s="1" t="s">
        <v>1048</v>
      </c>
      <c r="I3700" s="1" t="s">
        <v>1049</v>
      </c>
      <c r="J3700" s="1">
        <v>0.11600000000000001</v>
      </c>
      <c r="K3700" s="1">
        <v>8.6999999999999994E-2</v>
      </c>
      <c r="L3700" s="4">
        <f t="shared" si="57"/>
        <v>2.9000000000000012E-2</v>
      </c>
    </row>
    <row r="3701" spans="1:12" ht="57.6" x14ac:dyDescent="0.3">
      <c r="A3701" s="1">
        <v>61131</v>
      </c>
      <c r="B3701" s="1">
        <v>10400</v>
      </c>
      <c r="C3701" s="3" t="s">
        <v>473</v>
      </c>
      <c r="D3701" s="1" t="s">
        <v>474</v>
      </c>
      <c r="E3701" s="1" t="s">
        <v>4562</v>
      </c>
      <c r="F3701" s="1" t="s">
        <v>13</v>
      </c>
      <c r="G3701" s="4">
        <v>0.01</v>
      </c>
      <c r="H3701" s="1" t="s">
        <v>1284</v>
      </c>
      <c r="I3701" s="1" t="s">
        <v>1285</v>
      </c>
      <c r="J3701" s="1">
        <v>9.4E-2</v>
      </c>
      <c r="K3701" s="1">
        <v>7.0999999999999994E-2</v>
      </c>
      <c r="L3701" s="4">
        <f t="shared" si="57"/>
        <v>2.3000000000000007E-2</v>
      </c>
    </row>
    <row r="3702" spans="1:12" ht="86.4" x14ac:dyDescent="0.3">
      <c r="A3702" s="1">
        <v>58192</v>
      </c>
      <c r="B3702" s="1">
        <v>10351</v>
      </c>
      <c r="C3702" s="3" t="s">
        <v>471</v>
      </c>
      <c r="D3702" s="1" t="s">
        <v>472</v>
      </c>
      <c r="E3702" s="1" t="s">
        <v>4568</v>
      </c>
      <c r="F3702" s="1" t="s">
        <v>13</v>
      </c>
      <c r="G3702" s="4">
        <v>4.4900000000000001E-3</v>
      </c>
      <c r="H3702" s="1" t="s">
        <v>1282</v>
      </c>
      <c r="I3702" s="1" t="s">
        <v>1283</v>
      </c>
      <c r="J3702" s="1">
        <v>4.1000000000000002E-2</v>
      </c>
      <c r="K3702" s="1">
        <v>3.1E-2</v>
      </c>
      <c r="L3702" s="4">
        <f t="shared" si="57"/>
        <v>1.0000000000000002E-2</v>
      </c>
    </row>
    <row r="3703" spans="1:12" ht="43.2" x14ac:dyDescent="0.3">
      <c r="A3703" s="1">
        <v>25267</v>
      </c>
      <c r="B3703" s="1">
        <v>8325</v>
      </c>
      <c r="C3703" s="3" t="s">
        <v>241</v>
      </c>
      <c r="E3703" s="1" t="s">
        <v>4570</v>
      </c>
      <c r="F3703" s="1" t="s">
        <v>48</v>
      </c>
      <c r="G3703" s="4">
        <v>4.1399999999999996E-3</v>
      </c>
      <c r="H3703" s="1" t="s">
        <v>1058</v>
      </c>
      <c r="I3703" s="1" t="s">
        <v>1059</v>
      </c>
      <c r="J3703" s="1">
        <v>0.17</v>
      </c>
      <c r="K3703" s="1">
        <v>0.129</v>
      </c>
      <c r="L3703" s="4">
        <f t="shared" si="57"/>
        <v>4.1000000000000009E-2</v>
      </c>
    </row>
    <row r="3704" spans="1:12" ht="28.8" x14ac:dyDescent="0.3">
      <c r="A3704" s="1">
        <v>54159</v>
      </c>
      <c r="B3704" s="1">
        <v>8408</v>
      </c>
      <c r="C3704" s="3" t="s">
        <v>255</v>
      </c>
      <c r="D3704" s="1" t="s">
        <v>256</v>
      </c>
      <c r="E3704" s="1" t="s">
        <v>4572</v>
      </c>
      <c r="F3704" s="1" t="s">
        <v>9</v>
      </c>
      <c r="G3704" s="4">
        <v>-1.13E-4</v>
      </c>
      <c r="H3704" s="1" t="s">
        <v>1076</v>
      </c>
      <c r="I3704" s="1" t="s">
        <v>1077</v>
      </c>
      <c r="J3704" s="1">
        <v>9.9000000000000005E-2</v>
      </c>
      <c r="K3704" s="1">
        <v>7.3999999999999996E-2</v>
      </c>
      <c r="L3704" s="4">
        <f t="shared" si="57"/>
        <v>2.5000000000000008E-2</v>
      </c>
    </row>
    <row r="3705" spans="1:12" ht="28.8" x14ac:dyDescent="0.3">
      <c r="A3705" s="1">
        <v>16102</v>
      </c>
      <c r="B3705" s="1">
        <v>5383</v>
      </c>
      <c r="C3705" s="3" t="s">
        <v>61</v>
      </c>
      <c r="E3705" s="1" t="s">
        <v>4576</v>
      </c>
      <c r="F3705" s="1" t="s">
        <v>11</v>
      </c>
      <c r="G3705" s="4">
        <v>6.6689999999999996E-3</v>
      </c>
      <c r="H3705" s="1" t="s">
        <v>728</v>
      </c>
      <c r="I3705" s="1" t="s">
        <v>729</v>
      </c>
      <c r="J3705" s="1">
        <v>4.2999999999999997E-2</v>
      </c>
      <c r="K3705" s="1">
        <v>3.2000000000000001E-2</v>
      </c>
      <c r="L3705" s="4">
        <f t="shared" si="57"/>
        <v>1.0999999999999996E-2</v>
      </c>
    </row>
    <row r="3706" spans="1:12" ht="43.2" x14ac:dyDescent="0.3">
      <c r="A3706" s="1">
        <v>11496</v>
      </c>
      <c r="B3706" s="1">
        <v>3766</v>
      </c>
      <c r="C3706" s="3" t="s">
        <v>251</v>
      </c>
      <c r="D3706" s="1" t="s">
        <v>252</v>
      </c>
      <c r="E3706" s="1" t="s">
        <v>4577</v>
      </c>
      <c r="F3706" s="1" t="s">
        <v>48</v>
      </c>
      <c r="G3706" s="4">
        <v>5.9800000000000001E-3</v>
      </c>
      <c r="H3706" s="1" t="s">
        <v>1072</v>
      </c>
      <c r="I3706" s="1" t="s">
        <v>1073</v>
      </c>
      <c r="J3706" s="1">
        <v>1.276</v>
      </c>
      <c r="K3706" s="1">
        <v>0.96499999999999997</v>
      </c>
      <c r="L3706" s="4">
        <f t="shared" si="57"/>
        <v>0.31100000000000005</v>
      </c>
    </row>
    <row r="3707" spans="1:12" ht="28.8" x14ac:dyDescent="0.3">
      <c r="A3707" s="1">
        <v>786</v>
      </c>
      <c r="B3707" s="1">
        <v>261</v>
      </c>
      <c r="C3707" s="3" t="s">
        <v>284</v>
      </c>
      <c r="D3707" s="1" t="s">
        <v>285</v>
      </c>
      <c r="E3707" s="1" t="s">
        <v>4578</v>
      </c>
      <c r="F3707" s="1" t="s">
        <v>11</v>
      </c>
      <c r="G3707" s="4">
        <v>5.4999999999999997E-3</v>
      </c>
      <c r="H3707" s="1" t="s">
        <v>1108</v>
      </c>
      <c r="I3707" s="1" t="s">
        <v>1109</v>
      </c>
      <c r="J3707" s="1">
        <v>4.2999999999999997E-2</v>
      </c>
      <c r="K3707" s="1">
        <v>3.2000000000000001E-2</v>
      </c>
      <c r="L3707" s="4">
        <f t="shared" si="57"/>
        <v>1.0999999999999996E-2</v>
      </c>
    </row>
    <row r="3708" spans="1:12" ht="28.8" x14ac:dyDescent="0.3">
      <c r="A3708" s="1">
        <v>54166</v>
      </c>
      <c r="B3708" s="1">
        <v>8408</v>
      </c>
      <c r="C3708" s="3" t="s">
        <v>255</v>
      </c>
      <c r="D3708" s="1" t="s">
        <v>256</v>
      </c>
      <c r="E3708" s="1" t="s">
        <v>4581</v>
      </c>
      <c r="F3708" s="1" t="s">
        <v>9</v>
      </c>
      <c r="G3708" s="4">
        <v>-1.13E-4</v>
      </c>
      <c r="H3708" s="1" t="s">
        <v>1076</v>
      </c>
      <c r="I3708" s="1" t="s">
        <v>1077</v>
      </c>
      <c r="J3708" s="1">
        <v>9.9000000000000005E-2</v>
      </c>
      <c r="K3708" s="1">
        <v>7.3999999999999996E-2</v>
      </c>
      <c r="L3708" s="4">
        <f t="shared" si="57"/>
        <v>2.5000000000000008E-2</v>
      </c>
    </row>
    <row r="3709" spans="1:12" s="13" customFormat="1" ht="43.2" x14ac:dyDescent="0.3">
      <c r="A3709" s="1">
        <v>26335</v>
      </c>
      <c r="B3709" s="1">
        <v>8645</v>
      </c>
      <c r="C3709" s="3" t="s">
        <v>188</v>
      </c>
      <c r="D3709" s="1"/>
      <c r="E3709" s="1" t="s">
        <v>4582</v>
      </c>
      <c r="F3709" s="1" t="s">
        <v>48</v>
      </c>
      <c r="G3709" s="4">
        <v>6.6689999999999996E-3</v>
      </c>
      <c r="H3709" s="1" t="s">
        <v>976</v>
      </c>
      <c r="I3709" s="1" t="s">
        <v>977</v>
      </c>
      <c r="J3709" s="1">
        <v>7.9000000000000001E-2</v>
      </c>
      <c r="K3709" s="1">
        <v>0.06</v>
      </c>
      <c r="L3709" s="14">
        <f t="shared" si="57"/>
        <v>1.9000000000000003E-2</v>
      </c>
    </row>
    <row r="3710" spans="1:12" ht="28.8" x14ac:dyDescent="0.3">
      <c r="A3710" s="1">
        <v>49384</v>
      </c>
      <c r="B3710" s="1">
        <v>6040</v>
      </c>
      <c r="C3710" s="3" t="s">
        <v>337</v>
      </c>
      <c r="D3710" s="1" t="s">
        <v>338</v>
      </c>
      <c r="E3710" s="1" t="s">
        <v>4584</v>
      </c>
      <c r="F3710" s="1" t="s">
        <v>48</v>
      </c>
      <c r="G3710" s="4">
        <v>8.8999999999999999E-3</v>
      </c>
      <c r="H3710" s="1" t="s">
        <v>1501</v>
      </c>
      <c r="I3710" s="1" t="s">
        <v>1502</v>
      </c>
      <c r="J3710" s="1">
        <v>0.18</v>
      </c>
      <c r="K3710" s="1">
        <v>0.13600000000000001</v>
      </c>
      <c r="L3710" s="4">
        <f t="shared" si="57"/>
        <v>4.3999999999999984E-2</v>
      </c>
    </row>
    <row r="3711" spans="1:12" ht="28.8" x14ac:dyDescent="0.3">
      <c r="A3711" s="1">
        <v>3825</v>
      </c>
      <c r="B3711" s="1">
        <v>1255</v>
      </c>
      <c r="C3711" s="3" t="s">
        <v>95</v>
      </c>
      <c r="E3711" s="1" t="s">
        <v>4585</v>
      </c>
      <c r="F3711" s="1" t="s">
        <v>9</v>
      </c>
      <c r="G3711" s="4">
        <v>8.8999999999999999E-3</v>
      </c>
      <c r="H3711" s="1" t="s">
        <v>794</v>
      </c>
      <c r="I3711" s="1" t="s">
        <v>795</v>
      </c>
      <c r="J3711" s="1">
        <v>0.14399999999999999</v>
      </c>
      <c r="K3711" s="1">
        <v>0.109</v>
      </c>
      <c r="L3711" s="4">
        <f t="shared" si="57"/>
        <v>3.4999999999999989E-2</v>
      </c>
    </row>
    <row r="3712" spans="1:12" ht="28.8" x14ac:dyDescent="0.3">
      <c r="A3712" s="1">
        <v>48946</v>
      </c>
      <c r="B3712" s="1">
        <v>1255</v>
      </c>
      <c r="C3712" s="3" t="s">
        <v>95</v>
      </c>
      <c r="E3712" s="1" t="s">
        <v>4586</v>
      </c>
      <c r="F3712" s="1" t="s">
        <v>9</v>
      </c>
      <c r="G3712" s="4">
        <v>8.8999999999999999E-3</v>
      </c>
      <c r="H3712" s="1" t="s">
        <v>794</v>
      </c>
      <c r="I3712" s="1" t="s">
        <v>795</v>
      </c>
      <c r="J3712" s="1">
        <v>0.14399999999999999</v>
      </c>
      <c r="K3712" s="1">
        <v>0.109</v>
      </c>
      <c r="L3712" s="4">
        <f t="shared" ref="L3712:L3775" si="58">J3712-K3712</f>
        <v>3.4999999999999989E-2</v>
      </c>
    </row>
    <row r="3713" spans="1:12" ht="28.8" x14ac:dyDescent="0.3">
      <c r="A3713" s="1">
        <v>6140</v>
      </c>
      <c r="B3713" s="1">
        <v>1897</v>
      </c>
      <c r="C3713" s="3" t="s">
        <v>199</v>
      </c>
      <c r="E3713" s="1" t="s">
        <v>4587</v>
      </c>
      <c r="F3713" s="1" t="s">
        <v>9</v>
      </c>
      <c r="G3713" s="4">
        <v>7.522E-3</v>
      </c>
      <c r="H3713" s="1" t="s">
        <v>998</v>
      </c>
      <c r="I3713" s="1" t="s">
        <v>999</v>
      </c>
      <c r="J3713" s="1">
        <v>7.0999999999999994E-2</v>
      </c>
      <c r="K3713" s="1">
        <v>5.3999999999999999E-2</v>
      </c>
      <c r="L3713" s="4">
        <f t="shared" si="58"/>
        <v>1.6999999999999994E-2</v>
      </c>
    </row>
    <row r="3714" spans="1:12" ht="28.8" x14ac:dyDescent="0.3">
      <c r="A3714" s="1">
        <v>11039</v>
      </c>
      <c r="B3714" s="1">
        <v>3591</v>
      </c>
      <c r="C3714" s="3" t="s">
        <v>78</v>
      </c>
      <c r="E3714" s="1" t="s">
        <v>4589</v>
      </c>
      <c r="F3714" s="1" t="s">
        <v>13</v>
      </c>
      <c r="G3714" s="4">
        <v>4.4130000000000003E-3</v>
      </c>
      <c r="H3714" s="1" t="s">
        <v>760</v>
      </c>
      <c r="I3714" s="1" t="s">
        <v>761</v>
      </c>
      <c r="J3714" s="1">
        <v>0.115</v>
      </c>
      <c r="K3714" s="1">
        <v>8.6999999999999994E-2</v>
      </c>
      <c r="L3714" s="4">
        <f t="shared" si="58"/>
        <v>2.8000000000000011E-2</v>
      </c>
    </row>
    <row r="3715" spans="1:12" ht="43.2" x14ac:dyDescent="0.3">
      <c r="A3715" s="1">
        <v>25268</v>
      </c>
      <c r="B3715" s="1">
        <v>8325</v>
      </c>
      <c r="C3715" s="3" t="s">
        <v>241</v>
      </c>
      <c r="E3715" s="1" t="s">
        <v>4590</v>
      </c>
      <c r="F3715" s="1" t="s">
        <v>48</v>
      </c>
      <c r="G3715" s="4">
        <v>4.1399999999999996E-3</v>
      </c>
      <c r="H3715" s="1" t="s">
        <v>1058</v>
      </c>
      <c r="I3715" s="1" t="s">
        <v>1059</v>
      </c>
      <c r="J3715" s="1">
        <v>0.17</v>
      </c>
      <c r="K3715" s="1">
        <v>0.129</v>
      </c>
      <c r="L3715" s="4">
        <f t="shared" si="58"/>
        <v>4.1000000000000009E-2</v>
      </c>
    </row>
    <row r="3716" spans="1:12" ht="28.8" x14ac:dyDescent="0.3">
      <c r="A3716" s="1">
        <v>4818</v>
      </c>
      <c r="B3716" s="1">
        <v>1507</v>
      </c>
      <c r="C3716" s="3" t="s">
        <v>287</v>
      </c>
      <c r="D3716" s="1" t="s">
        <v>288</v>
      </c>
      <c r="E3716" s="1" t="s">
        <v>4591</v>
      </c>
      <c r="F3716" s="1" t="s">
        <v>17</v>
      </c>
      <c r="G3716" s="4">
        <v>0.01</v>
      </c>
      <c r="H3716" s="1" t="s">
        <v>1112</v>
      </c>
      <c r="I3716" s="1" t="s">
        <v>1113</v>
      </c>
      <c r="J3716" s="1">
        <v>0.14099999999999999</v>
      </c>
      <c r="K3716" s="1">
        <v>0.106</v>
      </c>
      <c r="L3716" s="4">
        <f t="shared" si="58"/>
        <v>3.4999999999999989E-2</v>
      </c>
    </row>
    <row r="3717" spans="1:12" ht="28.8" x14ac:dyDescent="0.3">
      <c r="A3717" s="1">
        <v>52287</v>
      </c>
      <c r="B3717" s="1">
        <v>7226</v>
      </c>
      <c r="C3717" s="3" t="s">
        <v>411</v>
      </c>
      <c r="D3717" s="1" t="s">
        <v>412</v>
      </c>
      <c r="E3717" s="1" t="s">
        <v>4592</v>
      </c>
      <c r="F3717" s="1" t="s">
        <v>9</v>
      </c>
      <c r="G3717" s="4">
        <v>8.9999999999999993E-3</v>
      </c>
      <c r="H3717" s="1" t="s">
        <v>1220</v>
      </c>
      <c r="I3717" s="1" t="s">
        <v>1221</v>
      </c>
      <c r="J3717" s="1">
        <v>1.2450000000000001</v>
      </c>
      <c r="K3717" s="1">
        <v>0.94099999999999995</v>
      </c>
      <c r="L3717" s="4">
        <f t="shared" si="58"/>
        <v>0.30400000000000016</v>
      </c>
    </row>
    <row r="3718" spans="1:12" ht="28.8" x14ac:dyDescent="0.3">
      <c r="A3718" s="1">
        <v>26032</v>
      </c>
      <c r="B3718" s="1">
        <v>8561</v>
      </c>
      <c r="C3718" s="3" t="s">
        <v>112</v>
      </c>
      <c r="E3718" s="1" t="s">
        <v>4599</v>
      </c>
      <c r="F3718" s="1" t="s">
        <v>9</v>
      </c>
      <c r="G3718" s="4">
        <v>6.4999999999999997E-3</v>
      </c>
      <c r="H3718" s="1" t="s">
        <v>826</v>
      </c>
      <c r="I3718" s="1" t="s">
        <v>827</v>
      </c>
      <c r="J3718" s="1">
        <v>0.24299999999999999</v>
      </c>
      <c r="K3718" s="1">
        <v>0.183</v>
      </c>
      <c r="L3718" s="4">
        <f t="shared" si="58"/>
        <v>0.06</v>
      </c>
    </row>
    <row r="3719" spans="1:12" ht="28.8" x14ac:dyDescent="0.3">
      <c r="A3719" s="1">
        <v>15670</v>
      </c>
      <c r="B3719" s="1">
        <v>5221</v>
      </c>
      <c r="C3719" s="3" t="s">
        <v>214</v>
      </c>
      <c r="D3719" s="1" t="s">
        <v>215</v>
      </c>
      <c r="E3719" s="1" t="s">
        <v>4601</v>
      </c>
      <c r="F3719" s="1" t="s">
        <v>72</v>
      </c>
      <c r="G3719" s="4">
        <v>1.89E-3</v>
      </c>
      <c r="H3719" s="1" t="s">
        <v>1024</v>
      </c>
      <c r="I3719" s="1" t="s">
        <v>1025</v>
      </c>
      <c r="J3719" s="1">
        <v>0.316</v>
      </c>
      <c r="K3719" s="1">
        <v>0.23899999999999999</v>
      </c>
      <c r="L3719" s="4">
        <f t="shared" si="58"/>
        <v>7.7000000000000013E-2</v>
      </c>
    </row>
    <row r="3720" spans="1:12" ht="28.8" x14ac:dyDescent="0.3">
      <c r="A3720" s="1">
        <v>52740</v>
      </c>
      <c r="B3720" s="1">
        <v>5611</v>
      </c>
      <c r="C3720" s="3" t="s">
        <v>400</v>
      </c>
      <c r="D3720" s="1" t="s">
        <v>401</v>
      </c>
      <c r="E3720" s="1" t="s">
        <v>4602</v>
      </c>
      <c r="F3720" s="1" t="s">
        <v>20</v>
      </c>
      <c r="G3720" s="4">
        <v>-1.13E-4</v>
      </c>
      <c r="H3720" s="1" t="s">
        <v>1208</v>
      </c>
      <c r="I3720" s="1" t="s">
        <v>1209</v>
      </c>
      <c r="J3720" s="1">
        <v>7.8E-2</v>
      </c>
      <c r="K3720" s="1">
        <v>5.8999999999999997E-2</v>
      </c>
      <c r="L3720" s="4">
        <f t="shared" si="58"/>
        <v>1.9000000000000003E-2</v>
      </c>
    </row>
    <row r="3721" spans="1:12" ht="28.8" x14ac:dyDescent="0.3">
      <c r="A3721" s="1">
        <v>13932</v>
      </c>
      <c r="B3721" s="1">
        <v>4667</v>
      </c>
      <c r="C3721" s="3" t="s">
        <v>91</v>
      </c>
      <c r="E3721" s="1" t="s">
        <v>4606</v>
      </c>
      <c r="F3721" s="1" t="s">
        <v>9</v>
      </c>
      <c r="G3721" s="4">
        <v>5.9800000000000001E-3</v>
      </c>
      <c r="H3721" s="1" t="s">
        <v>786</v>
      </c>
      <c r="I3721" s="1" t="s">
        <v>787</v>
      </c>
      <c r="J3721" s="1">
        <v>0.41</v>
      </c>
      <c r="K3721" s="1">
        <v>0.31</v>
      </c>
      <c r="L3721" s="4">
        <f t="shared" si="58"/>
        <v>9.9999999999999978E-2</v>
      </c>
    </row>
    <row r="3722" spans="1:12" ht="28.8" x14ac:dyDescent="0.3">
      <c r="A3722" s="1">
        <v>50267</v>
      </c>
      <c r="B3722" s="1">
        <v>4667</v>
      </c>
      <c r="C3722" s="3" t="s">
        <v>91</v>
      </c>
      <c r="E3722" s="1" t="s">
        <v>4607</v>
      </c>
      <c r="F3722" s="1" t="s">
        <v>9</v>
      </c>
      <c r="G3722" s="4">
        <v>5.9800000000000001E-3</v>
      </c>
      <c r="H3722" s="1" t="s">
        <v>786</v>
      </c>
      <c r="I3722" s="1" t="s">
        <v>787</v>
      </c>
      <c r="J3722" s="1">
        <v>0.41</v>
      </c>
      <c r="K3722" s="1">
        <v>0.31</v>
      </c>
      <c r="L3722" s="4">
        <f t="shared" si="58"/>
        <v>9.9999999999999978E-2</v>
      </c>
    </row>
    <row r="3723" spans="1:12" ht="28.8" x14ac:dyDescent="0.3">
      <c r="A3723" s="1">
        <v>11040</v>
      </c>
      <c r="B3723" s="1">
        <v>3591</v>
      </c>
      <c r="C3723" s="3" t="s">
        <v>78</v>
      </c>
      <c r="E3723" s="1" t="s">
        <v>4609</v>
      </c>
      <c r="F3723" s="1" t="s">
        <v>13</v>
      </c>
      <c r="G3723" s="4">
        <v>5.0670000000000003E-3</v>
      </c>
      <c r="H3723" s="1" t="s">
        <v>760</v>
      </c>
      <c r="I3723" s="1" t="s">
        <v>761</v>
      </c>
      <c r="J3723" s="1">
        <v>0.115</v>
      </c>
      <c r="K3723" s="1">
        <v>8.6999999999999994E-2</v>
      </c>
      <c r="L3723" s="4">
        <f t="shared" si="58"/>
        <v>2.8000000000000011E-2</v>
      </c>
    </row>
    <row r="3724" spans="1:12" ht="28.8" x14ac:dyDescent="0.3">
      <c r="A3724" s="1">
        <v>25547</v>
      </c>
      <c r="B3724" s="1">
        <v>8408</v>
      </c>
      <c r="C3724" s="3" t="s">
        <v>255</v>
      </c>
      <c r="D3724" s="1" t="s">
        <v>256</v>
      </c>
      <c r="E3724" s="1" t="s">
        <v>4614</v>
      </c>
      <c r="F3724" s="1" t="s">
        <v>9</v>
      </c>
      <c r="G3724" s="4">
        <v>-1.13E-4</v>
      </c>
      <c r="H3724" s="1" t="s">
        <v>1076</v>
      </c>
      <c r="I3724" s="1" t="s">
        <v>1077</v>
      </c>
      <c r="J3724" s="1">
        <v>9.9000000000000005E-2</v>
      </c>
      <c r="K3724" s="1">
        <v>7.3999999999999996E-2</v>
      </c>
      <c r="L3724" s="4">
        <f t="shared" si="58"/>
        <v>2.5000000000000008E-2</v>
      </c>
    </row>
    <row r="3725" spans="1:12" ht="28.8" x14ac:dyDescent="0.3">
      <c r="A3725" s="1">
        <v>25852</v>
      </c>
      <c r="B3725" s="1">
        <v>8501</v>
      </c>
      <c r="C3725" s="3" t="s">
        <v>26</v>
      </c>
      <c r="E3725" s="1" t="s">
        <v>4615</v>
      </c>
      <c r="F3725" s="1" t="s">
        <v>20</v>
      </c>
      <c r="G3725" s="4">
        <v>0.01</v>
      </c>
      <c r="H3725" s="1" t="s">
        <v>660</v>
      </c>
      <c r="I3725" s="1" t="s">
        <v>661</v>
      </c>
      <c r="J3725" s="1">
        <v>0.10100000000000001</v>
      </c>
      <c r="K3725" s="1">
        <v>7.5999999999999998E-2</v>
      </c>
      <c r="L3725" s="4">
        <f t="shared" si="58"/>
        <v>2.5000000000000008E-2</v>
      </c>
    </row>
    <row r="3726" spans="1:12" ht="28.8" x14ac:dyDescent="0.3">
      <c r="A3726" s="1">
        <v>6350</v>
      </c>
      <c r="B3726" s="1">
        <v>1975</v>
      </c>
      <c r="C3726" s="3" t="s">
        <v>427</v>
      </c>
      <c r="D3726" s="1" t="s">
        <v>428</v>
      </c>
      <c r="E3726" s="1" t="s">
        <v>4620</v>
      </c>
      <c r="F3726" s="1" t="s">
        <v>13</v>
      </c>
      <c r="G3726" s="4">
        <v>7.4999999999999997E-3</v>
      </c>
      <c r="H3726" s="1" t="s">
        <v>1236</v>
      </c>
      <c r="I3726" s="1" t="s">
        <v>1237</v>
      </c>
      <c r="J3726" s="1">
        <v>1.407</v>
      </c>
      <c r="K3726" s="1">
        <v>1.0640000000000001</v>
      </c>
      <c r="L3726" s="4">
        <f t="shared" si="58"/>
        <v>0.34299999999999997</v>
      </c>
    </row>
    <row r="3727" spans="1:12" ht="28.8" x14ac:dyDescent="0.3">
      <c r="A3727" s="1">
        <v>27680</v>
      </c>
      <c r="B3727" s="1">
        <v>9010</v>
      </c>
      <c r="C3727" s="3" t="s">
        <v>118</v>
      </c>
      <c r="E3727" s="1" t="s">
        <v>4621</v>
      </c>
      <c r="F3727" s="1" t="s">
        <v>9</v>
      </c>
      <c r="G3727" s="4">
        <v>6.6689999999999996E-3</v>
      </c>
      <c r="H3727" s="1" t="s">
        <v>838</v>
      </c>
      <c r="I3727" s="1" t="s">
        <v>839</v>
      </c>
      <c r="J3727" s="1">
        <v>0.14099999999999999</v>
      </c>
      <c r="K3727" s="1">
        <v>0.107</v>
      </c>
      <c r="L3727" s="4">
        <f t="shared" si="58"/>
        <v>3.3999999999999989E-2</v>
      </c>
    </row>
    <row r="3728" spans="1:12" ht="43.2" x14ac:dyDescent="0.3">
      <c r="A3728" s="1">
        <v>2059</v>
      </c>
      <c r="B3728" s="1">
        <v>674</v>
      </c>
      <c r="C3728" s="3" t="s">
        <v>253</v>
      </c>
      <c r="D3728" s="1" t="s">
        <v>254</v>
      </c>
      <c r="E3728" s="1" t="s">
        <v>4622</v>
      </c>
      <c r="F3728" s="1" t="s">
        <v>9</v>
      </c>
      <c r="G3728" s="4">
        <v>6.6689999999999996E-3</v>
      </c>
      <c r="H3728" s="1" t="s">
        <v>1074</v>
      </c>
      <c r="I3728" s="1" t="s">
        <v>1075</v>
      </c>
      <c r="J3728" s="1">
        <v>0.51600000000000001</v>
      </c>
      <c r="K3728" s="1">
        <v>0.39</v>
      </c>
      <c r="L3728" s="4">
        <f t="shared" si="58"/>
        <v>0.126</v>
      </c>
    </row>
    <row r="3729" spans="1:12" ht="43.2" x14ac:dyDescent="0.3">
      <c r="A3729" s="1">
        <v>2058</v>
      </c>
      <c r="B3729" s="1">
        <v>674</v>
      </c>
      <c r="C3729" s="3" t="s">
        <v>253</v>
      </c>
      <c r="D3729" s="1" t="s">
        <v>254</v>
      </c>
      <c r="E3729" s="1" t="s">
        <v>4623</v>
      </c>
      <c r="F3729" s="1" t="s">
        <v>9</v>
      </c>
      <c r="G3729" s="4">
        <v>6.6689999999999996E-3</v>
      </c>
      <c r="H3729" s="1" t="s">
        <v>1074</v>
      </c>
      <c r="I3729" s="1" t="s">
        <v>1075</v>
      </c>
      <c r="J3729" s="1">
        <v>0.51600000000000001</v>
      </c>
      <c r="K3729" s="1">
        <v>0.39</v>
      </c>
      <c r="L3729" s="4">
        <f t="shared" si="58"/>
        <v>0.126</v>
      </c>
    </row>
    <row r="3730" spans="1:12" ht="43.2" x14ac:dyDescent="0.3">
      <c r="A3730" s="1">
        <v>1157</v>
      </c>
      <c r="B3730" s="1">
        <v>368</v>
      </c>
      <c r="C3730" s="3" t="s">
        <v>156</v>
      </c>
      <c r="E3730" s="1" t="s">
        <v>4624</v>
      </c>
      <c r="F3730" s="1" t="s">
        <v>17</v>
      </c>
      <c r="G3730" s="4">
        <v>5.9800000000000001E-3</v>
      </c>
      <c r="H3730" s="1" t="s">
        <v>914</v>
      </c>
      <c r="I3730" s="1" t="s">
        <v>915</v>
      </c>
      <c r="J3730" s="1">
        <v>4.1000000000000002E-2</v>
      </c>
      <c r="K3730" s="1">
        <v>3.1E-2</v>
      </c>
      <c r="L3730" s="4">
        <f t="shared" si="58"/>
        <v>1.0000000000000002E-2</v>
      </c>
    </row>
    <row r="3731" spans="1:12" ht="28.8" x14ac:dyDescent="0.3">
      <c r="A3731" s="1">
        <v>11041</v>
      </c>
      <c r="B3731" s="1">
        <v>3591</v>
      </c>
      <c r="C3731" s="3" t="s">
        <v>78</v>
      </c>
      <c r="E3731" s="1" t="s">
        <v>4626</v>
      </c>
      <c r="F3731" s="1" t="s">
        <v>13</v>
      </c>
      <c r="G3731" s="4">
        <v>5.0670000000000003E-3</v>
      </c>
      <c r="H3731" s="1" t="s">
        <v>760</v>
      </c>
      <c r="I3731" s="1" t="s">
        <v>761</v>
      </c>
      <c r="J3731" s="1">
        <v>0.115</v>
      </c>
      <c r="K3731" s="1">
        <v>8.6999999999999994E-2</v>
      </c>
      <c r="L3731" s="4">
        <f t="shared" si="58"/>
        <v>2.8000000000000011E-2</v>
      </c>
    </row>
    <row r="3732" spans="1:12" ht="43.2" x14ac:dyDescent="0.3">
      <c r="A3732" s="1">
        <v>4078</v>
      </c>
      <c r="B3732" s="1">
        <v>1298</v>
      </c>
      <c r="C3732" s="3" t="s">
        <v>271</v>
      </c>
      <c r="D3732" s="1" t="s">
        <v>272</v>
      </c>
      <c r="E3732" s="1" t="s">
        <v>4638</v>
      </c>
      <c r="F3732" s="1" t="s">
        <v>13</v>
      </c>
      <c r="G3732" s="4">
        <v>7.0000000000000001E-3</v>
      </c>
      <c r="H3732" s="1" t="s">
        <v>1096</v>
      </c>
      <c r="I3732" s="1" t="s">
        <v>1097</v>
      </c>
      <c r="J3732" s="1">
        <v>0.252</v>
      </c>
      <c r="K3732" s="1">
        <v>0.191</v>
      </c>
      <c r="L3732" s="4">
        <f t="shared" si="58"/>
        <v>6.0999999999999999E-2</v>
      </c>
    </row>
    <row r="3733" spans="1:12" ht="43.2" x14ac:dyDescent="0.3">
      <c r="A3733" s="1">
        <v>4077</v>
      </c>
      <c r="B3733" s="1">
        <v>1298</v>
      </c>
      <c r="C3733" s="3" t="s">
        <v>271</v>
      </c>
      <c r="D3733" s="1" t="s">
        <v>272</v>
      </c>
      <c r="E3733" s="1" t="s">
        <v>4639</v>
      </c>
      <c r="F3733" s="1" t="s">
        <v>13</v>
      </c>
      <c r="G3733" s="4">
        <v>7.0000000000000001E-3</v>
      </c>
      <c r="H3733" s="1" t="s">
        <v>1096</v>
      </c>
      <c r="I3733" s="1" t="s">
        <v>1097</v>
      </c>
      <c r="J3733" s="1">
        <v>0.252</v>
      </c>
      <c r="K3733" s="1">
        <v>0.191</v>
      </c>
      <c r="L3733" s="4">
        <f t="shared" si="58"/>
        <v>6.0999999999999999E-2</v>
      </c>
    </row>
    <row r="3734" spans="1:12" ht="28.8" x14ac:dyDescent="0.3">
      <c r="A3734" s="1">
        <v>50406</v>
      </c>
      <c r="B3734" s="1">
        <v>8451</v>
      </c>
      <c r="C3734" s="3" t="s">
        <v>159</v>
      </c>
      <c r="E3734" s="1" t="s">
        <v>4642</v>
      </c>
      <c r="F3734" s="1" t="s">
        <v>9</v>
      </c>
      <c r="G3734" s="4">
        <v>-1.13E-4</v>
      </c>
      <c r="H3734" s="1" t="s">
        <v>920</v>
      </c>
      <c r="I3734" s="1" t="s">
        <v>921</v>
      </c>
      <c r="J3734" s="1">
        <v>0.13</v>
      </c>
      <c r="K3734" s="1">
        <v>9.8000000000000004E-2</v>
      </c>
      <c r="L3734" s="4">
        <f t="shared" si="58"/>
        <v>3.2000000000000001E-2</v>
      </c>
    </row>
    <row r="3735" spans="1:12" ht="28.8" x14ac:dyDescent="0.3">
      <c r="A3735" s="1">
        <v>25682</v>
      </c>
      <c r="B3735" s="1">
        <v>8451</v>
      </c>
      <c r="C3735" s="3" t="s">
        <v>159</v>
      </c>
      <c r="E3735" s="1" t="s">
        <v>4643</v>
      </c>
      <c r="F3735" s="1" t="s">
        <v>9</v>
      </c>
      <c r="G3735" s="4">
        <v>-1.13E-4</v>
      </c>
      <c r="H3735" s="1" t="s">
        <v>920</v>
      </c>
      <c r="I3735" s="1" t="s">
        <v>921</v>
      </c>
      <c r="J3735" s="1">
        <v>0.13</v>
      </c>
      <c r="K3735" s="1">
        <v>9.8000000000000004E-2</v>
      </c>
      <c r="L3735" s="4">
        <f t="shared" si="58"/>
        <v>3.2000000000000001E-2</v>
      </c>
    </row>
    <row r="3736" spans="1:12" ht="28.8" x14ac:dyDescent="0.3">
      <c r="A3736" s="1">
        <v>4041</v>
      </c>
      <c r="B3736" s="1">
        <v>1298</v>
      </c>
      <c r="C3736" s="3" t="s">
        <v>271</v>
      </c>
      <c r="D3736" s="1" t="s">
        <v>272</v>
      </c>
      <c r="E3736" s="1" t="s">
        <v>4644</v>
      </c>
      <c r="F3736" s="1" t="s">
        <v>13</v>
      </c>
      <c r="G3736" s="4">
        <v>0.01</v>
      </c>
      <c r="H3736" s="1" t="s">
        <v>1096</v>
      </c>
      <c r="I3736" s="1" t="s">
        <v>1097</v>
      </c>
      <c r="J3736" s="1">
        <v>0.252</v>
      </c>
      <c r="K3736" s="1">
        <v>0.191</v>
      </c>
      <c r="L3736" s="4">
        <f t="shared" si="58"/>
        <v>6.0999999999999999E-2</v>
      </c>
    </row>
    <row r="3737" spans="1:12" ht="28.8" x14ac:dyDescent="0.3">
      <c r="A3737" s="1">
        <v>50555</v>
      </c>
      <c r="B3737" s="1">
        <v>7544</v>
      </c>
      <c r="C3737" s="3" t="s">
        <v>304</v>
      </c>
      <c r="D3737" s="1" t="s">
        <v>304</v>
      </c>
      <c r="E3737" s="1" t="s">
        <v>4646</v>
      </c>
      <c r="F3737" s="1" t="s">
        <v>48</v>
      </c>
      <c r="G3737" s="4">
        <v>6.731E-3</v>
      </c>
      <c r="H3737" s="1" t="s">
        <v>1400</v>
      </c>
      <c r="I3737" s="1" t="s">
        <v>1401</v>
      </c>
      <c r="J3737" s="1">
        <v>0.115</v>
      </c>
      <c r="K3737" s="1">
        <v>8.6999999999999994E-2</v>
      </c>
      <c r="L3737" s="4">
        <f t="shared" si="58"/>
        <v>2.8000000000000011E-2</v>
      </c>
    </row>
    <row r="3738" spans="1:12" ht="28.8" x14ac:dyDescent="0.3">
      <c r="A3738" s="1">
        <v>52288</v>
      </c>
      <c r="B3738" s="1">
        <v>7226</v>
      </c>
      <c r="C3738" s="3" t="s">
        <v>411</v>
      </c>
      <c r="D3738" s="1" t="s">
        <v>412</v>
      </c>
      <c r="E3738" s="1" t="s">
        <v>4647</v>
      </c>
      <c r="F3738" s="1" t="s">
        <v>9</v>
      </c>
      <c r="G3738" s="4">
        <v>5.8469999999999998E-3</v>
      </c>
      <c r="H3738" s="1" t="s">
        <v>1220</v>
      </c>
      <c r="I3738" s="1" t="s">
        <v>1221</v>
      </c>
      <c r="J3738" s="1">
        <v>1.2450000000000001</v>
      </c>
      <c r="K3738" s="1">
        <v>0.94099999999999995</v>
      </c>
      <c r="L3738" s="4">
        <f t="shared" si="58"/>
        <v>0.30400000000000016</v>
      </c>
    </row>
    <row r="3739" spans="1:12" ht="28.8" x14ac:dyDescent="0.3">
      <c r="A3739" s="1">
        <v>26095</v>
      </c>
      <c r="B3739" s="1">
        <v>8576</v>
      </c>
      <c r="C3739" s="3" t="s">
        <v>70</v>
      </c>
      <c r="E3739" s="1" t="s">
        <v>4648</v>
      </c>
      <c r="F3739" s="1" t="s">
        <v>13</v>
      </c>
      <c r="G3739" s="4">
        <v>5.2240000000000003E-3</v>
      </c>
      <c r="H3739" s="1" t="s">
        <v>746</v>
      </c>
      <c r="I3739" s="1" t="s">
        <v>747</v>
      </c>
      <c r="J3739" s="1">
        <v>0.05</v>
      </c>
      <c r="K3739" s="1">
        <v>3.7999999999999999E-2</v>
      </c>
      <c r="L3739" s="4">
        <f t="shared" si="58"/>
        <v>1.2000000000000004E-2</v>
      </c>
    </row>
    <row r="3740" spans="1:12" ht="43.2" x14ac:dyDescent="0.3">
      <c r="A3740" s="1">
        <v>2418</v>
      </c>
      <c r="B3740" s="1">
        <v>774</v>
      </c>
      <c r="C3740" s="3" t="s">
        <v>243</v>
      </c>
      <c r="E3740" s="1" t="s">
        <v>4652</v>
      </c>
      <c r="F3740" s="1" t="s">
        <v>9</v>
      </c>
      <c r="G3740" s="4">
        <v>7.9349999999999993E-3</v>
      </c>
      <c r="H3740" s="1" t="s">
        <v>1060</v>
      </c>
      <c r="I3740" s="1" t="s">
        <v>1061</v>
      </c>
      <c r="J3740" s="1">
        <v>9.6000000000000002E-2</v>
      </c>
      <c r="K3740" s="1">
        <v>7.2999999999999995E-2</v>
      </c>
      <c r="L3740" s="4">
        <f t="shared" si="58"/>
        <v>2.3000000000000007E-2</v>
      </c>
    </row>
    <row r="3741" spans="1:12" ht="43.2" x14ac:dyDescent="0.3">
      <c r="A3741" s="1">
        <v>2417</v>
      </c>
      <c r="B3741" s="1">
        <v>774</v>
      </c>
      <c r="C3741" s="3" t="s">
        <v>243</v>
      </c>
      <c r="E3741" s="1" t="s">
        <v>4653</v>
      </c>
      <c r="F3741" s="1" t="s">
        <v>9</v>
      </c>
      <c r="G3741" s="4">
        <v>7.9349999999999993E-3</v>
      </c>
      <c r="H3741" s="1" t="s">
        <v>1060</v>
      </c>
      <c r="I3741" s="1" t="s">
        <v>1061</v>
      </c>
      <c r="J3741" s="1">
        <v>9.6000000000000002E-2</v>
      </c>
      <c r="K3741" s="1">
        <v>7.2999999999999995E-2</v>
      </c>
      <c r="L3741" s="4">
        <f t="shared" si="58"/>
        <v>2.3000000000000007E-2</v>
      </c>
    </row>
    <row r="3742" spans="1:12" ht="28.8" x14ac:dyDescent="0.3">
      <c r="A3742" s="1">
        <v>50532</v>
      </c>
      <c r="B3742" s="1">
        <v>442</v>
      </c>
      <c r="C3742" s="3" t="s">
        <v>135</v>
      </c>
      <c r="E3742" s="1" t="s">
        <v>4654</v>
      </c>
      <c r="F3742" s="1" t="s">
        <v>9</v>
      </c>
      <c r="G3742" s="4">
        <v>6.6689999999999996E-3</v>
      </c>
      <c r="H3742" s="1" t="s">
        <v>872</v>
      </c>
      <c r="I3742" s="1" t="s">
        <v>873</v>
      </c>
      <c r="J3742" s="1">
        <v>5.5E-2</v>
      </c>
      <c r="K3742" s="1">
        <v>4.2000000000000003E-2</v>
      </c>
      <c r="L3742" s="4">
        <f t="shared" si="58"/>
        <v>1.2999999999999998E-2</v>
      </c>
    </row>
    <row r="3743" spans="1:12" ht="86.4" x14ac:dyDescent="0.3">
      <c r="A3743" s="1">
        <v>58193</v>
      </c>
      <c r="B3743" s="1">
        <v>10351</v>
      </c>
      <c r="C3743" s="3" t="s">
        <v>471</v>
      </c>
      <c r="D3743" s="1" t="s">
        <v>472</v>
      </c>
      <c r="E3743" s="1" t="s">
        <v>4655</v>
      </c>
      <c r="F3743" s="1" t="s">
        <v>13</v>
      </c>
      <c r="G3743" s="4">
        <v>6.4999999999999997E-3</v>
      </c>
      <c r="H3743" s="1" t="s">
        <v>1282</v>
      </c>
      <c r="I3743" s="1" t="s">
        <v>1283</v>
      </c>
      <c r="J3743" s="1">
        <v>4.1000000000000002E-2</v>
      </c>
      <c r="K3743" s="1">
        <v>3.1E-2</v>
      </c>
      <c r="L3743" s="4">
        <f t="shared" si="58"/>
        <v>1.0000000000000002E-2</v>
      </c>
    </row>
    <row r="3744" spans="1:12" ht="28.8" x14ac:dyDescent="0.3">
      <c r="A3744" s="1">
        <v>11042</v>
      </c>
      <c r="B3744" s="1">
        <v>3591</v>
      </c>
      <c r="C3744" s="3" t="s">
        <v>78</v>
      </c>
      <c r="E3744" s="1" t="s">
        <v>4656</v>
      </c>
      <c r="F3744" s="1" t="s">
        <v>13</v>
      </c>
      <c r="G3744" s="4">
        <v>5.0670000000000003E-3</v>
      </c>
      <c r="H3744" s="1" t="s">
        <v>760</v>
      </c>
      <c r="I3744" s="1" t="s">
        <v>761</v>
      </c>
      <c r="J3744" s="1">
        <v>0.115</v>
      </c>
      <c r="K3744" s="1">
        <v>8.6999999999999994E-2</v>
      </c>
      <c r="L3744" s="4">
        <f t="shared" si="58"/>
        <v>2.8000000000000011E-2</v>
      </c>
    </row>
    <row r="3745" spans="1:12" ht="28.8" x14ac:dyDescent="0.3">
      <c r="A3745" s="1">
        <v>21044</v>
      </c>
      <c r="B3745" s="1">
        <v>7052</v>
      </c>
      <c r="C3745" s="3" t="s">
        <v>210</v>
      </c>
      <c r="E3745" s="1" t="s">
        <v>4657</v>
      </c>
      <c r="F3745" s="1" t="s">
        <v>48</v>
      </c>
      <c r="G3745" s="4">
        <v>4.4900000000000001E-3</v>
      </c>
      <c r="H3745" s="1" t="s">
        <v>1016</v>
      </c>
      <c r="I3745" s="1" t="s">
        <v>1017</v>
      </c>
      <c r="J3745" s="1">
        <v>0.16300000000000001</v>
      </c>
      <c r="K3745" s="1">
        <v>0.124</v>
      </c>
      <c r="L3745" s="4">
        <f t="shared" si="58"/>
        <v>3.9000000000000007E-2</v>
      </c>
    </row>
    <row r="3746" spans="1:12" ht="28.8" x14ac:dyDescent="0.3">
      <c r="A3746" s="1">
        <v>7040</v>
      </c>
      <c r="B3746" s="1">
        <v>2151</v>
      </c>
      <c r="C3746" s="3" t="s">
        <v>58</v>
      </c>
      <c r="E3746" s="1" t="s">
        <v>4659</v>
      </c>
      <c r="F3746" s="1" t="s">
        <v>13</v>
      </c>
      <c r="G3746" s="4">
        <v>1.89E-3</v>
      </c>
      <c r="H3746" s="1" t="s">
        <v>722</v>
      </c>
      <c r="I3746" s="1" t="s">
        <v>723</v>
      </c>
      <c r="J3746" s="1">
        <v>0.123</v>
      </c>
      <c r="K3746" s="1">
        <v>9.2999999999999999E-2</v>
      </c>
      <c r="L3746" s="4">
        <f t="shared" si="58"/>
        <v>0.03</v>
      </c>
    </row>
    <row r="3747" spans="1:12" ht="43.2" x14ac:dyDescent="0.3">
      <c r="A3747" s="1">
        <v>23158</v>
      </c>
      <c r="B3747" s="1">
        <v>7725</v>
      </c>
      <c r="C3747" s="3" t="s">
        <v>197</v>
      </c>
      <c r="E3747" s="1" t="s">
        <v>4660</v>
      </c>
      <c r="F3747" s="1" t="s">
        <v>9</v>
      </c>
      <c r="G3747" s="4">
        <v>0.01</v>
      </c>
      <c r="H3747" s="1" t="s">
        <v>994</v>
      </c>
      <c r="I3747" s="1" t="s">
        <v>995</v>
      </c>
      <c r="J3747" s="1">
        <v>7.5999999999999998E-2</v>
      </c>
      <c r="K3747" s="1">
        <v>5.7000000000000002E-2</v>
      </c>
      <c r="L3747" s="4">
        <f t="shared" si="58"/>
        <v>1.8999999999999996E-2</v>
      </c>
    </row>
    <row r="3748" spans="1:12" ht="28.8" x14ac:dyDescent="0.3">
      <c r="A3748" s="1">
        <v>15671</v>
      </c>
      <c r="B3748" s="1">
        <v>5221</v>
      </c>
      <c r="C3748" s="3" t="s">
        <v>214</v>
      </c>
      <c r="D3748" s="1" t="s">
        <v>215</v>
      </c>
      <c r="E3748" s="1" t="s">
        <v>4666</v>
      </c>
      <c r="F3748" s="1" t="s">
        <v>72</v>
      </c>
      <c r="G3748" s="4">
        <v>1.89E-3</v>
      </c>
      <c r="H3748" s="1" t="s">
        <v>1024</v>
      </c>
      <c r="I3748" s="1" t="s">
        <v>1025</v>
      </c>
      <c r="J3748" s="1">
        <v>0.316</v>
      </c>
      <c r="K3748" s="1">
        <v>0.23899999999999999</v>
      </c>
      <c r="L3748" s="4">
        <f t="shared" si="58"/>
        <v>7.7000000000000013E-2</v>
      </c>
    </row>
    <row r="3749" spans="1:12" ht="28.8" x14ac:dyDescent="0.3">
      <c r="A3749" s="1">
        <v>4042</v>
      </c>
      <c r="B3749" s="1">
        <v>1298</v>
      </c>
      <c r="C3749" s="3" t="s">
        <v>271</v>
      </c>
      <c r="D3749" s="1" t="s">
        <v>272</v>
      </c>
      <c r="E3749" s="1" t="s">
        <v>4669</v>
      </c>
      <c r="F3749" s="1" t="s">
        <v>13</v>
      </c>
      <c r="G3749" s="4">
        <v>7.0000000000000001E-3</v>
      </c>
      <c r="H3749" s="1" t="s">
        <v>1096</v>
      </c>
      <c r="I3749" s="1" t="s">
        <v>1097</v>
      </c>
      <c r="J3749" s="1">
        <v>0.252</v>
      </c>
      <c r="K3749" s="1">
        <v>0.191</v>
      </c>
      <c r="L3749" s="4">
        <f t="shared" si="58"/>
        <v>6.0999999999999999E-2</v>
      </c>
    </row>
    <row r="3750" spans="1:12" ht="28.8" x14ac:dyDescent="0.3">
      <c r="A3750" s="1">
        <v>54063</v>
      </c>
      <c r="B3750" s="1">
        <v>1298</v>
      </c>
      <c r="C3750" s="3" t="s">
        <v>271</v>
      </c>
      <c r="D3750" s="1" t="s">
        <v>272</v>
      </c>
      <c r="E3750" s="1" t="s">
        <v>4670</v>
      </c>
      <c r="F3750" s="1" t="s">
        <v>13</v>
      </c>
      <c r="G3750" s="4">
        <v>7.0000000000000001E-3</v>
      </c>
      <c r="H3750" s="1" t="s">
        <v>1096</v>
      </c>
      <c r="I3750" s="1" t="s">
        <v>1097</v>
      </c>
      <c r="J3750" s="1">
        <v>0.252</v>
      </c>
      <c r="K3750" s="1">
        <v>0.191</v>
      </c>
      <c r="L3750" s="4">
        <f t="shared" si="58"/>
        <v>6.0999999999999999E-2</v>
      </c>
    </row>
    <row r="3751" spans="1:12" ht="43.2" x14ac:dyDescent="0.3">
      <c r="A3751" s="1">
        <v>2061</v>
      </c>
      <c r="B3751" s="1">
        <v>674</v>
      </c>
      <c r="C3751" s="3" t="s">
        <v>253</v>
      </c>
      <c r="D3751" s="1" t="s">
        <v>254</v>
      </c>
      <c r="E3751" s="1" t="s">
        <v>4671</v>
      </c>
      <c r="F3751" s="1" t="s">
        <v>9</v>
      </c>
      <c r="G3751" s="4">
        <v>6.6689999999999996E-3</v>
      </c>
      <c r="H3751" s="1" t="s">
        <v>1074</v>
      </c>
      <c r="I3751" s="1" t="s">
        <v>1075</v>
      </c>
      <c r="J3751" s="1">
        <v>0.51600000000000001</v>
      </c>
      <c r="K3751" s="1">
        <v>0.39</v>
      </c>
      <c r="L3751" s="4">
        <f t="shared" si="58"/>
        <v>0.126</v>
      </c>
    </row>
    <row r="3752" spans="1:12" ht="28.8" x14ac:dyDescent="0.3">
      <c r="A3752" s="1">
        <v>12172</v>
      </c>
      <c r="B3752" s="1">
        <v>4022</v>
      </c>
      <c r="C3752" s="3" t="s">
        <v>144</v>
      </c>
      <c r="E3752" s="1" t="s">
        <v>4672</v>
      </c>
      <c r="F3752" s="1" t="s">
        <v>9</v>
      </c>
      <c r="G3752" s="4">
        <v>4.4130000000000003E-3</v>
      </c>
      <c r="H3752" s="1" t="s">
        <v>890</v>
      </c>
      <c r="I3752" s="1" t="s">
        <v>891</v>
      </c>
      <c r="J3752" s="1">
        <v>1.2390000000000001</v>
      </c>
      <c r="K3752" s="1">
        <v>0.93700000000000006</v>
      </c>
      <c r="L3752" s="4">
        <f t="shared" si="58"/>
        <v>0.30200000000000005</v>
      </c>
    </row>
    <row r="3753" spans="1:12" ht="28.8" x14ac:dyDescent="0.3">
      <c r="A3753" s="1">
        <v>7041</v>
      </c>
      <c r="B3753" s="1">
        <v>2151</v>
      </c>
      <c r="C3753" s="3" t="s">
        <v>58</v>
      </c>
      <c r="E3753" s="1" t="s">
        <v>4677</v>
      </c>
      <c r="F3753" s="1" t="s">
        <v>13</v>
      </c>
      <c r="G3753" s="4">
        <v>7.0000000000000001E-3</v>
      </c>
      <c r="H3753" s="1" t="s">
        <v>722</v>
      </c>
      <c r="I3753" s="1" t="s">
        <v>723</v>
      </c>
      <c r="J3753" s="1">
        <v>0.123</v>
      </c>
      <c r="K3753" s="1">
        <v>9.2999999999999999E-2</v>
      </c>
      <c r="L3753" s="4">
        <f t="shared" si="58"/>
        <v>0.03</v>
      </c>
    </row>
    <row r="3754" spans="1:12" ht="28.8" x14ac:dyDescent="0.3">
      <c r="A3754" s="1">
        <v>27681</v>
      </c>
      <c r="B3754" s="1">
        <v>9010</v>
      </c>
      <c r="C3754" s="3" t="s">
        <v>118</v>
      </c>
      <c r="E3754" s="1" t="s">
        <v>4678</v>
      </c>
      <c r="F3754" s="1" t="s">
        <v>9</v>
      </c>
      <c r="G3754" s="4">
        <v>6.6689999999999996E-3</v>
      </c>
      <c r="H3754" s="1" t="s">
        <v>838</v>
      </c>
      <c r="I3754" s="1" t="s">
        <v>839</v>
      </c>
      <c r="J3754" s="1">
        <v>0.14099999999999999</v>
      </c>
      <c r="K3754" s="1">
        <v>0.107</v>
      </c>
      <c r="L3754" s="4">
        <f t="shared" si="58"/>
        <v>3.3999999999999989E-2</v>
      </c>
    </row>
    <row r="3755" spans="1:12" ht="28.8" x14ac:dyDescent="0.3">
      <c r="A3755" s="1">
        <v>12662</v>
      </c>
      <c r="B3755" s="1">
        <v>4207</v>
      </c>
      <c r="C3755" s="3" t="s">
        <v>126</v>
      </c>
      <c r="E3755" s="1" t="s">
        <v>4679</v>
      </c>
      <c r="F3755" s="1" t="s">
        <v>9</v>
      </c>
      <c r="G3755" s="4">
        <v>6.6689999999999996E-3</v>
      </c>
      <c r="H3755" s="1" t="s">
        <v>854</v>
      </c>
      <c r="I3755" s="1" t="s">
        <v>855</v>
      </c>
      <c r="J3755" s="1">
        <v>0.26300000000000001</v>
      </c>
      <c r="K3755" s="1">
        <v>0.19900000000000001</v>
      </c>
      <c r="L3755" s="4">
        <f t="shared" si="58"/>
        <v>6.4000000000000001E-2</v>
      </c>
    </row>
    <row r="3756" spans="1:12" ht="28.8" x14ac:dyDescent="0.3">
      <c r="A3756" s="1">
        <v>50302</v>
      </c>
      <c r="B3756" s="1">
        <v>4207</v>
      </c>
      <c r="C3756" s="3" t="s">
        <v>126</v>
      </c>
      <c r="E3756" s="1" t="s">
        <v>4680</v>
      </c>
      <c r="F3756" s="1" t="s">
        <v>9</v>
      </c>
      <c r="G3756" s="4">
        <v>6.6689999999999996E-3</v>
      </c>
      <c r="H3756" s="1" t="s">
        <v>854</v>
      </c>
      <c r="I3756" s="1" t="s">
        <v>855</v>
      </c>
      <c r="J3756" s="1">
        <v>0.26300000000000001</v>
      </c>
      <c r="K3756" s="1">
        <v>0.19900000000000001</v>
      </c>
      <c r="L3756" s="4">
        <f t="shared" si="58"/>
        <v>6.4000000000000001E-2</v>
      </c>
    </row>
    <row r="3757" spans="1:12" ht="28.8" x14ac:dyDescent="0.3">
      <c r="A3757" s="1">
        <v>20475</v>
      </c>
      <c r="B3757" s="1">
        <v>6899</v>
      </c>
      <c r="C3757" s="3" t="s">
        <v>236</v>
      </c>
      <c r="D3757" s="1" t="s">
        <v>237</v>
      </c>
      <c r="E3757" s="1" t="s">
        <v>4681</v>
      </c>
      <c r="F3757" s="1" t="s">
        <v>48</v>
      </c>
      <c r="G3757" s="4">
        <v>5.9800000000000001E-3</v>
      </c>
      <c r="H3757" s="1" t="s">
        <v>1050</v>
      </c>
      <c r="I3757" s="1" t="s">
        <v>1051</v>
      </c>
      <c r="J3757" s="1">
        <v>0.184</v>
      </c>
      <c r="K3757" s="1">
        <v>0.13900000000000001</v>
      </c>
      <c r="L3757" s="4">
        <f t="shared" si="58"/>
        <v>4.4999999999999984E-2</v>
      </c>
    </row>
    <row r="3758" spans="1:12" ht="28.8" x14ac:dyDescent="0.3">
      <c r="A3758" s="1">
        <v>54082</v>
      </c>
      <c r="B3758" s="1">
        <v>6824</v>
      </c>
      <c r="C3758" s="3" t="s">
        <v>191</v>
      </c>
      <c r="E3758" s="1" t="s">
        <v>4683</v>
      </c>
      <c r="F3758" s="1" t="s">
        <v>13</v>
      </c>
      <c r="G3758" s="4">
        <v>2.7390000000000001E-3</v>
      </c>
      <c r="H3758" s="1" t="s">
        <v>982</v>
      </c>
      <c r="I3758" s="1" t="s">
        <v>983</v>
      </c>
      <c r="J3758" s="1">
        <v>7.1999999999999995E-2</v>
      </c>
      <c r="K3758" s="1">
        <v>5.3999999999999999E-2</v>
      </c>
      <c r="L3758" s="4">
        <f t="shared" si="58"/>
        <v>1.7999999999999995E-2</v>
      </c>
    </row>
    <row r="3759" spans="1:12" ht="28.8" x14ac:dyDescent="0.3">
      <c r="A3759" s="1">
        <v>49875</v>
      </c>
      <c r="B3759" s="1">
        <v>2800</v>
      </c>
      <c r="C3759" s="3" t="s">
        <v>174</v>
      </c>
      <c r="E3759" s="1" t="s">
        <v>4684</v>
      </c>
      <c r="F3759" s="1" t="s">
        <v>13</v>
      </c>
      <c r="G3759" s="4">
        <v>0.01</v>
      </c>
      <c r="H3759" s="1" t="s">
        <v>950</v>
      </c>
      <c r="I3759" s="1" t="s">
        <v>951</v>
      </c>
      <c r="J3759" s="1">
        <v>9.7000000000000003E-2</v>
      </c>
      <c r="K3759" s="1">
        <v>7.2999999999999995E-2</v>
      </c>
      <c r="L3759" s="4">
        <f t="shared" si="58"/>
        <v>2.4000000000000007E-2</v>
      </c>
    </row>
    <row r="3760" spans="1:12" ht="28.8" x14ac:dyDescent="0.3">
      <c r="A3760" s="1">
        <v>8934</v>
      </c>
      <c r="B3760" s="1">
        <v>2800</v>
      </c>
      <c r="C3760" s="3" t="s">
        <v>174</v>
      </c>
      <c r="E3760" s="1" t="s">
        <v>4692</v>
      </c>
      <c r="F3760" s="1" t="s">
        <v>13</v>
      </c>
      <c r="G3760" s="4">
        <v>7.0000000000000001E-3</v>
      </c>
      <c r="H3760" s="1" t="s">
        <v>950</v>
      </c>
      <c r="I3760" s="1" t="s">
        <v>951</v>
      </c>
      <c r="J3760" s="1">
        <v>9.7000000000000003E-2</v>
      </c>
      <c r="K3760" s="1">
        <v>7.2999999999999995E-2</v>
      </c>
      <c r="L3760" s="4">
        <f t="shared" si="58"/>
        <v>2.4000000000000007E-2</v>
      </c>
    </row>
    <row r="3761" spans="1:12" ht="28.8" x14ac:dyDescent="0.3">
      <c r="A3761" s="1">
        <v>26033</v>
      </c>
      <c r="B3761" s="1">
        <v>8561</v>
      </c>
      <c r="C3761" s="3" t="s">
        <v>112</v>
      </c>
      <c r="E3761" s="1" t="s">
        <v>4693</v>
      </c>
      <c r="F3761" s="1" t="s">
        <v>9</v>
      </c>
      <c r="G3761" s="4">
        <v>6.8599999999999998E-3</v>
      </c>
      <c r="H3761" s="1" t="s">
        <v>826</v>
      </c>
      <c r="I3761" s="1" t="s">
        <v>827</v>
      </c>
      <c r="J3761" s="1">
        <v>0.24299999999999999</v>
      </c>
      <c r="K3761" s="1">
        <v>0.183</v>
      </c>
      <c r="L3761" s="4">
        <f t="shared" si="58"/>
        <v>0.06</v>
      </c>
    </row>
    <row r="3762" spans="1:12" ht="28.8" x14ac:dyDescent="0.3">
      <c r="A3762" s="1">
        <v>27780</v>
      </c>
      <c r="B3762" s="1">
        <v>9049</v>
      </c>
      <c r="C3762" s="3" t="s">
        <v>203</v>
      </c>
      <c r="E3762" s="1" t="s">
        <v>4694</v>
      </c>
      <c r="F3762" s="1" t="s">
        <v>9</v>
      </c>
      <c r="G3762" s="4">
        <v>4.1399999999999996E-3</v>
      </c>
      <c r="H3762" s="1" t="s">
        <v>1006</v>
      </c>
      <c r="I3762" s="1" t="s">
        <v>1007</v>
      </c>
      <c r="J3762" s="1">
        <v>0.108</v>
      </c>
      <c r="K3762" s="1">
        <v>8.2000000000000003E-2</v>
      </c>
      <c r="L3762" s="4">
        <f t="shared" si="58"/>
        <v>2.5999999999999995E-2</v>
      </c>
    </row>
    <row r="3763" spans="1:12" ht="43.2" x14ac:dyDescent="0.3">
      <c r="A3763" s="1">
        <v>58704</v>
      </c>
      <c r="B3763" s="1">
        <v>15552</v>
      </c>
      <c r="C3763" s="3" t="s">
        <v>553</v>
      </c>
      <c r="D3763" s="1" t="s">
        <v>554</v>
      </c>
      <c r="E3763" s="1" t="s">
        <v>4695</v>
      </c>
      <c r="F3763" s="1" t="s">
        <v>13</v>
      </c>
      <c r="G3763" s="4">
        <v>1.5679999999999999E-3</v>
      </c>
      <c r="H3763" s="1" t="s">
        <v>1364</v>
      </c>
      <c r="I3763" s="1" t="s">
        <v>1365</v>
      </c>
      <c r="J3763" s="1">
        <v>4.4999999999999998E-2</v>
      </c>
      <c r="K3763" s="1">
        <v>3.4000000000000002E-2</v>
      </c>
      <c r="L3763" s="4">
        <f t="shared" si="58"/>
        <v>1.0999999999999996E-2</v>
      </c>
    </row>
    <row r="3764" spans="1:12" ht="86.4" x14ac:dyDescent="0.3">
      <c r="A3764" s="1">
        <v>62593</v>
      </c>
      <c r="B3764" s="1">
        <v>14204</v>
      </c>
      <c r="C3764" s="3" t="s">
        <v>529</v>
      </c>
      <c r="D3764" s="1" t="s">
        <v>530</v>
      </c>
      <c r="E3764" s="1" t="s">
        <v>4696</v>
      </c>
      <c r="F3764" s="1" t="s">
        <v>13</v>
      </c>
      <c r="G3764" s="4">
        <v>1.3300000000000001E-4</v>
      </c>
      <c r="H3764" s="1" t="s">
        <v>1340</v>
      </c>
      <c r="I3764" s="1" t="s">
        <v>1341</v>
      </c>
      <c r="J3764" s="1">
        <v>0.14499999999999999</v>
      </c>
      <c r="K3764" s="1">
        <v>0.11</v>
      </c>
      <c r="L3764" s="4">
        <f t="shared" si="58"/>
        <v>3.4999999999999989E-2</v>
      </c>
    </row>
    <row r="3765" spans="1:12" ht="43.2" x14ac:dyDescent="0.3">
      <c r="A3765" s="1">
        <v>64207</v>
      </c>
      <c r="B3765" s="1">
        <v>19620</v>
      </c>
      <c r="C3765" s="3" t="s">
        <v>613</v>
      </c>
      <c r="D3765" s="1" t="s">
        <v>614</v>
      </c>
      <c r="E3765" s="1" t="s">
        <v>4699</v>
      </c>
      <c r="F3765" s="1" t="s">
        <v>72</v>
      </c>
      <c r="G3765" s="4">
        <v>7.9000000000000008E-3</v>
      </c>
      <c r="H3765" s="1" t="s">
        <v>1455</v>
      </c>
      <c r="I3765" s="1" t="s">
        <v>1456</v>
      </c>
      <c r="J3765" s="1">
        <v>0.23</v>
      </c>
      <c r="K3765" s="1">
        <v>0.17399999999999999</v>
      </c>
      <c r="L3765" s="4">
        <f t="shared" si="58"/>
        <v>5.6000000000000022E-2</v>
      </c>
    </row>
    <row r="3766" spans="1:12" ht="43.2" x14ac:dyDescent="0.3">
      <c r="A3766" s="1">
        <v>11498</v>
      </c>
      <c r="B3766" s="1">
        <v>3766</v>
      </c>
      <c r="C3766" s="3" t="s">
        <v>251</v>
      </c>
      <c r="D3766" s="1" t="s">
        <v>252</v>
      </c>
      <c r="E3766" s="1" t="s">
        <v>4700</v>
      </c>
      <c r="F3766" s="1" t="s">
        <v>48</v>
      </c>
      <c r="G3766" s="4">
        <v>5.9800000000000001E-3</v>
      </c>
      <c r="H3766" s="1" t="s">
        <v>1072</v>
      </c>
      <c r="I3766" s="1" t="s">
        <v>1073</v>
      </c>
      <c r="J3766" s="1">
        <v>1.276</v>
      </c>
      <c r="K3766" s="1">
        <v>0.96499999999999997</v>
      </c>
      <c r="L3766" s="4">
        <f t="shared" si="58"/>
        <v>0.31100000000000005</v>
      </c>
    </row>
    <row r="3767" spans="1:12" ht="43.2" x14ac:dyDescent="0.3">
      <c r="A3767" s="1">
        <v>11497</v>
      </c>
      <c r="B3767" s="1">
        <v>3766</v>
      </c>
      <c r="C3767" s="3" t="s">
        <v>251</v>
      </c>
      <c r="D3767" s="1" t="s">
        <v>252</v>
      </c>
      <c r="E3767" s="1" t="s">
        <v>4701</v>
      </c>
      <c r="F3767" s="1" t="s">
        <v>48</v>
      </c>
      <c r="G3767" s="4">
        <v>5.9800000000000001E-3</v>
      </c>
      <c r="H3767" s="1" t="s">
        <v>1072</v>
      </c>
      <c r="I3767" s="1" t="s">
        <v>1073</v>
      </c>
      <c r="J3767" s="1">
        <v>1.276</v>
      </c>
      <c r="K3767" s="1">
        <v>0.96499999999999997</v>
      </c>
      <c r="L3767" s="4">
        <f t="shared" si="58"/>
        <v>0.31100000000000005</v>
      </c>
    </row>
    <row r="3768" spans="1:12" ht="28.8" x14ac:dyDescent="0.3">
      <c r="A3768" s="1">
        <v>51849</v>
      </c>
      <c r="B3768" s="1">
        <v>4599</v>
      </c>
      <c r="C3768" s="3" t="s">
        <v>354</v>
      </c>
      <c r="D3768" s="1" t="s">
        <v>355</v>
      </c>
      <c r="E3768" s="1" t="s">
        <v>4702</v>
      </c>
      <c r="F3768" s="1" t="s">
        <v>9</v>
      </c>
      <c r="G3768" s="4">
        <v>5.9800000000000001E-3</v>
      </c>
      <c r="H3768" s="1" t="s">
        <v>1158</v>
      </c>
      <c r="I3768" s="1" t="s">
        <v>1159</v>
      </c>
      <c r="J3768" s="1">
        <v>0.08</v>
      </c>
      <c r="K3768" s="1">
        <v>6.0999999999999999E-2</v>
      </c>
      <c r="L3768" s="4">
        <f t="shared" si="58"/>
        <v>1.9000000000000003E-2</v>
      </c>
    </row>
    <row r="3769" spans="1:12" ht="28.8" x14ac:dyDescent="0.3">
      <c r="A3769" s="1">
        <v>54151</v>
      </c>
      <c r="B3769" s="1">
        <v>8663</v>
      </c>
      <c r="C3769" s="3" t="s">
        <v>209</v>
      </c>
      <c r="E3769" s="1" t="s">
        <v>4703</v>
      </c>
      <c r="F3769" s="1" t="s">
        <v>13</v>
      </c>
      <c r="G3769" s="4">
        <v>4.4900000000000001E-3</v>
      </c>
      <c r="H3769" s="1" t="s">
        <v>1014</v>
      </c>
      <c r="I3769" s="1" t="s">
        <v>1015</v>
      </c>
      <c r="J3769" s="1">
        <v>0.26400000000000001</v>
      </c>
      <c r="K3769" s="1">
        <v>0.2</v>
      </c>
      <c r="L3769" s="4">
        <f t="shared" si="58"/>
        <v>6.4000000000000001E-2</v>
      </c>
    </row>
    <row r="3770" spans="1:12" ht="43.2" x14ac:dyDescent="0.3">
      <c r="A3770" s="1">
        <v>25270</v>
      </c>
      <c r="B3770" s="1">
        <v>8325</v>
      </c>
      <c r="C3770" s="3" t="s">
        <v>241</v>
      </c>
      <c r="E3770" s="1" t="s">
        <v>4704</v>
      </c>
      <c r="F3770" s="1" t="s">
        <v>48</v>
      </c>
      <c r="G3770" s="4">
        <v>4.1399999999999996E-3</v>
      </c>
      <c r="H3770" s="1" t="s">
        <v>1058</v>
      </c>
      <c r="I3770" s="1" t="s">
        <v>1059</v>
      </c>
      <c r="J3770" s="1">
        <v>0.17</v>
      </c>
      <c r="K3770" s="1">
        <v>0.129</v>
      </c>
      <c r="L3770" s="4">
        <f t="shared" si="58"/>
        <v>4.1000000000000009E-2</v>
      </c>
    </row>
    <row r="3771" spans="1:12" ht="43.2" x14ac:dyDescent="0.3">
      <c r="A3771" s="1">
        <v>25269</v>
      </c>
      <c r="B3771" s="1">
        <v>8325</v>
      </c>
      <c r="C3771" s="3" t="s">
        <v>241</v>
      </c>
      <c r="E3771" s="1" t="s">
        <v>4705</v>
      </c>
      <c r="F3771" s="1" t="s">
        <v>48</v>
      </c>
      <c r="G3771" s="4">
        <v>4.1399999999999996E-3</v>
      </c>
      <c r="H3771" s="1" t="s">
        <v>1058</v>
      </c>
      <c r="I3771" s="1" t="s">
        <v>1059</v>
      </c>
      <c r="J3771" s="1">
        <v>0.17</v>
      </c>
      <c r="K3771" s="1">
        <v>0.129</v>
      </c>
      <c r="L3771" s="4">
        <f t="shared" si="58"/>
        <v>4.1000000000000009E-2</v>
      </c>
    </row>
    <row r="3772" spans="1:12" ht="28.8" x14ac:dyDescent="0.3">
      <c r="A3772" s="1">
        <v>52289</v>
      </c>
      <c r="B3772" s="1">
        <v>7226</v>
      </c>
      <c r="C3772" s="3" t="s">
        <v>411</v>
      </c>
      <c r="D3772" s="1" t="s">
        <v>412</v>
      </c>
      <c r="E3772" s="1" t="s">
        <v>4708</v>
      </c>
      <c r="F3772" s="1" t="s">
        <v>9</v>
      </c>
      <c r="G3772" s="4">
        <v>9.3460000000000001E-3</v>
      </c>
      <c r="H3772" s="1" t="s">
        <v>1220</v>
      </c>
      <c r="I3772" s="1" t="s">
        <v>1221</v>
      </c>
      <c r="J3772" s="1">
        <v>1.2450000000000001</v>
      </c>
      <c r="K3772" s="1">
        <v>0.94099999999999995</v>
      </c>
      <c r="L3772" s="4">
        <f t="shared" si="58"/>
        <v>0.30400000000000016</v>
      </c>
    </row>
    <row r="3773" spans="1:12" ht="43.2" x14ac:dyDescent="0.3">
      <c r="A3773" s="1">
        <v>9566</v>
      </c>
      <c r="B3773" s="1">
        <v>3051</v>
      </c>
      <c r="C3773" s="3" t="s">
        <v>265</v>
      </c>
      <c r="E3773" s="1" t="s">
        <v>4709</v>
      </c>
      <c r="F3773" s="1" t="s">
        <v>13</v>
      </c>
      <c r="G3773" s="4">
        <v>8.3999999999999995E-3</v>
      </c>
      <c r="H3773" s="1" t="s">
        <v>1086</v>
      </c>
      <c r="I3773" s="1" t="s">
        <v>1087</v>
      </c>
      <c r="J3773" s="1">
        <v>0.79700000000000004</v>
      </c>
      <c r="K3773" s="1">
        <v>0.60299999999999998</v>
      </c>
      <c r="L3773" s="4">
        <f t="shared" si="58"/>
        <v>0.19400000000000006</v>
      </c>
    </row>
    <row r="3774" spans="1:12" ht="28.8" x14ac:dyDescent="0.3">
      <c r="A3774" s="1">
        <v>18424</v>
      </c>
      <c r="B3774" s="1">
        <v>6164</v>
      </c>
      <c r="C3774" s="3" t="s">
        <v>28</v>
      </c>
      <c r="E3774" s="1" t="s">
        <v>4710</v>
      </c>
      <c r="F3774" s="1" t="s">
        <v>13</v>
      </c>
      <c r="G3774" s="4">
        <v>8.0289999999999997E-3</v>
      </c>
      <c r="H3774" s="1" t="s">
        <v>664</v>
      </c>
      <c r="I3774" s="1" t="s">
        <v>665</v>
      </c>
      <c r="J3774" s="1">
        <v>0.14099999999999999</v>
      </c>
      <c r="K3774" s="1">
        <v>0.106</v>
      </c>
      <c r="L3774" s="4">
        <f t="shared" si="58"/>
        <v>3.4999999999999989E-2</v>
      </c>
    </row>
    <row r="3775" spans="1:12" ht="43.2" x14ac:dyDescent="0.3">
      <c r="A3775" s="1">
        <v>48628</v>
      </c>
      <c r="B3775" s="1">
        <v>11703</v>
      </c>
      <c r="C3775" s="3" t="s">
        <v>31</v>
      </c>
      <c r="E3775" s="1" t="s">
        <v>4711</v>
      </c>
      <c r="F3775" s="1" t="s">
        <v>17</v>
      </c>
      <c r="G3775" s="4">
        <v>4.4130000000000003E-3</v>
      </c>
      <c r="H3775" s="1" t="s">
        <v>670</v>
      </c>
      <c r="I3775" s="1" t="s">
        <v>671</v>
      </c>
      <c r="J3775" s="1">
        <v>9.1999999999999998E-2</v>
      </c>
      <c r="K3775" s="1">
        <v>7.0000000000000007E-2</v>
      </c>
      <c r="L3775" s="4">
        <f t="shared" si="58"/>
        <v>2.1999999999999992E-2</v>
      </c>
    </row>
    <row r="3776" spans="1:12" ht="28.8" x14ac:dyDescent="0.3">
      <c r="A3776" s="1">
        <v>12191</v>
      </c>
      <c r="B3776" s="1">
        <v>4022</v>
      </c>
      <c r="C3776" s="3" t="s">
        <v>144</v>
      </c>
      <c r="E3776" s="1" t="s">
        <v>4712</v>
      </c>
      <c r="F3776" s="1" t="s">
        <v>9</v>
      </c>
      <c r="G3776" s="4">
        <v>4.4130000000000003E-3</v>
      </c>
      <c r="H3776" s="1" t="s">
        <v>890</v>
      </c>
      <c r="I3776" s="1" t="s">
        <v>891</v>
      </c>
      <c r="J3776" s="1">
        <v>1.2390000000000001</v>
      </c>
      <c r="K3776" s="1">
        <v>0.93700000000000006</v>
      </c>
      <c r="L3776" s="4">
        <f t="shared" ref="L3776:L3839" si="59">J3776-K3776</f>
        <v>0.30200000000000005</v>
      </c>
    </row>
    <row r="3777" spans="1:12" ht="28.8" x14ac:dyDescent="0.3">
      <c r="A3777" s="1">
        <v>50621</v>
      </c>
      <c r="B3777" s="1">
        <v>4022</v>
      </c>
      <c r="C3777" s="3" t="s">
        <v>144</v>
      </c>
      <c r="E3777" s="1" t="s">
        <v>4713</v>
      </c>
      <c r="F3777" s="1" t="s">
        <v>9</v>
      </c>
      <c r="G3777" s="4">
        <v>4.4130000000000003E-3</v>
      </c>
      <c r="H3777" s="1" t="s">
        <v>890</v>
      </c>
      <c r="I3777" s="1" t="s">
        <v>891</v>
      </c>
      <c r="J3777" s="1">
        <v>1.2390000000000001</v>
      </c>
      <c r="K3777" s="1">
        <v>0.93700000000000006</v>
      </c>
      <c r="L3777" s="4">
        <f t="shared" si="59"/>
        <v>0.30200000000000005</v>
      </c>
    </row>
    <row r="3778" spans="1:12" ht="28.8" x14ac:dyDescent="0.3">
      <c r="A3778" s="1">
        <v>50556</v>
      </c>
      <c r="B3778" s="1">
        <v>7544</v>
      </c>
      <c r="C3778" s="3" t="s">
        <v>304</v>
      </c>
      <c r="D3778" s="1" t="s">
        <v>304</v>
      </c>
      <c r="E3778" s="1" t="s">
        <v>4716</v>
      </c>
      <c r="F3778" s="1" t="s">
        <v>48</v>
      </c>
      <c r="G3778" s="4">
        <v>6.731E-3</v>
      </c>
      <c r="H3778" s="1" t="s">
        <v>1400</v>
      </c>
      <c r="I3778" s="1" t="s">
        <v>1401</v>
      </c>
      <c r="J3778" s="1">
        <v>0.115</v>
      </c>
      <c r="K3778" s="1">
        <v>8.6999999999999994E-2</v>
      </c>
      <c r="L3778" s="4">
        <f t="shared" si="59"/>
        <v>2.8000000000000011E-2</v>
      </c>
    </row>
    <row r="3779" spans="1:12" ht="43.2" x14ac:dyDescent="0.3">
      <c r="A3779" s="1">
        <v>55147</v>
      </c>
      <c r="B3779" s="1">
        <v>13868</v>
      </c>
      <c r="C3779" s="3" t="s">
        <v>324</v>
      </c>
      <c r="D3779" s="1" t="s">
        <v>325</v>
      </c>
      <c r="E3779" s="1" t="s">
        <v>4718</v>
      </c>
      <c r="F3779" s="1" t="s">
        <v>72</v>
      </c>
      <c r="G3779" s="4">
        <v>6.6689999999999996E-3</v>
      </c>
      <c r="H3779" s="1" t="s">
        <v>1394</v>
      </c>
      <c r="I3779" s="1" t="s">
        <v>1395</v>
      </c>
      <c r="J3779" s="1">
        <v>5.1999999999999998E-2</v>
      </c>
      <c r="K3779" s="1">
        <v>0.04</v>
      </c>
      <c r="L3779" s="4">
        <f t="shared" si="59"/>
        <v>1.1999999999999997E-2</v>
      </c>
    </row>
    <row r="3780" spans="1:12" ht="28.8" x14ac:dyDescent="0.3">
      <c r="A3780" s="1">
        <v>3663</v>
      </c>
      <c r="B3780" s="1">
        <v>1184</v>
      </c>
      <c r="C3780" s="3" t="s">
        <v>200</v>
      </c>
      <c r="E3780" s="1" t="s">
        <v>4720</v>
      </c>
      <c r="F3780" s="1" t="s">
        <v>13</v>
      </c>
      <c r="G3780" s="4">
        <v>4.3800000000000002E-3</v>
      </c>
      <c r="H3780" s="1" t="s">
        <v>1000</v>
      </c>
      <c r="I3780" s="1" t="s">
        <v>1001</v>
      </c>
      <c r="J3780" s="1">
        <v>7.0999999999999994E-2</v>
      </c>
      <c r="K3780" s="1">
        <v>5.3999999999999999E-2</v>
      </c>
      <c r="L3780" s="4">
        <f t="shared" si="59"/>
        <v>1.6999999999999994E-2</v>
      </c>
    </row>
    <row r="3781" spans="1:12" ht="43.2" x14ac:dyDescent="0.3">
      <c r="A3781" s="1">
        <v>25272</v>
      </c>
      <c r="B3781" s="1">
        <v>8325</v>
      </c>
      <c r="C3781" s="3" t="s">
        <v>241</v>
      </c>
      <c r="E3781" s="1" t="s">
        <v>4722</v>
      </c>
      <c r="F3781" s="1" t="s">
        <v>48</v>
      </c>
      <c r="G3781" s="4">
        <v>4.1399999999999996E-3</v>
      </c>
      <c r="H3781" s="1" t="s">
        <v>1058</v>
      </c>
      <c r="I3781" s="1" t="s">
        <v>1059</v>
      </c>
      <c r="J3781" s="1">
        <v>0.17</v>
      </c>
      <c r="K3781" s="1">
        <v>0.129</v>
      </c>
      <c r="L3781" s="4">
        <f t="shared" si="59"/>
        <v>4.1000000000000009E-2</v>
      </c>
    </row>
    <row r="3782" spans="1:12" ht="43.2" x14ac:dyDescent="0.3">
      <c r="A3782" s="1">
        <v>25271</v>
      </c>
      <c r="B3782" s="1">
        <v>8325</v>
      </c>
      <c r="C3782" s="3" t="s">
        <v>241</v>
      </c>
      <c r="E3782" s="1" t="s">
        <v>4723</v>
      </c>
      <c r="F3782" s="1" t="s">
        <v>48</v>
      </c>
      <c r="G3782" s="4">
        <v>4.1399999999999996E-3</v>
      </c>
      <c r="H3782" s="1" t="s">
        <v>1058</v>
      </c>
      <c r="I3782" s="1" t="s">
        <v>1059</v>
      </c>
      <c r="J3782" s="1">
        <v>0.17</v>
      </c>
      <c r="K3782" s="1">
        <v>0.129</v>
      </c>
      <c r="L3782" s="4">
        <f t="shared" si="59"/>
        <v>4.1000000000000009E-2</v>
      </c>
    </row>
    <row r="3783" spans="1:12" ht="28.8" x14ac:dyDescent="0.3">
      <c r="A3783" s="1">
        <v>17883</v>
      </c>
      <c r="B3783" s="1">
        <v>5945</v>
      </c>
      <c r="C3783" s="3" t="s">
        <v>245</v>
      </c>
      <c r="E3783" s="1" t="s">
        <v>4725</v>
      </c>
      <c r="F3783" s="1" t="s">
        <v>20</v>
      </c>
      <c r="G3783" s="4">
        <v>7.9349999999999993E-3</v>
      </c>
      <c r="H3783" s="1" t="s">
        <v>1064</v>
      </c>
      <c r="I3783" s="1" t="s">
        <v>1065</v>
      </c>
      <c r="J3783" s="1">
        <v>0.11899999999999999</v>
      </c>
      <c r="K3783" s="1">
        <v>0.09</v>
      </c>
      <c r="L3783" s="4">
        <f t="shared" si="59"/>
        <v>2.8999999999999998E-2</v>
      </c>
    </row>
    <row r="3784" spans="1:12" ht="43.2" x14ac:dyDescent="0.3">
      <c r="A3784" s="1">
        <v>27475</v>
      </c>
      <c r="B3784" s="1">
        <v>8993</v>
      </c>
      <c r="C3784" s="3" t="s">
        <v>244</v>
      </c>
      <c r="E3784" s="1" t="s">
        <v>4726</v>
      </c>
      <c r="F3784" s="1" t="s">
        <v>72</v>
      </c>
      <c r="G3784" s="4">
        <v>5.9800000000000001E-3</v>
      </c>
      <c r="H3784" s="1" t="s">
        <v>1062</v>
      </c>
      <c r="I3784" s="1" t="s">
        <v>1063</v>
      </c>
      <c r="J3784" s="1">
        <v>7.2999999999999995E-2</v>
      </c>
      <c r="K3784" s="1">
        <v>5.5E-2</v>
      </c>
      <c r="L3784" s="4">
        <f t="shared" si="59"/>
        <v>1.7999999999999995E-2</v>
      </c>
    </row>
    <row r="3785" spans="1:12" ht="28.8" x14ac:dyDescent="0.3">
      <c r="A3785" s="1">
        <v>787</v>
      </c>
      <c r="B3785" s="1">
        <v>261</v>
      </c>
      <c r="C3785" s="3" t="s">
        <v>284</v>
      </c>
      <c r="D3785" s="1" t="s">
        <v>285</v>
      </c>
      <c r="E3785" s="1" t="s">
        <v>4727</v>
      </c>
      <c r="F3785" s="1" t="s">
        <v>11</v>
      </c>
      <c r="G3785" s="4">
        <v>4.1000000000000003E-3</v>
      </c>
      <c r="H3785" s="1" t="s">
        <v>1108</v>
      </c>
      <c r="I3785" s="1" t="s">
        <v>1109</v>
      </c>
      <c r="J3785" s="1">
        <v>4.2999999999999997E-2</v>
      </c>
      <c r="K3785" s="1">
        <v>3.2000000000000001E-2</v>
      </c>
      <c r="L3785" s="4">
        <f t="shared" si="59"/>
        <v>1.0999999999999996E-2</v>
      </c>
    </row>
    <row r="3786" spans="1:12" ht="28.8" x14ac:dyDescent="0.3">
      <c r="A3786" s="1">
        <v>50611</v>
      </c>
      <c r="B3786" s="1">
        <v>4187</v>
      </c>
      <c r="C3786" s="3" t="s">
        <v>228</v>
      </c>
      <c r="E3786" s="1" t="s">
        <v>4728</v>
      </c>
      <c r="F3786" s="1" t="s">
        <v>9</v>
      </c>
      <c r="G3786" s="4">
        <v>2.7390000000000001E-3</v>
      </c>
      <c r="H3786" s="1" t="s">
        <v>1040</v>
      </c>
      <c r="I3786" s="1" t="s">
        <v>1041</v>
      </c>
      <c r="J3786" s="1">
        <v>0.26400000000000001</v>
      </c>
      <c r="K3786" s="1">
        <v>0.2</v>
      </c>
      <c r="L3786" s="4">
        <f t="shared" si="59"/>
        <v>6.4000000000000001E-2</v>
      </c>
    </row>
    <row r="3787" spans="1:12" ht="28.8" x14ac:dyDescent="0.3">
      <c r="A3787" s="1">
        <v>12593</v>
      </c>
      <c r="B3787" s="1">
        <v>4187</v>
      </c>
      <c r="C3787" s="3" t="s">
        <v>228</v>
      </c>
      <c r="E3787" s="1" t="s">
        <v>4729</v>
      </c>
      <c r="F3787" s="1" t="s">
        <v>9</v>
      </c>
      <c r="G3787" s="4">
        <v>2.7390000000000001E-3</v>
      </c>
      <c r="H3787" s="1" t="s">
        <v>1040</v>
      </c>
      <c r="I3787" s="1" t="s">
        <v>1041</v>
      </c>
      <c r="J3787" s="1">
        <v>0.26400000000000001</v>
      </c>
      <c r="K3787" s="1">
        <v>0.2</v>
      </c>
      <c r="L3787" s="4">
        <f t="shared" si="59"/>
        <v>6.4000000000000001E-2</v>
      </c>
    </row>
    <row r="3788" spans="1:12" ht="28.8" x14ac:dyDescent="0.3">
      <c r="A3788" s="1">
        <v>5495</v>
      </c>
      <c r="B3788" s="1">
        <v>1667</v>
      </c>
      <c r="C3788" s="3" t="s">
        <v>196</v>
      </c>
      <c r="E3788" s="1" t="s">
        <v>4730</v>
      </c>
      <c r="F3788" s="1" t="s">
        <v>9</v>
      </c>
      <c r="G3788" s="4">
        <v>8.5000000000000006E-3</v>
      </c>
      <c r="H3788" s="1" t="s">
        <v>992</v>
      </c>
      <c r="I3788" s="1" t="s">
        <v>993</v>
      </c>
      <c r="J3788" s="1">
        <v>8.1000000000000003E-2</v>
      </c>
      <c r="K3788" s="1">
        <v>6.0999999999999999E-2</v>
      </c>
      <c r="L3788" s="4">
        <f t="shared" si="59"/>
        <v>2.0000000000000004E-2</v>
      </c>
    </row>
    <row r="3789" spans="1:12" ht="28.8" x14ac:dyDescent="0.3">
      <c r="A3789" s="1">
        <v>54060</v>
      </c>
      <c r="B3789" s="1">
        <v>1298</v>
      </c>
      <c r="C3789" s="3" t="s">
        <v>271</v>
      </c>
      <c r="D3789" s="1" t="s">
        <v>272</v>
      </c>
      <c r="E3789" s="1" t="s">
        <v>4733</v>
      </c>
      <c r="F3789" s="1" t="s">
        <v>13</v>
      </c>
      <c r="G3789" s="4">
        <v>7.0000000000000001E-3</v>
      </c>
      <c r="H3789" s="1" t="s">
        <v>1096</v>
      </c>
      <c r="I3789" s="1" t="s">
        <v>1097</v>
      </c>
      <c r="J3789" s="1">
        <v>0.252</v>
      </c>
      <c r="K3789" s="1">
        <v>0.191</v>
      </c>
      <c r="L3789" s="4">
        <f t="shared" si="59"/>
        <v>6.0999999999999999E-2</v>
      </c>
    </row>
    <row r="3790" spans="1:12" ht="28.8" x14ac:dyDescent="0.3">
      <c r="A3790" s="1">
        <v>4043</v>
      </c>
      <c r="B3790" s="1">
        <v>1298</v>
      </c>
      <c r="C3790" s="3" t="s">
        <v>271</v>
      </c>
      <c r="D3790" s="1" t="s">
        <v>272</v>
      </c>
      <c r="E3790" s="1" t="s">
        <v>4734</v>
      </c>
      <c r="F3790" s="1" t="s">
        <v>13</v>
      </c>
      <c r="G3790" s="4">
        <v>7.0000000000000001E-3</v>
      </c>
      <c r="H3790" s="1" t="s">
        <v>1096</v>
      </c>
      <c r="I3790" s="1" t="s">
        <v>1097</v>
      </c>
      <c r="J3790" s="1">
        <v>0.252</v>
      </c>
      <c r="K3790" s="1">
        <v>0.191</v>
      </c>
      <c r="L3790" s="4">
        <f t="shared" si="59"/>
        <v>6.0999999999999999E-2</v>
      </c>
    </row>
    <row r="3791" spans="1:12" ht="28.8" x14ac:dyDescent="0.3">
      <c r="A3791" s="1">
        <v>50796</v>
      </c>
      <c r="B3791" s="1">
        <v>990</v>
      </c>
      <c r="C3791" s="3" t="s">
        <v>142</v>
      </c>
      <c r="E3791" s="1" t="s">
        <v>4738</v>
      </c>
      <c r="F3791" s="1" t="s">
        <v>9</v>
      </c>
      <c r="G3791" s="4">
        <v>0.01</v>
      </c>
      <c r="H3791" s="1" t="s">
        <v>886</v>
      </c>
      <c r="I3791" s="1" t="s">
        <v>887</v>
      </c>
      <c r="J3791" s="1">
        <v>0.14499999999999999</v>
      </c>
      <c r="K3791" s="1">
        <v>0.11</v>
      </c>
      <c r="L3791" s="4">
        <f t="shared" si="59"/>
        <v>3.4999999999999989E-2</v>
      </c>
    </row>
    <row r="3792" spans="1:12" ht="28.8" x14ac:dyDescent="0.3">
      <c r="A3792" s="1">
        <v>52260</v>
      </c>
      <c r="B3792" s="1">
        <v>7226</v>
      </c>
      <c r="C3792" s="3" t="s">
        <v>411</v>
      </c>
      <c r="D3792" s="1" t="s">
        <v>412</v>
      </c>
      <c r="E3792" s="1" t="s">
        <v>4740</v>
      </c>
      <c r="F3792" s="1" t="s">
        <v>9</v>
      </c>
      <c r="G3792" s="4">
        <v>8.9999999999999993E-3</v>
      </c>
      <c r="H3792" s="1" t="s">
        <v>1220</v>
      </c>
      <c r="I3792" s="1" t="s">
        <v>1221</v>
      </c>
      <c r="J3792" s="1">
        <v>1.2450000000000001</v>
      </c>
      <c r="K3792" s="1">
        <v>0.94099999999999995</v>
      </c>
      <c r="L3792" s="4">
        <f t="shared" si="59"/>
        <v>0.30400000000000016</v>
      </c>
    </row>
    <row r="3793" spans="1:12" ht="28.8" x14ac:dyDescent="0.3">
      <c r="A3793" s="1">
        <v>54029</v>
      </c>
      <c r="B3793" s="1">
        <v>1667</v>
      </c>
      <c r="C3793" s="3" t="s">
        <v>196</v>
      </c>
      <c r="E3793" s="1" t="s">
        <v>4743</v>
      </c>
      <c r="F3793" s="1" t="s">
        <v>9</v>
      </c>
      <c r="G3793" s="4">
        <v>2.6800000000000001E-3</v>
      </c>
      <c r="H3793" s="1" t="s">
        <v>992</v>
      </c>
      <c r="I3793" s="1" t="s">
        <v>993</v>
      </c>
      <c r="J3793" s="1">
        <v>8.1000000000000003E-2</v>
      </c>
      <c r="K3793" s="1">
        <v>6.0999999999999999E-2</v>
      </c>
      <c r="L3793" s="4">
        <f t="shared" si="59"/>
        <v>2.0000000000000004E-2</v>
      </c>
    </row>
    <row r="3794" spans="1:12" ht="28.8" x14ac:dyDescent="0.3">
      <c r="A3794" s="1">
        <v>3101</v>
      </c>
      <c r="B3794" s="1">
        <v>990</v>
      </c>
      <c r="C3794" s="3" t="s">
        <v>142</v>
      </c>
      <c r="E3794" s="1" t="s">
        <v>4744</v>
      </c>
      <c r="F3794" s="1" t="s">
        <v>9</v>
      </c>
      <c r="G3794" s="4">
        <v>0.01</v>
      </c>
      <c r="H3794" s="1" t="s">
        <v>886</v>
      </c>
      <c r="I3794" s="1" t="s">
        <v>887</v>
      </c>
      <c r="J3794" s="1">
        <v>0.14499999999999999</v>
      </c>
      <c r="K3794" s="1">
        <v>0.11</v>
      </c>
      <c r="L3794" s="4">
        <f t="shared" si="59"/>
        <v>3.4999999999999989E-2</v>
      </c>
    </row>
    <row r="3795" spans="1:12" ht="28.8" x14ac:dyDescent="0.3">
      <c r="A3795" s="1">
        <v>50790</v>
      </c>
      <c r="B3795" s="1">
        <v>990</v>
      </c>
      <c r="C3795" s="3" t="s">
        <v>142</v>
      </c>
      <c r="E3795" s="1" t="s">
        <v>4745</v>
      </c>
      <c r="F3795" s="1" t="s">
        <v>9</v>
      </c>
      <c r="G3795" s="4">
        <v>0.01</v>
      </c>
      <c r="H3795" s="1" t="s">
        <v>886</v>
      </c>
      <c r="I3795" s="1" t="s">
        <v>887</v>
      </c>
      <c r="J3795" s="1">
        <v>0.14499999999999999</v>
      </c>
      <c r="K3795" s="1">
        <v>0.11</v>
      </c>
      <c r="L3795" s="4">
        <f t="shared" si="59"/>
        <v>3.4999999999999989E-2</v>
      </c>
    </row>
    <row r="3796" spans="1:12" ht="28.8" x14ac:dyDescent="0.3">
      <c r="A3796" s="1">
        <v>13542</v>
      </c>
      <c r="B3796" s="1">
        <v>4515</v>
      </c>
      <c r="C3796" s="3" t="s">
        <v>133</v>
      </c>
      <c r="E3796" s="1" t="s">
        <v>4748</v>
      </c>
      <c r="F3796" s="1" t="s">
        <v>17</v>
      </c>
      <c r="G3796" s="4">
        <v>4.5500000000000002E-3</v>
      </c>
      <c r="H3796" s="1" t="s">
        <v>868</v>
      </c>
      <c r="I3796" s="1" t="s">
        <v>869</v>
      </c>
      <c r="J3796" s="1">
        <v>5.6000000000000001E-2</v>
      </c>
      <c r="K3796" s="1">
        <v>4.2000000000000003E-2</v>
      </c>
      <c r="L3796" s="4">
        <f t="shared" si="59"/>
        <v>1.3999999999999999E-2</v>
      </c>
    </row>
    <row r="3797" spans="1:12" ht="28.8" x14ac:dyDescent="0.3">
      <c r="A3797" s="1">
        <v>49801</v>
      </c>
      <c r="B3797" s="1">
        <v>4515</v>
      </c>
      <c r="C3797" s="3" t="s">
        <v>133</v>
      </c>
      <c r="E3797" s="1" t="s">
        <v>4749</v>
      </c>
      <c r="F3797" s="1" t="s">
        <v>17</v>
      </c>
      <c r="G3797" s="4">
        <v>2.8700000000000002E-3</v>
      </c>
      <c r="H3797" s="1" t="s">
        <v>868</v>
      </c>
      <c r="I3797" s="1" t="s">
        <v>869</v>
      </c>
      <c r="J3797" s="1">
        <v>5.6000000000000001E-2</v>
      </c>
      <c r="K3797" s="1">
        <v>4.2000000000000003E-2</v>
      </c>
      <c r="L3797" s="4">
        <f t="shared" si="59"/>
        <v>1.3999999999999999E-2</v>
      </c>
    </row>
    <row r="3798" spans="1:12" ht="28.8" x14ac:dyDescent="0.3">
      <c r="A3798" s="1">
        <v>19210</v>
      </c>
      <c r="B3798" s="1">
        <v>6400</v>
      </c>
      <c r="C3798" s="3" t="s">
        <v>227</v>
      </c>
      <c r="E3798" s="1" t="s">
        <v>4751</v>
      </c>
      <c r="F3798" s="1" t="s">
        <v>48</v>
      </c>
      <c r="G3798" s="4">
        <v>2.7390000000000001E-3</v>
      </c>
      <c r="H3798" s="1" t="s">
        <v>1038</v>
      </c>
      <c r="I3798" s="1" t="s">
        <v>1039</v>
      </c>
      <c r="J3798" s="1">
        <v>0.21299999999999999</v>
      </c>
      <c r="K3798" s="1">
        <v>0.161</v>
      </c>
      <c r="L3798" s="4">
        <f t="shared" si="59"/>
        <v>5.1999999999999991E-2</v>
      </c>
    </row>
    <row r="3799" spans="1:12" ht="28.8" x14ac:dyDescent="0.3">
      <c r="A3799" s="1">
        <v>25683</v>
      </c>
      <c r="B3799" s="1">
        <v>8451</v>
      </c>
      <c r="C3799" s="3" t="s">
        <v>159</v>
      </c>
      <c r="E3799" s="1" t="s">
        <v>4755</v>
      </c>
      <c r="F3799" s="1" t="s">
        <v>9</v>
      </c>
      <c r="G3799" s="4">
        <v>-1.13E-4</v>
      </c>
      <c r="H3799" s="1" t="s">
        <v>920</v>
      </c>
      <c r="I3799" s="1" t="s">
        <v>921</v>
      </c>
      <c r="J3799" s="1">
        <v>0.13</v>
      </c>
      <c r="K3799" s="1">
        <v>9.8000000000000004E-2</v>
      </c>
      <c r="L3799" s="4">
        <f t="shared" si="59"/>
        <v>3.2000000000000001E-2</v>
      </c>
    </row>
    <row r="3800" spans="1:12" ht="28.8" x14ac:dyDescent="0.3">
      <c r="A3800" s="1">
        <v>6141</v>
      </c>
      <c r="B3800" s="1">
        <v>1897</v>
      </c>
      <c r="C3800" s="3" t="s">
        <v>199</v>
      </c>
      <c r="E3800" s="1" t="s">
        <v>4758</v>
      </c>
      <c r="F3800" s="1" t="s">
        <v>9</v>
      </c>
      <c r="G3800" s="4">
        <v>7.522E-3</v>
      </c>
      <c r="H3800" s="1" t="s">
        <v>998</v>
      </c>
      <c r="I3800" s="1" t="s">
        <v>999</v>
      </c>
      <c r="J3800" s="1">
        <v>7.0999999999999994E-2</v>
      </c>
      <c r="K3800" s="1">
        <v>5.3999999999999999E-2</v>
      </c>
      <c r="L3800" s="4">
        <f t="shared" si="59"/>
        <v>1.6999999999999994E-2</v>
      </c>
    </row>
    <row r="3801" spans="1:12" ht="28.8" x14ac:dyDescent="0.3">
      <c r="A3801" s="1">
        <v>4044</v>
      </c>
      <c r="B3801" s="1">
        <v>1298</v>
      </c>
      <c r="C3801" s="3" t="s">
        <v>271</v>
      </c>
      <c r="D3801" s="1" t="s">
        <v>272</v>
      </c>
      <c r="E3801" s="1" t="s">
        <v>4759</v>
      </c>
      <c r="F3801" s="1" t="s">
        <v>13</v>
      </c>
      <c r="G3801" s="4">
        <v>7.0000000000000001E-3</v>
      </c>
      <c r="H3801" s="1" t="s">
        <v>1096</v>
      </c>
      <c r="I3801" s="1" t="s">
        <v>1097</v>
      </c>
      <c r="J3801" s="1">
        <v>0.252</v>
      </c>
      <c r="K3801" s="1">
        <v>0.191</v>
      </c>
      <c r="L3801" s="4">
        <f t="shared" si="59"/>
        <v>6.0999999999999999E-2</v>
      </c>
    </row>
    <row r="3802" spans="1:12" ht="28.8" x14ac:dyDescent="0.3">
      <c r="A3802" s="1">
        <v>26034</v>
      </c>
      <c r="B3802" s="1">
        <v>8561</v>
      </c>
      <c r="C3802" s="3" t="s">
        <v>112</v>
      </c>
      <c r="E3802" s="1" t="s">
        <v>4760</v>
      </c>
      <c r="F3802" s="1" t="s">
        <v>9</v>
      </c>
      <c r="G3802" s="4">
        <v>6.8599999999999998E-3</v>
      </c>
      <c r="H3802" s="1" t="s">
        <v>826</v>
      </c>
      <c r="I3802" s="1" t="s">
        <v>827</v>
      </c>
      <c r="J3802" s="1">
        <v>0.24299999999999999</v>
      </c>
      <c r="K3802" s="1">
        <v>0.183</v>
      </c>
      <c r="L3802" s="4">
        <f t="shared" si="59"/>
        <v>0.06</v>
      </c>
    </row>
    <row r="3803" spans="1:12" ht="43.2" x14ac:dyDescent="0.3">
      <c r="A3803" s="1">
        <v>8906</v>
      </c>
      <c r="B3803" s="1">
        <v>2787</v>
      </c>
      <c r="C3803" s="3" t="s">
        <v>93</v>
      </c>
      <c r="E3803" s="1" t="s">
        <v>4762</v>
      </c>
      <c r="F3803" s="1" t="s">
        <v>17</v>
      </c>
      <c r="G3803" s="4">
        <v>5.9800000000000001E-3</v>
      </c>
      <c r="H3803" s="1" t="s">
        <v>790</v>
      </c>
      <c r="I3803" s="1" t="s">
        <v>791</v>
      </c>
      <c r="J3803" s="1">
        <v>0.16</v>
      </c>
      <c r="K3803" s="1">
        <v>0.121</v>
      </c>
      <c r="L3803" s="4">
        <f t="shared" si="59"/>
        <v>3.9000000000000007E-2</v>
      </c>
    </row>
    <row r="3804" spans="1:12" ht="28.8" x14ac:dyDescent="0.3">
      <c r="A3804" s="1">
        <v>54108</v>
      </c>
      <c r="B3804" s="1">
        <v>261</v>
      </c>
      <c r="C3804" s="3" t="s">
        <v>284</v>
      </c>
      <c r="D3804" s="1" t="s">
        <v>285</v>
      </c>
      <c r="E3804" s="1" t="s">
        <v>4764</v>
      </c>
      <c r="F3804" s="1" t="s">
        <v>11</v>
      </c>
      <c r="G3804" s="4">
        <v>4.1000000000000003E-3</v>
      </c>
      <c r="H3804" s="1" t="s">
        <v>1108</v>
      </c>
      <c r="I3804" s="1" t="s">
        <v>1109</v>
      </c>
      <c r="J3804" s="1">
        <v>4.2999999999999997E-2</v>
      </c>
      <c r="K3804" s="1">
        <v>3.2000000000000001E-2</v>
      </c>
      <c r="L3804" s="4">
        <f t="shared" si="59"/>
        <v>1.0999999999999996E-2</v>
      </c>
    </row>
    <row r="3805" spans="1:12" ht="43.2" x14ac:dyDescent="0.3">
      <c r="A3805" s="1">
        <v>19211</v>
      </c>
      <c r="B3805" s="1">
        <v>6400</v>
      </c>
      <c r="C3805" s="3" t="s">
        <v>227</v>
      </c>
      <c r="E3805" s="1" t="s">
        <v>4767</v>
      </c>
      <c r="F3805" s="1" t="s">
        <v>48</v>
      </c>
      <c r="G3805" s="4">
        <v>2.7390000000000001E-3</v>
      </c>
      <c r="H3805" s="1" t="s">
        <v>1038</v>
      </c>
      <c r="I3805" s="1" t="s">
        <v>1039</v>
      </c>
      <c r="J3805" s="1">
        <v>0.21299999999999999</v>
      </c>
      <c r="K3805" s="1">
        <v>0.161</v>
      </c>
      <c r="L3805" s="4">
        <f t="shared" si="59"/>
        <v>5.1999999999999991E-2</v>
      </c>
    </row>
    <row r="3806" spans="1:12" ht="28.8" x14ac:dyDescent="0.3">
      <c r="A3806" s="1">
        <v>53248</v>
      </c>
      <c r="B3806" s="1">
        <v>12878</v>
      </c>
      <c r="C3806" s="3" t="s">
        <v>1505</v>
      </c>
      <c r="E3806" s="1" t="s">
        <v>4769</v>
      </c>
      <c r="F3806" s="1" t="s">
        <v>48</v>
      </c>
      <c r="G3806" s="4">
        <v>7.3879999999999996E-3</v>
      </c>
      <c r="H3806" s="1" t="s">
        <v>1503</v>
      </c>
      <c r="I3806" s="1" t="s">
        <v>1504</v>
      </c>
      <c r="J3806" s="1">
        <v>1.2330000000000001</v>
      </c>
      <c r="K3806" s="1">
        <v>0.93200000000000005</v>
      </c>
      <c r="L3806" s="4">
        <f t="shared" si="59"/>
        <v>0.30100000000000005</v>
      </c>
    </row>
    <row r="3807" spans="1:12" ht="28.8" x14ac:dyDescent="0.3">
      <c r="A3807" s="1">
        <v>48839</v>
      </c>
      <c r="B3807" s="1">
        <v>843</v>
      </c>
      <c r="C3807" s="3" t="s">
        <v>212</v>
      </c>
      <c r="E3807" s="1" t="s">
        <v>4770</v>
      </c>
      <c r="F3807" s="1" t="s">
        <v>13</v>
      </c>
      <c r="G3807" s="4">
        <v>4.4900000000000001E-3</v>
      </c>
      <c r="H3807" s="1" t="s">
        <v>1020</v>
      </c>
      <c r="I3807" s="1" t="s">
        <v>1021</v>
      </c>
      <c r="J3807" s="1">
        <v>0.108</v>
      </c>
      <c r="K3807" s="1">
        <v>8.2000000000000003E-2</v>
      </c>
      <c r="L3807" s="4">
        <f t="shared" si="59"/>
        <v>2.5999999999999995E-2</v>
      </c>
    </row>
    <row r="3808" spans="1:12" ht="28.8" x14ac:dyDescent="0.3">
      <c r="A3808" s="1">
        <v>2585</v>
      </c>
      <c r="B3808" s="1">
        <v>843</v>
      </c>
      <c r="C3808" s="3" t="s">
        <v>212</v>
      </c>
      <c r="E3808" s="1" t="s">
        <v>4771</v>
      </c>
      <c r="F3808" s="1" t="s">
        <v>13</v>
      </c>
      <c r="G3808" s="4">
        <v>4.4900000000000001E-3</v>
      </c>
      <c r="H3808" s="1" t="s">
        <v>1020</v>
      </c>
      <c r="I3808" s="1" t="s">
        <v>1021</v>
      </c>
      <c r="J3808" s="1">
        <v>0.108</v>
      </c>
      <c r="K3808" s="1">
        <v>8.2000000000000003E-2</v>
      </c>
      <c r="L3808" s="4">
        <f t="shared" si="59"/>
        <v>2.5999999999999995E-2</v>
      </c>
    </row>
    <row r="3809" spans="1:12" ht="28.8" x14ac:dyDescent="0.3">
      <c r="A3809" s="1">
        <v>54163</v>
      </c>
      <c r="B3809" s="1">
        <v>8408</v>
      </c>
      <c r="C3809" s="3" t="s">
        <v>255</v>
      </c>
      <c r="D3809" s="1" t="s">
        <v>256</v>
      </c>
      <c r="E3809" s="1" t="s">
        <v>4782</v>
      </c>
      <c r="F3809" s="1" t="s">
        <v>9</v>
      </c>
      <c r="G3809" s="4">
        <v>-1.13E-4</v>
      </c>
      <c r="H3809" s="1" t="s">
        <v>1076</v>
      </c>
      <c r="I3809" s="1" t="s">
        <v>1077</v>
      </c>
      <c r="J3809" s="1">
        <v>9.9000000000000005E-2</v>
      </c>
      <c r="K3809" s="1">
        <v>7.3999999999999996E-2</v>
      </c>
      <c r="L3809" s="4">
        <f t="shared" si="59"/>
        <v>2.5000000000000008E-2</v>
      </c>
    </row>
    <row r="3810" spans="1:12" ht="86.4" x14ac:dyDescent="0.3">
      <c r="A3810" s="1">
        <v>58194</v>
      </c>
      <c r="B3810" s="1">
        <v>10351</v>
      </c>
      <c r="C3810" s="3" t="s">
        <v>471</v>
      </c>
      <c r="D3810" s="1" t="s">
        <v>472</v>
      </c>
      <c r="E3810" s="1" t="s">
        <v>4785</v>
      </c>
      <c r="F3810" s="1" t="s">
        <v>13</v>
      </c>
      <c r="G3810" s="4">
        <v>6.4999999999999997E-3</v>
      </c>
      <c r="H3810" s="1" t="s">
        <v>1282</v>
      </c>
      <c r="I3810" s="1" t="s">
        <v>1283</v>
      </c>
      <c r="J3810" s="1">
        <v>4.1000000000000002E-2</v>
      </c>
      <c r="K3810" s="1">
        <v>3.1E-2</v>
      </c>
      <c r="L3810" s="4">
        <f t="shared" si="59"/>
        <v>1.0000000000000002E-2</v>
      </c>
    </row>
    <row r="3811" spans="1:12" ht="28.8" x14ac:dyDescent="0.3">
      <c r="A3811" s="1">
        <v>1472</v>
      </c>
      <c r="B3811" s="1">
        <v>492</v>
      </c>
      <c r="C3811" s="3" t="s">
        <v>49</v>
      </c>
      <c r="E3811" s="1" t="s">
        <v>4794</v>
      </c>
      <c r="F3811" s="1" t="s">
        <v>13</v>
      </c>
      <c r="G3811" s="4">
        <v>0.01</v>
      </c>
      <c r="H3811" s="1" t="s">
        <v>704</v>
      </c>
      <c r="I3811" s="1" t="s">
        <v>705</v>
      </c>
      <c r="J3811" s="1">
        <v>0.06</v>
      </c>
      <c r="K3811" s="1">
        <v>4.5999999999999999E-2</v>
      </c>
      <c r="L3811" s="4">
        <f t="shared" si="59"/>
        <v>1.3999999999999999E-2</v>
      </c>
    </row>
    <row r="3812" spans="1:12" ht="28.8" x14ac:dyDescent="0.3">
      <c r="A3812" s="1">
        <v>50880</v>
      </c>
      <c r="B3812" s="1">
        <v>492</v>
      </c>
      <c r="C3812" s="3" t="s">
        <v>49</v>
      </c>
      <c r="E3812" s="1" t="s">
        <v>4795</v>
      </c>
      <c r="F3812" s="1" t="s">
        <v>13</v>
      </c>
      <c r="G3812" s="4">
        <v>0.01</v>
      </c>
      <c r="H3812" s="1" t="s">
        <v>704</v>
      </c>
      <c r="I3812" s="1" t="s">
        <v>705</v>
      </c>
      <c r="J3812" s="1">
        <v>0.06</v>
      </c>
      <c r="K3812" s="1">
        <v>4.5999999999999999E-2</v>
      </c>
      <c r="L3812" s="4">
        <f t="shared" si="59"/>
        <v>1.3999999999999999E-2</v>
      </c>
    </row>
    <row r="3813" spans="1:12" ht="28.8" x14ac:dyDescent="0.3">
      <c r="A3813" s="1">
        <v>54158</v>
      </c>
      <c r="B3813" s="1">
        <v>8408</v>
      </c>
      <c r="C3813" s="3" t="s">
        <v>255</v>
      </c>
      <c r="D3813" s="1" t="s">
        <v>256</v>
      </c>
      <c r="E3813" s="1" t="s">
        <v>4800</v>
      </c>
      <c r="F3813" s="1" t="s">
        <v>9</v>
      </c>
      <c r="G3813" s="4">
        <v>-1.13E-4</v>
      </c>
      <c r="H3813" s="1" t="s">
        <v>1076</v>
      </c>
      <c r="I3813" s="1" t="s">
        <v>1077</v>
      </c>
      <c r="J3813" s="1">
        <v>9.9000000000000005E-2</v>
      </c>
      <c r="K3813" s="1">
        <v>7.3999999999999996E-2</v>
      </c>
      <c r="L3813" s="4">
        <f t="shared" si="59"/>
        <v>2.5000000000000008E-2</v>
      </c>
    </row>
    <row r="3814" spans="1:12" ht="28.8" x14ac:dyDescent="0.3">
      <c r="A3814" s="1">
        <v>50530</v>
      </c>
      <c r="B3814" s="1">
        <v>442</v>
      </c>
      <c r="C3814" s="3" t="s">
        <v>135</v>
      </c>
      <c r="E3814" s="1" t="s">
        <v>4801</v>
      </c>
      <c r="F3814" s="1" t="s">
        <v>9</v>
      </c>
      <c r="G3814" s="4">
        <v>6.6689999999999996E-3</v>
      </c>
      <c r="H3814" s="1" t="s">
        <v>872</v>
      </c>
      <c r="I3814" s="1" t="s">
        <v>873</v>
      </c>
      <c r="J3814" s="1">
        <v>5.5E-2</v>
      </c>
      <c r="K3814" s="1">
        <v>4.2000000000000003E-2</v>
      </c>
      <c r="L3814" s="4">
        <f t="shared" si="59"/>
        <v>1.2999999999999998E-2</v>
      </c>
    </row>
    <row r="3815" spans="1:12" ht="43.2" x14ac:dyDescent="0.3">
      <c r="A3815" s="1">
        <v>11500</v>
      </c>
      <c r="B3815" s="1">
        <v>3766</v>
      </c>
      <c r="C3815" s="3" t="s">
        <v>251</v>
      </c>
      <c r="D3815" s="1" t="s">
        <v>252</v>
      </c>
      <c r="E3815" s="1" t="s">
        <v>4802</v>
      </c>
      <c r="F3815" s="1" t="s">
        <v>48</v>
      </c>
      <c r="G3815" s="4">
        <v>5.9800000000000001E-3</v>
      </c>
      <c r="H3815" s="1" t="s">
        <v>1072</v>
      </c>
      <c r="I3815" s="1" t="s">
        <v>1073</v>
      </c>
      <c r="J3815" s="1">
        <v>1.276</v>
      </c>
      <c r="K3815" s="1">
        <v>0.96499999999999997</v>
      </c>
      <c r="L3815" s="4">
        <f t="shared" si="59"/>
        <v>0.31100000000000005</v>
      </c>
    </row>
    <row r="3816" spans="1:12" ht="43.2" x14ac:dyDescent="0.3">
      <c r="A3816" s="1">
        <v>11499</v>
      </c>
      <c r="B3816" s="1">
        <v>3766</v>
      </c>
      <c r="C3816" s="3" t="s">
        <v>251</v>
      </c>
      <c r="D3816" s="1" t="s">
        <v>252</v>
      </c>
      <c r="E3816" s="1" t="s">
        <v>4803</v>
      </c>
      <c r="F3816" s="1" t="s">
        <v>48</v>
      </c>
      <c r="G3816" s="4">
        <v>5.9800000000000001E-3</v>
      </c>
      <c r="H3816" s="1" t="s">
        <v>1072</v>
      </c>
      <c r="I3816" s="1" t="s">
        <v>1073</v>
      </c>
      <c r="J3816" s="1">
        <v>1.276</v>
      </c>
      <c r="K3816" s="1">
        <v>0.96499999999999997</v>
      </c>
      <c r="L3816" s="4">
        <f t="shared" si="59"/>
        <v>0.31100000000000005</v>
      </c>
    </row>
    <row r="3817" spans="1:12" ht="43.2" x14ac:dyDescent="0.3">
      <c r="A3817" s="1">
        <v>22703</v>
      </c>
      <c r="B3817" s="1">
        <v>7604</v>
      </c>
      <c r="C3817" s="3" t="s">
        <v>87</v>
      </c>
      <c r="E3817" s="1" t="s">
        <v>4804</v>
      </c>
      <c r="F3817" s="1" t="s">
        <v>11</v>
      </c>
      <c r="G3817" s="4">
        <v>5.2839999999999996E-3</v>
      </c>
      <c r="H3817" s="1" t="s">
        <v>778</v>
      </c>
      <c r="I3817" s="1" t="s">
        <v>779</v>
      </c>
      <c r="J3817" s="1">
        <v>0.73399999999999999</v>
      </c>
      <c r="K3817" s="1">
        <v>0.55500000000000005</v>
      </c>
      <c r="L3817" s="4">
        <f t="shared" si="59"/>
        <v>0.17899999999999994</v>
      </c>
    </row>
    <row r="3818" spans="1:12" ht="43.2" x14ac:dyDescent="0.3">
      <c r="A3818" s="1">
        <v>25276</v>
      </c>
      <c r="B3818" s="1">
        <v>8325</v>
      </c>
      <c r="C3818" s="3" t="s">
        <v>241</v>
      </c>
      <c r="E3818" s="1" t="s">
        <v>4805</v>
      </c>
      <c r="F3818" s="1" t="s">
        <v>48</v>
      </c>
      <c r="G3818" s="4">
        <v>4.1399999999999996E-3</v>
      </c>
      <c r="H3818" s="1" t="s">
        <v>1058</v>
      </c>
      <c r="I3818" s="1" t="s">
        <v>1059</v>
      </c>
      <c r="J3818" s="1">
        <v>0.17</v>
      </c>
      <c r="K3818" s="1">
        <v>0.129</v>
      </c>
      <c r="L3818" s="4">
        <f t="shared" si="59"/>
        <v>4.1000000000000009E-2</v>
      </c>
    </row>
    <row r="3819" spans="1:12" ht="43.2" x14ac:dyDescent="0.3">
      <c r="A3819" s="1">
        <v>25275</v>
      </c>
      <c r="B3819" s="1">
        <v>8325</v>
      </c>
      <c r="C3819" s="3" t="s">
        <v>241</v>
      </c>
      <c r="E3819" s="1" t="s">
        <v>4806</v>
      </c>
      <c r="F3819" s="1" t="s">
        <v>48</v>
      </c>
      <c r="G3819" s="4">
        <v>4.1399999999999996E-3</v>
      </c>
      <c r="H3819" s="1" t="s">
        <v>1058</v>
      </c>
      <c r="I3819" s="1" t="s">
        <v>1059</v>
      </c>
      <c r="J3819" s="1">
        <v>0.17</v>
      </c>
      <c r="K3819" s="1">
        <v>0.129</v>
      </c>
      <c r="L3819" s="4">
        <f t="shared" si="59"/>
        <v>4.1000000000000009E-2</v>
      </c>
    </row>
    <row r="3820" spans="1:12" ht="43.2" x14ac:dyDescent="0.3">
      <c r="A3820" s="1">
        <v>25274</v>
      </c>
      <c r="B3820" s="1">
        <v>8325</v>
      </c>
      <c r="C3820" s="3" t="s">
        <v>241</v>
      </c>
      <c r="E3820" s="1" t="s">
        <v>4807</v>
      </c>
      <c r="F3820" s="1" t="s">
        <v>48</v>
      </c>
      <c r="G3820" s="4">
        <v>4.1399999999999996E-3</v>
      </c>
      <c r="H3820" s="1" t="s">
        <v>1058</v>
      </c>
      <c r="I3820" s="1" t="s">
        <v>1059</v>
      </c>
      <c r="J3820" s="1">
        <v>0.17</v>
      </c>
      <c r="K3820" s="1">
        <v>0.129</v>
      </c>
      <c r="L3820" s="4">
        <f t="shared" si="59"/>
        <v>4.1000000000000009E-2</v>
      </c>
    </row>
    <row r="3821" spans="1:12" ht="43.2" x14ac:dyDescent="0.3">
      <c r="A3821" s="1">
        <v>25273</v>
      </c>
      <c r="B3821" s="1">
        <v>8325</v>
      </c>
      <c r="C3821" s="3" t="s">
        <v>241</v>
      </c>
      <c r="E3821" s="1" t="s">
        <v>4808</v>
      </c>
      <c r="F3821" s="1" t="s">
        <v>48</v>
      </c>
      <c r="G3821" s="4">
        <v>4.1399999999999996E-3</v>
      </c>
      <c r="H3821" s="1" t="s">
        <v>1058</v>
      </c>
      <c r="I3821" s="1" t="s">
        <v>1059</v>
      </c>
      <c r="J3821" s="1">
        <v>0.17</v>
      </c>
      <c r="K3821" s="1">
        <v>0.129</v>
      </c>
      <c r="L3821" s="4">
        <f t="shared" si="59"/>
        <v>4.1000000000000009E-2</v>
      </c>
    </row>
    <row r="3822" spans="1:12" ht="43.2" x14ac:dyDescent="0.3">
      <c r="A3822" s="1">
        <v>48952</v>
      </c>
      <c r="B3822" s="1">
        <v>1507</v>
      </c>
      <c r="C3822" s="3" t="s">
        <v>287</v>
      </c>
      <c r="D3822" s="1" t="s">
        <v>288</v>
      </c>
      <c r="E3822" s="1" t="s">
        <v>4809</v>
      </c>
      <c r="F3822" s="1" t="s">
        <v>17</v>
      </c>
      <c r="G3822" s="4">
        <v>0.01</v>
      </c>
      <c r="H3822" s="1" t="s">
        <v>1112</v>
      </c>
      <c r="I3822" s="1" t="s">
        <v>1113</v>
      </c>
      <c r="J3822" s="1">
        <v>0.14099999999999999</v>
      </c>
      <c r="K3822" s="1">
        <v>0.106</v>
      </c>
      <c r="L3822" s="4">
        <f t="shared" si="59"/>
        <v>3.4999999999999989E-2</v>
      </c>
    </row>
    <row r="3823" spans="1:12" ht="28.8" x14ac:dyDescent="0.3">
      <c r="A3823" s="1">
        <v>26096</v>
      </c>
      <c r="B3823" s="1">
        <v>8576</v>
      </c>
      <c r="C3823" s="3" t="s">
        <v>70</v>
      </c>
      <c r="E3823" s="1" t="s">
        <v>4813</v>
      </c>
      <c r="F3823" s="1" t="s">
        <v>13</v>
      </c>
      <c r="G3823" s="4">
        <v>5.2240000000000003E-3</v>
      </c>
      <c r="H3823" s="1" t="s">
        <v>746</v>
      </c>
      <c r="I3823" s="1" t="s">
        <v>747</v>
      </c>
      <c r="J3823" s="1">
        <v>0.05</v>
      </c>
      <c r="K3823" s="1">
        <v>3.7999999999999999E-2</v>
      </c>
      <c r="L3823" s="4">
        <f t="shared" si="59"/>
        <v>1.2000000000000004E-2</v>
      </c>
    </row>
    <row r="3824" spans="1:12" ht="28.8" x14ac:dyDescent="0.3">
      <c r="A3824" s="1">
        <v>52746</v>
      </c>
      <c r="B3824" s="1">
        <v>5611</v>
      </c>
      <c r="C3824" s="3" t="s">
        <v>400</v>
      </c>
      <c r="D3824" s="1" t="s">
        <v>401</v>
      </c>
      <c r="E3824" s="1" t="s">
        <v>4815</v>
      </c>
      <c r="F3824" s="1" t="s">
        <v>20</v>
      </c>
      <c r="G3824" s="4">
        <v>1.8400000000000001E-3</v>
      </c>
      <c r="H3824" s="1" t="s">
        <v>1208</v>
      </c>
      <c r="I3824" s="1" t="s">
        <v>1209</v>
      </c>
      <c r="J3824" s="1">
        <v>7.8E-2</v>
      </c>
      <c r="K3824" s="1">
        <v>5.8999999999999997E-2</v>
      </c>
      <c r="L3824" s="4">
        <f t="shared" si="59"/>
        <v>1.9000000000000003E-2</v>
      </c>
    </row>
    <row r="3825" spans="1:12" ht="28.8" x14ac:dyDescent="0.3">
      <c r="A3825" s="1">
        <v>25926</v>
      </c>
      <c r="B3825" s="1">
        <v>8529</v>
      </c>
      <c r="C3825" s="3" t="s">
        <v>213</v>
      </c>
      <c r="E3825" s="1" t="s">
        <v>4818</v>
      </c>
      <c r="F3825" s="1" t="s">
        <v>48</v>
      </c>
      <c r="G3825" s="4">
        <v>5.0000000000000001E-3</v>
      </c>
      <c r="H3825" s="1" t="s">
        <v>1022</v>
      </c>
      <c r="I3825" s="1" t="s">
        <v>1023</v>
      </c>
      <c r="J3825" s="1">
        <v>0.621</v>
      </c>
      <c r="K3825" s="1">
        <v>0.47</v>
      </c>
      <c r="L3825" s="4">
        <f t="shared" si="59"/>
        <v>0.15100000000000002</v>
      </c>
    </row>
    <row r="3826" spans="1:12" ht="28.8" x14ac:dyDescent="0.3">
      <c r="A3826" s="1">
        <v>48948</v>
      </c>
      <c r="B3826" s="1">
        <v>1507</v>
      </c>
      <c r="C3826" s="3" t="s">
        <v>287</v>
      </c>
      <c r="D3826" s="1" t="s">
        <v>288</v>
      </c>
      <c r="E3826" s="1" t="s">
        <v>4824</v>
      </c>
      <c r="F3826" s="1" t="s">
        <v>17</v>
      </c>
      <c r="G3826" s="4">
        <v>0.01</v>
      </c>
      <c r="H3826" s="1" t="s">
        <v>1112</v>
      </c>
      <c r="I3826" s="1" t="s">
        <v>1113</v>
      </c>
      <c r="J3826" s="1">
        <v>0.14099999999999999</v>
      </c>
      <c r="K3826" s="1">
        <v>0.106</v>
      </c>
      <c r="L3826" s="4">
        <f t="shared" si="59"/>
        <v>3.4999999999999989E-2</v>
      </c>
    </row>
    <row r="3827" spans="1:12" ht="28.8" x14ac:dyDescent="0.3">
      <c r="A3827" s="1">
        <v>25548</v>
      </c>
      <c r="B3827" s="1">
        <v>8408</v>
      </c>
      <c r="C3827" s="3" t="s">
        <v>255</v>
      </c>
      <c r="D3827" s="1" t="s">
        <v>256</v>
      </c>
      <c r="E3827" s="1" t="s">
        <v>4826</v>
      </c>
      <c r="F3827" s="1" t="s">
        <v>9</v>
      </c>
      <c r="G3827" s="4">
        <v>-1.13E-4</v>
      </c>
      <c r="H3827" s="1" t="s">
        <v>1076</v>
      </c>
      <c r="I3827" s="1" t="s">
        <v>1077</v>
      </c>
      <c r="J3827" s="1">
        <v>9.9000000000000005E-2</v>
      </c>
      <c r="K3827" s="1">
        <v>7.3999999999999996E-2</v>
      </c>
      <c r="L3827" s="4">
        <f t="shared" si="59"/>
        <v>2.5000000000000008E-2</v>
      </c>
    </row>
    <row r="3828" spans="1:12" ht="43.2" x14ac:dyDescent="0.3">
      <c r="A3828" s="1">
        <v>55148</v>
      </c>
      <c r="B3828" s="1">
        <v>13868</v>
      </c>
      <c r="C3828" s="3" t="s">
        <v>324</v>
      </c>
      <c r="D3828" s="1" t="s">
        <v>325</v>
      </c>
      <c r="E3828" s="1" t="s">
        <v>4828</v>
      </c>
      <c r="F3828" s="1" t="s">
        <v>72</v>
      </c>
      <c r="G3828" s="4">
        <v>6.6689999999999996E-3</v>
      </c>
      <c r="H3828" s="1" t="s">
        <v>1394</v>
      </c>
      <c r="I3828" s="1" t="s">
        <v>1395</v>
      </c>
      <c r="J3828" s="1">
        <v>5.1999999999999998E-2</v>
      </c>
      <c r="K3828" s="1">
        <v>0.04</v>
      </c>
      <c r="L3828" s="4">
        <f t="shared" si="59"/>
        <v>1.1999999999999997E-2</v>
      </c>
    </row>
    <row r="3829" spans="1:12" ht="28.8" x14ac:dyDescent="0.3">
      <c r="A3829" s="1">
        <v>788</v>
      </c>
      <c r="B3829" s="1">
        <v>261</v>
      </c>
      <c r="C3829" s="3" t="s">
        <v>284</v>
      </c>
      <c r="D3829" s="1" t="s">
        <v>285</v>
      </c>
      <c r="E3829" s="1" t="s">
        <v>4829</v>
      </c>
      <c r="F3829" s="1" t="s">
        <v>11</v>
      </c>
      <c r="G3829" s="4">
        <v>4.1000000000000003E-3</v>
      </c>
      <c r="H3829" s="1" t="s">
        <v>1108</v>
      </c>
      <c r="I3829" s="1" t="s">
        <v>1109</v>
      </c>
      <c r="J3829" s="1">
        <v>4.2999999999999997E-2</v>
      </c>
      <c r="K3829" s="1">
        <v>3.2000000000000001E-2</v>
      </c>
      <c r="L3829" s="4">
        <f t="shared" si="59"/>
        <v>1.0999999999999996E-2</v>
      </c>
    </row>
    <row r="3830" spans="1:12" ht="28.8" x14ac:dyDescent="0.3">
      <c r="A3830" s="1">
        <v>15672</v>
      </c>
      <c r="B3830" s="1">
        <v>5221</v>
      </c>
      <c r="C3830" s="3" t="s">
        <v>214</v>
      </c>
      <c r="D3830" s="1" t="s">
        <v>215</v>
      </c>
      <c r="E3830" s="1" t="s">
        <v>4830</v>
      </c>
      <c r="F3830" s="1" t="s">
        <v>72</v>
      </c>
      <c r="G3830" s="4">
        <v>1.89E-3</v>
      </c>
      <c r="H3830" s="1" t="s">
        <v>1024</v>
      </c>
      <c r="I3830" s="1" t="s">
        <v>1025</v>
      </c>
      <c r="J3830" s="1">
        <v>0.316</v>
      </c>
      <c r="K3830" s="1">
        <v>0.23899999999999999</v>
      </c>
      <c r="L3830" s="4">
        <f t="shared" si="59"/>
        <v>7.7000000000000013E-2</v>
      </c>
    </row>
    <row r="3831" spans="1:12" ht="28.8" x14ac:dyDescent="0.3">
      <c r="A3831" s="1">
        <v>50894</v>
      </c>
      <c r="B3831" s="1">
        <v>5945</v>
      </c>
      <c r="C3831" s="3" t="s">
        <v>245</v>
      </c>
      <c r="E3831" s="1" t="s">
        <v>4833</v>
      </c>
      <c r="F3831" s="1" t="s">
        <v>20</v>
      </c>
      <c r="G3831" s="4">
        <v>7.9349999999999993E-3</v>
      </c>
      <c r="H3831" s="1" t="s">
        <v>1064</v>
      </c>
      <c r="I3831" s="1" t="s">
        <v>1065</v>
      </c>
      <c r="J3831" s="1">
        <v>0.11899999999999999</v>
      </c>
      <c r="K3831" s="1">
        <v>0.09</v>
      </c>
      <c r="L3831" s="4">
        <f t="shared" si="59"/>
        <v>2.8999999999999998E-2</v>
      </c>
    </row>
    <row r="3832" spans="1:12" ht="28.8" x14ac:dyDescent="0.3">
      <c r="A3832" s="1">
        <v>7042</v>
      </c>
      <c r="B3832" s="1">
        <v>2151</v>
      </c>
      <c r="C3832" s="3" t="s">
        <v>58</v>
      </c>
      <c r="E3832" s="1" t="s">
        <v>4834</v>
      </c>
      <c r="F3832" s="1" t="s">
        <v>13</v>
      </c>
      <c r="G3832" s="4">
        <v>7.0000000000000001E-3</v>
      </c>
      <c r="H3832" s="1" t="s">
        <v>722</v>
      </c>
      <c r="I3832" s="1" t="s">
        <v>723</v>
      </c>
      <c r="J3832" s="1">
        <v>0.123</v>
      </c>
      <c r="K3832" s="1">
        <v>9.2999999999999999E-2</v>
      </c>
      <c r="L3832" s="4">
        <f t="shared" si="59"/>
        <v>0.03</v>
      </c>
    </row>
    <row r="3833" spans="1:12" ht="28.8" x14ac:dyDescent="0.3">
      <c r="A3833" s="1">
        <v>49879</v>
      </c>
      <c r="B3833" s="1">
        <v>8401</v>
      </c>
      <c r="C3833" s="3" t="s">
        <v>201</v>
      </c>
      <c r="E3833" s="1" t="s">
        <v>4836</v>
      </c>
      <c r="F3833" s="1" t="s">
        <v>13</v>
      </c>
      <c r="G3833" s="4">
        <v>0.01</v>
      </c>
      <c r="H3833" s="1" t="s">
        <v>1002</v>
      </c>
      <c r="I3833" s="1" t="s">
        <v>1003</v>
      </c>
      <c r="J3833" s="1">
        <v>0.217</v>
      </c>
      <c r="K3833" s="1">
        <v>0.16400000000000001</v>
      </c>
      <c r="L3833" s="4">
        <f t="shared" si="59"/>
        <v>5.2999999999999992E-2</v>
      </c>
    </row>
    <row r="3834" spans="1:12" ht="28.8" x14ac:dyDescent="0.3">
      <c r="A3834" s="1">
        <v>25515</v>
      </c>
      <c r="B3834" s="1">
        <v>8401</v>
      </c>
      <c r="C3834" s="3" t="s">
        <v>201</v>
      </c>
      <c r="E3834" s="1" t="s">
        <v>4837</v>
      </c>
      <c r="F3834" s="1" t="s">
        <v>13</v>
      </c>
      <c r="G3834" s="4">
        <v>0.01</v>
      </c>
      <c r="H3834" s="1" t="s">
        <v>1002</v>
      </c>
      <c r="I3834" s="1" t="s">
        <v>1003</v>
      </c>
      <c r="J3834" s="1">
        <v>0.217</v>
      </c>
      <c r="K3834" s="1">
        <v>0.16400000000000001</v>
      </c>
      <c r="L3834" s="4">
        <f t="shared" si="59"/>
        <v>5.2999999999999992E-2</v>
      </c>
    </row>
    <row r="3835" spans="1:12" ht="28.8" x14ac:dyDescent="0.3">
      <c r="A3835" s="1">
        <v>3826</v>
      </c>
      <c r="B3835" s="1">
        <v>1255</v>
      </c>
      <c r="C3835" s="3" t="s">
        <v>95</v>
      </c>
      <c r="E3835" s="1" t="s">
        <v>4838</v>
      </c>
      <c r="F3835" s="1" t="s">
        <v>9</v>
      </c>
      <c r="G3835" s="4">
        <v>8.8999999999999999E-3</v>
      </c>
      <c r="H3835" s="1" t="s">
        <v>794</v>
      </c>
      <c r="I3835" s="1" t="s">
        <v>795</v>
      </c>
      <c r="J3835" s="1">
        <v>0.14399999999999999</v>
      </c>
      <c r="K3835" s="1">
        <v>0.109</v>
      </c>
      <c r="L3835" s="4">
        <f t="shared" si="59"/>
        <v>3.4999999999999989E-2</v>
      </c>
    </row>
    <row r="3836" spans="1:12" ht="28.8" x14ac:dyDescent="0.3">
      <c r="A3836" s="1">
        <v>48937</v>
      </c>
      <c r="B3836" s="1">
        <v>1255</v>
      </c>
      <c r="C3836" s="3" t="s">
        <v>95</v>
      </c>
      <c r="E3836" s="1" t="s">
        <v>4839</v>
      </c>
      <c r="F3836" s="1" t="s">
        <v>9</v>
      </c>
      <c r="G3836" s="4">
        <v>8.8999999999999999E-3</v>
      </c>
      <c r="H3836" s="1" t="s">
        <v>794</v>
      </c>
      <c r="I3836" s="1" t="s">
        <v>795</v>
      </c>
      <c r="J3836" s="1">
        <v>0.14399999999999999</v>
      </c>
      <c r="K3836" s="1">
        <v>0.109</v>
      </c>
      <c r="L3836" s="4">
        <f t="shared" si="59"/>
        <v>3.4999999999999989E-2</v>
      </c>
    </row>
    <row r="3837" spans="1:12" ht="28.8" x14ac:dyDescent="0.3">
      <c r="A3837" s="1">
        <v>54167</v>
      </c>
      <c r="B3837" s="1">
        <v>8408</v>
      </c>
      <c r="C3837" s="3" t="s">
        <v>255</v>
      </c>
      <c r="D3837" s="1" t="s">
        <v>256</v>
      </c>
      <c r="E3837" s="1" t="s">
        <v>4840</v>
      </c>
      <c r="F3837" s="1" t="s">
        <v>9</v>
      </c>
      <c r="G3837" s="4">
        <v>-1.13E-4</v>
      </c>
      <c r="H3837" s="1" t="s">
        <v>1076</v>
      </c>
      <c r="I3837" s="1" t="s">
        <v>1077</v>
      </c>
      <c r="J3837" s="1">
        <v>9.9000000000000005E-2</v>
      </c>
      <c r="K3837" s="1">
        <v>7.3999999999999996E-2</v>
      </c>
      <c r="L3837" s="4">
        <f t="shared" si="59"/>
        <v>2.5000000000000008E-2</v>
      </c>
    </row>
    <row r="3838" spans="1:12" ht="28.8" x14ac:dyDescent="0.3">
      <c r="A3838" s="1">
        <v>26097</v>
      </c>
      <c r="B3838" s="1">
        <v>8576</v>
      </c>
      <c r="C3838" s="3" t="s">
        <v>70</v>
      </c>
      <c r="E3838" s="1" t="s">
        <v>4841</v>
      </c>
      <c r="F3838" s="1" t="s">
        <v>13</v>
      </c>
      <c r="G3838" s="4">
        <v>5.2240000000000003E-3</v>
      </c>
      <c r="H3838" s="1" t="s">
        <v>746</v>
      </c>
      <c r="I3838" s="1" t="s">
        <v>747</v>
      </c>
      <c r="J3838" s="1">
        <v>0.05</v>
      </c>
      <c r="K3838" s="1">
        <v>3.7999999999999999E-2</v>
      </c>
      <c r="L3838" s="4">
        <f t="shared" si="59"/>
        <v>1.2000000000000004E-2</v>
      </c>
    </row>
    <row r="3839" spans="1:12" ht="28.8" x14ac:dyDescent="0.3">
      <c r="A3839" s="1">
        <v>54152</v>
      </c>
      <c r="B3839" s="1">
        <v>8663</v>
      </c>
      <c r="C3839" s="3" t="s">
        <v>209</v>
      </c>
      <c r="E3839" s="1" t="s">
        <v>4842</v>
      </c>
      <c r="F3839" s="1" t="s">
        <v>13</v>
      </c>
      <c r="G3839" s="4">
        <v>4.4900000000000001E-3</v>
      </c>
      <c r="H3839" s="1" t="s">
        <v>1014</v>
      </c>
      <c r="I3839" s="1" t="s">
        <v>1015</v>
      </c>
      <c r="J3839" s="1">
        <v>0.26400000000000001</v>
      </c>
      <c r="K3839" s="1">
        <v>0.2</v>
      </c>
      <c r="L3839" s="4">
        <f t="shared" si="59"/>
        <v>6.4000000000000001E-2</v>
      </c>
    </row>
    <row r="3840" spans="1:12" ht="43.2" x14ac:dyDescent="0.3">
      <c r="A3840" s="1">
        <v>4082</v>
      </c>
      <c r="B3840" s="1">
        <v>1298</v>
      </c>
      <c r="C3840" s="3" t="s">
        <v>271</v>
      </c>
      <c r="D3840" s="1" t="s">
        <v>272</v>
      </c>
      <c r="E3840" s="1" t="s">
        <v>4844</v>
      </c>
      <c r="F3840" s="1" t="s">
        <v>13</v>
      </c>
      <c r="G3840" s="4">
        <v>7.0000000000000001E-3</v>
      </c>
      <c r="H3840" s="1" t="s">
        <v>1096</v>
      </c>
      <c r="I3840" s="1" t="s">
        <v>1097</v>
      </c>
      <c r="J3840" s="1">
        <v>0.252</v>
      </c>
      <c r="K3840" s="1">
        <v>0.191</v>
      </c>
      <c r="L3840" s="4">
        <f t="shared" ref="L3840:L3903" si="60">J3840-K3840</f>
        <v>6.0999999999999999E-2</v>
      </c>
    </row>
    <row r="3841" spans="1:12" ht="43.2" x14ac:dyDescent="0.3">
      <c r="A3841" s="1">
        <v>4081</v>
      </c>
      <c r="B3841" s="1">
        <v>1298</v>
      </c>
      <c r="C3841" s="3" t="s">
        <v>271</v>
      </c>
      <c r="D3841" s="1" t="s">
        <v>272</v>
      </c>
      <c r="E3841" s="1" t="s">
        <v>4845</v>
      </c>
      <c r="F3841" s="1" t="s">
        <v>13</v>
      </c>
      <c r="G3841" s="4">
        <v>7.0000000000000001E-3</v>
      </c>
      <c r="H3841" s="1" t="s">
        <v>1096</v>
      </c>
      <c r="I3841" s="1" t="s">
        <v>1097</v>
      </c>
      <c r="J3841" s="1">
        <v>0.252</v>
      </c>
      <c r="K3841" s="1">
        <v>0.191</v>
      </c>
      <c r="L3841" s="4">
        <f t="shared" si="60"/>
        <v>6.0999999999999999E-2</v>
      </c>
    </row>
    <row r="3842" spans="1:12" ht="28.8" x14ac:dyDescent="0.3">
      <c r="A3842" s="1">
        <v>9558</v>
      </c>
      <c r="B3842" s="1">
        <v>3051</v>
      </c>
      <c r="C3842" s="3" t="s">
        <v>265</v>
      </c>
      <c r="E3842" s="1" t="s">
        <v>4847</v>
      </c>
      <c r="F3842" s="1" t="s">
        <v>13</v>
      </c>
      <c r="G3842" s="4">
        <v>6.0000000000000001E-3</v>
      </c>
      <c r="H3842" s="1" t="s">
        <v>1086</v>
      </c>
      <c r="I3842" s="1" t="s">
        <v>1087</v>
      </c>
      <c r="J3842" s="1">
        <v>0.79700000000000004</v>
      </c>
      <c r="K3842" s="1">
        <v>0.60299999999999998</v>
      </c>
      <c r="L3842" s="4">
        <f t="shared" si="60"/>
        <v>0.19400000000000006</v>
      </c>
    </row>
    <row r="3843" spans="1:12" ht="28.8" x14ac:dyDescent="0.3">
      <c r="A3843" s="1">
        <v>9557</v>
      </c>
      <c r="B3843" s="1">
        <v>3051</v>
      </c>
      <c r="C3843" s="3" t="s">
        <v>265</v>
      </c>
      <c r="E3843" s="1" t="s">
        <v>4849</v>
      </c>
      <c r="F3843" s="1" t="s">
        <v>13</v>
      </c>
      <c r="G3843" s="4">
        <v>3.3E-3</v>
      </c>
      <c r="H3843" s="1" t="s">
        <v>1086</v>
      </c>
      <c r="I3843" s="1" t="s">
        <v>1087</v>
      </c>
      <c r="J3843" s="1">
        <v>0.79700000000000004</v>
      </c>
      <c r="K3843" s="1">
        <v>0.60299999999999998</v>
      </c>
      <c r="L3843" s="4">
        <f t="shared" si="60"/>
        <v>0.19400000000000006</v>
      </c>
    </row>
    <row r="3844" spans="1:12" ht="28.8" x14ac:dyDescent="0.3">
      <c r="A3844" s="1">
        <v>9567</v>
      </c>
      <c r="B3844" s="1">
        <v>3051</v>
      </c>
      <c r="C3844" s="3" t="s">
        <v>265</v>
      </c>
      <c r="E3844" s="1" t="s">
        <v>4850</v>
      </c>
      <c r="F3844" s="1" t="s">
        <v>13</v>
      </c>
      <c r="G3844" s="4">
        <v>3.3E-3</v>
      </c>
      <c r="H3844" s="1" t="s">
        <v>1086</v>
      </c>
      <c r="I3844" s="1" t="s">
        <v>1087</v>
      </c>
      <c r="J3844" s="1">
        <v>0.79700000000000004</v>
      </c>
      <c r="K3844" s="1">
        <v>0.60299999999999998</v>
      </c>
      <c r="L3844" s="4">
        <f t="shared" si="60"/>
        <v>0.19400000000000006</v>
      </c>
    </row>
    <row r="3845" spans="1:12" ht="28.8" x14ac:dyDescent="0.3">
      <c r="A3845" s="1">
        <v>51850</v>
      </c>
      <c r="B3845" s="1">
        <v>4599</v>
      </c>
      <c r="C3845" s="3" t="s">
        <v>354</v>
      </c>
      <c r="D3845" s="1" t="s">
        <v>355</v>
      </c>
      <c r="E3845" s="1" t="s">
        <v>4852</v>
      </c>
      <c r="F3845" s="1" t="s">
        <v>9</v>
      </c>
      <c r="G3845" s="4">
        <v>0.01</v>
      </c>
      <c r="H3845" s="1" t="s">
        <v>1158</v>
      </c>
      <c r="I3845" s="1" t="s">
        <v>1159</v>
      </c>
      <c r="J3845" s="1">
        <v>0.08</v>
      </c>
      <c r="K3845" s="1">
        <v>6.0999999999999999E-2</v>
      </c>
      <c r="L3845" s="4">
        <f t="shared" si="60"/>
        <v>1.9000000000000003E-2</v>
      </c>
    </row>
    <row r="3846" spans="1:12" ht="28.8" x14ac:dyDescent="0.3">
      <c r="A3846" s="1">
        <v>52290</v>
      </c>
      <c r="B3846" s="1">
        <v>7226</v>
      </c>
      <c r="C3846" s="3" t="s">
        <v>411</v>
      </c>
      <c r="D3846" s="1" t="s">
        <v>412</v>
      </c>
      <c r="E3846" s="1" t="s">
        <v>4853</v>
      </c>
      <c r="F3846" s="1" t="s">
        <v>9</v>
      </c>
      <c r="G3846" s="4">
        <v>8.3999999999999995E-3</v>
      </c>
      <c r="H3846" s="1" t="s">
        <v>1220</v>
      </c>
      <c r="I3846" s="1" t="s">
        <v>1221</v>
      </c>
      <c r="J3846" s="1">
        <v>1.2450000000000001</v>
      </c>
      <c r="K3846" s="1">
        <v>0.94099999999999995</v>
      </c>
      <c r="L3846" s="4">
        <f t="shared" si="60"/>
        <v>0.30400000000000016</v>
      </c>
    </row>
    <row r="3847" spans="1:12" ht="43.2" x14ac:dyDescent="0.3">
      <c r="A3847" s="1">
        <v>63345</v>
      </c>
      <c r="B3847" s="1">
        <v>2742</v>
      </c>
      <c r="C3847" s="3" t="s">
        <v>218</v>
      </c>
      <c r="E3847" s="1" t="s">
        <v>4859</v>
      </c>
      <c r="F3847" s="1" t="s">
        <v>17</v>
      </c>
      <c r="G3847" s="4">
        <v>9.8770000000000004E-3</v>
      </c>
      <c r="H3847" s="1" t="s">
        <v>1493</v>
      </c>
      <c r="I3847" s="1" t="s">
        <v>1494</v>
      </c>
      <c r="J3847" s="1">
        <v>4.5999999999999999E-2</v>
      </c>
      <c r="K3847" s="1">
        <v>3.5000000000000003E-2</v>
      </c>
      <c r="L3847" s="4">
        <f t="shared" si="60"/>
        <v>1.0999999999999996E-2</v>
      </c>
    </row>
    <row r="3848" spans="1:12" ht="28.8" x14ac:dyDescent="0.3">
      <c r="A3848" s="1">
        <v>25684</v>
      </c>
      <c r="B3848" s="1">
        <v>8451</v>
      </c>
      <c r="C3848" s="3" t="s">
        <v>159</v>
      </c>
      <c r="E3848" s="1" t="s">
        <v>4860</v>
      </c>
      <c r="F3848" s="1" t="s">
        <v>9</v>
      </c>
      <c r="G3848" s="4">
        <v>-1.13E-4</v>
      </c>
      <c r="H3848" s="1" t="s">
        <v>920</v>
      </c>
      <c r="I3848" s="1" t="s">
        <v>921</v>
      </c>
      <c r="J3848" s="1">
        <v>0.13</v>
      </c>
      <c r="K3848" s="1">
        <v>9.8000000000000004E-2</v>
      </c>
      <c r="L3848" s="4">
        <f t="shared" si="60"/>
        <v>3.2000000000000001E-2</v>
      </c>
    </row>
    <row r="3849" spans="1:12" ht="28.8" x14ac:dyDescent="0.3">
      <c r="A3849" s="1">
        <v>16103</v>
      </c>
      <c r="B3849" s="1">
        <v>5383</v>
      </c>
      <c r="C3849" s="3" t="s">
        <v>61</v>
      </c>
      <c r="E3849" s="1" t="s">
        <v>4861</v>
      </c>
      <c r="F3849" s="1" t="s">
        <v>11</v>
      </c>
      <c r="G3849" s="4">
        <v>6.6689999999999996E-3</v>
      </c>
      <c r="H3849" s="1" t="s">
        <v>728</v>
      </c>
      <c r="I3849" s="1" t="s">
        <v>729</v>
      </c>
      <c r="J3849" s="1">
        <v>4.2999999999999997E-2</v>
      </c>
      <c r="K3849" s="1">
        <v>3.2000000000000001E-2</v>
      </c>
      <c r="L3849" s="4">
        <f t="shared" si="60"/>
        <v>1.0999999999999996E-2</v>
      </c>
    </row>
    <row r="3850" spans="1:12" ht="28.8" x14ac:dyDescent="0.3">
      <c r="A3850" s="1">
        <v>15673</v>
      </c>
      <c r="B3850" s="1">
        <v>5221</v>
      </c>
      <c r="C3850" s="3" t="s">
        <v>214</v>
      </c>
      <c r="D3850" s="1" t="s">
        <v>215</v>
      </c>
      <c r="E3850" s="1" t="s">
        <v>4865</v>
      </c>
      <c r="F3850" s="1" t="s">
        <v>72</v>
      </c>
      <c r="G3850" s="4">
        <v>0.01</v>
      </c>
      <c r="H3850" s="1" t="s">
        <v>1024</v>
      </c>
      <c r="I3850" s="1" t="s">
        <v>1025</v>
      </c>
      <c r="J3850" s="1">
        <v>0.316</v>
      </c>
      <c r="K3850" s="1">
        <v>0.23899999999999999</v>
      </c>
      <c r="L3850" s="4">
        <f t="shared" si="60"/>
        <v>7.7000000000000013E-2</v>
      </c>
    </row>
    <row r="3851" spans="1:12" ht="100.8" x14ac:dyDescent="0.3">
      <c r="A3851" s="1">
        <v>65134</v>
      </c>
      <c r="B3851" s="1">
        <v>19221</v>
      </c>
      <c r="C3851" s="3" t="s">
        <v>611</v>
      </c>
      <c r="D3851" s="1" t="s">
        <v>612</v>
      </c>
      <c r="E3851" s="1" t="s">
        <v>4870</v>
      </c>
      <c r="F3851" s="1" t="s">
        <v>13</v>
      </c>
      <c r="G3851" s="4">
        <v>5.3070000000000001E-3</v>
      </c>
      <c r="H3851" s="1" t="s">
        <v>1452</v>
      </c>
      <c r="I3851" s="1" t="s">
        <v>1453</v>
      </c>
      <c r="J3851" s="1">
        <v>0.104</v>
      </c>
      <c r="K3851" s="1">
        <v>7.8E-2</v>
      </c>
      <c r="L3851" s="4">
        <f t="shared" si="60"/>
        <v>2.5999999999999995E-2</v>
      </c>
    </row>
    <row r="3852" spans="1:12" ht="28.8" x14ac:dyDescent="0.3">
      <c r="A3852" s="1">
        <v>50895</v>
      </c>
      <c r="B3852" s="1">
        <v>5945</v>
      </c>
      <c r="C3852" s="3" t="s">
        <v>245</v>
      </c>
      <c r="E3852" s="1" t="s">
        <v>4873</v>
      </c>
      <c r="F3852" s="1" t="s">
        <v>20</v>
      </c>
      <c r="G3852" s="4">
        <v>7.9349999999999993E-3</v>
      </c>
      <c r="H3852" s="1" t="s">
        <v>1064</v>
      </c>
      <c r="I3852" s="1" t="s">
        <v>1065</v>
      </c>
      <c r="J3852" s="1">
        <v>0.11899999999999999</v>
      </c>
      <c r="K3852" s="1">
        <v>0.09</v>
      </c>
      <c r="L3852" s="4">
        <f t="shared" si="60"/>
        <v>2.8999999999999998E-2</v>
      </c>
    </row>
    <row r="3853" spans="1:12" ht="43.2" x14ac:dyDescent="0.3">
      <c r="A3853" s="1">
        <v>60260</v>
      </c>
      <c r="B3853" s="1">
        <v>11812</v>
      </c>
      <c r="C3853" s="3" t="s">
        <v>487</v>
      </c>
      <c r="D3853" s="1" t="s">
        <v>488</v>
      </c>
      <c r="E3853" s="1" t="s">
        <v>4874</v>
      </c>
      <c r="F3853" s="1" t="s">
        <v>17</v>
      </c>
      <c r="G3853" s="4">
        <v>6.6689999999999996E-3</v>
      </c>
      <c r="H3853" s="1" t="s">
        <v>1298</v>
      </c>
      <c r="I3853" s="1" t="s">
        <v>1299</v>
      </c>
      <c r="J3853" s="1">
        <v>0.41399999999999998</v>
      </c>
      <c r="K3853" s="1">
        <v>0.313</v>
      </c>
      <c r="L3853" s="4">
        <f t="shared" si="60"/>
        <v>0.10099999999999998</v>
      </c>
    </row>
    <row r="3854" spans="1:12" ht="86.4" x14ac:dyDescent="0.3">
      <c r="A3854" s="1">
        <v>58195</v>
      </c>
      <c r="B3854" s="1">
        <v>10351</v>
      </c>
      <c r="C3854" s="3" t="s">
        <v>471</v>
      </c>
      <c r="D3854" s="1" t="s">
        <v>472</v>
      </c>
      <c r="E3854" s="1" t="s">
        <v>4875</v>
      </c>
      <c r="F3854" s="1" t="s">
        <v>13</v>
      </c>
      <c r="G3854" s="4">
        <v>6.4999999999999997E-3</v>
      </c>
      <c r="H3854" s="1" t="s">
        <v>1282</v>
      </c>
      <c r="I3854" s="1" t="s">
        <v>1283</v>
      </c>
      <c r="J3854" s="1">
        <v>4.1000000000000002E-2</v>
      </c>
      <c r="K3854" s="1">
        <v>3.1E-2</v>
      </c>
      <c r="L3854" s="4">
        <f t="shared" si="60"/>
        <v>1.0000000000000002E-2</v>
      </c>
    </row>
    <row r="3855" spans="1:12" ht="28.8" x14ac:dyDescent="0.3">
      <c r="A3855" s="1">
        <v>51851</v>
      </c>
      <c r="B3855" s="1">
        <v>4599</v>
      </c>
      <c r="C3855" s="3" t="s">
        <v>354</v>
      </c>
      <c r="D3855" s="1" t="s">
        <v>355</v>
      </c>
      <c r="E3855" s="1" t="s">
        <v>4876</v>
      </c>
      <c r="F3855" s="1" t="s">
        <v>9</v>
      </c>
      <c r="G3855" s="4">
        <v>0.01</v>
      </c>
      <c r="H3855" s="1" t="s">
        <v>1158</v>
      </c>
      <c r="I3855" s="1" t="s">
        <v>1159</v>
      </c>
      <c r="J3855" s="1">
        <v>0.08</v>
      </c>
      <c r="K3855" s="1">
        <v>6.0999999999999999E-2</v>
      </c>
      <c r="L3855" s="4">
        <f t="shared" si="60"/>
        <v>1.9000000000000003E-2</v>
      </c>
    </row>
    <row r="3856" spans="1:12" ht="28.8" x14ac:dyDescent="0.3">
      <c r="A3856" s="1">
        <v>52261</v>
      </c>
      <c r="B3856" s="1">
        <v>7226</v>
      </c>
      <c r="C3856" s="3" t="s">
        <v>411</v>
      </c>
      <c r="D3856" s="1" t="s">
        <v>412</v>
      </c>
      <c r="E3856" s="1" t="s">
        <v>4878</v>
      </c>
      <c r="F3856" s="1" t="s">
        <v>9</v>
      </c>
      <c r="G3856" s="4">
        <v>3.3E-3</v>
      </c>
      <c r="H3856" s="1" t="s">
        <v>1220</v>
      </c>
      <c r="I3856" s="1" t="s">
        <v>1221</v>
      </c>
      <c r="J3856" s="1">
        <v>1.2450000000000001</v>
      </c>
      <c r="K3856" s="1">
        <v>0.94099999999999995</v>
      </c>
      <c r="L3856" s="4">
        <f t="shared" si="60"/>
        <v>0.30400000000000016</v>
      </c>
    </row>
    <row r="3857" spans="1:12" ht="28.8" x14ac:dyDescent="0.3">
      <c r="A3857" s="1">
        <v>52291</v>
      </c>
      <c r="B3857" s="1">
        <v>7226</v>
      </c>
      <c r="C3857" s="3" t="s">
        <v>411</v>
      </c>
      <c r="D3857" s="1" t="s">
        <v>412</v>
      </c>
      <c r="E3857" s="1" t="s">
        <v>4887</v>
      </c>
      <c r="F3857" s="1" t="s">
        <v>9</v>
      </c>
      <c r="G3857" s="4">
        <v>3.3E-3</v>
      </c>
      <c r="H3857" s="1" t="s">
        <v>1220</v>
      </c>
      <c r="I3857" s="1" t="s">
        <v>1221</v>
      </c>
      <c r="J3857" s="1">
        <v>1.2450000000000001</v>
      </c>
      <c r="K3857" s="1">
        <v>0.94099999999999995</v>
      </c>
      <c r="L3857" s="4">
        <f t="shared" si="60"/>
        <v>0.30400000000000016</v>
      </c>
    </row>
    <row r="3858" spans="1:12" ht="28.8" x14ac:dyDescent="0.3">
      <c r="A3858" s="1">
        <v>30132</v>
      </c>
      <c r="B3858" s="1">
        <v>9781</v>
      </c>
      <c r="C3858" s="3" t="s">
        <v>180</v>
      </c>
      <c r="E3858" s="1" t="s">
        <v>4888</v>
      </c>
      <c r="F3858" s="1" t="s">
        <v>48</v>
      </c>
      <c r="G3858" s="4">
        <v>1.89E-3</v>
      </c>
      <c r="H3858" s="1" t="s">
        <v>962</v>
      </c>
      <c r="I3858" s="1" t="s">
        <v>963</v>
      </c>
      <c r="J3858" s="1">
        <v>0.12</v>
      </c>
      <c r="K3858" s="1">
        <v>9.0999999999999998E-2</v>
      </c>
      <c r="L3858" s="4">
        <f t="shared" si="60"/>
        <v>2.8999999999999998E-2</v>
      </c>
    </row>
    <row r="3859" spans="1:12" ht="28.8" x14ac:dyDescent="0.3">
      <c r="A3859" s="1">
        <v>50560</v>
      </c>
      <c r="B3859" s="1">
        <v>7544</v>
      </c>
      <c r="C3859" s="3" t="s">
        <v>304</v>
      </c>
      <c r="D3859" s="1" t="s">
        <v>304</v>
      </c>
      <c r="E3859" s="1" t="s">
        <v>4889</v>
      </c>
      <c r="F3859" s="1" t="s">
        <v>48</v>
      </c>
      <c r="G3859" s="4">
        <v>6.731E-3</v>
      </c>
      <c r="H3859" s="1" t="s">
        <v>1400</v>
      </c>
      <c r="I3859" s="1" t="s">
        <v>1401</v>
      </c>
      <c r="J3859" s="1">
        <v>0.115</v>
      </c>
      <c r="K3859" s="1">
        <v>8.6999999999999994E-2</v>
      </c>
      <c r="L3859" s="4">
        <f t="shared" si="60"/>
        <v>2.8000000000000011E-2</v>
      </c>
    </row>
    <row r="3860" spans="1:12" ht="43.2" x14ac:dyDescent="0.3">
      <c r="A3860" s="1">
        <v>25278</v>
      </c>
      <c r="B3860" s="1">
        <v>8325</v>
      </c>
      <c r="C3860" s="3" t="s">
        <v>241</v>
      </c>
      <c r="E3860" s="1" t="s">
        <v>4891</v>
      </c>
      <c r="F3860" s="1" t="s">
        <v>48</v>
      </c>
      <c r="G3860" s="4">
        <v>4.1399999999999996E-3</v>
      </c>
      <c r="H3860" s="1" t="s">
        <v>1058</v>
      </c>
      <c r="I3860" s="1" t="s">
        <v>1059</v>
      </c>
      <c r="J3860" s="1">
        <v>0.17</v>
      </c>
      <c r="K3860" s="1">
        <v>0.129</v>
      </c>
      <c r="L3860" s="4">
        <f t="shared" si="60"/>
        <v>4.1000000000000009E-2</v>
      </c>
    </row>
    <row r="3861" spans="1:12" ht="43.2" x14ac:dyDescent="0.3">
      <c r="A3861" s="1">
        <v>25277</v>
      </c>
      <c r="B3861" s="1">
        <v>8325</v>
      </c>
      <c r="C3861" s="3" t="s">
        <v>241</v>
      </c>
      <c r="E3861" s="1" t="s">
        <v>4892</v>
      </c>
      <c r="F3861" s="1" t="s">
        <v>48</v>
      </c>
      <c r="G3861" s="4">
        <v>4.1399999999999996E-3</v>
      </c>
      <c r="H3861" s="1" t="s">
        <v>1058</v>
      </c>
      <c r="I3861" s="1" t="s">
        <v>1059</v>
      </c>
      <c r="J3861" s="1">
        <v>0.17</v>
      </c>
      <c r="K3861" s="1">
        <v>0.129</v>
      </c>
      <c r="L3861" s="4">
        <f t="shared" si="60"/>
        <v>4.1000000000000009E-2</v>
      </c>
    </row>
    <row r="3862" spans="1:12" ht="28.8" x14ac:dyDescent="0.3">
      <c r="A3862" s="1">
        <v>50791</v>
      </c>
      <c r="B3862" s="1">
        <v>990</v>
      </c>
      <c r="C3862" s="3" t="s">
        <v>142</v>
      </c>
      <c r="E3862" s="1" t="s">
        <v>4895</v>
      </c>
      <c r="F3862" s="1" t="s">
        <v>9</v>
      </c>
      <c r="G3862" s="4">
        <v>0.01</v>
      </c>
      <c r="H3862" s="1" t="s">
        <v>886</v>
      </c>
      <c r="I3862" s="1" t="s">
        <v>887</v>
      </c>
      <c r="J3862" s="1">
        <v>0.14499999999999999</v>
      </c>
      <c r="K3862" s="1">
        <v>0.11</v>
      </c>
      <c r="L3862" s="4">
        <f t="shared" si="60"/>
        <v>3.4999999999999989E-2</v>
      </c>
    </row>
    <row r="3863" spans="1:12" ht="28.8" x14ac:dyDescent="0.3">
      <c r="A3863" s="1">
        <v>50561</v>
      </c>
      <c r="B3863" s="1">
        <v>7544</v>
      </c>
      <c r="C3863" s="3" t="s">
        <v>304</v>
      </c>
      <c r="D3863" s="1" t="s">
        <v>304</v>
      </c>
      <c r="E3863" s="1" t="s">
        <v>4897</v>
      </c>
      <c r="F3863" s="1" t="s">
        <v>48</v>
      </c>
      <c r="G3863" s="4">
        <v>6.731E-3</v>
      </c>
      <c r="H3863" s="1" t="s">
        <v>1400</v>
      </c>
      <c r="I3863" s="1" t="s">
        <v>1401</v>
      </c>
      <c r="J3863" s="1">
        <v>0.115</v>
      </c>
      <c r="K3863" s="1">
        <v>8.6999999999999994E-2</v>
      </c>
      <c r="L3863" s="4">
        <f t="shared" si="60"/>
        <v>2.8000000000000011E-2</v>
      </c>
    </row>
    <row r="3864" spans="1:12" ht="28.8" x14ac:dyDescent="0.3">
      <c r="A3864" s="1">
        <v>49423</v>
      </c>
      <c r="B3864" s="1">
        <v>4665</v>
      </c>
      <c r="C3864" s="3" t="s">
        <v>124</v>
      </c>
      <c r="E3864" s="1" t="s">
        <v>4898</v>
      </c>
      <c r="F3864" s="1" t="s">
        <v>17</v>
      </c>
      <c r="G3864" s="4">
        <v>6.0000000000000001E-3</v>
      </c>
      <c r="H3864" s="1" t="s">
        <v>850</v>
      </c>
      <c r="I3864" s="1" t="s">
        <v>851</v>
      </c>
      <c r="J3864" s="1">
        <v>0.121</v>
      </c>
      <c r="K3864" s="1">
        <v>9.0999999999999998E-2</v>
      </c>
      <c r="L3864" s="4">
        <f t="shared" si="60"/>
        <v>0.03</v>
      </c>
    </row>
    <row r="3865" spans="1:12" ht="28.8" x14ac:dyDescent="0.3">
      <c r="A3865" s="1">
        <v>25927</v>
      </c>
      <c r="B3865" s="1">
        <v>8529</v>
      </c>
      <c r="C3865" s="3" t="s">
        <v>213</v>
      </c>
      <c r="E3865" s="1" t="s">
        <v>4900</v>
      </c>
      <c r="F3865" s="1" t="s">
        <v>48</v>
      </c>
      <c r="G3865" s="4">
        <v>5.0000000000000001E-3</v>
      </c>
      <c r="H3865" s="1" t="s">
        <v>1022</v>
      </c>
      <c r="I3865" s="1" t="s">
        <v>1023</v>
      </c>
      <c r="J3865" s="1">
        <v>0.621</v>
      </c>
      <c r="K3865" s="1">
        <v>0.47</v>
      </c>
      <c r="L3865" s="4">
        <f t="shared" si="60"/>
        <v>0.15100000000000002</v>
      </c>
    </row>
    <row r="3866" spans="1:12" ht="86.4" x14ac:dyDescent="0.3">
      <c r="A3866" s="1">
        <v>62594</v>
      </c>
      <c r="B3866" s="1">
        <v>14204</v>
      </c>
      <c r="C3866" s="3" t="s">
        <v>529</v>
      </c>
      <c r="D3866" s="1" t="s">
        <v>530</v>
      </c>
      <c r="E3866" s="1" t="s">
        <v>4902</v>
      </c>
      <c r="F3866" s="1" t="s">
        <v>13</v>
      </c>
      <c r="G3866" s="4">
        <v>1.3300000000000001E-4</v>
      </c>
      <c r="H3866" s="1" t="s">
        <v>1340</v>
      </c>
      <c r="I3866" s="1" t="s">
        <v>1341</v>
      </c>
      <c r="J3866" s="1">
        <v>0.14499999999999999</v>
      </c>
      <c r="K3866" s="1">
        <v>0.11</v>
      </c>
      <c r="L3866" s="4">
        <f t="shared" si="60"/>
        <v>3.4999999999999989E-2</v>
      </c>
    </row>
    <row r="3867" spans="1:12" ht="86.4" x14ac:dyDescent="0.3">
      <c r="A3867" s="1">
        <v>62595</v>
      </c>
      <c r="B3867" s="1">
        <v>14204</v>
      </c>
      <c r="C3867" s="3" t="s">
        <v>529</v>
      </c>
      <c r="D3867" s="1" t="s">
        <v>530</v>
      </c>
      <c r="E3867" s="1" t="s">
        <v>4905</v>
      </c>
      <c r="F3867" s="1" t="s">
        <v>13</v>
      </c>
      <c r="G3867" s="4">
        <v>1.3300000000000001E-4</v>
      </c>
      <c r="H3867" s="1" t="s">
        <v>1340</v>
      </c>
      <c r="I3867" s="1" t="s">
        <v>1341</v>
      </c>
      <c r="J3867" s="1">
        <v>0.14499999999999999</v>
      </c>
      <c r="K3867" s="1">
        <v>0.11</v>
      </c>
      <c r="L3867" s="4">
        <f t="shared" si="60"/>
        <v>3.4999999999999989E-2</v>
      </c>
    </row>
    <row r="3868" spans="1:12" ht="28.8" x14ac:dyDescent="0.3">
      <c r="A3868" s="1">
        <v>52292</v>
      </c>
      <c r="B3868" s="1">
        <v>7226</v>
      </c>
      <c r="C3868" s="3" t="s">
        <v>411</v>
      </c>
      <c r="D3868" s="1" t="s">
        <v>412</v>
      </c>
      <c r="E3868" s="1" t="s">
        <v>4906</v>
      </c>
      <c r="F3868" s="1" t="s">
        <v>9</v>
      </c>
      <c r="G3868" s="4">
        <v>6.0000000000000001E-3</v>
      </c>
      <c r="H3868" s="1" t="s">
        <v>1220</v>
      </c>
      <c r="I3868" s="1" t="s">
        <v>1221</v>
      </c>
      <c r="J3868" s="1">
        <v>1.2450000000000001</v>
      </c>
      <c r="K3868" s="1">
        <v>0.94099999999999995</v>
      </c>
      <c r="L3868" s="4">
        <f t="shared" si="60"/>
        <v>0.30400000000000016</v>
      </c>
    </row>
    <row r="3869" spans="1:12" ht="28.8" x14ac:dyDescent="0.3">
      <c r="A3869" s="1">
        <v>25685</v>
      </c>
      <c r="B3869" s="1">
        <v>8451</v>
      </c>
      <c r="C3869" s="3" t="s">
        <v>159</v>
      </c>
      <c r="E3869" s="1" t="s">
        <v>4916</v>
      </c>
      <c r="F3869" s="1" t="s">
        <v>9</v>
      </c>
      <c r="G3869" s="4">
        <v>-1.13E-4</v>
      </c>
      <c r="H3869" s="1" t="s">
        <v>920</v>
      </c>
      <c r="I3869" s="1" t="s">
        <v>921</v>
      </c>
      <c r="J3869" s="1">
        <v>0.13</v>
      </c>
      <c r="K3869" s="1">
        <v>9.8000000000000004E-2</v>
      </c>
      <c r="L3869" s="4">
        <f t="shared" si="60"/>
        <v>3.2000000000000001E-2</v>
      </c>
    </row>
    <row r="3870" spans="1:12" ht="28.8" x14ac:dyDescent="0.3">
      <c r="A3870" s="1">
        <v>6142</v>
      </c>
      <c r="B3870" s="1">
        <v>1897</v>
      </c>
      <c r="C3870" s="3" t="s">
        <v>199</v>
      </c>
      <c r="E3870" s="1" t="s">
        <v>4917</v>
      </c>
      <c r="F3870" s="1" t="s">
        <v>9</v>
      </c>
      <c r="G3870" s="4">
        <v>7.522E-3</v>
      </c>
      <c r="H3870" s="1" t="s">
        <v>998</v>
      </c>
      <c r="I3870" s="1" t="s">
        <v>999</v>
      </c>
      <c r="J3870" s="1">
        <v>7.0999999999999994E-2</v>
      </c>
      <c r="K3870" s="1">
        <v>5.3999999999999999E-2</v>
      </c>
      <c r="L3870" s="4">
        <f t="shared" si="60"/>
        <v>1.6999999999999994E-2</v>
      </c>
    </row>
    <row r="3871" spans="1:12" ht="86.4" x14ac:dyDescent="0.3">
      <c r="A3871" s="1">
        <v>58196</v>
      </c>
      <c r="B3871" s="1">
        <v>10351</v>
      </c>
      <c r="C3871" s="3" t="s">
        <v>471</v>
      </c>
      <c r="D3871" s="1" t="s">
        <v>472</v>
      </c>
      <c r="E3871" s="1" t="s">
        <v>4918</v>
      </c>
      <c r="F3871" s="1" t="s">
        <v>13</v>
      </c>
      <c r="G3871" s="4">
        <v>6.4999999999999997E-3</v>
      </c>
      <c r="H3871" s="1" t="s">
        <v>1282</v>
      </c>
      <c r="I3871" s="1" t="s">
        <v>1283</v>
      </c>
      <c r="J3871" s="1">
        <v>4.1000000000000002E-2</v>
      </c>
      <c r="K3871" s="1">
        <v>3.1E-2</v>
      </c>
      <c r="L3871" s="4">
        <f t="shared" si="60"/>
        <v>1.0000000000000002E-2</v>
      </c>
    </row>
    <row r="3872" spans="1:12" ht="28.8" x14ac:dyDescent="0.3">
      <c r="A3872" s="1">
        <v>27781</v>
      </c>
      <c r="B3872" s="1">
        <v>9049</v>
      </c>
      <c r="C3872" s="3" t="s">
        <v>203</v>
      </c>
      <c r="E3872" s="1" t="s">
        <v>4919</v>
      </c>
      <c r="F3872" s="1" t="s">
        <v>9</v>
      </c>
      <c r="G3872" s="4">
        <v>4.1399999999999996E-3</v>
      </c>
      <c r="H3872" s="1" t="s">
        <v>1006</v>
      </c>
      <c r="I3872" s="1" t="s">
        <v>1007</v>
      </c>
      <c r="J3872" s="1">
        <v>0.108</v>
      </c>
      <c r="K3872" s="1">
        <v>8.2000000000000003E-2</v>
      </c>
      <c r="L3872" s="4">
        <f t="shared" si="60"/>
        <v>2.5999999999999995E-2</v>
      </c>
    </row>
    <row r="3873" spans="1:12" ht="28.8" x14ac:dyDescent="0.3">
      <c r="A3873" s="1">
        <v>789</v>
      </c>
      <c r="B3873" s="1">
        <v>261</v>
      </c>
      <c r="C3873" s="3" t="s">
        <v>284</v>
      </c>
      <c r="D3873" s="1" t="s">
        <v>285</v>
      </c>
      <c r="E3873" s="1" t="s">
        <v>4920</v>
      </c>
      <c r="F3873" s="1" t="s">
        <v>11</v>
      </c>
      <c r="G3873" s="4">
        <v>4.1000000000000003E-3</v>
      </c>
      <c r="H3873" s="1" t="s">
        <v>1108</v>
      </c>
      <c r="I3873" s="1" t="s">
        <v>1109</v>
      </c>
      <c r="J3873" s="1">
        <v>4.2999999999999997E-2</v>
      </c>
      <c r="K3873" s="1">
        <v>3.2000000000000001E-2</v>
      </c>
      <c r="L3873" s="4">
        <f t="shared" si="60"/>
        <v>1.0999999999999996E-2</v>
      </c>
    </row>
    <row r="3874" spans="1:12" ht="28.8" x14ac:dyDescent="0.3">
      <c r="A3874" s="1">
        <v>3827</v>
      </c>
      <c r="B3874" s="1">
        <v>1255</v>
      </c>
      <c r="C3874" s="3" t="s">
        <v>95</v>
      </c>
      <c r="E3874" s="1" t="s">
        <v>4923</v>
      </c>
      <c r="F3874" s="1" t="s">
        <v>9</v>
      </c>
      <c r="G3874" s="4">
        <v>8.8999999999999999E-3</v>
      </c>
      <c r="H3874" s="1" t="s">
        <v>794</v>
      </c>
      <c r="I3874" s="1" t="s">
        <v>795</v>
      </c>
      <c r="J3874" s="1">
        <v>0.14399999999999999</v>
      </c>
      <c r="K3874" s="1">
        <v>0.109</v>
      </c>
      <c r="L3874" s="4">
        <f t="shared" si="60"/>
        <v>3.4999999999999989E-2</v>
      </c>
    </row>
    <row r="3875" spans="1:12" ht="28.8" x14ac:dyDescent="0.3">
      <c r="A3875" s="1">
        <v>48938</v>
      </c>
      <c r="B3875" s="1">
        <v>1255</v>
      </c>
      <c r="C3875" s="3" t="s">
        <v>95</v>
      </c>
      <c r="E3875" s="1" t="s">
        <v>4924</v>
      </c>
      <c r="F3875" s="1" t="s">
        <v>9</v>
      </c>
      <c r="G3875" s="4">
        <v>8.8999999999999999E-3</v>
      </c>
      <c r="H3875" s="1" t="s">
        <v>794</v>
      </c>
      <c r="I3875" s="1" t="s">
        <v>795</v>
      </c>
      <c r="J3875" s="1">
        <v>0.14399999999999999</v>
      </c>
      <c r="K3875" s="1">
        <v>0.109</v>
      </c>
      <c r="L3875" s="4">
        <f t="shared" si="60"/>
        <v>3.4999999999999989E-2</v>
      </c>
    </row>
    <row r="3876" spans="1:12" ht="28.8" x14ac:dyDescent="0.3">
      <c r="A3876" s="1">
        <v>13089</v>
      </c>
      <c r="B3876" s="1">
        <v>4364</v>
      </c>
      <c r="C3876" s="3" t="s">
        <v>123</v>
      </c>
      <c r="E3876" s="1" t="s">
        <v>4926</v>
      </c>
      <c r="F3876" s="1" t="s">
        <v>13</v>
      </c>
      <c r="G3876" s="4">
        <v>7.0000000000000001E-3</v>
      </c>
      <c r="H3876" s="1" t="s">
        <v>848</v>
      </c>
      <c r="I3876" s="1" t="s">
        <v>849</v>
      </c>
      <c r="J3876" s="1">
        <v>0.253</v>
      </c>
      <c r="K3876" s="1">
        <v>0.192</v>
      </c>
      <c r="L3876" s="4">
        <f t="shared" si="60"/>
        <v>6.0999999999999999E-2</v>
      </c>
    </row>
    <row r="3877" spans="1:12" ht="28.8" x14ac:dyDescent="0.3">
      <c r="A3877" s="1">
        <v>50701</v>
      </c>
      <c r="B3877" s="1">
        <v>4364</v>
      </c>
      <c r="C3877" s="3" t="s">
        <v>123</v>
      </c>
      <c r="E3877" s="1" t="s">
        <v>4927</v>
      </c>
      <c r="F3877" s="1" t="s">
        <v>13</v>
      </c>
      <c r="G3877" s="4">
        <v>7.0000000000000001E-3</v>
      </c>
      <c r="H3877" s="1" t="s">
        <v>848</v>
      </c>
      <c r="I3877" s="1" t="s">
        <v>849</v>
      </c>
      <c r="J3877" s="1">
        <v>0.253</v>
      </c>
      <c r="K3877" s="1">
        <v>0.192</v>
      </c>
      <c r="L3877" s="4">
        <f t="shared" si="60"/>
        <v>6.0999999999999999E-2</v>
      </c>
    </row>
    <row r="3878" spans="1:12" ht="43.2" x14ac:dyDescent="0.3">
      <c r="A3878" s="1">
        <v>25280</v>
      </c>
      <c r="B3878" s="1">
        <v>8325</v>
      </c>
      <c r="C3878" s="3" t="s">
        <v>241</v>
      </c>
      <c r="E3878" s="1" t="s">
        <v>4928</v>
      </c>
      <c r="F3878" s="1" t="s">
        <v>48</v>
      </c>
      <c r="G3878" s="4">
        <v>4.1399999999999996E-3</v>
      </c>
      <c r="H3878" s="1" t="s">
        <v>1058</v>
      </c>
      <c r="I3878" s="1" t="s">
        <v>1059</v>
      </c>
      <c r="J3878" s="1">
        <v>0.17</v>
      </c>
      <c r="K3878" s="1">
        <v>0.129</v>
      </c>
      <c r="L3878" s="4">
        <f t="shared" si="60"/>
        <v>4.1000000000000009E-2</v>
      </c>
    </row>
    <row r="3879" spans="1:12" ht="43.2" x14ac:dyDescent="0.3">
      <c r="A3879" s="1">
        <v>25279</v>
      </c>
      <c r="B3879" s="1">
        <v>8325</v>
      </c>
      <c r="C3879" s="3" t="s">
        <v>241</v>
      </c>
      <c r="E3879" s="1" t="s">
        <v>4929</v>
      </c>
      <c r="F3879" s="1" t="s">
        <v>48</v>
      </c>
      <c r="G3879" s="4">
        <v>4.1399999999999996E-3</v>
      </c>
      <c r="H3879" s="1" t="s">
        <v>1058</v>
      </c>
      <c r="I3879" s="1" t="s">
        <v>1059</v>
      </c>
      <c r="J3879" s="1">
        <v>0.17</v>
      </c>
      <c r="K3879" s="1">
        <v>0.129</v>
      </c>
      <c r="L3879" s="4">
        <f t="shared" si="60"/>
        <v>4.1000000000000009E-2</v>
      </c>
    </row>
    <row r="3880" spans="1:12" ht="86.4" x14ac:dyDescent="0.3">
      <c r="A3880" s="1">
        <v>62596</v>
      </c>
      <c r="B3880" s="1">
        <v>14204</v>
      </c>
      <c r="C3880" s="3" t="s">
        <v>529</v>
      </c>
      <c r="D3880" s="1" t="s">
        <v>530</v>
      </c>
      <c r="E3880" s="1" t="s">
        <v>4933</v>
      </c>
      <c r="F3880" s="1" t="s">
        <v>13</v>
      </c>
      <c r="G3880" s="4">
        <v>1.3300000000000001E-4</v>
      </c>
      <c r="H3880" s="1" t="s">
        <v>1340</v>
      </c>
      <c r="I3880" s="1" t="s">
        <v>1341</v>
      </c>
      <c r="J3880" s="1">
        <v>0.14499999999999999</v>
      </c>
      <c r="K3880" s="1">
        <v>0.11</v>
      </c>
      <c r="L3880" s="4">
        <f t="shared" si="60"/>
        <v>3.4999999999999989E-2</v>
      </c>
    </row>
    <row r="3881" spans="1:12" ht="28.8" x14ac:dyDescent="0.3">
      <c r="A3881" s="1">
        <v>22704</v>
      </c>
      <c r="B3881" s="1">
        <v>7604</v>
      </c>
      <c r="C3881" s="3" t="s">
        <v>87</v>
      </c>
      <c r="E3881" s="1" t="s">
        <v>4934</v>
      </c>
      <c r="F3881" s="1" t="s">
        <v>11</v>
      </c>
      <c r="G3881" s="4">
        <v>5.2839999999999996E-3</v>
      </c>
      <c r="H3881" s="1" t="s">
        <v>778</v>
      </c>
      <c r="I3881" s="1" t="s">
        <v>779</v>
      </c>
      <c r="J3881" s="1">
        <v>0.73399999999999999</v>
      </c>
      <c r="K3881" s="1">
        <v>0.55500000000000005</v>
      </c>
      <c r="L3881" s="4">
        <f t="shared" si="60"/>
        <v>0.17899999999999994</v>
      </c>
    </row>
    <row r="3882" spans="1:12" ht="28.8" x14ac:dyDescent="0.3">
      <c r="A3882" s="1">
        <v>26098</v>
      </c>
      <c r="B3882" s="1">
        <v>8576</v>
      </c>
      <c r="C3882" s="3" t="s">
        <v>70</v>
      </c>
      <c r="E3882" s="1" t="s">
        <v>4944</v>
      </c>
      <c r="F3882" s="1" t="s">
        <v>13</v>
      </c>
      <c r="G3882" s="4">
        <v>3.2859999999999999E-3</v>
      </c>
      <c r="H3882" s="1" t="s">
        <v>746</v>
      </c>
      <c r="I3882" s="1" t="s">
        <v>747</v>
      </c>
      <c r="J3882" s="1">
        <v>0.05</v>
      </c>
      <c r="K3882" s="1">
        <v>3.7999999999999999E-2</v>
      </c>
      <c r="L3882" s="4">
        <f t="shared" si="60"/>
        <v>1.2000000000000004E-2</v>
      </c>
    </row>
    <row r="3883" spans="1:12" ht="28.8" x14ac:dyDescent="0.3">
      <c r="A3883" s="1">
        <v>54164</v>
      </c>
      <c r="B3883" s="1">
        <v>8408</v>
      </c>
      <c r="C3883" s="3" t="s">
        <v>255</v>
      </c>
      <c r="D3883" s="1" t="s">
        <v>256</v>
      </c>
      <c r="E3883" s="1" t="s">
        <v>4947</v>
      </c>
      <c r="F3883" s="1" t="s">
        <v>9</v>
      </c>
      <c r="G3883" s="4">
        <v>-1.13E-4</v>
      </c>
      <c r="H3883" s="1" t="s">
        <v>1076</v>
      </c>
      <c r="I3883" s="1" t="s">
        <v>1077</v>
      </c>
      <c r="J3883" s="1">
        <v>9.9000000000000005E-2</v>
      </c>
      <c r="K3883" s="1">
        <v>7.3999999999999996E-2</v>
      </c>
      <c r="L3883" s="4">
        <f t="shared" si="60"/>
        <v>2.5000000000000008E-2</v>
      </c>
    </row>
    <row r="3884" spans="1:12" ht="86.4" x14ac:dyDescent="0.3">
      <c r="A3884" s="1">
        <v>58197</v>
      </c>
      <c r="B3884" s="1">
        <v>10351</v>
      </c>
      <c r="C3884" s="3" t="s">
        <v>471</v>
      </c>
      <c r="D3884" s="1" t="s">
        <v>472</v>
      </c>
      <c r="E3884" s="1" t="s">
        <v>4948</v>
      </c>
      <c r="F3884" s="1" t="s">
        <v>13</v>
      </c>
      <c r="G3884" s="4">
        <v>6.8599999999999998E-3</v>
      </c>
      <c r="H3884" s="1" t="s">
        <v>1282</v>
      </c>
      <c r="I3884" s="1" t="s">
        <v>1283</v>
      </c>
      <c r="J3884" s="1">
        <v>4.1000000000000002E-2</v>
      </c>
      <c r="K3884" s="1">
        <v>3.1E-2</v>
      </c>
      <c r="L3884" s="4">
        <f t="shared" si="60"/>
        <v>1.0000000000000002E-2</v>
      </c>
    </row>
    <row r="3885" spans="1:12" ht="28.8" x14ac:dyDescent="0.3">
      <c r="A3885" s="1">
        <v>25928</v>
      </c>
      <c r="B3885" s="1">
        <v>8529</v>
      </c>
      <c r="C3885" s="3" t="s">
        <v>213</v>
      </c>
      <c r="E3885" s="1" t="s">
        <v>4950</v>
      </c>
      <c r="F3885" s="1" t="s">
        <v>48</v>
      </c>
      <c r="G3885" s="4">
        <v>1.89E-3</v>
      </c>
      <c r="H3885" s="1" t="s">
        <v>1022</v>
      </c>
      <c r="I3885" s="1" t="s">
        <v>1023</v>
      </c>
      <c r="J3885" s="1">
        <v>0.621</v>
      </c>
      <c r="K3885" s="1">
        <v>0.47</v>
      </c>
      <c r="L3885" s="4">
        <f t="shared" si="60"/>
        <v>0.15100000000000002</v>
      </c>
    </row>
    <row r="3886" spans="1:12" ht="28.8" x14ac:dyDescent="0.3">
      <c r="A3886" s="1">
        <v>26099</v>
      </c>
      <c r="B3886" s="1">
        <v>8576</v>
      </c>
      <c r="C3886" s="3" t="s">
        <v>70</v>
      </c>
      <c r="E3886" s="1" t="s">
        <v>4957</v>
      </c>
      <c r="F3886" s="1" t="s">
        <v>13</v>
      </c>
      <c r="G3886" s="4">
        <v>2.699E-3</v>
      </c>
      <c r="H3886" s="1" t="s">
        <v>746</v>
      </c>
      <c r="I3886" s="1" t="s">
        <v>747</v>
      </c>
      <c r="J3886" s="1">
        <v>0.05</v>
      </c>
      <c r="K3886" s="1">
        <v>3.7999999999999999E-2</v>
      </c>
      <c r="L3886" s="4">
        <f t="shared" si="60"/>
        <v>1.2000000000000004E-2</v>
      </c>
    </row>
    <row r="3887" spans="1:12" ht="28.8" x14ac:dyDescent="0.3">
      <c r="A3887" s="1">
        <v>51852</v>
      </c>
      <c r="B3887" s="1">
        <v>4599</v>
      </c>
      <c r="C3887" s="3" t="s">
        <v>354</v>
      </c>
      <c r="D3887" s="1" t="s">
        <v>355</v>
      </c>
      <c r="E3887" s="1" t="s">
        <v>4963</v>
      </c>
      <c r="F3887" s="1" t="s">
        <v>9</v>
      </c>
      <c r="G3887" s="4">
        <v>-1.13E-4</v>
      </c>
      <c r="H3887" s="1" t="s">
        <v>1158</v>
      </c>
      <c r="I3887" s="1" t="s">
        <v>1159</v>
      </c>
      <c r="J3887" s="1">
        <v>0.08</v>
      </c>
      <c r="K3887" s="1">
        <v>6.0999999999999999E-2</v>
      </c>
      <c r="L3887" s="4">
        <f t="shared" si="60"/>
        <v>1.9000000000000003E-2</v>
      </c>
    </row>
    <row r="3888" spans="1:12" ht="28.8" x14ac:dyDescent="0.3">
      <c r="A3888" s="1">
        <v>25929</v>
      </c>
      <c r="B3888" s="1">
        <v>8529</v>
      </c>
      <c r="C3888" s="3" t="s">
        <v>213</v>
      </c>
      <c r="E3888" s="1" t="s">
        <v>4964</v>
      </c>
      <c r="F3888" s="1" t="s">
        <v>48</v>
      </c>
      <c r="G3888" s="4">
        <v>6.731E-3</v>
      </c>
      <c r="H3888" s="1" t="s">
        <v>1022</v>
      </c>
      <c r="I3888" s="1" t="s">
        <v>1023</v>
      </c>
      <c r="J3888" s="1">
        <v>0.621</v>
      </c>
      <c r="K3888" s="1">
        <v>0.47</v>
      </c>
      <c r="L3888" s="4">
        <f t="shared" si="60"/>
        <v>0.15100000000000002</v>
      </c>
    </row>
    <row r="3889" spans="1:12" ht="28.8" x14ac:dyDescent="0.3">
      <c r="A3889" s="1">
        <v>60660</v>
      </c>
      <c r="B3889" s="1">
        <v>1960</v>
      </c>
      <c r="C3889" s="3" t="s">
        <v>413</v>
      </c>
      <c r="D3889" s="1" t="s">
        <v>414</v>
      </c>
      <c r="E3889" s="1" t="s">
        <v>4965</v>
      </c>
      <c r="F3889" s="1" t="s">
        <v>17</v>
      </c>
      <c r="G3889" s="4">
        <v>5.3070000000000001E-3</v>
      </c>
      <c r="H3889" s="1" t="s">
        <v>1222</v>
      </c>
      <c r="I3889" s="1" t="s">
        <v>1223</v>
      </c>
      <c r="J3889" s="1">
        <v>7.6999999999999999E-2</v>
      </c>
      <c r="K3889" s="1">
        <v>5.8000000000000003E-2</v>
      </c>
      <c r="L3889" s="4">
        <f t="shared" si="60"/>
        <v>1.8999999999999996E-2</v>
      </c>
    </row>
    <row r="3890" spans="1:12" ht="43.2" x14ac:dyDescent="0.3">
      <c r="A3890" s="1">
        <v>49555</v>
      </c>
      <c r="B3890" s="1">
        <v>8408</v>
      </c>
      <c r="C3890" s="3" t="s">
        <v>255</v>
      </c>
      <c r="D3890" s="1" t="s">
        <v>256</v>
      </c>
      <c r="E3890" s="1" t="s">
        <v>4969</v>
      </c>
      <c r="F3890" s="1" t="s">
        <v>9</v>
      </c>
      <c r="G3890" s="4">
        <v>-1.13E-4</v>
      </c>
      <c r="H3890" s="1" t="s">
        <v>1076</v>
      </c>
      <c r="I3890" s="1" t="s">
        <v>1077</v>
      </c>
      <c r="J3890" s="1">
        <v>9.9000000000000005E-2</v>
      </c>
      <c r="K3890" s="1">
        <v>7.3999999999999996E-2</v>
      </c>
      <c r="L3890" s="4">
        <f t="shared" si="60"/>
        <v>2.5000000000000008E-2</v>
      </c>
    </row>
    <row r="3891" spans="1:12" ht="28.8" x14ac:dyDescent="0.3">
      <c r="A3891" s="1">
        <v>60664</v>
      </c>
      <c r="B3891" s="1">
        <v>1960</v>
      </c>
      <c r="C3891" s="3" t="s">
        <v>413</v>
      </c>
      <c r="D3891" s="1" t="s">
        <v>414</v>
      </c>
      <c r="E3891" s="1" t="s">
        <v>4971</v>
      </c>
      <c r="F3891" s="1" t="s">
        <v>17</v>
      </c>
      <c r="G3891" s="4">
        <v>4.4400000000000004E-3</v>
      </c>
      <c r="H3891" s="1" t="s">
        <v>1222</v>
      </c>
      <c r="I3891" s="1" t="s">
        <v>1223</v>
      </c>
      <c r="J3891" s="1">
        <v>7.6999999999999999E-2</v>
      </c>
      <c r="K3891" s="1">
        <v>5.8000000000000003E-2</v>
      </c>
      <c r="L3891" s="4">
        <f t="shared" si="60"/>
        <v>1.8999999999999996E-2</v>
      </c>
    </row>
    <row r="3892" spans="1:12" ht="28.8" x14ac:dyDescent="0.3">
      <c r="A3892" s="1">
        <v>48633</v>
      </c>
      <c r="B3892" s="1">
        <v>11703</v>
      </c>
      <c r="C3892" s="3" t="s">
        <v>31</v>
      </c>
      <c r="E3892" s="1" t="s">
        <v>4972</v>
      </c>
      <c r="F3892" s="1" t="s">
        <v>17</v>
      </c>
      <c r="G3892" s="4">
        <v>4.4130000000000003E-3</v>
      </c>
      <c r="H3892" s="1" t="s">
        <v>670</v>
      </c>
      <c r="I3892" s="1" t="s">
        <v>671</v>
      </c>
      <c r="J3892" s="1">
        <v>9.1999999999999998E-2</v>
      </c>
      <c r="K3892" s="1">
        <v>7.0000000000000007E-2</v>
      </c>
      <c r="L3892" s="4">
        <f t="shared" si="60"/>
        <v>2.1999999999999992E-2</v>
      </c>
    </row>
    <row r="3893" spans="1:12" ht="28.8" x14ac:dyDescent="0.3">
      <c r="A3893" s="1">
        <v>12173</v>
      </c>
      <c r="B3893" s="1">
        <v>4022</v>
      </c>
      <c r="C3893" s="3" t="s">
        <v>144</v>
      </c>
      <c r="E3893" s="1" t="s">
        <v>4973</v>
      </c>
      <c r="F3893" s="1" t="s">
        <v>9</v>
      </c>
      <c r="G3893" s="4">
        <v>4.4130000000000003E-3</v>
      </c>
      <c r="H3893" s="1" t="s">
        <v>890</v>
      </c>
      <c r="I3893" s="1" t="s">
        <v>891</v>
      </c>
      <c r="J3893" s="1">
        <v>1.2390000000000001</v>
      </c>
      <c r="K3893" s="1">
        <v>0.93700000000000006</v>
      </c>
      <c r="L3893" s="4">
        <f t="shared" si="60"/>
        <v>0.30200000000000005</v>
      </c>
    </row>
    <row r="3894" spans="1:12" ht="28.8" x14ac:dyDescent="0.3">
      <c r="A3894" s="1">
        <v>27682</v>
      </c>
      <c r="B3894" s="1">
        <v>9010</v>
      </c>
      <c r="C3894" s="3" t="s">
        <v>118</v>
      </c>
      <c r="E3894" s="1" t="s">
        <v>4974</v>
      </c>
      <c r="F3894" s="1" t="s">
        <v>9</v>
      </c>
      <c r="G3894" s="4">
        <v>6.6689999999999996E-3</v>
      </c>
      <c r="H3894" s="1" t="s">
        <v>838</v>
      </c>
      <c r="I3894" s="1" t="s">
        <v>839</v>
      </c>
      <c r="J3894" s="1">
        <v>0.14099999999999999</v>
      </c>
      <c r="K3894" s="1">
        <v>0.107</v>
      </c>
      <c r="L3894" s="4">
        <f t="shared" si="60"/>
        <v>3.3999999999999989E-2</v>
      </c>
    </row>
    <row r="3895" spans="1:12" ht="28.8" x14ac:dyDescent="0.3">
      <c r="A3895" s="1">
        <v>27683</v>
      </c>
      <c r="B3895" s="1">
        <v>9010</v>
      </c>
      <c r="C3895" s="3" t="s">
        <v>118</v>
      </c>
      <c r="E3895" s="1" t="s">
        <v>4975</v>
      </c>
      <c r="F3895" s="1" t="s">
        <v>9</v>
      </c>
      <c r="G3895" s="4">
        <v>6.6689999999999996E-3</v>
      </c>
      <c r="H3895" s="1" t="s">
        <v>838</v>
      </c>
      <c r="I3895" s="1" t="s">
        <v>839</v>
      </c>
      <c r="J3895" s="1">
        <v>0.14099999999999999</v>
      </c>
      <c r="K3895" s="1">
        <v>0.107</v>
      </c>
      <c r="L3895" s="4">
        <f t="shared" si="60"/>
        <v>3.3999999999999989E-2</v>
      </c>
    </row>
    <row r="3896" spans="1:12" ht="43.2" x14ac:dyDescent="0.3">
      <c r="A3896" s="1">
        <v>25282</v>
      </c>
      <c r="B3896" s="1">
        <v>8325</v>
      </c>
      <c r="C3896" s="3" t="s">
        <v>241</v>
      </c>
      <c r="E3896" s="1" t="s">
        <v>4977</v>
      </c>
      <c r="F3896" s="1" t="s">
        <v>48</v>
      </c>
      <c r="G3896" s="4">
        <v>4.1399999999999996E-3</v>
      </c>
      <c r="H3896" s="1" t="s">
        <v>1058</v>
      </c>
      <c r="I3896" s="1" t="s">
        <v>1059</v>
      </c>
      <c r="J3896" s="1">
        <v>0.17</v>
      </c>
      <c r="K3896" s="1">
        <v>0.129</v>
      </c>
      <c r="L3896" s="4">
        <f t="shared" si="60"/>
        <v>4.1000000000000009E-2</v>
      </c>
    </row>
    <row r="3897" spans="1:12" ht="43.2" x14ac:dyDescent="0.3">
      <c r="A3897" s="1">
        <v>25281</v>
      </c>
      <c r="B3897" s="1">
        <v>8325</v>
      </c>
      <c r="C3897" s="3" t="s">
        <v>241</v>
      </c>
      <c r="E3897" s="1" t="s">
        <v>4978</v>
      </c>
      <c r="F3897" s="1" t="s">
        <v>48</v>
      </c>
      <c r="G3897" s="4">
        <v>4.1399999999999996E-3</v>
      </c>
      <c r="H3897" s="1" t="s">
        <v>1058</v>
      </c>
      <c r="I3897" s="1" t="s">
        <v>1059</v>
      </c>
      <c r="J3897" s="1">
        <v>0.17</v>
      </c>
      <c r="K3897" s="1">
        <v>0.129</v>
      </c>
      <c r="L3897" s="4">
        <f t="shared" si="60"/>
        <v>4.1000000000000009E-2</v>
      </c>
    </row>
    <row r="3898" spans="1:12" ht="28.8" x14ac:dyDescent="0.3">
      <c r="A3898" s="1">
        <v>7043</v>
      </c>
      <c r="B3898" s="1">
        <v>2151</v>
      </c>
      <c r="C3898" s="3" t="s">
        <v>58</v>
      </c>
      <c r="E3898" s="1" t="s">
        <v>4979</v>
      </c>
      <c r="F3898" s="1" t="s">
        <v>13</v>
      </c>
      <c r="G3898" s="4">
        <v>7.0000000000000001E-3</v>
      </c>
      <c r="H3898" s="1" t="s">
        <v>722</v>
      </c>
      <c r="I3898" s="1" t="s">
        <v>723</v>
      </c>
      <c r="J3898" s="1">
        <v>0.123</v>
      </c>
      <c r="K3898" s="1">
        <v>9.2999999999999999E-2</v>
      </c>
      <c r="L3898" s="4">
        <f t="shared" si="60"/>
        <v>0.03</v>
      </c>
    </row>
    <row r="3899" spans="1:12" ht="28.8" x14ac:dyDescent="0.3">
      <c r="A3899" s="1">
        <v>25549</v>
      </c>
      <c r="B3899" s="1">
        <v>8408</v>
      </c>
      <c r="C3899" s="3" t="s">
        <v>255</v>
      </c>
      <c r="D3899" s="1" t="s">
        <v>256</v>
      </c>
      <c r="E3899" s="1" t="s">
        <v>4980</v>
      </c>
      <c r="F3899" s="1" t="s">
        <v>9</v>
      </c>
      <c r="G3899" s="4">
        <v>-1.13E-4</v>
      </c>
      <c r="H3899" s="1" t="s">
        <v>1076</v>
      </c>
      <c r="I3899" s="1" t="s">
        <v>1077</v>
      </c>
      <c r="J3899" s="1">
        <v>9.9000000000000005E-2</v>
      </c>
      <c r="K3899" s="1">
        <v>7.3999999999999996E-2</v>
      </c>
      <c r="L3899" s="4">
        <f t="shared" si="60"/>
        <v>2.5000000000000008E-2</v>
      </c>
    </row>
    <row r="3900" spans="1:12" ht="28.8" x14ac:dyDescent="0.3">
      <c r="A3900" s="1">
        <v>9526</v>
      </c>
      <c r="B3900" s="1">
        <v>3032</v>
      </c>
      <c r="C3900" s="3" t="s">
        <v>173</v>
      </c>
      <c r="E3900" s="1" t="s">
        <v>4982</v>
      </c>
      <c r="F3900" s="1" t="s">
        <v>17</v>
      </c>
      <c r="G3900" s="4">
        <v>6.0000000000000001E-3</v>
      </c>
      <c r="H3900" s="1" t="s">
        <v>948</v>
      </c>
      <c r="I3900" s="1" t="s">
        <v>949</v>
      </c>
      <c r="J3900" s="1">
        <v>8.6999999999999994E-2</v>
      </c>
      <c r="K3900" s="1">
        <v>6.6000000000000003E-2</v>
      </c>
      <c r="L3900" s="4">
        <f t="shared" si="60"/>
        <v>2.0999999999999991E-2</v>
      </c>
    </row>
    <row r="3901" spans="1:12" ht="28.8" x14ac:dyDescent="0.3">
      <c r="A3901" s="1">
        <v>7044</v>
      </c>
      <c r="B3901" s="1">
        <v>2151</v>
      </c>
      <c r="C3901" s="3" t="s">
        <v>58</v>
      </c>
      <c r="E3901" s="1" t="s">
        <v>4987</v>
      </c>
      <c r="F3901" s="1" t="s">
        <v>13</v>
      </c>
      <c r="G3901" s="4">
        <v>7.0000000000000001E-3</v>
      </c>
      <c r="H3901" s="1" t="s">
        <v>722</v>
      </c>
      <c r="I3901" s="1" t="s">
        <v>723</v>
      </c>
      <c r="J3901" s="1">
        <v>0.123</v>
      </c>
      <c r="K3901" s="1">
        <v>9.2999999999999999E-2</v>
      </c>
      <c r="L3901" s="4">
        <f t="shared" si="60"/>
        <v>0.03</v>
      </c>
    </row>
    <row r="3902" spans="1:12" ht="28.8" x14ac:dyDescent="0.3">
      <c r="A3902" s="1">
        <v>16104</v>
      </c>
      <c r="B3902" s="1">
        <v>5383</v>
      </c>
      <c r="C3902" s="3" t="s">
        <v>61</v>
      </c>
      <c r="E3902" s="1" t="s">
        <v>4988</v>
      </c>
      <c r="F3902" s="1" t="s">
        <v>11</v>
      </c>
      <c r="G3902" s="4">
        <v>6.6689999999999996E-3</v>
      </c>
      <c r="H3902" s="1" t="s">
        <v>728</v>
      </c>
      <c r="I3902" s="1" t="s">
        <v>729</v>
      </c>
      <c r="J3902" s="1">
        <v>4.2999999999999997E-2</v>
      </c>
      <c r="K3902" s="1">
        <v>3.2000000000000001E-2</v>
      </c>
      <c r="L3902" s="4">
        <f t="shared" si="60"/>
        <v>1.0999999999999996E-2</v>
      </c>
    </row>
    <row r="3903" spans="1:12" ht="28.8" x14ac:dyDescent="0.3">
      <c r="A3903" s="1">
        <v>30152</v>
      </c>
      <c r="B3903" s="1">
        <v>9789</v>
      </c>
      <c r="C3903" s="3" t="s">
        <v>88</v>
      </c>
      <c r="E3903" s="1" t="s">
        <v>4989</v>
      </c>
      <c r="F3903" s="1" t="s">
        <v>13</v>
      </c>
      <c r="G3903" s="4">
        <v>5.9800000000000001E-3</v>
      </c>
      <c r="H3903" s="1" t="s">
        <v>780</v>
      </c>
      <c r="I3903" s="1" t="s">
        <v>781</v>
      </c>
      <c r="J3903" s="1">
        <v>0.14199999999999999</v>
      </c>
      <c r="K3903" s="1">
        <v>0.108</v>
      </c>
      <c r="L3903" s="4">
        <f t="shared" si="60"/>
        <v>3.3999999999999989E-2</v>
      </c>
    </row>
    <row r="3904" spans="1:12" ht="28.8" x14ac:dyDescent="0.3">
      <c r="A3904" s="1">
        <v>49880</v>
      </c>
      <c r="B3904" s="1">
        <v>8401</v>
      </c>
      <c r="C3904" s="3" t="s">
        <v>201</v>
      </c>
      <c r="E3904" s="1" t="s">
        <v>4992</v>
      </c>
      <c r="F3904" s="1" t="s">
        <v>13</v>
      </c>
      <c r="G3904" s="4">
        <v>0.01</v>
      </c>
      <c r="H3904" s="1" t="s">
        <v>1002</v>
      </c>
      <c r="I3904" s="1" t="s">
        <v>1003</v>
      </c>
      <c r="J3904" s="1">
        <v>0.217</v>
      </c>
      <c r="K3904" s="1">
        <v>0.16400000000000001</v>
      </c>
      <c r="L3904" s="4">
        <f t="shared" ref="L3904:L3967" si="61">J3904-K3904</f>
        <v>5.2999999999999992E-2</v>
      </c>
    </row>
    <row r="3905" spans="1:12" ht="28.8" x14ac:dyDescent="0.3">
      <c r="A3905" s="1">
        <v>25516</v>
      </c>
      <c r="B3905" s="1">
        <v>8401</v>
      </c>
      <c r="C3905" s="3" t="s">
        <v>201</v>
      </c>
      <c r="E3905" s="1" t="s">
        <v>4993</v>
      </c>
      <c r="F3905" s="1" t="s">
        <v>13</v>
      </c>
      <c r="G3905" s="4">
        <v>0.01</v>
      </c>
      <c r="H3905" s="1" t="s">
        <v>1002</v>
      </c>
      <c r="I3905" s="1" t="s">
        <v>1003</v>
      </c>
      <c r="J3905" s="1">
        <v>0.217</v>
      </c>
      <c r="K3905" s="1">
        <v>0.16400000000000001</v>
      </c>
      <c r="L3905" s="4">
        <f t="shared" si="61"/>
        <v>5.2999999999999992E-2</v>
      </c>
    </row>
    <row r="3906" spans="1:12" ht="28.8" x14ac:dyDescent="0.3">
      <c r="A3906" s="1">
        <v>28652</v>
      </c>
      <c r="B3906" s="1">
        <v>9370</v>
      </c>
      <c r="C3906" s="3" t="s">
        <v>114</v>
      </c>
      <c r="E3906" s="1" t="s">
        <v>4996</v>
      </c>
      <c r="F3906" s="1" t="s">
        <v>13</v>
      </c>
      <c r="G3906" s="4">
        <v>6.731E-3</v>
      </c>
      <c r="H3906" s="1" t="s">
        <v>830</v>
      </c>
      <c r="I3906" s="1" t="s">
        <v>831</v>
      </c>
      <c r="J3906" s="1">
        <v>1.242</v>
      </c>
      <c r="K3906" s="1">
        <v>0.93899999999999995</v>
      </c>
      <c r="L3906" s="4">
        <f t="shared" si="61"/>
        <v>0.30300000000000005</v>
      </c>
    </row>
    <row r="3907" spans="1:12" ht="28.8" x14ac:dyDescent="0.3">
      <c r="A3907" s="1">
        <v>49298</v>
      </c>
      <c r="B3907" s="1">
        <v>9370</v>
      </c>
      <c r="C3907" s="3" t="s">
        <v>114</v>
      </c>
      <c r="E3907" s="1" t="s">
        <v>4997</v>
      </c>
      <c r="F3907" s="1" t="s">
        <v>13</v>
      </c>
      <c r="G3907" s="4">
        <v>6.731E-3</v>
      </c>
      <c r="H3907" s="1" t="s">
        <v>830</v>
      </c>
      <c r="I3907" s="1" t="s">
        <v>831</v>
      </c>
      <c r="J3907" s="1">
        <v>1.242</v>
      </c>
      <c r="K3907" s="1">
        <v>0.93899999999999995</v>
      </c>
      <c r="L3907" s="4">
        <f t="shared" si="61"/>
        <v>0.30300000000000005</v>
      </c>
    </row>
    <row r="3908" spans="1:12" ht="43.2" x14ac:dyDescent="0.3">
      <c r="A3908" s="1">
        <v>60261</v>
      </c>
      <c r="B3908" s="1">
        <v>11812</v>
      </c>
      <c r="C3908" s="3" t="s">
        <v>487</v>
      </c>
      <c r="D3908" s="1" t="s">
        <v>488</v>
      </c>
      <c r="E3908" s="1" t="s">
        <v>4999</v>
      </c>
      <c r="F3908" s="1" t="s">
        <v>17</v>
      </c>
      <c r="G3908" s="4">
        <v>6.6689999999999996E-3</v>
      </c>
      <c r="H3908" s="1" t="s">
        <v>1298</v>
      </c>
      <c r="I3908" s="1" t="s">
        <v>1299</v>
      </c>
      <c r="J3908" s="1">
        <v>0.41399999999999998</v>
      </c>
      <c r="K3908" s="1">
        <v>0.313</v>
      </c>
      <c r="L3908" s="4">
        <f t="shared" si="61"/>
        <v>0.10099999999999998</v>
      </c>
    </row>
    <row r="3909" spans="1:12" ht="28.8" x14ac:dyDescent="0.3">
      <c r="A3909" s="1">
        <v>22894</v>
      </c>
      <c r="B3909" s="1">
        <v>7661</v>
      </c>
      <c r="C3909" s="3" t="s">
        <v>30</v>
      </c>
      <c r="E3909" s="1" t="s">
        <v>5000</v>
      </c>
      <c r="F3909" s="1" t="s">
        <v>13</v>
      </c>
      <c r="G3909" s="4">
        <v>2.6800000000000001E-3</v>
      </c>
      <c r="H3909" s="1" t="s">
        <v>668</v>
      </c>
      <c r="I3909" s="1" t="s">
        <v>669</v>
      </c>
      <c r="J3909" s="1">
        <v>9.7000000000000003E-2</v>
      </c>
      <c r="K3909" s="1">
        <v>7.2999999999999995E-2</v>
      </c>
      <c r="L3909" s="4">
        <f t="shared" si="61"/>
        <v>2.4000000000000007E-2</v>
      </c>
    </row>
    <row r="3910" spans="1:12" ht="43.2" x14ac:dyDescent="0.3">
      <c r="A3910" s="1">
        <v>4083</v>
      </c>
      <c r="B3910" s="1">
        <v>1298</v>
      </c>
      <c r="C3910" s="3" t="s">
        <v>271</v>
      </c>
      <c r="D3910" s="1" t="s">
        <v>272</v>
      </c>
      <c r="E3910" s="1" t="s">
        <v>5006</v>
      </c>
      <c r="F3910" s="1" t="s">
        <v>13</v>
      </c>
      <c r="G3910" s="4">
        <v>1.89E-3</v>
      </c>
      <c r="H3910" s="1" t="s">
        <v>1096</v>
      </c>
      <c r="I3910" s="1" t="s">
        <v>1097</v>
      </c>
      <c r="J3910" s="1">
        <v>0.252</v>
      </c>
      <c r="K3910" s="1">
        <v>0.191</v>
      </c>
      <c r="L3910" s="4">
        <f t="shared" si="61"/>
        <v>6.0999999999999999E-2</v>
      </c>
    </row>
    <row r="3911" spans="1:12" ht="28.8" x14ac:dyDescent="0.3">
      <c r="A3911" s="1">
        <v>26100</v>
      </c>
      <c r="B3911" s="1">
        <v>8576</v>
      </c>
      <c r="C3911" s="3" t="s">
        <v>70</v>
      </c>
      <c r="E3911" s="1" t="s">
        <v>5013</v>
      </c>
      <c r="F3911" s="1" t="s">
        <v>13</v>
      </c>
      <c r="G3911" s="4">
        <v>5.6400000000000005E-4</v>
      </c>
      <c r="H3911" s="1" t="s">
        <v>746</v>
      </c>
      <c r="I3911" s="1" t="s">
        <v>747</v>
      </c>
      <c r="J3911" s="1">
        <v>0.05</v>
      </c>
      <c r="K3911" s="1">
        <v>3.7999999999999999E-2</v>
      </c>
      <c r="L3911" s="4">
        <f t="shared" si="61"/>
        <v>1.2000000000000004E-2</v>
      </c>
    </row>
    <row r="3912" spans="1:12" ht="43.2" x14ac:dyDescent="0.3">
      <c r="A3912" s="1">
        <v>55150</v>
      </c>
      <c r="B3912" s="1">
        <v>13868</v>
      </c>
      <c r="C3912" s="3" t="s">
        <v>324</v>
      </c>
      <c r="D3912" s="1" t="s">
        <v>325</v>
      </c>
      <c r="E3912" s="1" t="s">
        <v>5018</v>
      </c>
      <c r="F3912" s="1" t="s">
        <v>72</v>
      </c>
      <c r="G3912" s="4">
        <v>6.6689999999999996E-3</v>
      </c>
      <c r="H3912" s="1" t="s">
        <v>1394</v>
      </c>
      <c r="I3912" s="1" t="s">
        <v>1395</v>
      </c>
      <c r="J3912" s="1">
        <v>5.1999999999999998E-2</v>
      </c>
      <c r="K3912" s="1">
        <v>0.04</v>
      </c>
      <c r="L3912" s="4">
        <f t="shared" si="61"/>
        <v>1.1999999999999997E-2</v>
      </c>
    </row>
    <row r="3913" spans="1:12" ht="43.2" x14ac:dyDescent="0.3">
      <c r="A3913" s="1">
        <v>55149</v>
      </c>
      <c r="B3913" s="1">
        <v>13868</v>
      </c>
      <c r="C3913" s="3" t="s">
        <v>324</v>
      </c>
      <c r="D3913" s="1" t="s">
        <v>325</v>
      </c>
      <c r="E3913" s="1" t="s">
        <v>5019</v>
      </c>
      <c r="F3913" s="1" t="s">
        <v>72</v>
      </c>
      <c r="G3913" s="4">
        <v>6.6689999999999996E-3</v>
      </c>
      <c r="H3913" s="1" t="s">
        <v>1394</v>
      </c>
      <c r="I3913" s="1" t="s">
        <v>1395</v>
      </c>
      <c r="J3913" s="1">
        <v>5.1999999999999998E-2</v>
      </c>
      <c r="K3913" s="1">
        <v>0.04</v>
      </c>
      <c r="L3913" s="4">
        <f t="shared" si="61"/>
        <v>1.1999999999999997E-2</v>
      </c>
    </row>
    <row r="3914" spans="1:12" ht="28.8" x14ac:dyDescent="0.3">
      <c r="A3914" s="1">
        <v>48953</v>
      </c>
      <c r="B3914" s="1">
        <v>1305</v>
      </c>
      <c r="C3914" s="3" t="s">
        <v>250</v>
      </c>
      <c r="E3914" s="1" t="s">
        <v>5021</v>
      </c>
      <c r="F3914" s="1" t="s">
        <v>9</v>
      </c>
      <c r="G3914" s="4">
        <v>7.9349999999999993E-3</v>
      </c>
      <c r="H3914" s="1" t="s">
        <v>1070</v>
      </c>
      <c r="I3914" s="1" t="s">
        <v>1071</v>
      </c>
      <c r="J3914" s="1">
        <v>0.19</v>
      </c>
      <c r="K3914" s="1">
        <v>0.14399999999999999</v>
      </c>
      <c r="L3914" s="4">
        <f t="shared" si="61"/>
        <v>4.6000000000000013E-2</v>
      </c>
    </row>
    <row r="3915" spans="1:12" ht="28.8" x14ac:dyDescent="0.3">
      <c r="A3915" s="1">
        <v>49744</v>
      </c>
      <c r="B3915" s="1">
        <v>4943</v>
      </c>
      <c r="C3915" s="3" t="s">
        <v>224</v>
      </c>
      <c r="E3915" s="1" t="s">
        <v>5022</v>
      </c>
      <c r="F3915" s="1" t="s">
        <v>9</v>
      </c>
      <c r="G3915" s="4">
        <v>7.0000000000000001E-3</v>
      </c>
      <c r="H3915" s="1" t="s">
        <v>1034</v>
      </c>
      <c r="I3915" s="1" t="s">
        <v>1035</v>
      </c>
      <c r="J3915" s="1">
        <v>9.6000000000000002E-2</v>
      </c>
      <c r="K3915" s="1">
        <v>7.1999999999999995E-2</v>
      </c>
      <c r="L3915" s="4">
        <f t="shared" si="61"/>
        <v>2.4000000000000007E-2</v>
      </c>
    </row>
    <row r="3916" spans="1:12" ht="28.8" x14ac:dyDescent="0.3">
      <c r="A3916" s="1">
        <v>14917</v>
      </c>
      <c r="B3916" s="1">
        <v>4943</v>
      </c>
      <c r="C3916" s="3" t="s">
        <v>224</v>
      </c>
      <c r="E3916" s="1" t="s">
        <v>5023</v>
      </c>
      <c r="F3916" s="1" t="s">
        <v>9</v>
      </c>
      <c r="G3916" s="4">
        <v>7.0000000000000001E-3</v>
      </c>
      <c r="H3916" s="1" t="s">
        <v>1034</v>
      </c>
      <c r="I3916" s="1" t="s">
        <v>1035</v>
      </c>
      <c r="J3916" s="1">
        <v>9.6000000000000002E-2</v>
      </c>
      <c r="K3916" s="1">
        <v>7.1999999999999995E-2</v>
      </c>
      <c r="L3916" s="4">
        <f t="shared" si="61"/>
        <v>2.4000000000000007E-2</v>
      </c>
    </row>
    <row r="3917" spans="1:12" ht="28.8" x14ac:dyDescent="0.3">
      <c r="A3917" s="1">
        <v>50793</v>
      </c>
      <c r="B3917" s="1">
        <v>990</v>
      </c>
      <c r="C3917" s="3" t="s">
        <v>142</v>
      </c>
      <c r="E3917" s="1" t="s">
        <v>5024</v>
      </c>
      <c r="F3917" s="1" t="s">
        <v>9</v>
      </c>
      <c r="G3917" s="4">
        <v>0.01</v>
      </c>
      <c r="H3917" s="1" t="s">
        <v>886</v>
      </c>
      <c r="I3917" s="1" t="s">
        <v>887</v>
      </c>
      <c r="J3917" s="1">
        <v>0.14499999999999999</v>
      </c>
      <c r="K3917" s="1">
        <v>0.11</v>
      </c>
      <c r="L3917" s="4">
        <f t="shared" si="61"/>
        <v>3.4999999999999989E-2</v>
      </c>
    </row>
    <row r="3918" spans="1:12" ht="28.8" x14ac:dyDescent="0.3">
      <c r="A3918" s="1">
        <v>50562</v>
      </c>
      <c r="B3918" s="1">
        <v>7544</v>
      </c>
      <c r="C3918" s="3" t="s">
        <v>304</v>
      </c>
      <c r="D3918" s="1" t="s">
        <v>304</v>
      </c>
      <c r="E3918" s="1" t="s">
        <v>5035</v>
      </c>
      <c r="F3918" s="1" t="s">
        <v>48</v>
      </c>
      <c r="G3918" s="4">
        <v>6.731E-3</v>
      </c>
      <c r="H3918" s="1" t="s">
        <v>1400</v>
      </c>
      <c r="I3918" s="1" t="s">
        <v>1401</v>
      </c>
      <c r="J3918" s="1">
        <v>0.115</v>
      </c>
      <c r="K3918" s="1">
        <v>8.6999999999999994E-2</v>
      </c>
      <c r="L3918" s="4">
        <f t="shared" si="61"/>
        <v>2.8000000000000011E-2</v>
      </c>
    </row>
    <row r="3919" spans="1:12" ht="43.2" x14ac:dyDescent="0.3">
      <c r="A3919" s="1">
        <v>50408</v>
      </c>
      <c r="B3919" s="1">
        <v>8451</v>
      </c>
      <c r="C3919" s="3" t="s">
        <v>159</v>
      </c>
      <c r="E3919" s="1" t="s">
        <v>5036</v>
      </c>
      <c r="F3919" s="1" t="s">
        <v>9</v>
      </c>
      <c r="G3919" s="4">
        <v>-1.13E-4</v>
      </c>
      <c r="H3919" s="1" t="s">
        <v>920</v>
      </c>
      <c r="I3919" s="1" t="s">
        <v>921</v>
      </c>
      <c r="J3919" s="1">
        <v>0.13</v>
      </c>
      <c r="K3919" s="1">
        <v>9.8000000000000004E-2</v>
      </c>
      <c r="L3919" s="4">
        <f t="shared" si="61"/>
        <v>3.2000000000000001E-2</v>
      </c>
    </row>
    <row r="3920" spans="1:12" ht="28.8" x14ac:dyDescent="0.3">
      <c r="A3920" s="1">
        <v>25686</v>
      </c>
      <c r="B3920" s="1">
        <v>8451</v>
      </c>
      <c r="C3920" s="3" t="s">
        <v>159</v>
      </c>
      <c r="E3920" s="1" t="s">
        <v>5037</v>
      </c>
      <c r="F3920" s="1" t="s">
        <v>9</v>
      </c>
      <c r="G3920" s="4">
        <v>-1.13E-4</v>
      </c>
      <c r="H3920" s="1" t="s">
        <v>920</v>
      </c>
      <c r="I3920" s="1" t="s">
        <v>921</v>
      </c>
      <c r="J3920" s="1">
        <v>0.13</v>
      </c>
      <c r="K3920" s="1">
        <v>9.8000000000000004E-2</v>
      </c>
      <c r="L3920" s="4">
        <f t="shared" si="61"/>
        <v>3.2000000000000001E-2</v>
      </c>
    </row>
    <row r="3921" spans="1:12" ht="43.2" x14ac:dyDescent="0.3">
      <c r="A3921" s="1">
        <v>4084</v>
      </c>
      <c r="B3921" s="1">
        <v>1298</v>
      </c>
      <c r="C3921" s="3" t="s">
        <v>271</v>
      </c>
      <c r="D3921" s="1" t="s">
        <v>272</v>
      </c>
      <c r="E3921" s="1" t="s">
        <v>5038</v>
      </c>
      <c r="F3921" s="1" t="s">
        <v>13</v>
      </c>
      <c r="G3921" s="4">
        <v>6.0000000000000001E-3</v>
      </c>
      <c r="H3921" s="1" t="s">
        <v>1096</v>
      </c>
      <c r="I3921" s="1" t="s">
        <v>1097</v>
      </c>
      <c r="J3921" s="1">
        <v>0.252</v>
      </c>
      <c r="K3921" s="1">
        <v>0.191</v>
      </c>
      <c r="L3921" s="4">
        <f t="shared" si="61"/>
        <v>6.0999999999999999E-2</v>
      </c>
    </row>
    <row r="3922" spans="1:12" ht="28.8" x14ac:dyDescent="0.3">
      <c r="A3922" s="1">
        <v>52262</v>
      </c>
      <c r="B3922" s="1">
        <v>7226</v>
      </c>
      <c r="C3922" s="3" t="s">
        <v>411</v>
      </c>
      <c r="D3922" s="1" t="s">
        <v>412</v>
      </c>
      <c r="E3922" s="1" t="s">
        <v>5039</v>
      </c>
      <c r="F3922" s="1" t="s">
        <v>9</v>
      </c>
      <c r="G3922" s="4">
        <v>6.0000000000000001E-3</v>
      </c>
      <c r="H3922" s="1" t="s">
        <v>1220</v>
      </c>
      <c r="I3922" s="1" t="s">
        <v>1221</v>
      </c>
      <c r="J3922" s="1">
        <v>1.2450000000000001</v>
      </c>
      <c r="K3922" s="1">
        <v>0.94099999999999995</v>
      </c>
      <c r="L3922" s="4">
        <f t="shared" si="61"/>
        <v>0.30400000000000016</v>
      </c>
    </row>
    <row r="3923" spans="1:12" ht="28.8" x14ac:dyDescent="0.3">
      <c r="A3923" s="1">
        <v>3102</v>
      </c>
      <c r="B3923" s="1">
        <v>990</v>
      </c>
      <c r="C3923" s="3" t="s">
        <v>142</v>
      </c>
      <c r="E3923" s="1" t="s">
        <v>5043</v>
      </c>
      <c r="F3923" s="1" t="s">
        <v>9</v>
      </c>
      <c r="G3923" s="4">
        <v>0.01</v>
      </c>
      <c r="H3923" s="1" t="s">
        <v>886</v>
      </c>
      <c r="I3923" s="1" t="s">
        <v>887</v>
      </c>
      <c r="J3923" s="1">
        <v>0.14499999999999999</v>
      </c>
      <c r="K3923" s="1">
        <v>0.11</v>
      </c>
      <c r="L3923" s="4">
        <f t="shared" si="61"/>
        <v>3.4999999999999989E-2</v>
      </c>
    </row>
    <row r="3924" spans="1:12" ht="28.8" x14ac:dyDescent="0.3">
      <c r="A3924" s="1">
        <v>50788</v>
      </c>
      <c r="B3924" s="1">
        <v>990</v>
      </c>
      <c r="C3924" s="3" t="s">
        <v>142</v>
      </c>
      <c r="E3924" s="1" t="s">
        <v>5044</v>
      </c>
      <c r="F3924" s="1" t="s">
        <v>9</v>
      </c>
      <c r="G3924" s="4">
        <v>0.01</v>
      </c>
      <c r="H3924" s="1" t="s">
        <v>886</v>
      </c>
      <c r="I3924" s="1" t="s">
        <v>887</v>
      </c>
      <c r="J3924" s="1">
        <v>0.14499999999999999</v>
      </c>
      <c r="K3924" s="1">
        <v>0.11</v>
      </c>
      <c r="L3924" s="4">
        <f t="shared" si="61"/>
        <v>3.4999999999999989E-2</v>
      </c>
    </row>
    <row r="3925" spans="1:12" ht="28.8" x14ac:dyDescent="0.3">
      <c r="A3925" s="1">
        <v>3930</v>
      </c>
      <c r="B3925" s="1">
        <v>1296</v>
      </c>
      <c r="C3925" s="3" t="s">
        <v>231</v>
      </c>
      <c r="E3925" s="1" t="s">
        <v>5045</v>
      </c>
      <c r="F3925" s="1" t="s">
        <v>48</v>
      </c>
      <c r="G3925" s="4">
        <v>8.1099999999999998E-4</v>
      </c>
      <c r="H3925" s="1" t="s">
        <v>1044</v>
      </c>
      <c r="I3925" s="1" t="s">
        <v>1045</v>
      </c>
      <c r="J3925" s="1">
        <v>4.4999999999999998E-2</v>
      </c>
      <c r="K3925" s="1">
        <v>3.4000000000000002E-2</v>
      </c>
      <c r="L3925" s="4">
        <f t="shared" si="61"/>
        <v>1.0999999999999996E-2</v>
      </c>
    </row>
    <row r="3926" spans="1:12" ht="28.8" x14ac:dyDescent="0.3">
      <c r="A3926" s="1">
        <v>25687</v>
      </c>
      <c r="B3926" s="1">
        <v>8451</v>
      </c>
      <c r="C3926" s="3" t="s">
        <v>159</v>
      </c>
      <c r="E3926" s="1" t="s">
        <v>5048</v>
      </c>
      <c r="F3926" s="1" t="s">
        <v>9</v>
      </c>
      <c r="G3926" s="4">
        <v>-1.13E-4</v>
      </c>
      <c r="H3926" s="1" t="s">
        <v>920</v>
      </c>
      <c r="I3926" s="1" t="s">
        <v>921</v>
      </c>
      <c r="J3926" s="1">
        <v>0.13</v>
      </c>
      <c r="K3926" s="1">
        <v>9.8000000000000004E-2</v>
      </c>
      <c r="L3926" s="4">
        <f t="shared" si="61"/>
        <v>3.2000000000000001E-2</v>
      </c>
    </row>
    <row r="3927" spans="1:12" ht="28.8" x14ac:dyDescent="0.3">
      <c r="A3927" s="1">
        <v>48840</v>
      </c>
      <c r="B3927" s="1">
        <v>843</v>
      </c>
      <c r="C3927" s="3" t="s">
        <v>212</v>
      </c>
      <c r="E3927" s="1" t="s">
        <v>5052</v>
      </c>
      <c r="F3927" s="1" t="s">
        <v>13</v>
      </c>
      <c r="G3927" s="4">
        <v>4.4900000000000001E-3</v>
      </c>
      <c r="H3927" s="1" t="s">
        <v>1020</v>
      </c>
      <c r="I3927" s="1" t="s">
        <v>1021</v>
      </c>
      <c r="J3927" s="1">
        <v>0.108</v>
      </c>
      <c r="K3927" s="1">
        <v>8.2000000000000003E-2</v>
      </c>
      <c r="L3927" s="4">
        <f t="shared" si="61"/>
        <v>2.5999999999999995E-2</v>
      </c>
    </row>
    <row r="3928" spans="1:12" ht="28.8" x14ac:dyDescent="0.3">
      <c r="A3928" s="1">
        <v>2586</v>
      </c>
      <c r="B3928" s="1">
        <v>843</v>
      </c>
      <c r="C3928" s="3" t="s">
        <v>212</v>
      </c>
      <c r="E3928" s="1" t="s">
        <v>5053</v>
      </c>
      <c r="F3928" s="1" t="s">
        <v>13</v>
      </c>
      <c r="G3928" s="4">
        <v>4.4900000000000001E-3</v>
      </c>
      <c r="H3928" s="1" t="s">
        <v>1020</v>
      </c>
      <c r="I3928" s="1" t="s">
        <v>1021</v>
      </c>
      <c r="J3928" s="1">
        <v>0.108</v>
      </c>
      <c r="K3928" s="1">
        <v>8.2000000000000003E-2</v>
      </c>
      <c r="L3928" s="4">
        <f t="shared" si="61"/>
        <v>2.5999999999999995E-2</v>
      </c>
    </row>
    <row r="3929" spans="1:12" ht="43.2" x14ac:dyDescent="0.3">
      <c r="A3929" s="1">
        <v>48629</v>
      </c>
      <c r="B3929" s="1">
        <v>11703</v>
      </c>
      <c r="C3929" s="3" t="s">
        <v>31</v>
      </c>
      <c r="E3929" s="1" t="s">
        <v>5054</v>
      </c>
      <c r="F3929" s="1" t="s">
        <v>17</v>
      </c>
      <c r="G3929" s="4">
        <v>4.4130000000000003E-3</v>
      </c>
      <c r="H3929" s="1" t="s">
        <v>670</v>
      </c>
      <c r="I3929" s="1" t="s">
        <v>671</v>
      </c>
      <c r="J3929" s="1">
        <v>9.1999999999999998E-2</v>
      </c>
      <c r="K3929" s="1">
        <v>7.0000000000000007E-2</v>
      </c>
      <c r="L3929" s="4">
        <f t="shared" si="61"/>
        <v>2.1999999999999992E-2</v>
      </c>
    </row>
    <row r="3930" spans="1:12" ht="43.2" x14ac:dyDescent="0.3">
      <c r="A3930" s="1">
        <v>9568</v>
      </c>
      <c r="B3930" s="1">
        <v>3051</v>
      </c>
      <c r="C3930" s="3" t="s">
        <v>265</v>
      </c>
      <c r="E3930" s="1" t="s">
        <v>5055</v>
      </c>
      <c r="F3930" s="1" t="s">
        <v>13</v>
      </c>
      <c r="G3930" s="4">
        <v>6.0000000000000001E-3</v>
      </c>
      <c r="H3930" s="1" t="s">
        <v>1086</v>
      </c>
      <c r="I3930" s="1" t="s">
        <v>1087</v>
      </c>
      <c r="J3930" s="1">
        <v>0.79700000000000004</v>
      </c>
      <c r="K3930" s="1">
        <v>0.60299999999999998</v>
      </c>
      <c r="L3930" s="4">
        <f t="shared" si="61"/>
        <v>0.19400000000000006</v>
      </c>
    </row>
    <row r="3931" spans="1:12" ht="28.8" x14ac:dyDescent="0.3">
      <c r="A3931" s="1">
        <v>9569</v>
      </c>
      <c r="B3931" s="1">
        <v>3051</v>
      </c>
      <c r="C3931" s="3" t="s">
        <v>265</v>
      </c>
      <c r="E3931" s="1" t="s">
        <v>5059</v>
      </c>
      <c r="F3931" s="1" t="s">
        <v>13</v>
      </c>
      <c r="G3931" s="4">
        <v>6.0000000000000001E-3</v>
      </c>
      <c r="H3931" s="1" t="s">
        <v>1086</v>
      </c>
      <c r="I3931" s="1" t="s">
        <v>1087</v>
      </c>
      <c r="J3931" s="1">
        <v>0.79700000000000004</v>
      </c>
      <c r="K3931" s="1">
        <v>0.60299999999999998</v>
      </c>
      <c r="L3931" s="4">
        <f t="shared" si="61"/>
        <v>0.19400000000000006</v>
      </c>
    </row>
    <row r="3932" spans="1:12" ht="28.8" x14ac:dyDescent="0.3">
      <c r="A3932" s="1">
        <v>49422</v>
      </c>
      <c r="B3932" s="1">
        <v>4665</v>
      </c>
      <c r="C3932" s="3" t="s">
        <v>124</v>
      </c>
      <c r="E3932" s="1" t="s">
        <v>5061</v>
      </c>
      <c r="F3932" s="1" t="s">
        <v>17</v>
      </c>
      <c r="G3932" s="4">
        <v>1.89E-3</v>
      </c>
      <c r="H3932" s="1" t="s">
        <v>850</v>
      </c>
      <c r="I3932" s="1" t="s">
        <v>851</v>
      </c>
      <c r="J3932" s="1">
        <v>0.121</v>
      </c>
      <c r="K3932" s="1">
        <v>9.0999999999999998E-2</v>
      </c>
      <c r="L3932" s="4">
        <f t="shared" si="61"/>
        <v>0.03</v>
      </c>
    </row>
    <row r="3933" spans="1:12" ht="86.4" x14ac:dyDescent="0.3">
      <c r="A3933" s="1">
        <v>62597</v>
      </c>
      <c r="B3933" s="1">
        <v>14204</v>
      </c>
      <c r="C3933" s="3" t="s">
        <v>529</v>
      </c>
      <c r="D3933" s="1" t="s">
        <v>530</v>
      </c>
      <c r="E3933" s="1" t="s">
        <v>5069</v>
      </c>
      <c r="F3933" s="1" t="s">
        <v>13</v>
      </c>
      <c r="G3933" s="4">
        <v>1.3300000000000001E-4</v>
      </c>
      <c r="H3933" s="1" t="s">
        <v>1340</v>
      </c>
      <c r="I3933" s="1" t="s">
        <v>1341</v>
      </c>
      <c r="J3933" s="1">
        <v>0.14499999999999999</v>
      </c>
      <c r="K3933" s="1">
        <v>0.11</v>
      </c>
      <c r="L3933" s="4">
        <f t="shared" si="61"/>
        <v>3.4999999999999989E-2</v>
      </c>
    </row>
    <row r="3934" spans="1:12" ht="28.8" x14ac:dyDescent="0.3">
      <c r="A3934" s="1">
        <v>64046</v>
      </c>
      <c r="B3934" s="1">
        <v>8131</v>
      </c>
      <c r="C3934" s="3" t="s">
        <v>453</v>
      </c>
      <c r="D3934" s="1" t="s">
        <v>454</v>
      </c>
      <c r="E3934" s="1" t="s">
        <v>5073</v>
      </c>
      <c r="F3934" s="1" t="s">
        <v>13</v>
      </c>
      <c r="G3934" s="4">
        <v>6.6689999999999996E-3</v>
      </c>
      <c r="H3934" s="1" t="s">
        <v>1264</v>
      </c>
      <c r="I3934" s="1" t="s">
        <v>1265</v>
      </c>
      <c r="J3934" s="1">
        <v>0.34899999999999998</v>
      </c>
      <c r="K3934" s="1">
        <v>0.26400000000000001</v>
      </c>
      <c r="L3934" s="4">
        <f t="shared" si="61"/>
        <v>8.4999999999999964E-2</v>
      </c>
    </row>
    <row r="3935" spans="1:12" ht="28.8" x14ac:dyDescent="0.3">
      <c r="A3935" s="1">
        <v>12174</v>
      </c>
      <c r="B3935" s="1">
        <v>4022</v>
      </c>
      <c r="C3935" s="3" t="s">
        <v>144</v>
      </c>
      <c r="E3935" s="1" t="s">
        <v>5079</v>
      </c>
      <c r="F3935" s="1" t="s">
        <v>9</v>
      </c>
      <c r="G3935" s="4">
        <v>5.0670000000000003E-3</v>
      </c>
      <c r="H3935" s="1" t="s">
        <v>890</v>
      </c>
      <c r="I3935" s="1" t="s">
        <v>891</v>
      </c>
      <c r="J3935" s="1">
        <v>1.2390000000000001</v>
      </c>
      <c r="K3935" s="1">
        <v>0.93700000000000006</v>
      </c>
      <c r="L3935" s="4">
        <f t="shared" si="61"/>
        <v>0.30200000000000005</v>
      </c>
    </row>
    <row r="3936" spans="1:12" ht="28.8" x14ac:dyDescent="0.3">
      <c r="A3936" s="1">
        <v>25688</v>
      </c>
      <c r="B3936" s="1">
        <v>8451</v>
      </c>
      <c r="C3936" s="3" t="s">
        <v>159</v>
      </c>
      <c r="E3936" s="1" t="s">
        <v>5084</v>
      </c>
      <c r="F3936" s="1" t="s">
        <v>9</v>
      </c>
      <c r="G3936" s="4">
        <v>-1.13E-4</v>
      </c>
      <c r="H3936" s="1" t="s">
        <v>920</v>
      </c>
      <c r="I3936" s="1" t="s">
        <v>921</v>
      </c>
      <c r="J3936" s="1">
        <v>0.13</v>
      </c>
      <c r="K3936" s="1">
        <v>9.8000000000000004E-2</v>
      </c>
      <c r="L3936" s="4">
        <f t="shared" si="61"/>
        <v>3.2000000000000001E-2</v>
      </c>
    </row>
    <row r="3937" spans="1:12" ht="86.4" x14ac:dyDescent="0.3">
      <c r="A3937" s="1">
        <v>58198</v>
      </c>
      <c r="B3937" s="1">
        <v>10351</v>
      </c>
      <c r="C3937" s="3" t="s">
        <v>471</v>
      </c>
      <c r="D3937" s="1" t="s">
        <v>472</v>
      </c>
      <c r="E3937" s="1" t="s">
        <v>5086</v>
      </c>
      <c r="F3937" s="1" t="s">
        <v>13</v>
      </c>
      <c r="G3937" s="4">
        <v>6.8599999999999998E-3</v>
      </c>
      <c r="H3937" s="1" t="s">
        <v>1282</v>
      </c>
      <c r="I3937" s="1" t="s">
        <v>1283</v>
      </c>
      <c r="J3937" s="1">
        <v>4.1000000000000002E-2</v>
      </c>
      <c r="K3937" s="1">
        <v>3.1E-2</v>
      </c>
      <c r="L3937" s="4">
        <f t="shared" si="61"/>
        <v>1.0000000000000002E-2</v>
      </c>
    </row>
    <row r="3938" spans="1:12" ht="28.8" x14ac:dyDescent="0.3">
      <c r="A3938" s="1">
        <v>19461</v>
      </c>
      <c r="B3938" s="1">
        <v>6481</v>
      </c>
      <c r="C3938" s="3" t="s">
        <v>163</v>
      </c>
      <c r="E3938" s="1" t="s">
        <v>5087</v>
      </c>
      <c r="F3938" s="1" t="s">
        <v>20</v>
      </c>
      <c r="G3938" s="4">
        <v>-1.13E-4</v>
      </c>
      <c r="H3938" s="1" t="s">
        <v>928</v>
      </c>
      <c r="I3938" s="1" t="s">
        <v>929</v>
      </c>
      <c r="J3938" s="1">
        <v>0.10199999999999999</v>
      </c>
      <c r="K3938" s="1">
        <v>7.6999999999999999E-2</v>
      </c>
      <c r="L3938" s="4">
        <f t="shared" si="61"/>
        <v>2.4999999999999994E-2</v>
      </c>
    </row>
    <row r="3939" spans="1:12" ht="28.8" x14ac:dyDescent="0.3">
      <c r="A3939" s="1">
        <v>49556</v>
      </c>
      <c r="B3939" s="1">
        <v>8408</v>
      </c>
      <c r="C3939" s="3" t="s">
        <v>255</v>
      </c>
      <c r="D3939" s="1" t="s">
        <v>256</v>
      </c>
      <c r="E3939" s="1" t="s">
        <v>5088</v>
      </c>
      <c r="F3939" s="1" t="s">
        <v>9</v>
      </c>
      <c r="G3939" s="4">
        <v>-1.13E-4</v>
      </c>
      <c r="H3939" s="1" t="s">
        <v>1076</v>
      </c>
      <c r="I3939" s="1" t="s">
        <v>1077</v>
      </c>
      <c r="J3939" s="1">
        <v>9.9000000000000005E-2</v>
      </c>
      <c r="K3939" s="1">
        <v>7.3999999999999996E-2</v>
      </c>
      <c r="L3939" s="4">
        <f t="shared" si="61"/>
        <v>2.5000000000000008E-2</v>
      </c>
    </row>
    <row r="3940" spans="1:12" ht="86.4" x14ac:dyDescent="0.3">
      <c r="A3940" s="1">
        <v>58199</v>
      </c>
      <c r="B3940" s="1">
        <v>10351</v>
      </c>
      <c r="C3940" s="3" t="s">
        <v>471</v>
      </c>
      <c r="D3940" s="1" t="s">
        <v>472</v>
      </c>
      <c r="E3940" s="1" t="s">
        <v>5096</v>
      </c>
      <c r="F3940" s="1" t="s">
        <v>13</v>
      </c>
      <c r="G3940" s="4">
        <v>6.4999999999999997E-3</v>
      </c>
      <c r="H3940" s="1" t="s">
        <v>1282</v>
      </c>
      <c r="I3940" s="1" t="s">
        <v>1283</v>
      </c>
      <c r="J3940" s="1">
        <v>4.1000000000000002E-2</v>
      </c>
      <c r="K3940" s="1">
        <v>3.1E-2</v>
      </c>
      <c r="L3940" s="4">
        <f t="shared" si="61"/>
        <v>1.0000000000000002E-2</v>
      </c>
    </row>
    <row r="3941" spans="1:12" ht="43.2" x14ac:dyDescent="0.3">
      <c r="A3941" s="1">
        <v>55151</v>
      </c>
      <c r="B3941" s="1">
        <v>13868</v>
      </c>
      <c r="C3941" s="3" t="s">
        <v>324</v>
      </c>
      <c r="D3941" s="1" t="s">
        <v>325</v>
      </c>
      <c r="E3941" s="1" t="s">
        <v>5105</v>
      </c>
      <c r="F3941" s="1" t="s">
        <v>72</v>
      </c>
      <c r="G3941" s="4">
        <v>6.6689999999999996E-3</v>
      </c>
      <c r="H3941" s="1" t="s">
        <v>1394</v>
      </c>
      <c r="I3941" s="1" t="s">
        <v>1395</v>
      </c>
      <c r="J3941" s="1">
        <v>5.1999999999999998E-2</v>
      </c>
      <c r="K3941" s="1">
        <v>0.04</v>
      </c>
      <c r="L3941" s="4">
        <f t="shared" si="61"/>
        <v>1.1999999999999997E-2</v>
      </c>
    </row>
    <row r="3942" spans="1:12" ht="28.8" x14ac:dyDescent="0.3">
      <c r="A3942" s="1">
        <v>25550</v>
      </c>
      <c r="B3942" s="1">
        <v>8408</v>
      </c>
      <c r="C3942" s="3" t="s">
        <v>255</v>
      </c>
      <c r="D3942" s="1" t="s">
        <v>256</v>
      </c>
      <c r="E3942" s="1" t="s">
        <v>5107</v>
      </c>
      <c r="F3942" s="1" t="s">
        <v>9</v>
      </c>
      <c r="G3942" s="4">
        <v>-1.13E-4</v>
      </c>
      <c r="H3942" s="1" t="s">
        <v>1076</v>
      </c>
      <c r="I3942" s="1" t="s">
        <v>1077</v>
      </c>
      <c r="J3942" s="1">
        <v>9.9000000000000005E-2</v>
      </c>
      <c r="K3942" s="1">
        <v>7.3999999999999996E-2</v>
      </c>
      <c r="L3942" s="4">
        <f t="shared" si="61"/>
        <v>2.5000000000000008E-2</v>
      </c>
    </row>
    <row r="3943" spans="1:12" ht="28.8" x14ac:dyDescent="0.3">
      <c r="A3943" s="1">
        <v>3828</v>
      </c>
      <c r="B3943" s="1">
        <v>1255</v>
      </c>
      <c r="C3943" s="3" t="s">
        <v>95</v>
      </c>
      <c r="E3943" s="1" t="s">
        <v>5108</v>
      </c>
      <c r="F3943" s="1" t="s">
        <v>9</v>
      </c>
      <c r="G3943" s="4">
        <v>8.8999999999999999E-3</v>
      </c>
      <c r="H3943" s="1" t="s">
        <v>794</v>
      </c>
      <c r="I3943" s="1" t="s">
        <v>795</v>
      </c>
      <c r="J3943" s="1">
        <v>0.14399999999999999</v>
      </c>
      <c r="K3943" s="1">
        <v>0.109</v>
      </c>
      <c r="L3943" s="4">
        <f t="shared" si="61"/>
        <v>3.4999999999999989E-2</v>
      </c>
    </row>
    <row r="3944" spans="1:12" ht="28.8" x14ac:dyDescent="0.3">
      <c r="A3944" s="1">
        <v>48939</v>
      </c>
      <c r="B3944" s="1">
        <v>1255</v>
      </c>
      <c r="C3944" s="3" t="s">
        <v>95</v>
      </c>
      <c r="E3944" s="1" t="s">
        <v>5109</v>
      </c>
      <c r="F3944" s="1" t="s">
        <v>9</v>
      </c>
      <c r="G3944" s="4">
        <v>7.4120000000000002E-3</v>
      </c>
      <c r="H3944" s="1" t="s">
        <v>794</v>
      </c>
      <c r="I3944" s="1" t="s">
        <v>795</v>
      </c>
      <c r="J3944" s="1">
        <v>0.14399999999999999</v>
      </c>
      <c r="K3944" s="1">
        <v>0.109</v>
      </c>
      <c r="L3944" s="4">
        <f t="shared" si="61"/>
        <v>3.4999999999999989E-2</v>
      </c>
    </row>
    <row r="3945" spans="1:12" ht="28.8" x14ac:dyDescent="0.3">
      <c r="A3945" s="1">
        <v>51853</v>
      </c>
      <c r="B3945" s="1">
        <v>4599</v>
      </c>
      <c r="C3945" s="3" t="s">
        <v>354</v>
      </c>
      <c r="D3945" s="1" t="s">
        <v>355</v>
      </c>
      <c r="E3945" s="1" t="s">
        <v>5111</v>
      </c>
      <c r="F3945" s="1" t="s">
        <v>9</v>
      </c>
      <c r="G3945" s="4">
        <v>-1.13E-4</v>
      </c>
      <c r="H3945" s="1" t="s">
        <v>1158</v>
      </c>
      <c r="I3945" s="1" t="s">
        <v>1159</v>
      </c>
      <c r="J3945" s="1">
        <v>0.08</v>
      </c>
      <c r="K3945" s="1">
        <v>6.0999999999999999E-2</v>
      </c>
      <c r="L3945" s="4">
        <f t="shared" si="61"/>
        <v>1.9000000000000003E-2</v>
      </c>
    </row>
    <row r="3946" spans="1:12" ht="28.8" x14ac:dyDescent="0.3">
      <c r="A3946" s="1">
        <v>25689</v>
      </c>
      <c r="B3946" s="1">
        <v>8451</v>
      </c>
      <c r="C3946" s="3" t="s">
        <v>159</v>
      </c>
      <c r="E3946" s="1" t="s">
        <v>5113</v>
      </c>
      <c r="F3946" s="1" t="s">
        <v>9</v>
      </c>
      <c r="G3946" s="4">
        <v>-1.13E-4</v>
      </c>
      <c r="H3946" s="1" t="s">
        <v>920</v>
      </c>
      <c r="I3946" s="1" t="s">
        <v>921</v>
      </c>
      <c r="J3946" s="1">
        <v>0.13</v>
      </c>
      <c r="K3946" s="1">
        <v>9.8000000000000004E-2</v>
      </c>
      <c r="L3946" s="4">
        <f t="shared" si="61"/>
        <v>3.2000000000000001E-2</v>
      </c>
    </row>
    <row r="3947" spans="1:12" ht="28.8" x14ac:dyDescent="0.3">
      <c r="A3947" s="1">
        <v>27782</v>
      </c>
      <c r="B3947" s="1">
        <v>9049</v>
      </c>
      <c r="C3947" s="3" t="s">
        <v>203</v>
      </c>
      <c r="E3947" s="1" t="s">
        <v>5114</v>
      </c>
      <c r="F3947" s="1" t="s">
        <v>9</v>
      </c>
      <c r="G3947" s="4">
        <v>4.1399999999999996E-3</v>
      </c>
      <c r="H3947" s="1" t="s">
        <v>1006</v>
      </c>
      <c r="I3947" s="1" t="s">
        <v>1007</v>
      </c>
      <c r="J3947" s="1">
        <v>0.108</v>
      </c>
      <c r="K3947" s="1">
        <v>8.2000000000000003E-2</v>
      </c>
      <c r="L3947" s="4">
        <f t="shared" si="61"/>
        <v>2.5999999999999995E-2</v>
      </c>
    </row>
    <row r="3948" spans="1:12" ht="28.8" x14ac:dyDescent="0.3">
      <c r="A3948" s="1">
        <v>9586</v>
      </c>
      <c r="B3948" s="1">
        <v>3058</v>
      </c>
      <c r="C3948" s="3" t="s">
        <v>66</v>
      </c>
      <c r="E3948" s="1" t="s">
        <v>5121</v>
      </c>
      <c r="F3948" s="1" t="s">
        <v>20</v>
      </c>
      <c r="G3948" s="4">
        <v>6.6689999999999996E-3</v>
      </c>
      <c r="H3948" s="1" t="s">
        <v>738</v>
      </c>
      <c r="I3948" s="1" t="s">
        <v>739</v>
      </c>
      <c r="J3948" s="1">
        <v>0.14199999999999999</v>
      </c>
      <c r="K3948" s="1">
        <v>0.107</v>
      </c>
      <c r="L3948" s="4">
        <f t="shared" si="61"/>
        <v>3.4999999999999989E-2</v>
      </c>
    </row>
    <row r="3949" spans="1:12" ht="28.8" x14ac:dyDescent="0.3">
      <c r="A3949" s="1">
        <v>27476</v>
      </c>
      <c r="B3949" s="1">
        <v>8993</v>
      </c>
      <c r="C3949" s="3" t="s">
        <v>244</v>
      </c>
      <c r="E3949" s="1" t="s">
        <v>5124</v>
      </c>
      <c r="F3949" s="1" t="s">
        <v>72</v>
      </c>
      <c r="G3949" s="4">
        <v>5.9800000000000001E-3</v>
      </c>
      <c r="H3949" s="1" t="s">
        <v>1062</v>
      </c>
      <c r="I3949" s="1" t="s">
        <v>1063</v>
      </c>
      <c r="J3949" s="1">
        <v>7.2999999999999995E-2</v>
      </c>
      <c r="K3949" s="1">
        <v>5.5E-2</v>
      </c>
      <c r="L3949" s="4">
        <f t="shared" si="61"/>
        <v>1.7999999999999995E-2</v>
      </c>
    </row>
    <row r="3950" spans="1:12" ht="28.8" x14ac:dyDescent="0.3">
      <c r="A3950" s="1">
        <v>25551</v>
      </c>
      <c r="B3950" s="1">
        <v>8408</v>
      </c>
      <c r="C3950" s="3" t="s">
        <v>255</v>
      </c>
      <c r="D3950" s="1" t="s">
        <v>256</v>
      </c>
      <c r="E3950" s="1" t="s">
        <v>5125</v>
      </c>
      <c r="F3950" s="1" t="s">
        <v>9</v>
      </c>
      <c r="G3950" s="4">
        <v>-1.13E-4</v>
      </c>
      <c r="H3950" s="1" t="s">
        <v>1076</v>
      </c>
      <c r="I3950" s="1" t="s">
        <v>1077</v>
      </c>
      <c r="J3950" s="1">
        <v>9.9000000000000005E-2</v>
      </c>
      <c r="K3950" s="1">
        <v>7.3999999999999996E-2</v>
      </c>
      <c r="L3950" s="4">
        <f t="shared" si="61"/>
        <v>2.5000000000000008E-2</v>
      </c>
    </row>
    <row r="3951" spans="1:12" ht="43.2" x14ac:dyDescent="0.3">
      <c r="A3951" s="1">
        <v>27563</v>
      </c>
      <c r="B3951" s="1">
        <v>8993</v>
      </c>
      <c r="C3951" s="3" t="s">
        <v>244</v>
      </c>
      <c r="E3951" s="1" t="s">
        <v>5126</v>
      </c>
      <c r="F3951" s="1" t="s">
        <v>72</v>
      </c>
      <c r="G3951" s="4">
        <v>0.01</v>
      </c>
      <c r="H3951" s="1" t="s">
        <v>1062</v>
      </c>
      <c r="I3951" s="1" t="s">
        <v>1063</v>
      </c>
      <c r="J3951" s="1">
        <v>7.2999999999999995E-2</v>
      </c>
      <c r="K3951" s="1">
        <v>5.5E-2</v>
      </c>
      <c r="L3951" s="4">
        <f t="shared" si="61"/>
        <v>1.7999999999999995E-2</v>
      </c>
    </row>
    <row r="3952" spans="1:12" ht="43.2" x14ac:dyDescent="0.3">
      <c r="A3952" s="1">
        <v>27477</v>
      </c>
      <c r="B3952" s="1">
        <v>8993</v>
      </c>
      <c r="C3952" s="3" t="s">
        <v>244</v>
      </c>
      <c r="E3952" s="1" t="s">
        <v>5127</v>
      </c>
      <c r="F3952" s="1" t="s">
        <v>72</v>
      </c>
      <c r="G3952" s="4">
        <v>0.01</v>
      </c>
      <c r="H3952" s="1" t="s">
        <v>1062</v>
      </c>
      <c r="I3952" s="1" t="s">
        <v>1063</v>
      </c>
      <c r="J3952" s="1">
        <v>7.2999999999999995E-2</v>
      </c>
      <c r="K3952" s="1">
        <v>5.5E-2</v>
      </c>
      <c r="L3952" s="4">
        <f t="shared" si="61"/>
        <v>1.7999999999999995E-2</v>
      </c>
    </row>
    <row r="3953" spans="1:12" ht="28.8" x14ac:dyDescent="0.3">
      <c r="A3953" s="1">
        <v>1717</v>
      </c>
      <c r="B3953" s="1">
        <v>593</v>
      </c>
      <c r="C3953" s="3" t="s">
        <v>35</v>
      </c>
      <c r="E3953" s="1" t="s">
        <v>5128</v>
      </c>
      <c r="F3953" s="1" t="s">
        <v>13</v>
      </c>
      <c r="G3953" s="4">
        <v>4.3800000000000002E-3</v>
      </c>
      <c r="H3953" s="1" t="s">
        <v>678</v>
      </c>
      <c r="I3953" s="1" t="s">
        <v>679</v>
      </c>
      <c r="J3953" s="1">
        <v>0.13500000000000001</v>
      </c>
      <c r="K3953" s="1">
        <v>0.10199999999999999</v>
      </c>
      <c r="L3953" s="4">
        <f t="shared" si="61"/>
        <v>3.3000000000000015E-2</v>
      </c>
    </row>
    <row r="3954" spans="1:12" ht="43.2" x14ac:dyDescent="0.3">
      <c r="A3954" s="1">
        <v>48530</v>
      </c>
      <c r="B3954" s="1">
        <v>593</v>
      </c>
      <c r="C3954" s="3" t="s">
        <v>35</v>
      </c>
      <c r="E3954" s="1" t="s">
        <v>5129</v>
      </c>
      <c r="F3954" s="1" t="s">
        <v>13</v>
      </c>
      <c r="G3954" s="4">
        <v>4.3800000000000002E-3</v>
      </c>
      <c r="H3954" s="1" t="s">
        <v>678</v>
      </c>
      <c r="I3954" s="1" t="s">
        <v>679</v>
      </c>
      <c r="J3954" s="1">
        <v>0.13500000000000001</v>
      </c>
      <c r="K3954" s="1">
        <v>0.10199999999999999</v>
      </c>
      <c r="L3954" s="4">
        <f t="shared" si="61"/>
        <v>3.3000000000000015E-2</v>
      </c>
    </row>
    <row r="3955" spans="1:12" ht="43.2" x14ac:dyDescent="0.3">
      <c r="A3955" s="1">
        <v>27562</v>
      </c>
      <c r="B3955" s="1">
        <v>8993</v>
      </c>
      <c r="C3955" s="3" t="s">
        <v>244</v>
      </c>
      <c r="E3955" s="1" t="s">
        <v>5132</v>
      </c>
      <c r="F3955" s="1" t="s">
        <v>72</v>
      </c>
      <c r="G3955" s="4">
        <v>5.9800000000000001E-3</v>
      </c>
      <c r="H3955" s="1" t="s">
        <v>1062</v>
      </c>
      <c r="I3955" s="1" t="s">
        <v>1063</v>
      </c>
      <c r="J3955" s="1">
        <v>7.2999999999999995E-2</v>
      </c>
      <c r="K3955" s="1">
        <v>5.5E-2</v>
      </c>
      <c r="L3955" s="4">
        <f t="shared" si="61"/>
        <v>1.7999999999999995E-2</v>
      </c>
    </row>
    <row r="3956" spans="1:12" ht="28.8" x14ac:dyDescent="0.3">
      <c r="A3956" s="1">
        <v>25552</v>
      </c>
      <c r="B3956" s="1">
        <v>8408</v>
      </c>
      <c r="C3956" s="3" t="s">
        <v>255</v>
      </c>
      <c r="D3956" s="1" t="s">
        <v>256</v>
      </c>
      <c r="E3956" s="1" t="s">
        <v>5133</v>
      </c>
      <c r="F3956" s="1" t="s">
        <v>9</v>
      </c>
      <c r="G3956" s="4">
        <v>-1.13E-4</v>
      </c>
      <c r="H3956" s="1" t="s">
        <v>1076</v>
      </c>
      <c r="I3956" s="1" t="s">
        <v>1077</v>
      </c>
      <c r="J3956" s="1">
        <v>9.9000000000000005E-2</v>
      </c>
      <c r="K3956" s="1">
        <v>7.3999999999999996E-2</v>
      </c>
      <c r="L3956" s="4">
        <f t="shared" si="61"/>
        <v>2.5000000000000008E-2</v>
      </c>
    </row>
    <row r="3957" spans="1:12" ht="28.8" x14ac:dyDescent="0.3">
      <c r="A3957" s="1">
        <v>50618</v>
      </c>
      <c r="B3957" s="1">
        <v>4022</v>
      </c>
      <c r="C3957" s="3" t="s">
        <v>144</v>
      </c>
      <c r="E3957" s="1" t="s">
        <v>5135</v>
      </c>
      <c r="F3957" s="1" t="s">
        <v>9</v>
      </c>
      <c r="G3957" s="4">
        <v>5.0670000000000003E-3</v>
      </c>
      <c r="H3957" s="1" t="s">
        <v>890</v>
      </c>
      <c r="I3957" s="1" t="s">
        <v>891</v>
      </c>
      <c r="J3957" s="1">
        <v>1.2390000000000001</v>
      </c>
      <c r="K3957" s="1">
        <v>0.93700000000000006</v>
      </c>
      <c r="L3957" s="4">
        <f t="shared" si="61"/>
        <v>0.30200000000000005</v>
      </c>
    </row>
    <row r="3958" spans="1:12" ht="28.8" x14ac:dyDescent="0.3">
      <c r="A3958" s="1">
        <v>12192</v>
      </c>
      <c r="B3958" s="1">
        <v>4022</v>
      </c>
      <c r="C3958" s="3" t="s">
        <v>144</v>
      </c>
      <c r="E3958" s="1" t="s">
        <v>5136</v>
      </c>
      <c r="F3958" s="1" t="s">
        <v>9</v>
      </c>
      <c r="G3958" s="4">
        <v>5.0670000000000003E-3</v>
      </c>
      <c r="H3958" s="1" t="s">
        <v>890</v>
      </c>
      <c r="I3958" s="1" t="s">
        <v>891</v>
      </c>
      <c r="J3958" s="1">
        <v>1.2390000000000001</v>
      </c>
      <c r="K3958" s="1">
        <v>0.93700000000000006</v>
      </c>
      <c r="L3958" s="4">
        <f t="shared" si="61"/>
        <v>0.30200000000000005</v>
      </c>
    </row>
    <row r="3959" spans="1:12" ht="28.8" x14ac:dyDescent="0.3">
      <c r="A3959" s="1">
        <v>52739</v>
      </c>
      <c r="B3959" s="1">
        <v>5611</v>
      </c>
      <c r="C3959" s="3" t="s">
        <v>400</v>
      </c>
      <c r="D3959" s="1" t="s">
        <v>401</v>
      </c>
      <c r="E3959" s="1" t="s">
        <v>5138</v>
      </c>
      <c r="F3959" s="1" t="s">
        <v>20</v>
      </c>
      <c r="G3959" s="4">
        <v>1.8400000000000001E-3</v>
      </c>
      <c r="H3959" s="1" t="s">
        <v>1208</v>
      </c>
      <c r="I3959" s="1" t="s">
        <v>1209</v>
      </c>
      <c r="J3959" s="1">
        <v>7.8E-2</v>
      </c>
      <c r="K3959" s="1">
        <v>5.8999999999999997E-2</v>
      </c>
      <c r="L3959" s="4">
        <f t="shared" si="61"/>
        <v>1.9000000000000003E-2</v>
      </c>
    </row>
    <row r="3960" spans="1:12" ht="28.8" x14ac:dyDescent="0.3">
      <c r="A3960" s="1">
        <v>50596</v>
      </c>
      <c r="B3960" s="1">
        <v>11790</v>
      </c>
      <c r="C3960" s="3" t="s">
        <v>335</v>
      </c>
      <c r="D3960" s="1" t="s">
        <v>336</v>
      </c>
      <c r="E3960" s="1" t="s">
        <v>5139</v>
      </c>
      <c r="F3960" s="1" t="s">
        <v>20</v>
      </c>
      <c r="G3960" s="4">
        <v>1.8E-3</v>
      </c>
      <c r="H3960" s="1" t="s">
        <v>1142</v>
      </c>
      <c r="I3960" s="1" t="s">
        <v>1143</v>
      </c>
      <c r="J3960" s="1">
        <v>4.2000000000000003E-2</v>
      </c>
      <c r="K3960" s="1">
        <v>3.2000000000000001E-2</v>
      </c>
      <c r="L3960" s="4">
        <f t="shared" si="61"/>
        <v>1.0000000000000002E-2</v>
      </c>
    </row>
    <row r="3961" spans="1:12" ht="28.8" x14ac:dyDescent="0.3">
      <c r="A3961" s="1">
        <v>790</v>
      </c>
      <c r="B3961" s="1">
        <v>261</v>
      </c>
      <c r="C3961" s="3" t="s">
        <v>284</v>
      </c>
      <c r="D3961" s="1" t="s">
        <v>285</v>
      </c>
      <c r="E3961" s="1" t="s">
        <v>5140</v>
      </c>
      <c r="F3961" s="1" t="s">
        <v>11</v>
      </c>
      <c r="G3961" s="4">
        <v>0.01</v>
      </c>
      <c r="H3961" s="1" t="s">
        <v>1108</v>
      </c>
      <c r="I3961" s="1" t="s">
        <v>1109</v>
      </c>
      <c r="J3961" s="1">
        <v>4.2999999999999997E-2</v>
      </c>
      <c r="K3961" s="1">
        <v>3.2000000000000001E-2</v>
      </c>
      <c r="L3961" s="4">
        <f t="shared" si="61"/>
        <v>1.0999999999999996E-2</v>
      </c>
    </row>
    <row r="3962" spans="1:12" ht="28.8" x14ac:dyDescent="0.3">
      <c r="A3962" s="1">
        <v>49881</v>
      </c>
      <c r="B3962" s="1">
        <v>8401</v>
      </c>
      <c r="C3962" s="3" t="s">
        <v>201</v>
      </c>
      <c r="E3962" s="1" t="s">
        <v>5141</v>
      </c>
      <c r="F3962" s="1" t="s">
        <v>13</v>
      </c>
      <c r="G3962" s="4">
        <v>0.01</v>
      </c>
      <c r="H3962" s="1" t="s">
        <v>1002</v>
      </c>
      <c r="I3962" s="1" t="s">
        <v>1003</v>
      </c>
      <c r="J3962" s="1">
        <v>0.217</v>
      </c>
      <c r="K3962" s="1">
        <v>0.16400000000000001</v>
      </c>
      <c r="L3962" s="4">
        <f t="shared" si="61"/>
        <v>5.2999999999999992E-2</v>
      </c>
    </row>
    <row r="3963" spans="1:12" ht="28.8" x14ac:dyDescent="0.3">
      <c r="A3963" s="1">
        <v>25517</v>
      </c>
      <c r="B3963" s="1">
        <v>8401</v>
      </c>
      <c r="C3963" s="3" t="s">
        <v>201</v>
      </c>
      <c r="E3963" s="1" t="s">
        <v>5142</v>
      </c>
      <c r="F3963" s="1" t="s">
        <v>13</v>
      </c>
      <c r="G3963" s="4">
        <v>0.01</v>
      </c>
      <c r="H3963" s="1" t="s">
        <v>1002</v>
      </c>
      <c r="I3963" s="1" t="s">
        <v>1003</v>
      </c>
      <c r="J3963" s="1">
        <v>0.217</v>
      </c>
      <c r="K3963" s="1">
        <v>0.16400000000000001</v>
      </c>
      <c r="L3963" s="4">
        <f t="shared" si="61"/>
        <v>5.2999999999999992E-2</v>
      </c>
    </row>
    <row r="3964" spans="1:12" ht="28.8" x14ac:dyDescent="0.3">
      <c r="A3964" s="1">
        <v>3103</v>
      </c>
      <c r="B3964" s="1">
        <v>990</v>
      </c>
      <c r="C3964" s="3" t="s">
        <v>142</v>
      </c>
      <c r="E3964" s="1" t="s">
        <v>5149</v>
      </c>
      <c r="F3964" s="1" t="s">
        <v>9</v>
      </c>
      <c r="G3964" s="4">
        <v>0.01</v>
      </c>
      <c r="H3964" s="1" t="s">
        <v>886</v>
      </c>
      <c r="I3964" s="1" t="s">
        <v>887</v>
      </c>
      <c r="J3964" s="1">
        <v>0.14499999999999999</v>
      </c>
      <c r="K3964" s="1">
        <v>0.11</v>
      </c>
      <c r="L3964" s="4">
        <f t="shared" si="61"/>
        <v>3.4999999999999989E-2</v>
      </c>
    </row>
    <row r="3965" spans="1:12" ht="28.8" x14ac:dyDescent="0.3">
      <c r="A3965" s="1">
        <v>50792</v>
      </c>
      <c r="B3965" s="1">
        <v>990</v>
      </c>
      <c r="C3965" s="3" t="s">
        <v>142</v>
      </c>
      <c r="E3965" s="1" t="s">
        <v>5150</v>
      </c>
      <c r="F3965" s="1" t="s">
        <v>9</v>
      </c>
      <c r="G3965" s="4">
        <v>0.01</v>
      </c>
      <c r="H3965" s="1" t="s">
        <v>886</v>
      </c>
      <c r="I3965" s="1" t="s">
        <v>887</v>
      </c>
      <c r="J3965" s="1">
        <v>0.14499999999999999</v>
      </c>
      <c r="K3965" s="1">
        <v>0.11</v>
      </c>
      <c r="L3965" s="4">
        <f t="shared" si="61"/>
        <v>3.4999999999999989E-2</v>
      </c>
    </row>
    <row r="3966" spans="1:12" ht="28.8" x14ac:dyDescent="0.3">
      <c r="A3966" s="1">
        <v>50619</v>
      </c>
      <c r="B3966" s="1">
        <v>4022</v>
      </c>
      <c r="C3966" s="3" t="s">
        <v>144</v>
      </c>
      <c r="E3966" s="1" t="s">
        <v>5154</v>
      </c>
      <c r="F3966" s="1" t="s">
        <v>9</v>
      </c>
      <c r="G3966" s="4">
        <v>5.0670000000000003E-3</v>
      </c>
      <c r="H3966" s="1" t="s">
        <v>890</v>
      </c>
      <c r="I3966" s="1" t="s">
        <v>891</v>
      </c>
      <c r="J3966" s="1">
        <v>1.2390000000000001</v>
      </c>
      <c r="K3966" s="1">
        <v>0.93700000000000006</v>
      </c>
      <c r="L3966" s="4">
        <f t="shared" si="61"/>
        <v>0.30200000000000005</v>
      </c>
    </row>
    <row r="3967" spans="1:12" ht="28.8" x14ac:dyDescent="0.3">
      <c r="A3967" s="1">
        <v>12193</v>
      </c>
      <c r="B3967" s="1">
        <v>4022</v>
      </c>
      <c r="C3967" s="3" t="s">
        <v>144</v>
      </c>
      <c r="E3967" s="1" t="s">
        <v>5155</v>
      </c>
      <c r="F3967" s="1" t="s">
        <v>9</v>
      </c>
      <c r="G3967" s="4">
        <v>5.0670000000000003E-3</v>
      </c>
      <c r="H3967" s="1" t="s">
        <v>890</v>
      </c>
      <c r="I3967" s="1" t="s">
        <v>891</v>
      </c>
      <c r="J3967" s="1">
        <v>1.2390000000000001</v>
      </c>
      <c r="K3967" s="1">
        <v>0.93700000000000006</v>
      </c>
      <c r="L3967" s="4">
        <f t="shared" si="61"/>
        <v>0.30200000000000005</v>
      </c>
    </row>
    <row r="3968" spans="1:12" ht="43.2" x14ac:dyDescent="0.3">
      <c r="A3968" s="1">
        <v>55152</v>
      </c>
      <c r="B3968" s="1">
        <v>13868</v>
      </c>
      <c r="C3968" s="3" t="s">
        <v>324</v>
      </c>
      <c r="D3968" s="1" t="s">
        <v>325</v>
      </c>
      <c r="E3968" s="1" t="s">
        <v>5156</v>
      </c>
      <c r="F3968" s="1" t="s">
        <v>72</v>
      </c>
      <c r="G3968" s="4">
        <v>6.6689999999999996E-3</v>
      </c>
      <c r="H3968" s="1" t="s">
        <v>1394</v>
      </c>
      <c r="I3968" s="1" t="s">
        <v>1395</v>
      </c>
      <c r="J3968" s="1">
        <v>5.1999999999999998E-2</v>
      </c>
      <c r="K3968" s="1">
        <v>0.04</v>
      </c>
      <c r="L3968" s="4">
        <f t="shared" ref="L3968:L4031" si="62">J3968-K3968</f>
        <v>1.1999999999999997E-2</v>
      </c>
    </row>
    <row r="3969" spans="1:12" ht="43.2" x14ac:dyDescent="0.3">
      <c r="A3969" s="1">
        <v>48630</v>
      </c>
      <c r="B3969" s="1">
        <v>11703</v>
      </c>
      <c r="C3969" s="3" t="s">
        <v>31</v>
      </c>
      <c r="E3969" s="1" t="s">
        <v>5157</v>
      </c>
      <c r="F3969" s="1" t="s">
        <v>17</v>
      </c>
      <c r="G3969" s="4">
        <v>4.4130000000000003E-3</v>
      </c>
      <c r="H3969" s="1" t="s">
        <v>670</v>
      </c>
      <c r="I3969" s="1" t="s">
        <v>671</v>
      </c>
      <c r="J3969" s="1">
        <v>9.1999999999999998E-2</v>
      </c>
      <c r="K3969" s="1">
        <v>7.0000000000000007E-2</v>
      </c>
      <c r="L3969" s="4">
        <f t="shared" si="62"/>
        <v>2.1999999999999992E-2</v>
      </c>
    </row>
    <row r="3970" spans="1:12" ht="28.8" x14ac:dyDescent="0.3">
      <c r="A3970" s="1">
        <v>50612</v>
      </c>
      <c r="B3970" s="1">
        <v>4187</v>
      </c>
      <c r="C3970" s="3" t="s">
        <v>228</v>
      </c>
      <c r="E3970" s="1" t="s">
        <v>5162</v>
      </c>
      <c r="F3970" s="1" t="s">
        <v>9</v>
      </c>
      <c r="G3970" s="4">
        <v>2.7390000000000001E-3</v>
      </c>
      <c r="H3970" s="1" t="s">
        <v>1040</v>
      </c>
      <c r="I3970" s="1" t="s">
        <v>1041</v>
      </c>
      <c r="J3970" s="1">
        <v>0.26400000000000001</v>
      </c>
      <c r="K3970" s="1">
        <v>0.2</v>
      </c>
      <c r="L3970" s="4">
        <f t="shared" si="62"/>
        <v>6.4000000000000001E-2</v>
      </c>
    </row>
    <row r="3971" spans="1:12" ht="28.8" x14ac:dyDescent="0.3">
      <c r="A3971" s="1">
        <v>12594</v>
      </c>
      <c r="B3971" s="1">
        <v>4187</v>
      </c>
      <c r="C3971" s="3" t="s">
        <v>228</v>
      </c>
      <c r="E3971" s="1" t="s">
        <v>5163</v>
      </c>
      <c r="F3971" s="1" t="s">
        <v>9</v>
      </c>
      <c r="G3971" s="4">
        <v>2.7390000000000001E-3</v>
      </c>
      <c r="H3971" s="1" t="s">
        <v>1040</v>
      </c>
      <c r="I3971" s="1" t="s">
        <v>1041</v>
      </c>
      <c r="J3971" s="1">
        <v>0.26400000000000001</v>
      </c>
      <c r="K3971" s="1">
        <v>0.2</v>
      </c>
      <c r="L3971" s="4">
        <f t="shared" si="62"/>
        <v>6.4000000000000001E-2</v>
      </c>
    </row>
    <row r="3972" spans="1:12" ht="28.8" x14ac:dyDescent="0.3">
      <c r="A3972" s="1">
        <v>60663</v>
      </c>
      <c r="B3972" s="1">
        <v>1960</v>
      </c>
      <c r="C3972" s="3" t="s">
        <v>413</v>
      </c>
      <c r="D3972" s="1" t="s">
        <v>414</v>
      </c>
      <c r="E3972" s="1" t="s">
        <v>5164</v>
      </c>
      <c r="F3972" s="1" t="s">
        <v>17</v>
      </c>
      <c r="G3972" s="4">
        <v>7.979E-3</v>
      </c>
      <c r="H3972" s="1" t="s">
        <v>1222</v>
      </c>
      <c r="I3972" s="1" t="s">
        <v>1223</v>
      </c>
      <c r="J3972" s="1">
        <v>7.6999999999999999E-2</v>
      </c>
      <c r="K3972" s="1">
        <v>5.8000000000000003E-2</v>
      </c>
      <c r="L3972" s="4">
        <f t="shared" si="62"/>
        <v>1.8999999999999996E-2</v>
      </c>
    </row>
    <row r="3973" spans="1:12" ht="43.2" x14ac:dyDescent="0.3">
      <c r="A3973" s="1">
        <v>27478</v>
      </c>
      <c r="B3973" s="1">
        <v>8993</v>
      </c>
      <c r="C3973" s="3" t="s">
        <v>244</v>
      </c>
      <c r="E3973" s="1" t="s">
        <v>5166</v>
      </c>
      <c r="F3973" s="1" t="s">
        <v>72</v>
      </c>
      <c r="G3973" s="4">
        <v>-1.13E-4</v>
      </c>
      <c r="H3973" s="1" t="s">
        <v>1062</v>
      </c>
      <c r="I3973" s="1" t="s">
        <v>1063</v>
      </c>
      <c r="J3973" s="1">
        <v>7.2999999999999995E-2</v>
      </c>
      <c r="K3973" s="1">
        <v>5.5E-2</v>
      </c>
      <c r="L3973" s="4">
        <f t="shared" si="62"/>
        <v>1.7999999999999995E-2</v>
      </c>
    </row>
    <row r="3974" spans="1:12" ht="43.2" x14ac:dyDescent="0.3">
      <c r="A3974" s="1">
        <v>7100</v>
      </c>
      <c r="B3974" s="1">
        <v>2160</v>
      </c>
      <c r="C3974" s="3" t="s">
        <v>263</v>
      </c>
      <c r="E3974" s="1" t="s">
        <v>5167</v>
      </c>
      <c r="F3974" s="1" t="s">
        <v>48</v>
      </c>
      <c r="G3974" s="4">
        <v>7.3879999999999996E-3</v>
      </c>
      <c r="H3974" s="1" t="s">
        <v>1082</v>
      </c>
      <c r="I3974" s="1" t="s">
        <v>1083</v>
      </c>
      <c r="J3974" s="1">
        <v>1.6579999999999999</v>
      </c>
      <c r="K3974" s="1">
        <v>1.254</v>
      </c>
      <c r="L3974" s="4">
        <f t="shared" si="62"/>
        <v>0.40399999999999991</v>
      </c>
    </row>
    <row r="3975" spans="1:12" ht="43.2" x14ac:dyDescent="0.3">
      <c r="A3975" s="1">
        <v>7098</v>
      </c>
      <c r="B3975" s="1">
        <v>2160</v>
      </c>
      <c r="C3975" s="3" t="s">
        <v>263</v>
      </c>
      <c r="E3975" s="1" t="s">
        <v>5168</v>
      </c>
      <c r="F3975" s="1" t="s">
        <v>48</v>
      </c>
      <c r="G3975" s="4">
        <v>1.8400000000000001E-3</v>
      </c>
      <c r="H3975" s="1" t="s">
        <v>1082</v>
      </c>
      <c r="I3975" s="1" t="s">
        <v>1083</v>
      </c>
      <c r="J3975" s="1">
        <v>1.6579999999999999</v>
      </c>
      <c r="K3975" s="1">
        <v>1.254</v>
      </c>
      <c r="L3975" s="4">
        <f t="shared" si="62"/>
        <v>0.40399999999999991</v>
      </c>
    </row>
    <row r="3976" spans="1:12" ht="43.2" x14ac:dyDescent="0.3">
      <c r="A3976" s="1">
        <v>7097</v>
      </c>
      <c r="B3976" s="1">
        <v>2160</v>
      </c>
      <c r="C3976" s="3" t="s">
        <v>263</v>
      </c>
      <c r="E3976" s="1" t="s">
        <v>5169</v>
      </c>
      <c r="F3976" s="1" t="s">
        <v>48</v>
      </c>
      <c r="G3976" s="4">
        <v>1.8400000000000001E-3</v>
      </c>
      <c r="H3976" s="1" t="s">
        <v>1082</v>
      </c>
      <c r="I3976" s="1" t="s">
        <v>1083</v>
      </c>
      <c r="J3976" s="1">
        <v>1.6579999999999999</v>
      </c>
      <c r="K3976" s="1">
        <v>1.254</v>
      </c>
      <c r="L3976" s="4">
        <f t="shared" si="62"/>
        <v>0.40399999999999991</v>
      </c>
    </row>
    <row r="3977" spans="1:12" ht="28.8" x14ac:dyDescent="0.3">
      <c r="A3977" s="1">
        <v>27345</v>
      </c>
      <c r="B3977" s="1">
        <v>8993</v>
      </c>
      <c r="C3977" s="3" t="s">
        <v>244</v>
      </c>
      <c r="E3977" s="1" t="s">
        <v>5170</v>
      </c>
      <c r="F3977" s="1" t="s">
        <v>72</v>
      </c>
      <c r="G3977" s="4">
        <v>-1.13E-4</v>
      </c>
      <c r="H3977" s="1" t="s">
        <v>1062</v>
      </c>
      <c r="I3977" s="1" t="s">
        <v>1063</v>
      </c>
      <c r="J3977" s="1">
        <v>7.2999999999999995E-2</v>
      </c>
      <c r="K3977" s="1">
        <v>5.5E-2</v>
      </c>
      <c r="L3977" s="4">
        <f t="shared" si="62"/>
        <v>1.7999999999999995E-2</v>
      </c>
    </row>
    <row r="3978" spans="1:12" ht="28.8" x14ac:dyDescent="0.3">
      <c r="A3978" s="1">
        <v>27346</v>
      </c>
      <c r="B3978" s="1">
        <v>8993</v>
      </c>
      <c r="C3978" s="3" t="s">
        <v>244</v>
      </c>
      <c r="E3978" s="1" t="s">
        <v>5171</v>
      </c>
      <c r="F3978" s="1" t="s">
        <v>72</v>
      </c>
      <c r="G3978" s="4">
        <v>-1.13E-4</v>
      </c>
      <c r="H3978" s="1" t="s">
        <v>1062</v>
      </c>
      <c r="I3978" s="1" t="s">
        <v>1063</v>
      </c>
      <c r="J3978" s="1">
        <v>7.2999999999999995E-2</v>
      </c>
      <c r="K3978" s="1">
        <v>5.5E-2</v>
      </c>
      <c r="L3978" s="4">
        <f t="shared" si="62"/>
        <v>1.7999999999999995E-2</v>
      </c>
    </row>
    <row r="3979" spans="1:12" ht="28.8" x14ac:dyDescent="0.3">
      <c r="A3979" s="1">
        <v>27479</v>
      </c>
      <c r="B3979" s="1">
        <v>8993</v>
      </c>
      <c r="C3979" s="3" t="s">
        <v>244</v>
      </c>
      <c r="E3979" s="1" t="s">
        <v>5172</v>
      </c>
      <c r="F3979" s="1" t="s">
        <v>72</v>
      </c>
      <c r="G3979" s="4">
        <v>-1.13E-4</v>
      </c>
      <c r="H3979" s="1" t="s">
        <v>1062</v>
      </c>
      <c r="I3979" s="1" t="s">
        <v>1063</v>
      </c>
      <c r="J3979" s="1">
        <v>7.2999999999999995E-2</v>
      </c>
      <c r="K3979" s="1">
        <v>5.5E-2</v>
      </c>
      <c r="L3979" s="4">
        <f t="shared" si="62"/>
        <v>1.7999999999999995E-2</v>
      </c>
    </row>
    <row r="3980" spans="1:12" ht="43.2" x14ac:dyDescent="0.3">
      <c r="A3980" s="1">
        <v>7099</v>
      </c>
      <c r="B3980" s="1">
        <v>2160</v>
      </c>
      <c r="C3980" s="3" t="s">
        <v>263</v>
      </c>
      <c r="E3980" s="1" t="s">
        <v>5173</v>
      </c>
      <c r="F3980" s="1" t="s">
        <v>48</v>
      </c>
      <c r="G3980" s="4">
        <v>1.8400000000000001E-3</v>
      </c>
      <c r="H3980" s="1" t="s">
        <v>1082</v>
      </c>
      <c r="I3980" s="1" t="s">
        <v>1083</v>
      </c>
      <c r="J3980" s="1">
        <v>1.6579999999999999</v>
      </c>
      <c r="K3980" s="1">
        <v>1.254</v>
      </c>
      <c r="L3980" s="4">
        <f t="shared" si="62"/>
        <v>0.40399999999999991</v>
      </c>
    </row>
    <row r="3981" spans="1:12" ht="43.2" x14ac:dyDescent="0.3">
      <c r="A3981" s="1">
        <v>27480</v>
      </c>
      <c r="B3981" s="1">
        <v>8993</v>
      </c>
      <c r="C3981" s="3" t="s">
        <v>244</v>
      </c>
      <c r="E3981" s="1" t="s">
        <v>5174</v>
      </c>
      <c r="F3981" s="1" t="s">
        <v>72</v>
      </c>
      <c r="G3981" s="4">
        <v>-1.13E-4</v>
      </c>
      <c r="H3981" s="1" t="s">
        <v>1062</v>
      </c>
      <c r="I3981" s="1" t="s">
        <v>1063</v>
      </c>
      <c r="J3981" s="1">
        <v>7.2999999999999995E-2</v>
      </c>
      <c r="K3981" s="1">
        <v>5.5E-2</v>
      </c>
      <c r="L3981" s="4">
        <f t="shared" si="62"/>
        <v>1.7999999999999995E-2</v>
      </c>
    </row>
    <row r="3982" spans="1:12" ht="43.2" x14ac:dyDescent="0.3">
      <c r="A3982" s="1">
        <v>27565</v>
      </c>
      <c r="B3982" s="1">
        <v>8993</v>
      </c>
      <c r="C3982" s="3" t="s">
        <v>244</v>
      </c>
      <c r="E3982" s="1" t="s">
        <v>5175</v>
      </c>
      <c r="F3982" s="1" t="s">
        <v>72</v>
      </c>
      <c r="G3982" s="4">
        <v>-1.13E-4</v>
      </c>
      <c r="H3982" s="1" t="s">
        <v>1062</v>
      </c>
      <c r="I3982" s="1" t="s">
        <v>1063</v>
      </c>
      <c r="J3982" s="1">
        <v>7.2999999999999995E-2</v>
      </c>
      <c r="K3982" s="1">
        <v>5.5E-2</v>
      </c>
      <c r="L3982" s="4">
        <f t="shared" si="62"/>
        <v>1.7999999999999995E-2</v>
      </c>
    </row>
    <row r="3983" spans="1:12" ht="43.2" x14ac:dyDescent="0.3">
      <c r="A3983" s="1">
        <v>27564</v>
      </c>
      <c r="B3983" s="1">
        <v>8993</v>
      </c>
      <c r="C3983" s="3" t="s">
        <v>244</v>
      </c>
      <c r="E3983" s="1" t="s">
        <v>5176</v>
      </c>
      <c r="F3983" s="1" t="s">
        <v>72</v>
      </c>
      <c r="G3983" s="4">
        <v>-1.13E-4</v>
      </c>
      <c r="H3983" s="1" t="s">
        <v>1062</v>
      </c>
      <c r="I3983" s="1" t="s">
        <v>1063</v>
      </c>
      <c r="J3983" s="1">
        <v>7.2999999999999995E-2</v>
      </c>
      <c r="K3983" s="1">
        <v>5.5E-2</v>
      </c>
      <c r="L3983" s="4">
        <f t="shared" si="62"/>
        <v>1.7999999999999995E-2</v>
      </c>
    </row>
    <row r="3984" spans="1:12" ht="28.8" x14ac:dyDescent="0.3">
      <c r="A3984" s="1">
        <v>12175</v>
      </c>
      <c r="B3984" s="1">
        <v>4022</v>
      </c>
      <c r="C3984" s="3" t="s">
        <v>144</v>
      </c>
      <c r="E3984" s="1" t="s">
        <v>5177</v>
      </c>
      <c r="F3984" s="1" t="s">
        <v>9</v>
      </c>
      <c r="G3984" s="4">
        <v>5.0670000000000003E-3</v>
      </c>
      <c r="H3984" s="1" t="s">
        <v>890</v>
      </c>
      <c r="I3984" s="1" t="s">
        <v>891</v>
      </c>
      <c r="J3984" s="1">
        <v>1.2390000000000001</v>
      </c>
      <c r="K3984" s="1">
        <v>0.93700000000000006</v>
      </c>
      <c r="L3984" s="4">
        <f t="shared" si="62"/>
        <v>0.30200000000000005</v>
      </c>
    </row>
    <row r="3985" spans="1:12" ht="28.8" x14ac:dyDescent="0.3">
      <c r="A3985" s="1">
        <v>50786</v>
      </c>
      <c r="B3985" s="1">
        <v>990</v>
      </c>
      <c r="C3985" s="3" t="s">
        <v>142</v>
      </c>
      <c r="E3985" s="1" t="s">
        <v>5178</v>
      </c>
      <c r="F3985" s="1" t="s">
        <v>9</v>
      </c>
      <c r="G3985" s="4">
        <v>0.01</v>
      </c>
      <c r="H3985" s="1" t="s">
        <v>886</v>
      </c>
      <c r="I3985" s="1" t="s">
        <v>887</v>
      </c>
      <c r="J3985" s="1">
        <v>0.14499999999999999</v>
      </c>
      <c r="K3985" s="1">
        <v>0.11</v>
      </c>
      <c r="L3985" s="4">
        <f t="shared" si="62"/>
        <v>3.4999999999999989E-2</v>
      </c>
    </row>
    <row r="3986" spans="1:12" ht="28.8" x14ac:dyDescent="0.3">
      <c r="A3986" s="1">
        <v>25690</v>
      </c>
      <c r="B3986" s="1">
        <v>8451</v>
      </c>
      <c r="C3986" s="3" t="s">
        <v>159</v>
      </c>
      <c r="E3986" s="1" t="s">
        <v>5179</v>
      </c>
      <c r="F3986" s="1" t="s">
        <v>9</v>
      </c>
      <c r="G3986" s="4">
        <v>-1.13E-4</v>
      </c>
      <c r="H3986" s="1" t="s">
        <v>920</v>
      </c>
      <c r="I3986" s="1" t="s">
        <v>921</v>
      </c>
      <c r="J3986" s="1">
        <v>0.13</v>
      </c>
      <c r="K3986" s="1">
        <v>9.8000000000000004E-2</v>
      </c>
      <c r="L3986" s="4">
        <f t="shared" si="62"/>
        <v>3.2000000000000001E-2</v>
      </c>
    </row>
    <row r="3987" spans="1:12" ht="43.2" x14ac:dyDescent="0.3">
      <c r="A3987" s="1">
        <v>27567</v>
      </c>
      <c r="B3987" s="1">
        <v>8993</v>
      </c>
      <c r="C3987" s="3" t="s">
        <v>244</v>
      </c>
      <c r="E3987" s="1" t="s">
        <v>5180</v>
      </c>
      <c r="F3987" s="1" t="s">
        <v>72</v>
      </c>
      <c r="G3987" s="4">
        <v>-1.13E-4</v>
      </c>
      <c r="H3987" s="1" t="s">
        <v>1062</v>
      </c>
      <c r="I3987" s="1" t="s">
        <v>1063</v>
      </c>
      <c r="J3987" s="1">
        <v>7.2999999999999995E-2</v>
      </c>
      <c r="K3987" s="1">
        <v>5.5E-2</v>
      </c>
      <c r="L3987" s="4">
        <f t="shared" si="62"/>
        <v>1.7999999999999995E-2</v>
      </c>
    </row>
    <row r="3988" spans="1:12" ht="43.2" x14ac:dyDescent="0.3">
      <c r="A3988" s="1">
        <v>27481</v>
      </c>
      <c r="B3988" s="1">
        <v>8993</v>
      </c>
      <c r="C3988" s="3" t="s">
        <v>244</v>
      </c>
      <c r="E3988" s="1" t="s">
        <v>5181</v>
      </c>
      <c r="F3988" s="1" t="s">
        <v>72</v>
      </c>
      <c r="G3988" s="4">
        <v>-1.13E-4</v>
      </c>
      <c r="H3988" s="1" t="s">
        <v>1062</v>
      </c>
      <c r="I3988" s="1" t="s">
        <v>1063</v>
      </c>
      <c r="J3988" s="1">
        <v>7.2999999999999995E-2</v>
      </c>
      <c r="K3988" s="1">
        <v>5.5E-2</v>
      </c>
      <c r="L3988" s="4">
        <f t="shared" si="62"/>
        <v>1.7999999999999995E-2</v>
      </c>
    </row>
    <row r="3989" spans="1:12" ht="43.2" x14ac:dyDescent="0.3">
      <c r="A3989" s="1">
        <v>27566</v>
      </c>
      <c r="B3989" s="1">
        <v>8993</v>
      </c>
      <c r="C3989" s="3" t="s">
        <v>244</v>
      </c>
      <c r="E3989" s="1" t="s">
        <v>5182</v>
      </c>
      <c r="F3989" s="1" t="s">
        <v>72</v>
      </c>
      <c r="G3989" s="4">
        <v>-1.13E-4</v>
      </c>
      <c r="H3989" s="1" t="s">
        <v>1062</v>
      </c>
      <c r="I3989" s="1" t="s">
        <v>1063</v>
      </c>
      <c r="J3989" s="1">
        <v>7.2999999999999995E-2</v>
      </c>
      <c r="K3989" s="1">
        <v>5.5E-2</v>
      </c>
      <c r="L3989" s="4">
        <f t="shared" si="62"/>
        <v>1.7999999999999995E-2</v>
      </c>
    </row>
    <row r="3990" spans="1:12" ht="43.2" x14ac:dyDescent="0.3">
      <c r="A3990" s="1">
        <v>51854</v>
      </c>
      <c r="B3990" s="1">
        <v>4599</v>
      </c>
      <c r="C3990" s="3" t="s">
        <v>354</v>
      </c>
      <c r="D3990" s="1" t="s">
        <v>355</v>
      </c>
      <c r="E3990" s="1" t="s">
        <v>5183</v>
      </c>
      <c r="F3990" s="1" t="s">
        <v>9</v>
      </c>
      <c r="G3990" s="4">
        <v>-1.13E-4</v>
      </c>
      <c r="H3990" s="1" t="s">
        <v>1158</v>
      </c>
      <c r="I3990" s="1" t="s">
        <v>1159</v>
      </c>
      <c r="J3990" s="1">
        <v>0.08</v>
      </c>
      <c r="K3990" s="1">
        <v>6.0999999999999999E-2</v>
      </c>
      <c r="L3990" s="4">
        <f t="shared" si="62"/>
        <v>1.9000000000000003E-2</v>
      </c>
    </row>
    <row r="3991" spans="1:12" ht="28.8" x14ac:dyDescent="0.3">
      <c r="A3991" s="1">
        <v>60673</v>
      </c>
      <c r="B3991" s="1">
        <v>1960</v>
      </c>
      <c r="C3991" s="3" t="s">
        <v>413</v>
      </c>
      <c r="D3991" s="1" t="s">
        <v>414</v>
      </c>
      <c r="E3991" s="1" t="s">
        <v>5184</v>
      </c>
      <c r="F3991" s="1" t="s">
        <v>17</v>
      </c>
      <c r="G3991" s="4">
        <v>5.5999999999999999E-3</v>
      </c>
      <c r="H3991" s="1" t="s">
        <v>1222</v>
      </c>
      <c r="I3991" s="1" t="s">
        <v>1223</v>
      </c>
      <c r="J3991" s="1">
        <v>7.6999999999999999E-2</v>
      </c>
      <c r="K3991" s="1">
        <v>5.8000000000000003E-2</v>
      </c>
      <c r="L3991" s="4">
        <f t="shared" si="62"/>
        <v>1.8999999999999996E-2</v>
      </c>
    </row>
    <row r="3992" spans="1:12" ht="43.2" x14ac:dyDescent="0.3">
      <c r="A3992" s="1">
        <v>27570</v>
      </c>
      <c r="B3992" s="1">
        <v>8993</v>
      </c>
      <c r="C3992" s="3" t="s">
        <v>244</v>
      </c>
      <c r="E3992" s="1" t="s">
        <v>5193</v>
      </c>
      <c r="F3992" s="1" t="s">
        <v>72</v>
      </c>
      <c r="G3992" s="4">
        <v>-1.13E-4</v>
      </c>
      <c r="H3992" s="1" t="s">
        <v>1062</v>
      </c>
      <c r="I3992" s="1" t="s">
        <v>1063</v>
      </c>
      <c r="J3992" s="1">
        <v>7.2999999999999995E-2</v>
      </c>
      <c r="K3992" s="1">
        <v>5.5E-2</v>
      </c>
      <c r="L3992" s="4">
        <f t="shared" si="62"/>
        <v>1.7999999999999995E-2</v>
      </c>
    </row>
    <row r="3993" spans="1:12" ht="43.2" x14ac:dyDescent="0.3">
      <c r="A3993" s="1">
        <v>27482</v>
      </c>
      <c r="B3993" s="1">
        <v>8993</v>
      </c>
      <c r="C3993" s="3" t="s">
        <v>244</v>
      </c>
      <c r="E3993" s="1" t="s">
        <v>5194</v>
      </c>
      <c r="F3993" s="1" t="s">
        <v>72</v>
      </c>
      <c r="G3993" s="4">
        <v>-1.13E-4</v>
      </c>
      <c r="H3993" s="1" t="s">
        <v>1062</v>
      </c>
      <c r="I3993" s="1" t="s">
        <v>1063</v>
      </c>
      <c r="J3993" s="1">
        <v>7.2999999999999995E-2</v>
      </c>
      <c r="K3993" s="1">
        <v>5.5E-2</v>
      </c>
      <c r="L3993" s="4">
        <f t="shared" si="62"/>
        <v>1.7999999999999995E-2</v>
      </c>
    </row>
    <row r="3994" spans="1:12" ht="43.2" x14ac:dyDescent="0.3">
      <c r="A3994" s="1">
        <v>27569</v>
      </c>
      <c r="B3994" s="1">
        <v>8993</v>
      </c>
      <c r="C3994" s="3" t="s">
        <v>244</v>
      </c>
      <c r="E3994" s="1" t="s">
        <v>5195</v>
      </c>
      <c r="F3994" s="1" t="s">
        <v>72</v>
      </c>
      <c r="G3994" s="4">
        <v>-1.13E-4</v>
      </c>
      <c r="H3994" s="1" t="s">
        <v>1062</v>
      </c>
      <c r="I3994" s="1" t="s">
        <v>1063</v>
      </c>
      <c r="J3994" s="1">
        <v>7.2999999999999995E-2</v>
      </c>
      <c r="K3994" s="1">
        <v>5.5E-2</v>
      </c>
      <c r="L3994" s="4">
        <f t="shared" si="62"/>
        <v>1.7999999999999995E-2</v>
      </c>
    </row>
    <row r="3995" spans="1:12" ht="43.2" x14ac:dyDescent="0.3">
      <c r="A3995" s="1">
        <v>55153</v>
      </c>
      <c r="B3995" s="1">
        <v>13868</v>
      </c>
      <c r="C3995" s="3" t="s">
        <v>324</v>
      </c>
      <c r="D3995" s="1" t="s">
        <v>325</v>
      </c>
      <c r="E3995" s="1" t="s">
        <v>5200</v>
      </c>
      <c r="F3995" s="1" t="s">
        <v>72</v>
      </c>
      <c r="G3995" s="4">
        <v>6.6689999999999996E-3</v>
      </c>
      <c r="H3995" s="1" t="s">
        <v>1394</v>
      </c>
      <c r="I3995" s="1" t="s">
        <v>1395</v>
      </c>
      <c r="J3995" s="1">
        <v>5.1999999999999998E-2</v>
      </c>
      <c r="K3995" s="1">
        <v>0.04</v>
      </c>
      <c r="L3995" s="4">
        <f t="shared" si="62"/>
        <v>1.1999999999999997E-2</v>
      </c>
    </row>
    <row r="3996" spans="1:12" ht="43.2" x14ac:dyDescent="0.3">
      <c r="A3996" s="1">
        <v>50595</v>
      </c>
      <c r="B3996" s="1">
        <v>11790</v>
      </c>
      <c r="C3996" s="3" t="s">
        <v>335</v>
      </c>
      <c r="D3996" s="1" t="s">
        <v>336</v>
      </c>
      <c r="E3996" s="1" t="s">
        <v>5202</v>
      </c>
      <c r="F3996" s="1" t="s">
        <v>20</v>
      </c>
      <c r="G3996" s="4">
        <v>3.833E-3</v>
      </c>
      <c r="H3996" s="1" t="s">
        <v>1142</v>
      </c>
      <c r="I3996" s="1" t="s">
        <v>1143</v>
      </c>
      <c r="J3996" s="1">
        <v>4.2000000000000003E-2</v>
      </c>
      <c r="K3996" s="1">
        <v>3.2000000000000001E-2</v>
      </c>
      <c r="L3996" s="4">
        <f t="shared" si="62"/>
        <v>1.0000000000000002E-2</v>
      </c>
    </row>
    <row r="3997" spans="1:12" ht="28.8" x14ac:dyDescent="0.3">
      <c r="A3997" s="1">
        <v>12176</v>
      </c>
      <c r="B3997" s="1">
        <v>4022</v>
      </c>
      <c r="C3997" s="3" t="s">
        <v>144</v>
      </c>
      <c r="E3997" s="1" t="s">
        <v>5209</v>
      </c>
      <c r="F3997" s="1" t="s">
        <v>9</v>
      </c>
      <c r="G3997" s="4">
        <v>5.0670000000000003E-3</v>
      </c>
      <c r="H3997" s="1" t="s">
        <v>890</v>
      </c>
      <c r="I3997" s="1" t="s">
        <v>891</v>
      </c>
      <c r="J3997" s="1">
        <v>1.2390000000000001</v>
      </c>
      <c r="K3997" s="1">
        <v>0.93700000000000006</v>
      </c>
      <c r="L3997" s="4">
        <f t="shared" si="62"/>
        <v>0.30200000000000005</v>
      </c>
    </row>
    <row r="3998" spans="1:12" ht="28.8" x14ac:dyDescent="0.3">
      <c r="A3998" s="1">
        <v>48722</v>
      </c>
      <c r="B3998" s="1">
        <v>615</v>
      </c>
      <c r="C3998" s="3" t="s">
        <v>261</v>
      </c>
      <c r="D3998" s="1" t="s">
        <v>262</v>
      </c>
      <c r="E3998" s="1" t="s">
        <v>5211</v>
      </c>
      <c r="F3998" s="1" t="s">
        <v>9</v>
      </c>
      <c r="G3998" s="4">
        <v>8.8999999999999999E-3</v>
      </c>
      <c r="H3998" s="1" t="s">
        <v>1080</v>
      </c>
      <c r="I3998" s="1" t="s">
        <v>1081</v>
      </c>
      <c r="J3998" s="1">
        <v>0.09</v>
      </c>
      <c r="K3998" s="1">
        <v>6.8000000000000005E-2</v>
      </c>
      <c r="L3998" s="4">
        <f t="shared" si="62"/>
        <v>2.1999999999999992E-2</v>
      </c>
    </row>
    <row r="3999" spans="1:12" ht="28.8" x14ac:dyDescent="0.3">
      <c r="A3999" s="1">
        <v>3931</v>
      </c>
      <c r="B3999" s="1">
        <v>1296</v>
      </c>
      <c r="C3999" s="3" t="s">
        <v>231</v>
      </c>
      <c r="E3999" s="1" t="s">
        <v>5213</v>
      </c>
      <c r="F3999" s="1" t="s">
        <v>48</v>
      </c>
      <c r="G3999" s="4">
        <v>7.9000000000000001E-4</v>
      </c>
      <c r="H3999" s="1" t="s">
        <v>1044</v>
      </c>
      <c r="I3999" s="1" t="s">
        <v>1045</v>
      </c>
      <c r="J3999" s="1">
        <v>4.4999999999999998E-2</v>
      </c>
      <c r="K3999" s="1">
        <v>3.4000000000000002E-2</v>
      </c>
      <c r="L3999" s="4">
        <f t="shared" si="62"/>
        <v>1.0999999999999996E-2</v>
      </c>
    </row>
    <row r="4000" spans="1:12" ht="28.8" x14ac:dyDescent="0.3">
      <c r="A4000" s="1">
        <v>64047</v>
      </c>
      <c r="B4000" s="1">
        <v>8131</v>
      </c>
      <c r="C4000" s="3" t="s">
        <v>453</v>
      </c>
      <c r="D4000" s="1" t="s">
        <v>454</v>
      </c>
      <c r="E4000" s="1" t="s">
        <v>5215</v>
      </c>
      <c r="F4000" s="1" t="s">
        <v>13</v>
      </c>
      <c r="G4000" s="4">
        <v>6.6689999999999996E-3</v>
      </c>
      <c r="H4000" s="1" t="s">
        <v>1264</v>
      </c>
      <c r="I4000" s="1" t="s">
        <v>1265</v>
      </c>
      <c r="J4000" s="1">
        <v>0.34899999999999998</v>
      </c>
      <c r="K4000" s="1">
        <v>0.26400000000000001</v>
      </c>
      <c r="L4000" s="4">
        <f t="shared" si="62"/>
        <v>8.4999999999999964E-2</v>
      </c>
    </row>
    <row r="4001" spans="1:12" ht="43.2" x14ac:dyDescent="0.3">
      <c r="A4001" s="1">
        <v>62329</v>
      </c>
      <c r="B4001" s="1">
        <v>14633</v>
      </c>
      <c r="C4001" s="3" t="s">
        <v>539</v>
      </c>
      <c r="D4001" s="1" t="s">
        <v>540</v>
      </c>
      <c r="E4001" s="1" t="s">
        <v>5216</v>
      </c>
      <c r="F4001" s="1" t="s">
        <v>13</v>
      </c>
      <c r="G4001" s="4">
        <v>5.2240000000000003E-3</v>
      </c>
      <c r="H4001" s="1" t="s">
        <v>1350</v>
      </c>
      <c r="I4001" s="1" t="s">
        <v>1351</v>
      </c>
      <c r="J4001" s="1">
        <v>8.1000000000000003E-2</v>
      </c>
      <c r="K4001" s="1">
        <v>6.0999999999999999E-2</v>
      </c>
      <c r="L4001" s="4">
        <f t="shared" si="62"/>
        <v>2.0000000000000004E-2</v>
      </c>
    </row>
    <row r="4002" spans="1:12" ht="28.8" x14ac:dyDescent="0.3">
      <c r="A4002" s="1">
        <v>22895</v>
      </c>
      <c r="B4002" s="1">
        <v>7661</v>
      </c>
      <c r="C4002" s="3" t="s">
        <v>30</v>
      </c>
      <c r="E4002" s="1" t="s">
        <v>5217</v>
      </c>
      <c r="F4002" s="1" t="s">
        <v>13</v>
      </c>
      <c r="G4002" s="4">
        <v>2.6800000000000001E-3</v>
      </c>
      <c r="H4002" s="1" t="s">
        <v>668</v>
      </c>
      <c r="I4002" s="1" t="s">
        <v>669</v>
      </c>
      <c r="J4002" s="1">
        <v>9.7000000000000003E-2</v>
      </c>
      <c r="K4002" s="1">
        <v>7.2999999999999995E-2</v>
      </c>
      <c r="L4002" s="4">
        <f t="shared" si="62"/>
        <v>2.4000000000000007E-2</v>
      </c>
    </row>
    <row r="4003" spans="1:12" ht="28.8" x14ac:dyDescent="0.3">
      <c r="A4003" s="1">
        <v>50531</v>
      </c>
      <c r="B4003" s="1">
        <v>442</v>
      </c>
      <c r="C4003" s="3" t="s">
        <v>135</v>
      </c>
      <c r="E4003" s="1" t="s">
        <v>5218</v>
      </c>
      <c r="F4003" s="1" t="s">
        <v>9</v>
      </c>
      <c r="G4003" s="4">
        <v>6.6689999999999996E-3</v>
      </c>
      <c r="H4003" s="1" t="s">
        <v>872</v>
      </c>
      <c r="I4003" s="1" t="s">
        <v>873</v>
      </c>
      <c r="J4003" s="1">
        <v>5.5E-2</v>
      </c>
      <c r="K4003" s="1">
        <v>4.2000000000000003E-2</v>
      </c>
      <c r="L4003" s="4">
        <f t="shared" si="62"/>
        <v>1.2999999999999998E-2</v>
      </c>
    </row>
    <row r="4004" spans="1:12" ht="43.2" x14ac:dyDescent="0.3">
      <c r="A4004" s="1">
        <v>3932</v>
      </c>
      <c r="B4004" s="1">
        <v>1296</v>
      </c>
      <c r="C4004" s="3" t="s">
        <v>231</v>
      </c>
      <c r="E4004" s="1" t="s">
        <v>5219</v>
      </c>
      <c r="F4004" s="1" t="s">
        <v>48</v>
      </c>
      <c r="G4004" s="4">
        <v>1.5679999999999999E-3</v>
      </c>
      <c r="H4004" s="1" t="s">
        <v>1044</v>
      </c>
      <c r="I4004" s="1" t="s">
        <v>1045</v>
      </c>
      <c r="J4004" s="1">
        <v>4.4999999999999998E-2</v>
      </c>
      <c r="K4004" s="1">
        <v>3.4000000000000002E-2</v>
      </c>
      <c r="L4004" s="4">
        <f t="shared" si="62"/>
        <v>1.0999999999999996E-2</v>
      </c>
    </row>
    <row r="4005" spans="1:12" ht="28.8" x14ac:dyDescent="0.3">
      <c r="A4005" s="1">
        <v>27483</v>
      </c>
      <c r="B4005" s="1">
        <v>8993</v>
      </c>
      <c r="C4005" s="3" t="s">
        <v>244</v>
      </c>
      <c r="E4005" s="1" t="s">
        <v>5220</v>
      </c>
      <c r="F4005" s="1" t="s">
        <v>72</v>
      </c>
      <c r="G4005" s="4">
        <v>-1.13E-4</v>
      </c>
      <c r="H4005" s="1" t="s">
        <v>1062</v>
      </c>
      <c r="I4005" s="1" t="s">
        <v>1063</v>
      </c>
      <c r="J4005" s="1">
        <v>7.2999999999999995E-2</v>
      </c>
      <c r="K4005" s="1">
        <v>5.5E-2</v>
      </c>
      <c r="L4005" s="4">
        <f t="shared" si="62"/>
        <v>1.7999999999999995E-2</v>
      </c>
    </row>
    <row r="4006" spans="1:12" ht="43.2" x14ac:dyDescent="0.3">
      <c r="A4006" s="1">
        <v>62330</v>
      </c>
      <c r="B4006" s="1">
        <v>14633</v>
      </c>
      <c r="C4006" s="3" t="s">
        <v>539</v>
      </c>
      <c r="D4006" s="1" t="s">
        <v>540</v>
      </c>
      <c r="E4006" s="1" t="s">
        <v>5221</v>
      </c>
      <c r="F4006" s="1" t="s">
        <v>13</v>
      </c>
      <c r="G4006" s="4">
        <v>5.2240000000000003E-3</v>
      </c>
      <c r="H4006" s="1" t="s">
        <v>1350</v>
      </c>
      <c r="I4006" s="1" t="s">
        <v>1351</v>
      </c>
      <c r="J4006" s="1">
        <v>8.1000000000000003E-2</v>
      </c>
      <c r="K4006" s="1">
        <v>6.0999999999999999E-2</v>
      </c>
      <c r="L4006" s="4">
        <f t="shared" si="62"/>
        <v>2.0000000000000004E-2</v>
      </c>
    </row>
    <row r="4007" spans="1:12" ht="28.8" x14ac:dyDescent="0.3">
      <c r="A4007" s="1">
        <v>21862</v>
      </c>
      <c r="B4007" s="1">
        <v>7302</v>
      </c>
      <c r="C4007" s="3" t="s">
        <v>222</v>
      </c>
      <c r="D4007" s="1" t="s">
        <v>223</v>
      </c>
      <c r="E4007" s="1" t="s">
        <v>5223</v>
      </c>
      <c r="F4007" s="1" t="s">
        <v>9</v>
      </c>
      <c r="G4007" s="4">
        <v>5.0670000000000003E-3</v>
      </c>
      <c r="H4007" s="1" t="s">
        <v>1032</v>
      </c>
      <c r="I4007" s="1" t="s">
        <v>1033</v>
      </c>
      <c r="J4007" s="1">
        <v>0.10100000000000001</v>
      </c>
      <c r="K4007" s="1">
        <v>7.5999999999999998E-2</v>
      </c>
      <c r="L4007" s="4">
        <f t="shared" si="62"/>
        <v>2.5000000000000008E-2</v>
      </c>
    </row>
    <row r="4008" spans="1:12" ht="28.8" x14ac:dyDescent="0.3">
      <c r="A4008" s="1">
        <v>27484</v>
      </c>
      <c r="B4008" s="1">
        <v>8993</v>
      </c>
      <c r="C4008" s="3" t="s">
        <v>244</v>
      </c>
      <c r="E4008" s="1" t="s">
        <v>5224</v>
      </c>
      <c r="F4008" s="1" t="s">
        <v>72</v>
      </c>
      <c r="G4008" s="4">
        <v>-1.13E-4</v>
      </c>
      <c r="H4008" s="1" t="s">
        <v>1062</v>
      </c>
      <c r="I4008" s="1" t="s">
        <v>1063</v>
      </c>
      <c r="J4008" s="1">
        <v>7.2999999999999995E-2</v>
      </c>
      <c r="K4008" s="1">
        <v>5.5E-2</v>
      </c>
      <c r="L4008" s="4">
        <f t="shared" si="62"/>
        <v>1.7999999999999995E-2</v>
      </c>
    </row>
    <row r="4009" spans="1:12" ht="28.8" x14ac:dyDescent="0.3">
      <c r="A4009" s="1">
        <v>27485</v>
      </c>
      <c r="B4009" s="1">
        <v>8993</v>
      </c>
      <c r="C4009" s="3" t="s">
        <v>244</v>
      </c>
      <c r="E4009" s="1" t="s">
        <v>5225</v>
      </c>
      <c r="F4009" s="1" t="s">
        <v>72</v>
      </c>
      <c r="G4009" s="4">
        <v>-1.13E-4</v>
      </c>
      <c r="H4009" s="1" t="s">
        <v>1062</v>
      </c>
      <c r="I4009" s="1" t="s">
        <v>1063</v>
      </c>
      <c r="J4009" s="1">
        <v>7.2999999999999995E-2</v>
      </c>
      <c r="K4009" s="1">
        <v>5.5E-2</v>
      </c>
      <c r="L4009" s="4">
        <f t="shared" si="62"/>
        <v>1.7999999999999995E-2</v>
      </c>
    </row>
    <row r="4010" spans="1:12" ht="43.2" x14ac:dyDescent="0.3">
      <c r="A4010" s="1">
        <v>1850</v>
      </c>
      <c r="B4010" s="1">
        <v>615</v>
      </c>
      <c r="C4010" s="3" t="s">
        <v>261</v>
      </c>
      <c r="D4010" s="1" t="s">
        <v>262</v>
      </c>
      <c r="E4010" s="1" t="s">
        <v>5226</v>
      </c>
      <c r="F4010" s="1" t="s">
        <v>9</v>
      </c>
      <c r="G4010" s="4">
        <v>8.8999999999999999E-3</v>
      </c>
      <c r="H4010" s="1" t="s">
        <v>1080</v>
      </c>
      <c r="I4010" s="1" t="s">
        <v>1081</v>
      </c>
      <c r="J4010" s="1">
        <v>0.09</v>
      </c>
      <c r="K4010" s="1">
        <v>6.8000000000000005E-2</v>
      </c>
      <c r="L4010" s="4">
        <f t="shared" si="62"/>
        <v>2.1999999999999992E-2</v>
      </c>
    </row>
    <row r="4011" spans="1:12" ht="43.2" x14ac:dyDescent="0.3">
      <c r="A4011" s="1">
        <v>7102</v>
      </c>
      <c r="B4011" s="1">
        <v>2160</v>
      </c>
      <c r="C4011" s="3" t="s">
        <v>263</v>
      </c>
      <c r="E4011" s="1" t="s">
        <v>5227</v>
      </c>
      <c r="F4011" s="1" t="s">
        <v>48</v>
      </c>
      <c r="G4011" s="4">
        <v>7.3879999999999996E-3</v>
      </c>
      <c r="H4011" s="1" t="s">
        <v>1082</v>
      </c>
      <c r="I4011" s="1" t="s">
        <v>1083</v>
      </c>
      <c r="J4011" s="1">
        <v>1.6579999999999999</v>
      </c>
      <c r="K4011" s="1">
        <v>1.254</v>
      </c>
      <c r="L4011" s="4">
        <f t="shared" si="62"/>
        <v>0.40399999999999991</v>
      </c>
    </row>
    <row r="4012" spans="1:12" ht="43.2" x14ac:dyDescent="0.3">
      <c r="A4012" s="1">
        <v>7101</v>
      </c>
      <c r="B4012" s="1">
        <v>2160</v>
      </c>
      <c r="C4012" s="3" t="s">
        <v>263</v>
      </c>
      <c r="E4012" s="1" t="s">
        <v>5228</v>
      </c>
      <c r="F4012" s="1" t="s">
        <v>48</v>
      </c>
      <c r="G4012" s="4">
        <v>7.3879999999999996E-3</v>
      </c>
      <c r="H4012" s="1" t="s">
        <v>1082</v>
      </c>
      <c r="I4012" s="1" t="s">
        <v>1083</v>
      </c>
      <c r="J4012" s="1">
        <v>1.6579999999999999</v>
      </c>
      <c r="K4012" s="1">
        <v>1.254</v>
      </c>
      <c r="L4012" s="4">
        <f t="shared" si="62"/>
        <v>0.40399999999999991</v>
      </c>
    </row>
    <row r="4013" spans="1:12" ht="28.8" x14ac:dyDescent="0.3">
      <c r="A4013" s="1">
        <v>4095</v>
      </c>
      <c r="B4013" s="1">
        <v>1305</v>
      </c>
      <c r="C4013" s="3" t="s">
        <v>250</v>
      </c>
      <c r="E4013" s="1" t="s">
        <v>5229</v>
      </c>
      <c r="F4013" s="1" t="s">
        <v>9</v>
      </c>
      <c r="G4013" s="4">
        <v>7.9349999999999993E-3</v>
      </c>
      <c r="H4013" s="1" t="s">
        <v>1070</v>
      </c>
      <c r="I4013" s="1" t="s">
        <v>1071</v>
      </c>
      <c r="J4013" s="1">
        <v>0.19</v>
      </c>
      <c r="K4013" s="1">
        <v>0.14399999999999999</v>
      </c>
      <c r="L4013" s="4">
        <f t="shared" si="62"/>
        <v>4.6000000000000013E-2</v>
      </c>
    </row>
    <row r="4014" spans="1:12" ht="28.8" x14ac:dyDescent="0.3">
      <c r="A4014" s="1">
        <v>3664</v>
      </c>
      <c r="B4014" s="1">
        <v>1184</v>
      </c>
      <c r="C4014" s="3" t="s">
        <v>200</v>
      </c>
      <c r="E4014" s="1" t="s">
        <v>5230</v>
      </c>
      <c r="F4014" s="1" t="s">
        <v>13</v>
      </c>
      <c r="G4014" s="4">
        <v>4.3800000000000002E-3</v>
      </c>
      <c r="H4014" s="1" t="s">
        <v>1000</v>
      </c>
      <c r="I4014" s="1" t="s">
        <v>1001</v>
      </c>
      <c r="J4014" s="1">
        <v>7.0999999999999994E-2</v>
      </c>
      <c r="K4014" s="1">
        <v>5.3999999999999999E-2</v>
      </c>
      <c r="L4014" s="4">
        <f t="shared" si="62"/>
        <v>1.6999999999999994E-2</v>
      </c>
    </row>
    <row r="4015" spans="1:12" ht="28.8" x14ac:dyDescent="0.3">
      <c r="A4015" s="1">
        <v>3665</v>
      </c>
      <c r="B4015" s="1">
        <v>1184</v>
      </c>
      <c r="C4015" s="3" t="s">
        <v>200</v>
      </c>
      <c r="E4015" s="1" t="s">
        <v>5233</v>
      </c>
      <c r="F4015" s="1" t="s">
        <v>13</v>
      </c>
      <c r="G4015" s="4">
        <v>7.522E-3</v>
      </c>
      <c r="H4015" s="1" t="s">
        <v>1000</v>
      </c>
      <c r="I4015" s="1" t="s">
        <v>1001</v>
      </c>
      <c r="J4015" s="1">
        <v>7.0999999999999994E-2</v>
      </c>
      <c r="K4015" s="1">
        <v>5.3999999999999999E-2</v>
      </c>
      <c r="L4015" s="4">
        <f t="shared" si="62"/>
        <v>1.6999999999999994E-2</v>
      </c>
    </row>
    <row r="4016" spans="1:12" ht="43.2" x14ac:dyDescent="0.3">
      <c r="A4016" s="1">
        <v>51477</v>
      </c>
      <c r="B4016" s="1">
        <v>5924</v>
      </c>
      <c r="C4016" s="3" t="s">
        <v>340</v>
      </c>
      <c r="D4016" s="1" t="s">
        <v>340</v>
      </c>
      <c r="E4016" s="1" t="s">
        <v>5234</v>
      </c>
      <c r="F4016" s="1" t="s">
        <v>13</v>
      </c>
      <c r="G4016" s="4">
        <v>7.0000000000000001E-3</v>
      </c>
      <c r="H4016" s="1" t="s">
        <v>1412</v>
      </c>
      <c r="I4016" s="1" t="s">
        <v>1413</v>
      </c>
      <c r="J4016" s="1">
        <v>0.33500000000000002</v>
      </c>
      <c r="K4016" s="1">
        <v>0.253</v>
      </c>
      <c r="L4016" s="4">
        <f t="shared" si="62"/>
        <v>8.2000000000000017E-2</v>
      </c>
    </row>
    <row r="4017" spans="1:12" ht="43.2" x14ac:dyDescent="0.3">
      <c r="A4017" s="1">
        <v>51478</v>
      </c>
      <c r="B4017" s="1">
        <v>5924</v>
      </c>
      <c r="C4017" s="3" t="s">
        <v>340</v>
      </c>
      <c r="D4017" s="1" t="s">
        <v>340</v>
      </c>
      <c r="E4017" s="1" t="s">
        <v>5235</v>
      </c>
      <c r="F4017" s="1" t="s">
        <v>13</v>
      </c>
      <c r="G4017" s="4">
        <v>7.0000000000000001E-3</v>
      </c>
      <c r="H4017" s="1" t="s">
        <v>1412</v>
      </c>
      <c r="I4017" s="1" t="s">
        <v>1413</v>
      </c>
      <c r="J4017" s="1">
        <v>0.33500000000000002</v>
      </c>
      <c r="K4017" s="1">
        <v>0.253</v>
      </c>
      <c r="L4017" s="4">
        <f t="shared" si="62"/>
        <v>8.2000000000000017E-2</v>
      </c>
    </row>
    <row r="4018" spans="1:12" ht="28.8" x14ac:dyDescent="0.3">
      <c r="A4018" s="1">
        <v>64048</v>
      </c>
      <c r="B4018" s="1">
        <v>8131</v>
      </c>
      <c r="C4018" s="3" t="s">
        <v>453</v>
      </c>
      <c r="D4018" s="1" t="s">
        <v>454</v>
      </c>
      <c r="E4018" s="1" t="s">
        <v>5239</v>
      </c>
      <c r="F4018" s="1" t="s">
        <v>13</v>
      </c>
      <c r="G4018" s="4">
        <v>6.6689999999999996E-3</v>
      </c>
      <c r="H4018" s="1" t="s">
        <v>1264</v>
      </c>
      <c r="I4018" s="1" t="s">
        <v>1265</v>
      </c>
      <c r="J4018" s="1">
        <v>0.34899999999999998</v>
      </c>
      <c r="K4018" s="1">
        <v>0.26400000000000001</v>
      </c>
      <c r="L4018" s="4">
        <f t="shared" si="62"/>
        <v>8.4999999999999964E-2</v>
      </c>
    </row>
    <row r="4019" spans="1:12" ht="28.8" x14ac:dyDescent="0.3">
      <c r="A4019" s="1">
        <v>25691</v>
      </c>
      <c r="B4019" s="1">
        <v>8451</v>
      </c>
      <c r="C4019" s="3" t="s">
        <v>159</v>
      </c>
      <c r="E4019" s="1" t="s">
        <v>5240</v>
      </c>
      <c r="F4019" s="1" t="s">
        <v>9</v>
      </c>
      <c r="G4019" s="4">
        <v>-1.13E-4</v>
      </c>
      <c r="H4019" s="1" t="s">
        <v>920</v>
      </c>
      <c r="I4019" s="1" t="s">
        <v>921</v>
      </c>
      <c r="J4019" s="1">
        <v>0.13</v>
      </c>
      <c r="K4019" s="1">
        <v>9.8000000000000004E-2</v>
      </c>
      <c r="L4019" s="4">
        <f t="shared" si="62"/>
        <v>3.2000000000000001E-2</v>
      </c>
    </row>
    <row r="4020" spans="1:12" ht="28.8" x14ac:dyDescent="0.3">
      <c r="A4020" s="1">
        <v>13355</v>
      </c>
      <c r="B4020" s="1">
        <v>4434</v>
      </c>
      <c r="C4020" s="3" t="s">
        <v>46</v>
      </c>
      <c r="E4020" s="1" t="s">
        <v>5242</v>
      </c>
      <c r="F4020" s="1" t="s">
        <v>13</v>
      </c>
      <c r="G4020" s="4">
        <v>4.2399999999999998E-3</v>
      </c>
      <c r="H4020" s="1" t="s">
        <v>700</v>
      </c>
      <c r="I4020" s="1" t="s">
        <v>701</v>
      </c>
      <c r="J4020" s="1">
        <v>0.106</v>
      </c>
      <c r="K4020" s="1">
        <v>0.08</v>
      </c>
      <c r="L4020" s="4">
        <f t="shared" si="62"/>
        <v>2.5999999999999995E-2</v>
      </c>
    </row>
    <row r="4021" spans="1:12" ht="28.8" x14ac:dyDescent="0.3">
      <c r="A4021" s="1">
        <v>50080</v>
      </c>
      <c r="B4021" s="1">
        <v>4434</v>
      </c>
      <c r="C4021" s="3" t="s">
        <v>46</v>
      </c>
      <c r="E4021" s="1" t="s">
        <v>5243</v>
      </c>
      <c r="F4021" s="1" t="s">
        <v>13</v>
      </c>
      <c r="G4021" s="4">
        <v>4.2399999999999998E-3</v>
      </c>
      <c r="H4021" s="1" t="s">
        <v>700</v>
      </c>
      <c r="I4021" s="1" t="s">
        <v>701</v>
      </c>
      <c r="J4021" s="1">
        <v>0.106</v>
      </c>
      <c r="K4021" s="1">
        <v>0.08</v>
      </c>
      <c r="L4021" s="4">
        <f t="shared" si="62"/>
        <v>2.5999999999999995E-2</v>
      </c>
    </row>
    <row r="4022" spans="1:12" ht="43.2" x14ac:dyDescent="0.3">
      <c r="A4022" s="1">
        <v>62331</v>
      </c>
      <c r="B4022" s="1">
        <v>14633</v>
      </c>
      <c r="C4022" s="3" t="s">
        <v>539</v>
      </c>
      <c r="D4022" s="1" t="s">
        <v>540</v>
      </c>
      <c r="E4022" s="1" t="s">
        <v>5246</v>
      </c>
      <c r="F4022" s="1" t="s">
        <v>13</v>
      </c>
      <c r="G4022" s="4">
        <v>5.2240000000000003E-3</v>
      </c>
      <c r="H4022" s="1" t="s">
        <v>1350</v>
      </c>
      <c r="I4022" s="1" t="s">
        <v>1351</v>
      </c>
      <c r="J4022" s="1">
        <v>8.1000000000000003E-2</v>
      </c>
      <c r="K4022" s="1">
        <v>6.0999999999999999E-2</v>
      </c>
      <c r="L4022" s="4">
        <f t="shared" si="62"/>
        <v>2.0000000000000004E-2</v>
      </c>
    </row>
    <row r="4023" spans="1:12" ht="28.8" x14ac:dyDescent="0.3">
      <c r="A4023" s="1">
        <v>60051</v>
      </c>
      <c r="B4023" s="1">
        <v>4150</v>
      </c>
      <c r="C4023" s="3" t="s">
        <v>398</v>
      </c>
      <c r="D4023" s="1" t="s">
        <v>399</v>
      </c>
      <c r="E4023" s="1" t="s">
        <v>5248</v>
      </c>
      <c r="F4023" s="1" t="s">
        <v>13</v>
      </c>
      <c r="G4023" s="4">
        <v>-1.13E-4</v>
      </c>
      <c r="H4023" s="1" t="s">
        <v>1206</v>
      </c>
      <c r="I4023" s="1" t="s">
        <v>1207</v>
      </c>
      <c r="J4023" s="1">
        <v>0.28100000000000003</v>
      </c>
      <c r="K4023" s="1">
        <v>0.21299999999999999</v>
      </c>
      <c r="L4023" s="4">
        <f t="shared" si="62"/>
        <v>6.8000000000000033E-2</v>
      </c>
    </row>
    <row r="4024" spans="1:12" ht="28.8" x14ac:dyDescent="0.3">
      <c r="A4024" s="1">
        <v>12177</v>
      </c>
      <c r="B4024" s="1">
        <v>4022</v>
      </c>
      <c r="C4024" s="3" t="s">
        <v>144</v>
      </c>
      <c r="E4024" s="1" t="s">
        <v>5249</v>
      </c>
      <c r="F4024" s="1" t="s">
        <v>9</v>
      </c>
      <c r="G4024" s="4">
        <v>5.0670000000000003E-3</v>
      </c>
      <c r="H4024" s="1" t="s">
        <v>890</v>
      </c>
      <c r="I4024" s="1" t="s">
        <v>891</v>
      </c>
      <c r="J4024" s="1">
        <v>1.2390000000000001</v>
      </c>
      <c r="K4024" s="1">
        <v>0.93700000000000006</v>
      </c>
      <c r="L4024" s="4">
        <f t="shared" si="62"/>
        <v>0.30200000000000005</v>
      </c>
    </row>
    <row r="4025" spans="1:12" ht="28.8" x14ac:dyDescent="0.3">
      <c r="A4025" s="1">
        <v>27486</v>
      </c>
      <c r="B4025" s="1">
        <v>8993</v>
      </c>
      <c r="C4025" s="3" t="s">
        <v>244</v>
      </c>
      <c r="E4025" s="1" t="s">
        <v>5250</v>
      </c>
      <c r="F4025" s="1" t="s">
        <v>72</v>
      </c>
      <c r="G4025" s="4">
        <v>-1.13E-4</v>
      </c>
      <c r="H4025" s="1" t="s">
        <v>1062</v>
      </c>
      <c r="I4025" s="1" t="s">
        <v>1063</v>
      </c>
      <c r="J4025" s="1">
        <v>7.2999999999999995E-2</v>
      </c>
      <c r="K4025" s="1">
        <v>5.5E-2</v>
      </c>
      <c r="L4025" s="4">
        <f t="shared" si="62"/>
        <v>1.7999999999999995E-2</v>
      </c>
    </row>
    <row r="4026" spans="1:12" ht="28.8" x14ac:dyDescent="0.3">
      <c r="A4026" s="1">
        <v>64049</v>
      </c>
      <c r="B4026" s="1">
        <v>8131</v>
      </c>
      <c r="C4026" s="3" t="s">
        <v>453</v>
      </c>
      <c r="D4026" s="1" t="s">
        <v>454</v>
      </c>
      <c r="E4026" s="1" t="s">
        <v>5251</v>
      </c>
      <c r="F4026" s="1" t="s">
        <v>13</v>
      </c>
      <c r="G4026" s="4">
        <v>6.6689999999999996E-3</v>
      </c>
      <c r="H4026" s="1" t="s">
        <v>1264</v>
      </c>
      <c r="I4026" s="1" t="s">
        <v>1265</v>
      </c>
      <c r="J4026" s="1">
        <v>0.34899999999999998</v>
      </c>
      <c r="K4026" s="1">
        <v>0.26400000000000001</v>
      </c>
      <c r="L4026" s="4">
        <f t="shared" si="62"/>
        <v>8.4999999999999964E-2</v>
      </c>
    </row>
    <row r="4027" spans="1:12" ht="28.8" x14ac:dyDescent="0.3">
      <c r="A4027" s="1">
        <v>60043</v>
      </c>
      <c r="B4027" s="1">
        <v>4150</v>
      </c>
      <c r="C4027" s="3" t="s">
        <v>398</v>
      </c>
      <c r="D4027" s="1" t="s">
        <v>399</v>
      </c>
      <c r="E4027" s="1" t="s">
        <v>5252</v>
      </c>
      <c r="F4027" s="1" t="s">
        <v>13</v>
      </c>
      <c r="G4027" s="4">
        <v>-1.13E-4</v>
      </c>
      <c r="H4027" s="1" t="s">
        <v>1206</v>
      </c>
      <c r="I4027" s="1" t="s">
        <v>1207</v>
      </c>
      <c r="J4027" s="1">
        <v>0.28100000000000003</v>
      </c>
      <c r="K4027" s="1">
        <v>0.21299999999999999</v>
      </c>
      <c r="L4027" s="4">
        <f t="shared" si="62"/>
        <v>6.8000000000000033E-2</v>
      </c>
    </row>
    <row r="4028" spans="1:12" ht="28.8" x14ac:dyDescent="0.3">
      <c r="A4028" s="1">
        <v>9587</v>
      </c>
      <c r="B4028" s="1">
        <v>3058</v>
      </c>
      <c r="C4028" s="3" t="s">
        <v>66</v>
      </c>
      <c r="E4028" s="1" t="s">
        <v>5254</v>
      </c>
      <c r="F4028" s="1" t="s">
        <v>20</v>
      </c>
      <c r="G4028" s="4">
        <v>6.6689999999999996E-3</v>
      </c>
      <c r="H4028" s="1" t="s">
        <v>738</v>
      </c>
      <c r="I4028" s="1" t="s">
        <v>739</v>
      </c>
      <c r="J4028" s="1">
        <v>0.14199999999999999</v>
      </c>
      <c r="K4028" s="1">
        <v>0.107</v>
      </c>
      <c r="L4028" s="4">
        <f t="shared" si="62"/>
        <v>3.4999999999999989E-2</v>
      </c>
    </row>
    <row r="4029" spans="1:12" ht="43.2" x14ac:dyDescent="0.3">
      <c r="A4029" s="1">
        <v>28140</v>
      </c>
      <c r="B4029" s="1">
        <v>9142</v>
      </c>
      <c r="C4029" s="3" t="s">
        <v>23</v>
      </c>
      <c r="E4029" s="1" t="s">
        <v>5256</v>
      </c>
      <c r="F4029" s="1" t="s">
        <v>20</v>
      </c>
      <c r="G4029" s="4">
        <v>1.7099999999999999E-3</v>
      </c>
      <c r="H4029" s="1" t="s">
        <v>654</v>
      </c>
      <c r="I4029" s="1" t="s">
        <v>655</v>
      </c>
      <c r="J4029" s="1">
        <v>0.26</v>
      </c>
      <c r="K4029" s="1">
        <v>0.19600000000000001</v>
      </c>
      <c r="L4029" s="4">
        <f t="shared" si="62"/>
        <v>6.4000000000000001E-2</v>
      </c>
    </row>
    <row r="4030" spans="1:12" ht="28.8" x14ac:dyDescent="0.3">
      <c r="A4030" s="1">
        <v>64050</v>
      </c>
      <c r="B4030" s="1">
        <v>8131</v>
      </c>
      <c r="C4030" s="3" t="s">
        <v>453</v>
      </c>
      <c r="D4030" s="1" t="s">
        <v>454</v>
      </c>
      <c r="E4030" s="1" t="s">
        <v>5260</v>
      </c>
      <c r="F4030" s="1" t="s">
        <v>13</v>
      </c>
      <c r="G4030" s="4">
        <v>6.6689999999999996E-3</v>
      </c>
      <c r="H4030" s="1" t="s">
        <v>1264</v>
      </c>
      <c r="I4030" s="1" t="s">
        <v>1265</v>
      </c>
      <c r="J4030" s="1">
        <v>0.34899999999999998</v>
      </c>
      <c r="K4030" s="1">
        <v>0.26400000000000001</v>
      </c>
      <c r="L4030" s="4">
        <f t="shared" si="62"/>
        <v>8.4999999999999964E-2</v>
      </c>
    </row>
    <row r="4031" spans="1:12" ht="43.2" x14ac:dyDescent="0.3">
      <c r="A4031" s="1">
        <v>1852</v>
      </c>
      <c r="B4031" s="1">
        <v>615</v>
      </c>
      <c r="C4031" s="3" t="s">
        <v>261</v>
      </c>
      <c r="D4031" s="1" t="s">
        <v>262</v>
      </c>
      <c r="E4031" s="1" t="s">
        <v>5261</v>
      </c>
      <c r="F4031" s="1" t="s">
        <v>9</v>
      </c>
      <c r="G4031" s="4">
        <v>8.8999999999999999E-3</v>
      </c>
      <c r="H4031" s="1" t="s">
        <v>1080</v>
      </c>
      <c r="I4031" s="1" t="s">
        <v>1081</v>
      </c>
      <c r="J4031" s="1">
        <v>0.09</v>
      </c>
      <c r="K4031" s="1">
        <v>6.8000000000000005E-2</v>
      </c>
      <c r="L4031" s="4">
        <f t="shared" si="62"/>
        <v>2.1999999999999992E-2</v>
      </c>
    </row>
    <row r="4032" spans="1:12" ht="43.2" x14ac:dyDescent="0.3">
      <c r="A4032" s="1">
        <v>1851</v>
      </c>
      <c r="B4032" s="1">
        <v>615</v>
      </c>
      <c r="C4032" s="3" t="s">
        <v>261</v>
      </c>
      <c r="D4032" s="1" t="s">
        <v>262</v>
      </c>
      <c r="E4032" s="1" t="s">
        <v>5262</v>
      </c>
      <c r="F4032" s="1" t="s">
        <v>9</v>
      </c>
      <c r="G4032" s="4">
        <v>8.8999999999999999E-3</v>
      </c>
      <c r="H4032" s="1" t="s">
        <v>1080</v>
      </c>
      <c r="I4032" s="1" t="s">
        <v>1081</v>
      </c>
      <c r="J4032" s="1">
        <v>0.09</v>
      </c>
      <c r="K4032" s="1">
        <v>6.8000000000000005E-2</v>
      </c>
      <c r="L4032" s="4">
        <f t="shared" ref="L4032:L4095" si="63">J4032-K4032</f>
        <v>2.1999999999999992E-2</v>
      </c>
    </row>
    <row r="4033" spans="1:12" ht="28.8" x14ac:dyDescent="0.3">
      <c r="A4033" s="1">
        <v>27487</v>
      </c>
      <c r="B4033" s="1">
        <v>8993</v>
      </c>
      <c r="C4033" s="3" t="s">
        <v>244</v>
      </c>
      <c r="E4033" s="1" t="s">
        <v>5263</v>
      </c>
      <c r="F4033" s="1" t="s">
        <v>72</v>
      </c>
      <c r="G4033" s="4">
        <v>-1.13E-4</v>
      </c>
      <c r="H4033" s="1" t="s">
        <v>1062</v>
      </c>
      <c r="I4033" s="1" t="s">
        <v>1063</v>
      </c>
      <c r="J4033" s="1">
        <v>7.2999999999999995E-2</v>
      </c>
      <c r="K4033" s="1">
        <v>5.5E-2</v>
      </c>
      <c r="L4033" s="4">
        <f t="shared" si="63"/>
        <v>1.7999999999999995E-2</v>
      </c>
    </row>
    <row r="4034" spans="1:12" ht="28.8" x14ac:dyDescent="0.3">
      <c r="A4034" s="1">
        <v>12178</v>
      </c>
      <c r="B4034" s="1">
        <v>4022</v>
      </c>
      <c r="C4034" s="3" t="s">
        <v>144</v>
      </c>
      <c r="E4034" s="1" t="s">
        <v>5264</v>
      </c>
      <c r="F4034" s="1" t="s">
        <v>9</v>
      </c>
      <c r="G4034" s="4">
        <v>6.1910000000000003E-3</v>
      </c>
      <c r="H4034" s="1" t="s">
        <v>890</v>
      </c>
      <c r="I4034" s="1" t="s">
        <v>891</v>
      </c>
      <c r="J4034" s="1">
        <v>1.2390000000000001</v>
      </c>
      <c r="K4034" s="1">
        <v>0.93700000000000006</v>
      </c>
      <c r="L4034" s="4">
        <f t="shared" si="63"/>
        <v>0.30200000000000005</v>
      </c>
    </row>
    <row r="4035" spans="1:12" ht="28.8" x14ac:dyDescent="0.3">
      <c r="A4035" s="1">
        <v>21863</v>
      </c>
      <c r="B4035" s="1">
        <v>7302</v>
      </c>
      <c r="C4035" s="3" t="s">
        <v>222</v>
      </c>
      <c r="D4035" s="1" t="s">
        <v>223</v>
      </c>
      <c r="E4035" s="1" t="s">
        <v>5270</v>
      </c>
      <c r="F4035" s="1" t="s">
        <v>9</v>
      </c>
      <c r="G4035" s="4">
        <v>5.0670000000000003E-3</v>
      </c>
      <c r="H4035" s="1" t="s">
        <v>1032</v>
      </c>
      <c r="I4035" s="1" t="s">
        <v>1033</v>
      </c>
      <c r="J4035" s="1">
        <v>0.10100000000000001</v>
      </c>
      <c r="K4035" s="1">
        <v>7.5999999999999998E-2</v>
      </c>
      <c r="L4035" s="4">
        <f t="shared" si="63"/>
        <v>2.5000000000000008E-2</v>
      </c>
    </row>
    <row r="4036" spans="1:12" ht="43.2" x14ac:dyDescent="0.3">
      <c r="A4036" s="1">
        <v>60262</v>
      </c>
      <c r="B4036" s="1">
        <v>11812</v>
      </c>
      <c r="C4036" s="3" t="s">
        <v>487</v>
      </c>
      <c r="D4036" s="1" t="s">
        <v>488</v>
      </c>
      <c r="E4036" s="1" t="s">
        <v>5271</v>
      </c>
      <c r="F4036" s="1" t="s">
        <v>17</v>
      </c>
      <c r="G4036" s="4">
        <v>6.6689999999999996E-3</v>
      </c>
      <c r="H4036" s="1" t="s">
        <v>1298</v>
      </c>
      <c r="I4036" s="1" t="s">
        <v>1299</v>
      </c>
      <c r="J4036" s="1">
        <v>0.41399999999999998</v>
      </c>
      <c r="K4036" s="1">
        <v>0.313</v>
      </c>
      <c r="L4036" s="4">
        <f t="shared" si="63"/>
        <v>0.10099999999999998</v>
      </c>
    </row>
    <row r="4037" spans="1:12" ht="28.8" x14ac:dyDescent="0.3">
      <c r="A4037" s="1">
        <v>27354</v>
      </c>
      <c r="B4037" s="1">
        <v>8993</v>
      </c>
      <c r="C4037" s="3" t="s">
        <v>244</v>
      </c>
      <c r="E4037" s="1" t="s">
        <v>5274</v>
      </c>
      <c r="F4037" s="1" t="s">
        <v>72</v>
      </c>
      <c r="G4037" s="4">
        <v>-1.13E-4</v>
      </c>
      <c r="H4037" s="1" t="s">
        <v>1062</v>
      </c>
      <c r="I4037" s="1" t="s">
        <v>1063</v>
      </c>
      <c r="J4037" s="1">
        <v>7.2999999999999995E-2</v>
      </c>
      <c r="K4037" s="1">
        <v>5.5E-2</v>
      </c>
      <c r="L4037" s="4">
        <f t="shared" si="63"/>
        <v>1.7999999999999995E-2</v>
      </c>
    </row>
    <row r="4038" spans="1:12" ht="28.8" x14ac:dyDescent="0.3">
      <c r="A4038" s="1">
        <v>27355</v>
      </c>
      <c r="B4038" s="1">
        <v>8993</v>
      </c>
      <c r="C4038" s="3" t="s">
        <v>244</v>
      </c>
      <c r="E4038" s="1" t="s">
        <v>5275</v>
      </c>
      <c r="F4038" s="1" t="s">
        <v>72</v>
      </c>
      <c r="G4038" s="4">
        <v>-1.13E-4</v>
      </c>
      <c r="H4038" s="1" t="s">
        <v>1062</v>
      </c>
      <c r="I4038" s="1" t="s">
        <v>1063</v>
      </c>
      <c r="J4038" s="1">
        <v>7.2999999999999995E-2</v>
      </c>
      <c r="K4038" s="1">
        <v>5.5E-2</v>
      </c>
      <c r="L4038" s="4">
        <f t="shared" si="63"/>
        <v>1.7999999999999995E-2</v>
      </c>
    </row>
    <row r="4039" spans="1:12" ht="28.8" x14ac:dyDescent="0.3">
      <c r="A4039" s="1">
        <v>27488</v>
      </c>
      <c r="B4039" s="1">
        <v>8993</v>
      </c>
      <c r="C4039" s="3" t="s">
        <v>244</v>
      </c>
      <c r="E4039" s="1" t="s">
        <v>5276</v>
      </c>
      <c r="F4039" s="1" t="s">
        <v>72</v>
      </c>
      <c r="G4039" s="4">
        <v>-1.13E-4</v>
      </c>
      <c r="H4039" s="1" t="s">
        <v>1062</v>
      </c>
      <c r="I4039" s="1" t="s">
        <v>1063</v>
      </c>
      <c r="J4039" s="1">
        <v>7.2999999999999995E-2</v>
      </c>
      <c r="K4039" s="1">
        <v>5.5E-2</v>
      </c>
      <c r="L4039" s="4">
        <f t="shared" si="63"/>
        <v>1.7999999999999995E-2</v>
      </c>
    </row>
    <row r="4040" spans="1:12" ht="28.8" x14ac:dyDescent="0.3">
      <c r="A4040" s="1">
        <v>4096</v>
      </c>
      <c r="B4040" s="1">
        <v>1305</v>
      </c>
      <c r="C4040" s="3" t="s">
        <v>250</v>
      </c>
      <c r="E4040" s="1" t="s">
        <v>5279</v>
      </c>
      <c r="F4040" s="1" t="s">
        <v>9</v>
      </c>
      <c r="G4040" s="4">
        <v>7.9349999999999993E-3</v>
      </c>
      <c r="H4040" s="1" t="s">
        <v>1070</v>
      </c>
      <c r="I4040" s="1" t="s">
        <v>1071</v>
      </c>
      <c r="J4040" s="1">
        <v>0.19</v>
      </c>
      <c r="K4040" s="1">
        <v>0.14399999999999999</v>
      </c>
      <c r="L4040" s="4">
        <f t="shared" si="63"/>
        <v>4.6000000000000013E-2</v>
      </c>
    </row>
    <row r="4041" spans="1:12" ht="28.8" x14ac:dyDescent="0.3">
      <c r="A4041" s="1">
        <v>50597</v>
      </c>
      <c r="B4041" s="1">
        <v>11790</v>
      </c>
      <c r="C4041" s="3" t="s">
        <v>335</v>
      </c>
      <c r="D4041" s="1" t="s">
        <v>336</v>
      </c>
      <c r="E4041" s="1" t="s">
        <v>5281</v>
      </c>
      <c r="F4041" s="1" t="s">
        <v>20</v>
      </c>
      <c r="G4041" s="4">
        <v>3.833E-3</v>
      </c>
      <c r="H4041" s="1" t="s">
        <v>1142</v>
      </c>
      <c r="I4041" s="1" t="s">
        <v>1143</v>
      </c>
      <c r="J4041" s="1">
        <v>4.2000000000000003E-2</v>
      </c>
      <c r="K4041" s="1">
        <v>3.2000000000000001E-2</v>
      </c>
      <c r="L4041" s="4">
        <f t="shared" si="63"/>
        <v>1.0000000000000002E-2</v>
      </c>
    </row>
    <row r="4042" spans="1:12" ht="43.2" x14ac:dyDescent="0.3">
      <c r="A4042" s="1">
        <v>48954</v>
      </c>
      <c r="B4042" s="1">
        <v>1305</v>
      </c>
      <c r="C4042" s="3" t="s">
        <v>250</v>
      </c>
      <c r="E4042" s="1" t="s">
        <v>5282</v>
      </c>
      <c r="F4042" s="1" t="s">
        <v>9</v>
      </c>
      <c r="G4042" s="4">
        <v>7.9349999999999993E-3</v>
      </c>
      <c r="H4042" s="1" t="s">
        <v>1070</v>
      </c>
      <c r="I4042" s="1" t="s">
        <v>1071</v>
      </c>
      <c r="J4042" s="1">
        <v>0.19</v>
      </c>
      <c r="K4042" s="1">
        <v>0.14399999999999999</v>
      </c>
      <c r="L4042" s="4">
        <f t="shared" si="63"/>
        <v>4.6000000000000013E-2</v>
      </c>
    </row>
    <row r="4043" spans="1:12" ht="28.8" x14ac:dyDescent="0.3">
      <c r="A4043" s="1">
        <v>12179</v>
      </c>
      <c r="B4043" s="1">
        <v>4022</v>
      </c>
      <c r="C4043" s="3" t="s">
        <v>144</v>
      </c>
      <c r="E4043" s="1" t="s">
        <v>5283</v>
      </c>
      <c r="F4043" s="1" t="s">
        <v>9</v>
      </c>
      <c r="G4043" s="4">
        <v>6.1910000000000003E-3</v>
      </c>
      <c r="H4043" s="1" t="s">
        <v>890</v>
      </c>
      <c r="I4043" s="1" t="s">
        <v>891</v>
      </c>
      <c r="J4043" s="1">
        <v>1.2390000000000001</v>
      </c>
      <c r="K4043" s="1">
        <v>0.93700000000000006</v>
      </c>
      <c r="L4043" s="4">
        <f t="shared" si="63"/>
        <v>0.30200000000000005</v>
      </c>
    </row>
    <row r="4044" spans="1:12" ht="28.8" x14ac:dyDescent="0.3">
      <c r="A4044" s="1">
        <v>22302</v>
      </c>
      <c r="B4044" s="1">
        <v>7450</v>
      </c>
      <c r="C4044" s="3" t="s">
        <v>50</v>
      </c>
      <c r="E4044" s="1" t="s">
        <v>5286</v>
      </c>
      <c r="F4044" s="1" t="s">
        <v>13</v>
      </c>
      <c r="G4044" s="4">
        <v>8.4100000000000008E-3</v>
      </c>
      <c r="H4044" s="1" t="s">
        <v>706</v>
      </c>
      <c r="I4044" s="1" t="s">
        <v>707</v>
      </c>
      <c r="J4044" s="1">
        <v>4.8000000000000001E-2</v>
      </c>
      <c r="K4044" s="1">
        <v>3.5999999999999997E-2</v>
      </c>
      <c r="L4044" s="4">
        <f t="shared" si="63"/>
        <v>1.2000000000000004E-2</v>
      </c>
    </row>
    <row r="4045" spans="1:12" ht="28.8" x14ac:dyDescent="0.3">
      <c r="A4045" s="1">
        <v>50771</v>
      </c>
      <c r="B4045" s="1">
        <v>7450</v>
      </c>
      <c r="C4045" s="3" t="s">
        <v>50</v>
      </c>
      <c r="E4045" s="1" t="s">
        <v>5287</v>
      </c>
      <c r="F4045" s="1" t="s">
        <v>13</v>
      </c>
      <c r="G4045" s="4">
        <v>8.4100000000000008E-3</v>
      </c>
      <c r="H4045" s="1" t="s">
        <v>706</v>
      </c>
      <c r="I4045" s="1" t="s">
        <v>707</v>
      </c>
      <c r="J4045" s="1">
        <v>4.8000000000000001E-2</v>
      </c>
      <c r="K4045" s="1">
        <v>3.5999999999999997E-2</v>
      </c>
      <c r="L4045" s="4">
        <f t="shared" si="63"/>
        <v>1.2000000000000004E-2</v>
      </c>
    </row>
    <row r="4046" spans="1:12" ht="28.8" x14ac:dyDescent="0.3">
      <c r="A4046" s="1">
        <v>64051</v>
      </c>
      <c r="B4046" s="1">
        <v>8131</v>
      </c>
      <c r="C4046" s="3" t="s">
        <v>453</v>
      </c>
      <c r="D4046" s="1" t="s">
        <v>454</v>
      </c>
      <c r="E4046" s="1" t="s">
        <v>5289</v>
      </c>
      <c r="F4046" s="1" t="s">
        <v>13</v>
      </c>
      <c r="G4046" s="4">
        <v>6.6689999999999996E-3</v>
      </c>
      <c r="H4046" s="1" t="s">
        <v>1264</v>
      </c>
      <c r="I4046" s="1" t="s">
        <v>1265</v>
      </c>
      <c r="J4046" s="1">
        <v>0.34899999999999998</v>
      </c>
      <c r="K4046" s="1">
        <v>0.26400000000000001</v>
      </c>
      <c r="L4046" s="4">
        <f t="shared" si="63"/>
        <v>8.4999999999999964E-2</v>
      </c>
    </row>
    <row r="4047" spans="1:12" ht="86.4" x14ac:dyDescent="0.3">
      <c r="A4047" s="1">
        <v>62598</v>
      </c>
      <c r="B4047" s="1">
        <v>14204</v>
      </c>
      <c r="C4047" s="3" t="s">
        <v>529</v>
      </c>
      <c r="D4047" s="1" t="s">
        <v>530</v>
      </c>
      <c r="E4047" s="1" t="s">
        <v>5296</v>
      </c>
      <c r="F4047" s="1" t="s">
        <v>13</v>
      </c>
      <c r="G4047" s="4">
        <v>1.3300000000000001E-4</v>
      </c>
      <c r="H4047" s="1" t="s">
        <v>1340</v>
      </c>
      <c r="I4047" s="1" t="s">
        <v>1341</v>
      </c>
      <c r="J4047" s="1">
        <v>0.14499999999999999</v>
      </c>
      <c r="K4047" s="1">
        <v>0.11</v>
      </c>
      <c r="L4047" s="4">
        <f t="shared" si="63"/>
        <v>3.4999999999999989E-2</v>
      </c>
    </row>
    <row r="4048" spans="1:12" ht="28.8" x14ac:dyDescent="0.3">
      <c r="A4048" s="1">
        <v>17548</v>
      </c>
      <c r="B4048" s="1">
        <v>5843</v>
      </c>
      <c r="C4048" s="3" t="s">
        <v>368</v>
      </c>
      <c r="E4048" s="1" t="s">
        <v>5300</v>
      </c>
      <c r="F4048" s="1" t="s">
        <v>13</v>
      </c>
      <c r="G4048" s="4">
        <v>7.522E-3</v>
      </c>
      <c r="H4048" s="1" t="s">
        <v>1176</v>
      </c>
      <c r="I4048" s="1" t="s">
        <v>1177</v>
      </c>
      <c r="J4048" s="1">
        <v>6.0999999999999999E-2</v>
      </c>
      <c r="K4048" s="1">
        <v>4.5999999999999999E-2</v>
      </c>
      <c r="L4048" s="4">
        <f t="shared" si="63"/>
        <v>1.4999999999999999E-2</v>
      </c>
    </row>
    <row r="4049" spans="1:12" ht="28.8" x14ac:dyDescent="0.3">
      <c r="A4049" s="1">
        <v>27489</v>
      </c>
      <c r="B4049" s="1">
        <v>8993</v>
      </c>
      <c r="C4049" s="3" t="s">
        <v>244</v>
      </c>
      <c r="E4049" s="1" t="s">
        <v>5304</v>
      </c>
      <c r="F4049" s="1" t="s">
        <v>72</v>
      </c>
      <c r="G4049" s="4">
        <v>-1.13E-4</v>
      </c>
      <c r="H4049" s="1" t="s">
        <v>1062</v>
      </c>
      <c r="I4049" s="1" t="s">
        <v>1063</v>
      </c>
      <c r="J4049" s="1">
        <v>7.2999999999999995E-2</v>
      </c>
      <c r="K4049" s="1">
        <v>5.5E-2</v>
      </c>
      <c r="L4049" s="4">
        <f t="shared" si="63"/>
        <v>1.7999999999999995E-2</v>
      </c>
    </row>
    <row r="4050" spans="1:12" ht="28.8" x14ac:dyDescent="0.3">
      <c r="A4050" s="1">
        <v>4098</v>
      </c>
      <c r="B4050" s="1">
        <v>1305</v>
      </c>
      <c r="C4050" s="3" t="s">
        <v>250</v>
      </c>
      <c r="E4050" s="1" t="s">
        <v>5307</v>
      </c>
      <c r="F4050" s="1" t="s">
        <v>9</v>
      </c>
      <c r="G4050" s="4">
        <v>7.9349999999999993E-3</v>
      </c>
      <c r="H4050" s="1" t="s">
        <v>1070</v>
      </c>
      <c r="I4050" s="1" t="s">
        <v>1071</v>
      </c>
      <c r="J4050" s="1">
        <v>0.19</v>
      </c>
      <c r="K4050" s="1">
        <v>0.14399999999999999</v>
      </c>
      <c r="L4050" s="4">
        <f t="shared" si="63"/>
        <v>4.6000000000000013E-2</v>
      </c>
    </row>
    <row r="4051" spans="1:12" ht="28.8" x14ac:dyDescent="0.3">
      <c r="A4051" s="1">
        <v>27490</v>
      </c>
      <c r="B4051" s="1">
        <v>8993</v>
      </c>
      <c r="C4051" s="3" t="s">
        <v>244</v>
      </c>
      <c r="E4051" s="1" t="s">
        <v>5308</v>
      </c>
      <c r="F4051" s="1" t="s">
        <v>72</v>
      </c>
      <c r="G4051" s="4">
        <v>-1.13E-4</v>
      </c>
      <c r="H4051" s="1" t="s">
        <v>1062</v>
      </c>
      <c r="I4051" s="1" t="s">
        <v>1063</v>
      </c>
      <c r="J4051" s="1">
        <v>7.2999999999999995E-2</v>
      </c>
      <c r="K4051" s="1">
        <v>5.5E-2</v>
      </c>
      <c r="L4051" s="4">
        <f t="shared" si="63"/>
        <v>1.7999999999999995E-2</v>
      </c>
    </row>
    <row r="4052" spans="1:12" ht="28.8" x14ac:dyDescent="0.3">
      <c r="A4052" s="1">
        <v>10837</v>
      </c>
      <c r="B4052" s="1">
        <v>3520</v>
      </c>
      <c r="C4052" s="3" t="s">
        <v>60</v>
      </c>
      <c r="E4052" s="1" t="s">
        <v>5309</v>
      </c>
      <c r="F4052" s="1" t="s">
        <v>13</v>
      </c>
      <c r="G4052" s="4">
        <v>2.7390000000000001E-3</v>
      </c>
      <c r="H4052" s="1" t="s">
        <v>726</v>
      </c>
      <c r="I4052" s="1" t="s">
        <v>727</v>
      </c>
      <c r="J4052" s="1">
        <v>0.152</v>
      </c>
      <c r="K4052" s="1">
        <v>0.115</v>
      </c>
      <c r="L4052" s="4">
        <f t="shared" si="63"/>
        <v>3.6999999999999991E-2</v>
      </c>
    </row>
    <row r="4053" spans="1:12" ht="43.2" x14ac:dyDescent="0.3">
      <c r="A4053" s="1">
        <v>62332</v>
      </c>
      <c r="B4053" s="1">
        <v>14633</v>
      </c>
      <c r="C4053" s="3" t="s">
        <v>539</v>
      </c>
      <c r="D4053" s="1" t="s">
        <v>540</v>
      </c>
      <c r="E4053" s="1" t="s">
        <v>5310</v>
      </c>
      <c r="F4053" s="1" t="s">
        <v>13</v>
      </c>
      <c r="G4053" s="4">
        <v>5.2240000000000003E-3</v>
      </c>
      <c r="H4053" s="1" t="s">
        <v>1350</v>
      </c>
      <c r="I4053" s="1" t="s">
        <v>1351</v>
      </c>
      <c r="J4053" s="1">
        <v>8.1000000000000003E-2</v>
      </c>
      <c r="K4053" s="1">
        <v>6.0999999999999999E-2</v>
      </c>
      <c r="L4053" s="4">
        <f t="shared" si="63"/>
        <v>2.0000000000000004E-2</v>
      </c>
    </row>
    <row r="4054" spans="1:12" ht="28.8" x14ac:dyDescent="0.3">
      <c r="A4054" s="1">
        <v>27491</v>
      </c>
      <c r="B4054" s="1">
        <v>8993</v>
      </c>
      <c r="C4054" s="3" t="s">
        <v>244</v>
      </c>
      <c r="E4054" s="1" t="s">
        <v>5312</v>
      </c>
      <c r="F4054" s="1" t="s">
        <v>72</v>
      </c>
      <c r="G4054" s="4">
        <v>-1.13E-4</v>
      </c>
      <c r="H4054" s="1" t="s">
        <v>1062</v>
      </c>
      <c r="I4054" s="1" t="s">
        <v>1063</v>
      </c>
      <c r="J4054" s="1">
        <v>7.2999999999999995E-2</v>
      </c>
      <c r="K4054" s="1">
        <v>5.5E-2</v>
      </c>
      <c r="L4054" s="4">
        <f t="shared" si="63"/>
        <v>1.7999999999999995E-2</v>
      </c>
    </row>
    <row r="4055" spans="1:12" ht="28.8" x14ac:dyDescent="0.3">
      <c r="A4055" s="1">
        <v>4954</v>
      </c>
      <c r="B4055" s="1">
        <v>1563</v>
      </c>
      <c r="C4055" s="3" t="s">
        <v>65</v>
      </c>
      <c r="E4055" s="1" t="s">
        <v>5320</v>
      </c>
      <c r="F4055" s="1" t="s">
        <v>17</v>
      </c>
      <c r="G4055" s="4">
        <v>2.7390000000000001E-3</v>
      </c>
      <c r="H4055" s="1" t="s">
        <v>736</v>
      </c>
      <c r="I4055" s="1" t="s">
        <v>737</v>
      </c>
      <c r="J4055" s="1">
        <v>0.26400000000000001</v>
      </c>
      <c r="K4055" s="1">
        <v>0.2</v>
      </c>
      <c r="L4055" s="4">
        <f t="shared" si="63"/>
        <v>6.4000000000000001E-2</v>
      </c>
    </row>
    <row r="4056" spans="1:12" ht="28.8" x14ac:dyDescent="0.3">
      <c r="A4056" s="1">
        <v>27357</v>
      </c>
      <c r="B4056" s="1">
        <v>8993</v>
      </c>
      <c r="C4056" s="3" t="s">
        <v>244</v>
      </c>
      <c r="E4056" s="1" t="s">
        <v>5324</v>
      </c>
      <c r="F4056" s="1" t="s">
        <v>72</v>
      </c>
      <c r="G4056" s="4">
        <v>-1.13E-4</v>
      </c>
      <c r="H4056" s="1" t="s">
        <v>1062</v>
      </c>
      <c r="I4056" s="1" t="s">
        <v>1063</v>
      </c>
      <c r="J4056" s="1">
        <v>7.2999999999999995E-2</v>
      </c>
      <c r="K4056" s="1">
        <v>5.5E-2</v>
      </c>
      <c r="L4056" s="4">
        <f t="shared" si="63"/>
        <v>1.7999999999999995E-2</v>
      </c>
    </row>
    <row r="4057" spans="1:12" ht="28.8" x14ac:dyDescent="0.3">
      <c r="A4057" s="1">
        <v>27358</v>
      </c>
      <c r="B4057" s="1">
        <v>8993</v>
      </c>
      <c r="C4057" s="3" t="s">
        <v>244</v>
      </c>
      <c r="E4057" s="1" t="s">
        <v>5325</v>
      </c>
      <c r="F4057" s="1" t="s">
        <v>72</v>
      </c>
      <c r="G4057" s="4">
        <v>-1.13E-4</v>
      </c>
      <c r="H4057" s="1" t="s">
        <v>1062</v>
      </c>
      <c r="I4057" s="1" t="s">
        <v>1063</v>
      </c>
      <c r="J4057" s="1">
        <v>7.2999999999999995E-2</v>
      </c>
      <c r="K4057" s="1">
        <v>5.5E-2</v>
      </c>
      <c r="L4057" s="4">
        <f t="shared" si="63"/>
        <v>1.7999999999999995E-2</v>
      </c>
    </row>
    <row r="4058" spans="1:12" ht="28.8" x14ac:dyDescent="0.3">
      <c r="A4058" s="1">
        <v>27492</v>
      </c>
      <c r="B4058" s="1">
        <v>8993</v>
      </c>
      <c r="C4058" s="3" t="s">
        <v>244</v>
      </c>
      <c r="E4058" s="1" t="s">
        <v>5326</v>
      </c>
      <c r="F4058" s="1" t="s">
        <v>72</v>
      </c>
      <c r="G4058" s="4">
        <v>-1.13E-4</v>
      </c>
      <c r="H4058" s="1" t="s">
        <v>1062</v>
      </c>
      <c r="I4058" s="1" t="s">
        <v>1063</v>
      </c>
      <c r="J4058" s="1">
        <v>7.2999999999999995E-2</v>
      </c>
      <c r="K4058" s="1">
        <v>5.5E-2</v>
      </c>
      <c r="L4058" s="4">
        <f t="shared" si="63"/>
        <v>1.7999999999999995E-2</v>
      </c>
    </row>
    <row r="4059" spans="1:12" ht="28.8" x14ac:dyDescent="0.3">
      <c r="A4059" s="1">
        <v>50626</v>
      </c>
      <c r="B4059" s="1">
        <v>4022</v>
      </c>
      <c r="C4059" s="3" t="s">
        <v>144</v>
      </c>
      <c r="E4059" s="1" t="s">
        <v>5327</v>
      </c>
      <c r="F4059" s="1" t="s">
        <v>9</v>
      </c>
      <c r="G4059" s="4">
        <v>6.1910000000000003E-3</v>
      </c>
      <c r="H4059" s="1" t="s">
        <v>890</v>
      </c>
      <c r="I4059" s="1" t="s">
        <v>891</v>
      </c>
      <c r="J4059" s="1">
        <v>1.2390000000000001</v>
      </c>
      <c r="K4059" s="1">
        <v>0.93700000000000006</v>
      </c>
      <c r="L4059" s="4">
        <f t="shared" si="63"/>
        <v>0.30200000000000005</v>
      </c>
    </row>
    <row r="4060" spans="1:12" ht="28.8" x14ac:dyDescent="0.3">
      <c r="A4060" s="1">
        <v>12194</v>
      </c>
      <c r="B4060" s="1">
        <v>4022</v>
      </c>
      <c r="C4060" s="3" t="s">
        <v>144</v>
      </c>
      <c r="E4060" s="1" t="s">
        <v>5328</v>
      </c>
      <c r="F4060" s="1" t="s">
        <v>9</v>
      </c>
      <c r="G4060" s="4">
        <v>6.1910000000000003E-3</v>
      </c>
      <c r="H4060" s="1" t="s">
        <v>890</v>
      </c>
      <c r="I4060" s="1" t="s">
        <v>891</v>
      </c>
      <c r="J4060" s="1">
        <v>1.2390000000000001</v>
      </c>
      <c r="K4060" s="1">
        <v>0.93700000000000006</v>
      </c>
      <c r="L4060" s="4">
        <f t="shared" si="63"/>
        <v>0.30200000000000005</v>
      </c>
    </row>
    <row r="4061" spans="1:12" ht="28.8" x14ac:dyDescent="0.3">
      <c r="A4061" s="1">
        <v>64052</v>
      </c>
      <c r="B4061" s="1">
        <v>8131</v>
      </c>
      <c r="C4061" s="3" t="s">
        <v>453</v>
      </c>
      <c r="D4061" s="1" t="s">
        <v>454</v>
      </c>
      <c r="E4061" s="1" t="s">
        <v>5336</v>
      </c>
      <c r="F4061" s="1" t="s">
        <v>13</v>
      </c>
      <c r="G4061" s="4">
        <v>6.6689999999999996E-3</v>
      </c>
      <c r="H4061" s="1" t="s">
        <v>1264</v>
      </c>
      <c r="I4061" s="1" t="s">
        <v>1265</v>
      </c>
      <c r="J4061" s="1">
        <v>0.34899999999999998</v>
      </c>
      <c r="K4061" s="1">
        <v>0.26400000000000001</v>
      </c>
      <c r="L4061" s="4">
        <f t="shared" si="63"/>
        <v>8.4999999999999964E-2</v>
      </c>
    </row>
    <row r="4062" spans="1:12" ht="28.8" x14ac:dyDescent="0.3">
      <c r="A4062" s="1">
        <v>25692</v>
      </c>
      <c r="B4062" s="1">
        <v>8451</v>
      </c>
      <c r="C4062" s="3" t="s">
        <v>159</v>
      </c>
      <c r="E4062" s="1" t="s">
        <v>5342</v>
      </c>
      <c r="F4062" s="1" t="s">
        <v>9</v>
      </c>
      <c r="G4062" s="4">
        <v>-1.13E-4</v>
      </c>
      <c r="H4062" s="1" t="s">
        <v>920</v>
      </c>
      <c r="I4062" s="1" t="s">
        <v>921</v>
      </c>
      <c r="J4062" s="1">
        <v>0.13</v>
      </c>
      <c r="K4062" s="1">
        <v>9.8000000000000004E-2</v>
      </c>
      <c r="L4062" s="4">
        <f t="shared" si="63"/>
        <v>3.2000000000000001E-2</v>
      </c>
    </row>
    <row r="4063" spans="1:12" ht="28.8" x14ac:dyDescent="0.3">
      <c r="A4063" s="1">
        <v>27493</v>
      </c>
      <c r="B4063" s="1">
        <v>8993</v>
      </c>
      <c r="C4063" s="3" t="s">
        <v>244</v>
      </c>
      <c r="E4063" s="1" t="s">
        <v>5343</v>
      </c>
      <c r="F4063" s="1" t="s">
        <v>72</v>
      </c>
      <c r="G4063" s="4">
        <v>-1.13E-4</v>
      </c>
      <c r="H4063" s="1" t="s">
        <v>1062</v>
      </c>
      <c r="I4063" s="1" t="s">
        <v>1063</v>
      </c>
      <c r="J4063" s="1">
        <v>7.2999999999999995E-2</v>
      </c>
      <c r="K4063" s="1">
        <v>5.5E-2</v>
      </c>
      <c r="L4063" s="4">
        <f t="shared" si="63"/>
        <v>1.7999999999999995E-2</v>
      </c>
    </row>
    <row r="4064" spans="1:12" ht="28.8" x14ac:dyDescent="0.3">
      <c r="A4064" s="1">
        <v>21864</v>
      </c>
      <c r="B4064" s="1">
        <v>7302</v>
      </c>
      <c r="C4064" s="3" t="s">
        <v>222</v>
      </c>
      <c r="D4064" s="1" t="s">
        <v>223</v>
      </c>
      <c r="E4064" s="1" t="s">
        <v>5344</v>
      </c>
      <c r="F4064" s="1" t="s">
        <v>9</v>
      </c>
      <c r="G4064" s="4">
        <v>5.0670000000000003E-3</v>
      </c>
      <c r="H4064" s="1" t="s">
        <v>1032</v>
      </c>
      <c r="I4064" s="1" t="s">
        <v>1033</v>
      </c>
      <c r="J4064" s="1">
        <v>0.10100000000000001</v>
      </c>
      <c r="K4064" s="1">
        <v>7.5999999999999998E-2</v>
      </c>
      <c r="L4064" s="4">
        <f t="shared" si="63"/>
        <v>2.5000000000000008E-2</v>
      </c>
    </row>
    <row r="4065" spans="1:12" ht="43.2" x14ac:dyDescent="0.3">
      <c r="A4065" s="1">
        <v>62333</v>
      </c>
      <c r="B4065" s="1">
        <v>14633</v>
      </c>
      <c r="C4065" s="3" t="s">
        <v>539</v>
      </c>
      <c r="D4065" s="1" t="s">
        <v>540</v>
      </c>
      <c r="E4065" s="1" t="s">
        <v>5346</v>
      </c>
      <c r="F4065" s="1" t="s">
        <v>13</v>
      </c>
      <c r="G4065" s="4">
        <v>5.2240000000000003E-3</v>
      </c>
      <c r="H4065" s="1" t="s">
        <v>1350</v>
      </c>
      <c r="I4065" s="1" t="s">
        <v>1351</v>
      </c>
      <c r="J4065" s="1">
        <v>8.1000000000000003E-2</v>
      </c>
      <c r="K4065" s="1">
        <v>6.0999999999999999E-2</v>
      </c>
      <c r="L4065" s="4">
        <f t="shared" si="63"/>
        <v>2.0000000000000004E-2</v>
      </c>
    </row>
    <row r="4066" spans="1:12" ht="28.8" x14ac:dyDescent="0.3">
      <c r="A4066" s="1">
        <v>9588</v>
      </c>
      <c r="B4066" s="1">
        <v>3058</v>
      </c>
      <c r="C4066" s="3" t="s">
        <v>66</v>
      </c>
      <c r="E4066" s="1" t="s">
        <v>5348</v>
      </c>
      <c r="F4066" s="1" t="s">
        <v>20</v>
      </c>
      <c r="G4066" s="4">
        <v>6.6689999999999996E-3</v>
      </c>
      <c r="H4066" s="1" t="s">
        <v>738</v>
      </c>
      <c r="I4066" s="1" t="s">
        <v>739</v>
      </c>
      <c r="J4066" s="1">
        <v>0.14199999999999999</v>
      </c>
      <c r="K4066" s="1">
        <v>0.107</v>
      </c>
      <c r="L4066" s="4">
        <f t="shared" si="63"/>
        <v>3.4999999999999989E-2</v>
      </c>
    </row>
    <row r="4067" spans="1:12" ht="28.8" x14ac:dyDescent="0.3">
      <c r="A4067" s="1">
        <v>64053</v>
      </c>
      <c r="B4067" s="1">
        <v>8131</v>
      </c>
      <c r="C4067" s="3" t="s">
        <v>453</v>
      </c>
      <c r="D4067" s="1" t="s">
        <v>454</v>
      </c>
      <c r="E4067" s="1" t="s">
        <v>5349</v>
      </c>
      <c r="F4067" s="1" t="s">
        <v>13</v>
      </c>
      <c r="G4067" s="4">
        <v>6.6689999999999996E-3</v>
      </c>
      <c r="H4067" s="1" t="s">
        <v>1264</v>
      </c>
      <c r="I4067" s="1" t="s">
        <v>1265</v>
      </c>
      <c r="J4067" s="1">
        <v>0.34899999999999998</v>
      </c>
      <c r="K4067" s="1">
        <v>0.26400000000000001</v>
      </c>
      <c r="L4067" s="4">
        <f t="shared" si="63"/>
        <v>8.4999999999999964E-2</v>
      </c>
    </row>
    <row r="4068" spans="1:12" ht="43.2" x14ac:dyDescent="0.3">
      <c r="A4068" s="1">
        <v>4955</v>
      </c>
      <c r="B4068" s="1">
        <v>1563</v>
      </c>
      <c r="C4068" s="3" t="s">
        <v>65</v>
      </c>
      <c r="E4068" s="1" t="s">
        <v>5351</v>
      </c>
      <c r="F4068" s="1" t="s">
        <v>17</v>
      </c>
      <c r="G4068" s="4">
        <v>2.7390000000000001E-3</v>
      </c>
      <c r="H4068" s="1" t="s">
        <v>736</v>
      </c>
      <c r="I4068" s="1" t="s">
        <v>737</v>
      </c>
      <c r="J4068" s="1">
        <v>0.26400000000000001</v>
      </c>
      <c r="K4068" s="1">
        <v>0.2</v>
      </c>
      <c r="L4068" s="4">
        <f t="shared" si="63"/>
        <v>6.4000000000000001E-2</v>
      </c>
    </row>
    <row r="4069" spans="1:12" ht="57.6" x14ac:dyDescent="0.3">
      <c r="A4069" s="1">
        <v>61994</v>
      </c>
      <c r="B4069" s="1">
        <v>10462</v>
      </c>
      <c r="C4069" s="3" t="s">
        <v>477</v>
      </c>
      <c r="D4069" s="1" t="s">
        <v>478</v>
      </c>
      <c r="E4069" s="1" t="s">
        <v>5355</v>
      </c>
      <c r="F4069" s="1" t="s">
        <v>13</v>
      </c>
      <c r="G4069" s="4">
        <v>1.89E-3</v>
      </c>
      <c r="H4069" s="1" t="s">
        <v>1288</v>
      </c>
      <c r="I4069" s="1" t="s">
        <v>1289</v>
      </c>
      <c r="J4069" s="1">
        <v>0.121</v>
      </c>
      <c r="K4069" s="1">
        <v>9.0999999999999998E-2</v>
      </c>
      <c r="L4069" s="4">
        <f t="shared" si="63"/>
        <v>0.03</v>
      </c>
    </row>
    <row r="4070" spans="1:12" ht="28.8" x14ac:dyDescent="0.3">
      <c r="A4070" s="1">
        <v>54078</v>
      </c>
      <c r="B4070" s="1">
        <v>6956</v>
      </c>
      <c r="C4070" s="3" t="s">
        <v>313</v>
      </c>
      <c r="E4070" s="1" t="s">
        <v>5359</v>
      </c>
      <c r="F4070" s="1" t="s">
        <v>9</v>
      </c>
      <c r="G4070" s="4">
        <v>5.2240000000000003E-3</v>
      </c>
      <c r="H4070" s="1" t="s">
        <v>1128</v>
      </c>
      <c r="I4070" s="1" t="s">
        <v>1129</v>
      </c>
      <c r="J4070" s="1">
        <v>0.2</v>
      </c>
      <c r="K4070" s="1">
        <v>0.151</v>
      </c>
      <c r="L4070" s="4">
        <f t="shared" si="63"/>
        <v>4.9000000000000016E-2</v>
      </c>
    </row>
    <row r="4071" spans="1:12" ht="43.2" x14ac:dyDescent="0.3">
      <c r="A4071" s="1">
        <v>62334</v>
      </c>
      <c r="B4071" s="1">
        <v>14633</v>
      </c>
      <c r="C4071" s="3" t="s">
        <v>539</v>
      </c>
      <c r="D4071" s="1" t="s">
        <v>540</v>
      </c>
      <c r="E4071" s="1" t="s">
        <v>5360</v>
      </c>
      <c r="F4071" s="1" t="s">
        <v>13</v>
      </c>
      <c r="G4071" s="4">
        <v>5.2240000000000003E-3</v>
      </c>
      <c r="H4071" s="1" t="s">
        <v>1350</v>
      </c>
      <c r="I4071" s="1" t="s">
        <v>1351</v>
      </c>
      <c r="J4071" s="1">
        <v>8.1000000000000003E-2</v>
      </c>
      <c r="K4071" s="1">
        <v>6.0999999999999999E-2</v>
      </c>
      <c r="L4071" s="4">
        <f t="shared" si="63"/>
        <v>2.0000000000000004E-2</v>
      </c>
    </row>
    <row r="4072" spans="1:12" ht="28.8" x14ac:dyDescent="0.3">
      <c r="A4072" s="1">
        <v>25693</v>
      </c>
      <c r="B4072" s="1">
        <v>8451</v>
      </c>
      <c r="C4072" s="3" t="s">
        <v>159</v>
      </c>
      <c r="E4072" s="1" t="s">
        <v>5361</v>
      </c>
      <c r="F4072" s="1" t="s">
        <v>9</v>
      </c>
      <c r="G4072" s="4">
        <v>-1.13E-4</v>
      </c>
      <c r="H4072" s="1" t="s">
        <v>920</v>
      </c>
      <c r="I4072" s="1" t="s">
        <v>921</v>
      </c>
      <c r="J4072" s="1">
        <v>0.13</v>
      </c>
      <c r="K4072" s="1">
        <v>9.8000000000000004E-2</v>
      </c>
      <c r="L4072" s="4">
        <f t="shared" si="63"/>
        <v>3.2000000000000001E-2</v>
      </c>
    </row>
    <row r="4073" spans="1:12" ht="28.8" x14ac:dyDescent="0.3">
      <c r="A4073" s="1">
        <v>25694</v>
      </c>
      <c r="B4073" s="1">
        <v>8451</v>
      </c>
      <c r="C4073" s="3" t="s">
        <v>159</v>
      </c>
      <c r="E4073" s="1" t="s">
        <v>5363</v>
      </c>
      <c r="F4073" s="1" t="s">
        <v>9</v>
      </c>
      <c r="G4073" s="4">
        <v>-1.13E-4</v>
      </c>
      <c r="H4073" s="1" t="s">
        <v>920</v>
      </c>
      <c r="I4073" s="1" t="s">
        <v>921</v>
      </c>
      <c r="J4073" s="1">
        <v>0.13</v>
      </c>
      <c r="K4073" s="1">
        <v>9.8000000000000004E-2</v>
      </c>
      <c r="L4073" s="4">
        <f t="shared" si="63"/>
        <v>3.2000000000000001E-2</v>
      </c>
    </row>
    <row r="4074" spans="1:12" ht="28.8" x14ac:dyDescent="0.3">
      <c r="A4074" s="1">
        <v>12180</v>
      </c>
      <c r="B4074" s="1">
        <v>4022</v>
      </c>
      <c r="C4074" s="3" t="s">
        <v>144</v>
      </c>
      <c r="E4074" s="1" t="s">
        <v>5364</v>
      </c>
      <c r="F4074" s="1" t="s">
        <v>9</v>
      </c>
      <c r="G4074" s="4">
        <v>6.1910000000000003E-3</v>
      </c>
      <c r="H4074" s="1" t="s">
        <v>890</v>
      </c>
      <c r="I4074" s="1" t="s">
        <v>891</v>
      </c>
      <c r="J4074" s="1">
        <v>1.2390000000000001</v>
      </c>
      <c r="K4074" s="1">
        <v>0.93700000000000006</v>
      </c>
      <c r="L4074" s="4">
        <f t="shared" si="63"/>
        <v>0.30200000000000005</v>
      </c>
    </row>
    <row r="4075" spans="1:12" ht="28.8" x14ac:dyDescent="0.3">
      <c r="A4075" s="1">
        <v>25695</v>
      </c>
      <c r="B4075" s="1">
        <v>8451</v>
      </c>
      <c r="C4075" s="3" t="s">
        <v>159</v>
      </c>
      <c r="E4075" s="1" t="s">
        <v>5365</v>
      </c>
      <c r="F4075" s="1" t="s">
        <v>9</v>
      </c>
      <c r="G4075" s="4">
        <v>-1.13E-4</v>
      </c>
      <c r="H4075" s="1" t="s">
        <v>920</v>
      </c>
      <c r="I4075" s="1" t="s">
        <v>921</v>
      </c>
      <c r="J4075" s="1">
        <v>0.13</v>
      </c>
      <c r="K4075" s="1">
        <v>9.8000000000000004E-2</v>
      </c>
      <c r="L4075" s="4">
        <f t="shared" si="63"/>
        <v>3.2000000000000001E-2</v>
      </c>
    </row>
    <row r="4076" spans="1:12" ht="43.2" x14ac:dyDescent="0.3">
      <c r="A4076" s="1">
        <v>51479</v>
      </c>
      <c r="B4076" s="1">
        <v>5924</v>
      </c>
      <c r="C4076" s="3" t="s">
        <v>340</v>
      </c>
      <c r="D4076" s="1" t="s">
        <v>340</v>
      </c>
      <c r="E4076" s="1" t="s">
        <v>5369</v>
      </c>
      <c r="F4076" s="1" t="s">
        <v>13</v>
      </c>
      <c r="G4076" s="4">
        <v>7.0000000000000001E-3</v>
      </c>
      <c r="H4076" s="1" t="s">
        <v>1412</v>
      </c>
      <c r="I4076" s="1" t="s">
        <v>1413</v>
      </c>
      <c r="J4076" s="1">
        <v>0.33500000000000002</v>
      </c>
      <c r="K4076" s="1">
        <v>0.253</v>
      </c>
      <c r="L4076" s="4">
        <f t="shared" si="63"/>
        <v>8.2000000000000017E-2</v>
      </c>
    </row>
    <row r="4077" spans="1:12" ht="28.8" x14ac:dyDescent="0.3">
      <c r="A4077" s="1">
        <v>16105</v>
      </c>
      <c r="B4077" s="1">
        <v>5383</v>
      </c>
      <c r="C4077" s="3" t="s">
        <v>61</v>
      </c>
      <c r="E4077" s="1" t="s">
        <v>5373</v>
      </c>
      <c r="F4077" s="1" t="s">
        <v>11</v>
      </c>
      <c r="G4077" s="4">
        <v>6.6689999999999996E-3</v>
      </c>
      <c r="H4077" s="1" t="s">
        <v>728</v>
      </c>
      <c r="I4077" s="1" t="s">
        <v>729</v>
      </c>
      <c r="J4077" s="1">
        <v>4.2999999999999997E-2</v>
      </c>
      <c r="K4077" s="1">
        <v>3.2000000000000001E-2</v>
      </c>
      <c r="L4077" s="4">
        <f t="shared" si="63"/>
        <v>1.0999999999999996E-2</v>
      </c>
    </row>
    <row r="4078" spans="1:12" ht="28.8" x14ac:dyDescent="0.3">
      <c r="A4078" s="1">
        <v>48538</v>
      </c>
      <c r="B4078" s="1">
        <v>887</v>
      </c>
      <c r="C4078" s="3" t="s">
        <v>155</v>
      </c>
      <c r="E4078" s="1" t="s">
        <v>5376</v>
      </c>
      <c r="F4078" s="1" t="s">
        <v>9</v>
      </c>
      <c r="G4078" s="4">
        <v>3.2989999999999998E-3</v>
      </c>
      <c r="H4078" s="1" t="s">
        <v>912</v>
      </c>
      <c r="I4078" s="1" t="s">
        <v>913</v>
      </c>
      <c r="J4078" s="1">
        <v>7.6999999999999999E-2</v>
      </c>
      <c r="K4078" s="1">
        <v>5.8999999999999997E-2</v>
      </c>
      <c r="L4078" s="4">
        <f t="shared" si="63"/>
        <v>1.8000000000000002E-2</v>
      </c>
    </row>
    <row r="4079" spans="1:12" ht="43.2" x14ac:dyDescent="0.3">
      <c r="A4079" s="1">
        <v>9570</v>
      </c>
      <c r="B4079" s="1">
        <v>3051</v>
      </c>
      <c r="C4079" s="3" t="s">
        <v>265</v>
      </c>
      <c r="E4079" s="1" t="s">
        <v>5377</v>
      </c>
      <c r="F4079" s="1" t="s">
        <v>13</v>
      </c>
      <c r="G4079" s="4">
        <v>6.1139999999999996E-3</v>
      </c>
      <c r="H4079" s="1" t="s">
        <v>1086</v>
      </c>
      <c r="I4079" s="1" t="s">
        <v>1087</v>
      </c>
      <c r="J4079" s="1">
        <v>0.79700000000000004</v>
      </c>
      <c r="K4079" s="1">
        <v>0.60299999999999998</v>
      </c>
      <c r="L4079" s="4">
        <f t="shared" si="63"/>
        <v>0.19400000000000006</v>
      </c>
    </row>
    <row r="4080" spans="1:12" ht="28.8" x14ac:dyDescent="0.3">
      <c r="A4080" s="1">
        <v>2673</v>
      </c>
      <c r="B4080" s="1">
        <v>887</v>
      </c>
      <c r="C4080" s="3" t="s">
        <v>155</v>
      </c>
      <c r="E4080" s="1" t="s">
        <v>5378</v>
      </c>
      <c r="F4080" s="1" t="s">
        <v>9</v>
      </c>
      <c r="G4080" s="4">
        <v>2.5240000000000002E-3</v>
      </c>
      <c r="H4080" s="1" t="s">
        <v>912</v>
      </c>
      <c r="I4080" s="1" t="s">
        <v>913</v>
      </c>
      <c r="J4080" s="1">
        <v>7.6999999999999999E-2</v>
      </c>
      <c r="K4080" s="1">
        <v>5.8999999999999997E-2</v>
      </c>
      <c r="L4080" s="4">
        <f t="shared" si="63"/>
        <v>1.8000000000000002E-2</v>
      </c>
    </row>
    <row r="4081" spans="1:12" ht="28.8" x14ac:dyDescent="0.3">
      <c r="A4081" s="1">
        <v>13356</v>
      </c>
      <c r="B4081" s="1">
        <v>4434</v>
      </c>
      <c r="C4081" s="3" t="s">
        <v>46</v>
      </c>
      <c r="E4081" s="1" t="s">
        <v>5379</v>
      </c>
      <c r="F4081" s="1" t="s">
        <v>13</v>
      </c>
      <c r="G4081" s="4">
        <v>4.2399999999999998E-3</v>
      </c>
      <c r="H4081" s="1" t="s">
        <v>700</v>
      </c>
      <c r="I4081" s="1" t="s">
        <v>701</v>
      </c>
      <c r="J4081" s="1">
        <v>0.106</v>
      </c>
      <c r="K4081" s="1">
        <v>0.08</v>
      </c>
      <c r="L4081" s="4">
        <f t="shared" si="63"/>
        <v>2.5999999999999995E-2</v>
      </c>
    </row>
    <row r="4082" spans="1:12" ht="28.8" x14ac:dyDescent="0.3">
      <c r="A4082" s="1">
        <v>50079</v>
      </c>
      <c r="B4082" s="1">
        <v>4434</v>
      </c>
      <c r="C4082" s="3" t="s">
        <v>46</v>
      </c>
      <c r="E4082" s="1" t="s">
        <v>5380</v>
      </c>
      <c r="F4082" s="1" t="s">
        <v>13</v>
      </c>
      <c r="G4082" s="4">
        <v>4.2399999999999998E-3</v>
      </c>
      <c r="H4082" s="1" t="s">
        <v>700</v>
      </c>
      <c r="I4082" s="1" t="s">
        <v>701</v>
      </c>
      <c r="J4082" s="1">
        <v>0.106</v>
      </c>
      <c r="K4082" s="1">
        <v>0.08</v>
      </c>
      <c r="L4082" s="4">
        <f t="shared" si="63"/>
        <v>2.5999999999999995E-2</v>
      </c>
    </row>
    <row r="4083" spans="1:12" ht="28.8" x14ac:dyDescent="0.3">
      <c r="A4083" s="1">
        <v>9571</v>
      </c>
      <c r="B4083" s="1">
        <v>3051</v>
      </c>
      <c r="C4083" s="3" t="s">
        <v>265</v>
      </c>
      <c r="E4083" s="1" t="s">
        <v>5381</v>
      </c>
      <c r="F4083" s="1" t="s">
        <v>13</v>
      </c>
      <c r="G4083" s="4">
        <v>7.5750000000000001E-3</v>
      </c>
      <c r="H4083" s="1" t="s">
        <v>1086</v>
      </c>
      <c r="I4083" s="1" t="s">
        <v>1087</v>
      </c>
      <c r="J4083" s="1">
        <v>0.79700000000000004</v>
      </c>
      <c r="K4083" s="1">
        <v>0.60299999999999998</v>
      </c>
      <c r="L4083" s="4">
        <f t="shared" si="63"/>
        <v>0.19400000000000006</v>
      </c>
    </row>
    <row r="4084" spans="1:12" ht="28.8" x14ac:dyDescent="0.3">
      <c r="A4084" s="1">
        <v>49118</v>
      </c>
      <c r="B4084" s="1">
        <v>9368</v>
      </c>
      <c r="C4084" s="3" t="s">
        <v>51</v>
      </c>
      <c r="E4084" s="1" t="s">
        <v>5382</v>
      </c>
      <c r="F4084" s="1" t="s">
        <v>13</v>
      </c>
      <c r="G4084" s="4">
        <v>6.8599999999999998E-3</v>
      </c>
      <c r="H4084" s="1" t="s">
        <v>708</v>
      </c>
      <c r="I4084" s="1" t="s">
        <v>709</v>
      </c>
      <c r="J4084" s="1">
        <v>0.23</v>
      </c>
      <c r="K4084" s="1">
        <v>0.17399999999999999</v>
      </c>
      <c r="L4084" s="4">
        <f t="shared" si="63"/>
        <v>5.6000000000000022E-2</v>
      </c>
    </row>
    <row r="4085" spans="1:12" ht="28.8" x14ac:dyDescent="0.3">
      <c r="A4085" s="1">
        <v>64054</v>
      </c>
      <c r="B4085" s="1">
        <v>8131</v>
      </c>
      <c r="C4085" s="3" t="s">
        <v>453</v>
      </c>
      <c r="D4085" s="1" t="s">
        <v>454</v>
      </c>
      <c r="E4085" s="1" t="s">
        <v>5383</v>
      </c>
      <c r="F4085" s="1" t="s">
        <v>13</v>
      </c>
      <c r="G4085" s="4">
        <v>6.6689999999999996E-3</v>
      </c>
      <c r="H4085" s="1" t="s">
        <v>1264</v>
      </c>
      <c r="I4085" s="1" t="s">
        <v>1265</v>
      </c>
      <c r="J4085" s="1">
        <v>0.34899999999999998</v>
      </c>
      <c r="K4085" s="1">
        <v>0.26400000000000001</v>
      </c>
      <c r="L4085" s="4">
        <f t="shared" si="63"/>
        <v>8.4999999999999964E-2</v>
      </c>
    </row>
    <row r="4086" spans="1:12" ht="28.8" x14ac:dyDescent="0.3">
      <c r="A4086" s="1">
        <v>28643</v>
      </c>
      <c r="B4086" s="1">
        <v>9368</v>
      </c>
      <c r="C4086" s="3" t="s">
        <v>51</v>
      </c>
      <c r="E4086" s="1" t="s">
        <v>5384</v>
      </c>
      <c r="F4086" s="1" t="s">
        <v>13</v>
      </c>
      <c r="G4086" s="4">
        <v>2E-3</v>
      </c>
      <c r="H4086" s="1" t="s">
        <v>708</v>
      </c>
      <c r="I4086" s="1" t="s">
        <v>709</v>
      </c>
      <c r="J4086" s="1">
        <v>0.23</v>
      </c>
      <c r="K4086" s="1">
        <v>0.17399999999999999</v>
      </c>
      <c r="L4086" s="4">
        <f t="shared" si="63"/>
        <v>5.6000000000000022E-2</v>
      </c>
    </row>
    <row r="4087" spans="1:12" ht="43.2" x14ac:dyDescent="0.3">
      <c r="A4087" s="1">
        <v>55154</v>
      </c>
      <c r="B4087" s="1">
        <v>13868</v>
      </c>
      <c r="C4087" s="3" t="s">
        <v>324</v>
      </c>
      <c r="D4087" s="1" t="s">
        <v>325</v>
      </c>
      <c r="E4087" s="1" t="s">
        <v>5385</v>
      </c>
      <c r="F4087" s="1" t="s">
        <v>72</v>
      </c>
      <c r="G4087" s="4">
        <v>6.6689999999999996E-3</v>
      </c>
      <c r="H4087" s="1" t="s">
        <v>1394</v>
      </c>
      <c r="I4087" s="1" t="s">
        <v>1395</v>
      </c>
      <c r="J4087" s="1">
        <v>5.1999999999999998E-2</v>
      </c>
      <c r="K4087" s="1">
        <v>0.04</v>
      </c>
      <c r="L4087" s="4">
        <f t="shared" si="63"/>
        <v>1.1999999999999997E-2</v>
      </c>
    </row>
    <row r="4088" spans="1:12" ht="43.2" x14ac:dyDescent="0.3">
      <c r="A4088" s="1">
        <v>2064</v>
      </c>
      <c r="B4088" s="1">
        <v>674</v>
      </c>
      <c r="C4088" s="3" t="s">
        <v>253</v>
      </c>
      <c r="D4088" s="1" t="s">
        <v>254</v>
      </c>
      <c r="E4088" s="1" t="s">
        <v>5386</v>
      </c>
      <c r="F4088" s="1" t="s">
        <v>9</v>
      </c>
      <c r="G4088" s="4">
        <v>6.6689999999999996E-3</v>
      </c>
      <c r="H4088" s="1" t="s">
        <v>1074</v>
      </c>
      <c r="I4088" s="1" t="s">
        <v>1075</v>
      </c>
      <c r="J4088" s="1">
        <v>0.51600000000000001</v>
      </c>
      <c r="K4088" s="1">
        <v>0.39</v>
      </c>
      <c r="L4088" s="4">
        <f t="shared" si="63"/>
        <v>0.126</v>
      </c>
    </row>
    <row r="4089" spans="1:12" ht="43.2" x14ac:dyDescent="0.3">
      <c r="A4089" s="1">
        <v>2063</v>
      </c>
      <c r="B4089" s="1">
        <v>674</v>
      </c>
      <c r="C4089" s="3" t="s">
        <v>253</v>
      </c>
      <c r="D4089" s="1" t="s">
        <v>254</v>
      </c>
      <c r="E4089" s="1" t="s">
        <v>5387</v>
      </c>
      <c r="F4089" s="1" t="s">
        <v>9</v>
      </c>
      <c r="G4089" s="4">
        <v>6.6689999999999996E-3</v>
      </c>
      <c r="H4089" s="1" t="s">
        <v>1074</v>
      </c>
      <c r="I4089" s="1" t="s">
        <v>1075</v>
      </c>
      <c r="J4089" s="1">
        <v>0.51600000000000001</v>
      </c>
      <c r="K4089" s="1">
        <v>0.39</v>
      </c>
      <c r="L4089" s="4">
        <f t="shared" si="63"/>
        <v>0.126</v>
      </c>
    </row>
    <row r="4090" spans="1:12" ht="43.2" x14ac:dyDescent="0.3">
      <c r="A4090" s="1">
        <v>2062</v>
      </c>
      <c r="B4090" s="1">
        <v>674</v>
      </c>
      <c r="C4090" s="3" t="s">
        <v>253</v>
      </c>
      <c r="D4090" s="1" t="s">
        <v>254</v>
      </c>
      <c r="E4090" s="1" t="s">
        <v>5388</v>
      </c>
      <c r="F4090" s="1" t="s">
        <v>9</v>
      </c>
      <c r="G4090" s="4">
        <v>6.6689999999999996E-3</v>
      </c>
      <c r="H4090" s="1" t="s">
        <v>1074</v>
      </c>
      <c r="I4090" s="1" t="s">
        <v>1075</v>
      </c>
      <c r="J4090" s="1">
        <v>0.51600000000000001</v>
      </c>
      <c r="K4090" s="1">
        <v>0.39</v>
      </c>
      <c r="L4090" s="4">
        <f t="shared" si="63"/>
        <v>0.126</v>
      </c>
    </row>
    <row r="4091" spans="1:12" ht="28.8" x14ac:dyDescent="0.3">
      <c r="A4091" s="1">
        <v>6143</v>
      </c>
      <c r="B4091" s="1">
        <v>1897</v>
      </c>
      <c r="C4091" s="3" t="s">
        <v>199</v>
      </c>
      <c r="E4091" s="1" t="s">
        <v>5390</v>
      </c>
      <c r="F4091" s="1" t="s">
        <v>9</v>
      </c>
      <c r="G4091" s="4">
        <v>7.522E-3</v>
      </c>
      <c r="H4091" s="1" t="s">
        <v>998</v>
      </c>
      <c r="I4091" s="1" t="s">
        <v>999</v>
      </c>
      <c r="J4091" s="1">
        <v>7.0999999999999994E-2</v>
      </c>
      <c r="K4091" s="1">
        <v>5.3999999999999999E-2</v>
      </c>
      <c r="L4091" s="4">
        <f t="shared" si="63"/>
        <v>1.6999999999999994E-2</v>
      </c>
    </row>
    <row r="4092" spans="1:12" ht="28.8" x14ac:dyDescent="0.3">
      <c r="A4092" s="1">
        <v>6144</v>
      </c>
      <c r="B4092" s="1">
        <v>1897</v>
      </c>
      <c r="C4092" s="3" t="s">
        <v>199</v>
      </c>
      <c r="E4092" s="1" t="s">
        <v>5391</v>
      </c>
      <c r="F4092" s="1" t="s">
        <v>9</v>
      </c>
      <c r="G4092" s="4">
        <v>7.522E-3</v>
      </c>
      <c r="H4092" s="1" t="s">
        <v>998</v>
      </c>
      <c r="I4092" s="1" t="s">
        <v>999</v>
      </c>
      <c r="J4092" s="1">
        <v>7.0999999999999994E-2</v>
      </c>
      <c r="K4092" s="1">
        <v>5.3999999999999999E-2</v>
      </c>
      <c r="L4092" s="4">
        <f t="shared" si="63"/>
        <v>1.6999999999999994E-2</v>
      </c>
    </row>
    <row r="4093" spans="1:12" ht="28.8" x14ac:dyDescent="0.3">
      <c r="A4093" s="1">
        <v>27494</v>
      </c>
      <c r="B4093" s="1">
        <v>8993</v>
      </c>
      <c r="C4093" s="3" t="s">
        <v>244</v>
      </c>
      <c r="E4093" s="1" t="s">
        <v>5394</v>
      </c>
      <c r="F4093" s="1" t="s">
        <v>72</v>
      </c>
      <c r="G4093" s="4">
        <v>-1.13E-4</v>
      </c>
      <c r="H4093" s="1" t="s">
        <v>1062</v>
      </c>
      <c r="I4093" s="1" t="s">
        <v>1063</v>
      </c>
      <c r="J4093" s="1">
        <v>7.2999999999999995E-2</v>
      </c>
      <c r="K4093" s="1">
        <v>5.5E-2</v>
      </c>
      <c r="L4093" s="4">
        <f t="shared" si="63"/>
        <v>1.7999999999999995E-2</v>
      </c>
    </row>
    <row r="4094" spans="1:12" ht="28.8" x14ac:dyDescent="0.3">
      <c r="A4094" s="1">
        <v>12181</v>
      </c>
      <c r="B4094" s="1">
        <v>4022</v>
      </c>
      <c r="C4094" s="3" t="s">
        <v>144</v>
      </c>
      <c r="E4094" s="1" t="s">
        <v>5395</v>
      </c>
      <c r="F4094" s="1" t="s">
        <v>9</v>
      </c>
      <c r="G4094" s="4">
        <v>6.1910000000000003E-3</v>
      </c>
      <c r="H4094" s="1" t="s">
        <v>890</v>
      </c>
      <c r="I4094" s="1" t="s">
        <v>891</v>
      </c>
      <c r="J4094" s="1">
        <v>1.2390000000000001</v>
      </c>
      <c r="K4094" s="1">
        <v>0.93700000000000006</v>
      </c>
      <c r="L4094" s="4">
        <f t="shared" si="63"/>
        <v>0.30200000000000005</v>
      </c>
    </row>
    <row r="4095" spans="1:12" ht="28.8" x14ac:dyDescent="0.3">
      <c r="A4095" s="1">
        <v>6145</v>
      </c>
      <c r="B4095" s="1">
        <v>1897</v>
      </c>
      <c r="C4095" s="3" t="s">
        <v>199</v>
      </c>
      <c r="E4095" s="1" t="s">
        <v>5396</v>
      </c>
      <c r="F4095" s="1" t="s">
        <v>9</v>
      </c>
      <c r="G4095" s="4">
        <v>7.522E-3</v>
      </c>
      <c r="H4095" s="1" t="s">
        <v>998</v>
      </c>
      <c r="I4095" s="1" t="s">
        <v>999</v>
      </c>
      <c r="J4095" s="1">
        <v>7.0999999999999994E-2</v>
      </c>
      <c r="K4095" s="1">
        <v>5.3999999999999999E-2</v>
      </c>
      <c r="L4095" s="4">
        <f t="shared" si="63"/>
        <v>1.6999999999999994E-2</v>
      </c>
    </row>
    <row r="4096" spans="1:12" ht="28.8" x14ac:dyDescent="0.3">
      <c r="A4096" s="1">
        <v>26101</v>
      </c>
      <c r="B4096" s="1">
        <v>8576</v>
      </c>
      <c r="C4096" s="3" t="s">
        <v>70</v>
      </c>
      <c r="E4096" s="1" t="s">
        <v>5400</v>
      </c>
      <c r="F4096" s="1" t="s">
        <v>13</v>
      </c>
      <c r="G4096" s="4">
        <v>8.1099999999999998E-4</v>
      </c>
      <c r="H4096" s="1" t="s">
        <v>746</v>
      </c>
      <c r="I4096" s="1" t="s">
        <v>747</v>
      </c>
      <c r="J4096" s="1">
        <v>0.05</v>
      </c>
      <c r="K4096" s="1">
        <v>3.7999999999999999E-2</v>
      </c>
      <c r="L4096" s="4">
        <f t="shared" ref="L4096:L4157" si="64">J4096-K4096</f>
        <v>1.2000000000000004E-2</v>
      </c>
    </row>
    <row r="4097" spans="1:12" ht="28.8" x14ac:dyDescent="0.3">
      <c r="A4097" s="1">
        <v>64055</v>
      </c>
      <c r="B4097" s="1">
        <v>8131</v>
      </c>
      <c r="C4097" s="3" t="s">
        <v>453</v>
      </c>
      <c r="D4097" s="1" t="s">
        <v>454</v>
      </c>
      <c r="E4097" s="1" t="s">
        <v>5402</v>
      </c>
      <c r="F4097" s="1" t="s">
        <v>13</v>
      </c>
      <c r="G4097" s="4">
        <v>6.6689999999999996E-3</v>
      </c>
      <c r="H4097" s="1" t="s">
        <v>1264</v>
      </c>
      <c r="I4097" s="1" t="s">
        <v>1265</v>
      </c>
      <c r="J4097" s="1">
        <v>0.34899999999999998</v>
      </c>
      <c r="K4097" s="1">
        <v>0.26400000000000001</v>
      </c>
      <c r="L4097" s="4">
        <f t="shared" si="64"/>
        <v>8.4999999999999964E-2</v>
      </c>
    </row>
    <row r="4098" spans="1:12" ht="28.8" x14ac:dyDescent="0.3">
      <c r="A4098" s="1">
        <v>21865</v>
      </c>
      <c r="B4098" s="1">
        <v>7302</v>
      </c>
      <c r="C4098" s="3" t="s">
        <v>222</v>
      </c>
      <c r="D4098" s="1" t="s">
        <v>223</v>
      </c>
      <c r="E4098" s="1" t="s">
        <v>5404</v>
      </c>
      <c r="F4098" s="1" t="s">
        <v>9</v>
      </c>
      <c r="G4098" s="4">
        <v>5.0670000000000003E-3</v>
      </c>
      <c r="H4098" s="1" t="s">
        <v>1032</v>
      </c>
      <c r="I4098" s="1" t="s">
        <v>1033</v>
      </c>
      <c r="J4098" s="1">
        <v>0.10100000000000001</v>
      </c>
      <c r="K4098" s="1">
        <v>7.5999999999999998E-2</v>
      </c>
      <c r="L4098" s="4">
        <f t="shared" si="64"/>
        <v>2.5000000000000008E-2</v>
      </c>
    </row>
    <row r="4099" spans="1:12" ht="28.8" x14ac:dyDescent="0.3">
      <c r="A4099" s="1">
        <v>16106</v>
      </c>
      <c r="B4099" s="1">
        <v>5383</v>
      </c>
      <c r="C4099" s="3" t="s">
        <v>61</v>
      </c>
      <c r="E4099" s="1" t="s">
        <v>5407</v>
      </c>
      <c r="F4099" s="1" t="s">
        <v>11</v>
      </c>
      <c r="G4099" s="4">
        <v>6.6689999999999996E-3</v>
      </c>
      <c r="H4099" s="1" t="s">
        <v>728</v>
      </c>
      <c r="I4099" s="1" t="s">
        <v>729</v>
      </c>
      <c r="J4099" s="1">
        <v>4.2999999999999997E-2</v>
      </c>
      <c r="K4099" s="1">
        <v>3.2000000000000001E-2</v>
      </c>
      <c r="L4099" s="4">
        <f t="shared" si="64"/>
        <v>1.0999999999999996E-2</v>
      </c>
    </row>
    <row r="4100" spans="1:12" ht="28.8" x14ac:dyDescent="0.3">
      <c r="A4100" s="1">
        <v>10838</v>
      </c>
      <c r="B4100" s="1">
        <v>3520</v>
      </c>
      <c r="C4100" s="3" t="s">
        <v>60</v>
      </c>
      <c r="E4100" s="1" t="s">
        <v>5410</v>
      </c>
      <c r="F4100" s="1" t="s">
        <v>13</v>
      </c>
      <c r="G4100" s="4">
        <v>2.7390000000000001E-3</v>
      </c>
      <c r="H4100" s="1" t="s">
        <v>726</v>
      </c>
      <c r="I4100" s="1" t="s">
        <v>727</v>
      </c>
      <c r="J4100" s="1">
        <v>0.152</v>
      </c>
      <c r="K4100" s="1">
        <v>0.115</v>
      </c>
      <c r="L4100" s="4">
        <f t="shared" si="64"/>
        <v>3.6999999999999991E-2</v>
      </c>
    </row>
    <row r="4101" spans="1:12" ht="28.8" x14ac:dyDescent="0.3">
      <c r="A4101" s="1">
        <v>26102</v>
      </c>
      <c r="B4101" s="1">
        <v>8576</v>
      </c>
      <c r="C4101" s="3" t="s">
        <v>70</v>
      </c>
      <c r="E4101" s="1" t="s">
        <v>5418</v>
      </c>
      <c r="F4101" s="1" t="s">
        <v>13</v>
      </c>
      <c r="G4101" s="4">
        <v>7.9000000000000001E-4</v>
      </c>
      <c r="H4101" s="1" t="s">
        <v>746</v>
      </c>
      <c r="I4101" s="1" t="s">
        <v>747</v>
      </c>
      <c r="J4101" s="1">
        <v>0.05</v>
      </c>
      <c r="K4101" s="1">
        <v>3.7999999999999999E-2</v>
      </c>
      <c r="L4101" s="4">
        <f t="shared" si="64"/>
        <v>1.2000000000000004E-2</v>
      </c>
    </row>
    <row r="4102" spans="1:12" ht="28.8" x14ac:dyDescent="0.3">
      <c r="A4102" s="1">
        <v>50407</v>
      </c>
      <c r="B4102" s="1">
        <v>8451</v>
      </c>
      <c r="C4102" s="3" t="s">
        <v>159</v>
      </c>
      <c r="E4102" s="1" t="s">
        <v>5419</v>
      </c>
      <c r="F4102" s="1" t="s">
        <v>9</v>
      </c>
      <c r="G4102" s="4">
        <v>-1.13E-4</v>
      </c>
      <c r="H4102" s="1" t="s">
        <v>920</v>
      </c>
      <c r="I4102" s="1" t="s">
        <v>921</v>
      </c>
      <c r="J4102" s="1">
        <v>0.13</v>
      </c>
      <c r="K4102" s="1">
        <v>9.8000000000000004E-2</v>
      </c>
      <c r="L4102" s="4">
        <f t="shared" si="64"/>
        <v>3.2000000000000001E-2</v>
      </c>
    </row>
    <row r="4103" spans="1:12" ht="28.8" x14ac:dyDescent="0.3">
      <c r="A4103" s="1">
        <v>25696</v>
      </c>
      <c r="B4103" s="1">
        <v>8451</v>
      </c>
      <c r="C4103" s="3" t="s">
        <v>159</v>
      </c>
      <c r="E4103" s="1" t="s">
        <v>5420</v>
      </c>
      <c r="F4103" s="1" t="s">
        <v>9</v>
      </c>
      <c r="G4103" s="4">
        <v>-1.13E-4</v>
      </c>
      <c r="H4103" s="1" t="s">
        <v>920</v>
      </c>
      <c r="I4103" s="1" t="s">
        <v>921</v>
      </c>
      <c r="J4103" s="1">
        <v>0.13</v>
      </c>
      <c r="K4103" s="1">
        <v>9.8000000000000004E-2</v>
      </c>
      <c r="L4103" s="4">
        <f t="shared" si="64"/>
        <v>3.2000000000000001E-2</v>
      </c>
    </row>
    <row r="4104" spans="1:12" ht="28.8" x14ac:dyDescent="0.3">
      <c r="A4104" s="1">
        <v>54049</v>
      </c>
      <c r="B4104" s="1">
        <v>1298</v>
      </c>
      <c r="C4104" s="3" t="s">
        <v>271</v>
      </c>
      <c r="D4104" s="1" t="s">
        <v>272</v>
      </c>
      <c r="E4104" s="1" t="s">
        <v>5421</v>
      </c>
      <c r="F4104" s="1" t="s">
        <v>13</v>
      </c>
      <c r="G4104" s="4">
        <v>1.89E-3</v>
      </c>
      <c r="H4104" s="1" t="s">
        <v>1096</v>
      </c>
      <c r="I4104" s="1" t="s">
        <v>1097</v>
      </c>
      <c r="J4104" s="1">
        <v>0.252</v>
      </c>
      <c r="K4104" s="1">
        <v>0.191</v>
      </c>
      <c r="L4104" s="4">
        <f t="shared" si="64"/>
        <v>6.0999999999999999E-2</v>
      </c>
    </row>
    <row r="4105" spans="1:12" ht="28.8" x14ac:dyDescent="0.3">
      <c r="A4105" s="1">
        <v>17549</v>
      </c>
      <c r="B4105" s="1">
        <v>5843</v>
      </c>
      <c r="C4105" s="3" t="s">
        <v>368</v>
      </c>
      <c r="E4105" s="1" t="s">
        <v>5422</v>
      </c>
      <c r="F4105" s="1" t="s">
        <v>13</v>
      </c>
      <c r="G4105" s="4">
        <v>7.522E-3</v>
      </c>
      <c r="H4105" s="1" t="s">
        <v>1176</v>
      </c>
      <c r="I4105" s="1" t="s">
        <v>1177</v>
      </c>
      <c r="J4105" s="1">
        <v>6.0999999999999999E-2</v>
      </c>
      <c r="K4105" s="1">
        <v>4.5999999999999999E-2</v>
      </c>
      <c r="L4105" s="4">
        <f t="shared" si="64"/>
        <v>1.4999999999999999E-2</v>
      </c>
    </row>
    <row r="4106" spans="1:12" ht="28.8" x14ac:dyDescent="0.3">
      <c r="A4106" s="1">
        <v>23159</v>
      </c>
      <c r="B4106" s="1">
        <v>7725</v>
      </c>
      <c r="C4106" s="3" t="s">
        <v>197</v>
      </c>
      <c r="E4106" s="1" t="s">
        <v>5424</v>
      </c>
      <c r="F4106" s="1" t="s">
        <v>9</v>
      </c>
      <c r="G4106" s="4">
        <v>0.01</v>
      </c>
      <c r="H4106" s="1" t="s">
        <v>994</v>
      </c>
      <c r="I4106" s="1" t="s">
        <v>995</v>
      </c>
      <c r="J4106" s="1">
        <v>7.5999999999999998E-2</v>
      </c>
      <c r="K4106" s="1">
        <v>5.7000000000000002E-2</v>
      </c>
      <c r="L4106" s="4">
        <f t="shared" si="64"/>
        <v>1.8999999999999996E-2</v>
      </c>
    </row>
    <row r="4107" spans="1:12" ht="43.2" x14ac:dyDescent="0.3">
      <c r="A4107" s="1">
        <v>62335</v>
      </c>
      <c r="B4107" s="1">
        <v>14633</v>
      </c>
      <c r="C4107" s="3" t="s">
        <v>539</v>
      </c>
      <c r="D4107" s="1" t="s">
        <v>540</v>
      </c>
      <c r="E4107" s="1" t="s">
        <v>5425</v>
      </c>
      <c r="F4107" s="1" t="s">
        <v>13</v>
      </c>
      <c r="G4107" s="4">
        <v>3.2859999999999999E-3</v>
      </c>
      <c r="H4107" s="1" t="s">
        <v>1350</v>
      </c>
      <c r="I4107" s="1" t="s">
        <v>1351</v>
      </c>
      <c r="J4107" s="1">
        <v>8.1000000000000003E-2</v>
      </c>
      <c r="K4107" s="1">
        <v>6.0999999999999999E-2</v>
      </c>
      <c r="L4107" s="4">
        <f t="shared" si="64"/>
        <v>2.0000000000000004E-2</v>
      </c>
    </row>
    <row r="4108" spans="1:12" ht="28.8" x14ac:dyDescent="0.3">
      <c r="A4108" s="1">
        <v>13543</v>
      </c>
      <c r="B4108" s="1">
        <v>4515</v>
      </c>
      <c r="C4108" s="3" t="s">
        <v>133</v>
      </c>
      <c r="E4108" s="1" t="s">
        <v>5426</v>
      </c>
      <c r="F4108" s="1" t="s">
        <v>17</v>
      </c>
      <c r="G4108" s="4">
        <v>2.8700000000000002E-3</v>
      </c>
      <c r="H4108" s="1" t="s">
        <v>868</v>
      </c>
      <c r="I4108" s="1" t="s">
        <v>869</v>
      </c>
      <c r="J4108" s="1">
        <v>5.6000000000000001E-2</v>
      </c>
      <c r="K4108" s="1">
        <v>4.2000000000000003E-2</v>
      </c>
      <c r="L4108" s="4">
        <f t="shared" si="64"/>
        <v>1.3999999999999999E-2</v>
      </c>
    </row>
    <row r="4109" spans="1:12" ht="28.8" x14ac:dyDescent="0.3">
      <c r="A4109" s="1">
        <v>49800</v>
      </c>
      <c r="B4109" s="1">
        <v>4515</v>
      </c>
      <c r="C4109" s="3" t="s">
        <v>133</v>
      </c>
      <c r="E4109" s="1" t="s">
        <v>5427</v>
      </c>
      <c r="F4109" s="1" t="s">
        <v>17</v>
      </c>
      <c r="G4109" s="4">
        <v>2.8700000000000002E-3</v>
      </c>
      <c r="H4109" s="1" t="s">
        <v>868</v>
      </c>
      <c r="I4109" s="1" t="s">
        <v>869</v>
      </c>
      <c r="J4109" s="1">
        <v>5.6000000000000001E-2</v>
      </c>
      <c r="K4109" s="1">
        <v>4.2000000000000003E-2</v>
      </c>
      <c r="L4109" s="4">
        <f t="shared" si="64"/>
        <v>1.3999999999999999E-2</v>
      </c>
    </row>
    <row r="4110" spans="1:12" ht="43.2" x14ac:dyDescent="0.3">
      <c r="A4110" s="1">
        <v>48955</v>
      </c>
      <c r="B4110" s="1">
        <v>1305</v>
      </c>
      <c r="C4110" s="3" t="s">
        <v>250</v>
      </c>
      <c r="E4110" s="1" t="s">
        <v>5429</v>
      </c>
      <c r="F4110" s="1" t="s">
        <v>9</v>
      </c>
      <c r="G4110" s="4">
        <v>2.5240000000000002E-3</v>
      </c>
      <c r="H4110" s="1" t="s">
        <v>1070</v>
      </c>
      <c r="I4110" s="1" t="s">
        <v>1071</v>
      </c>
      <c r="J4110" s="1">
        <v>0.19</v>
      </c>
      <c r="K4110" s="1">
        <v>0.14399999999999999</v>
      </c>
      <c r="L4110" s="4">
        <f t="shared" si="64"/>
        <v>4.6000000000000013E-2</v>
      </c>
    </row>
    <row r="4111" spans="1:12" ht="28.8" x14ac:dyDescent="0.3">
      <c r="A4111" s="1">
        <v>23160</v>
      </c>
      <c r="B4111" s="1">
        <v>7725</v>
      </c>
      <c r="C4111" s="3" t="s">
        <v>197</v>
      </c>
      <c r="E4111" s="1" t="s">
        <v>5430</v>
      </c>
      <c r="F4111" s="1" t="s">
        <v>9</v>
      </c>
      <c r="G4111" s="4">
        <v>4.4900000000000001E-3</v>
      </c>
      <c r="H4111" s="1" t="s">
        <v>994</v>
      </c>
      <c r="I4111" s="1" t="s">
        <v>995</v>
      </c>
      <c r="J4111" s="1">
        <v>7.5999999999999998E-2</v>
      </c>
      <c r="K4111" s="1">
        <v>5.7000000000000002E-2</v>
      </c>
      <c r="L4111" s="4">
        <f t="shared" si="64"/>
        <v>1.8999999999999996E-2</v>
      </c>
    </row>
    <row r="4112" spans="1:12" ht="28.8" x14ac:dyDescent="0.3">
      <c r="A4112" s="1">
        <v>10839</v>
      </c>
      <c r="B4112" s="1">
        <v>3520</v>
      </c>
      <c r="C4112" s="3" t="s">
        <v>60</v>
      </c>
      <c r="E4112" s="1" t="s">
        <v>5436</v>
      </c>
      <c r="F4112" s="1" t="s">
        <v>13</v>
      </c>
      <c r="G4112" s="4">
        <v>2.7390000000000001E-3</v>
      </c>
      <c r="H4112" s="1" t="s">
        <v>726</v>
      </c>
      <c r="I4112" s="1" t="s">
        <v>727</v>
      </c>
      <c r="J4112" s="1">
        <v>0.152</v>
      </c>
      <c r="K4112" s="1">
        <v>0.115</v>
      </c>
      <c r="L4112" s="4">
        <f t="shared" si="64"/>
        <v>3.6999999999999991E-2</v>
      </c>
    </row>
    <row r="4113" spans="1:12" ht="28.8" x14ac:dyDescent="0.3">
      <c r="A4113" s="1">
        <v>27495</v>
      </c>
      <c r="B4113" s="1">
        <v>8993</v>
      </c>
      <c r="C4113" s="3" t="s">
        <v>244</v>
      </c>
      <c r="E4113" s="1" t="s">
        <v>5439</v>
      </c>
      <c r="F4113" s="1" t="s">
        <v>72</v>
      </c>
      <c r="G4113" s="4">
        <v>-1.13E-4</v>
      </c>
      <c r="H4113" s="1" t="s">
        <v>1062</v>
      </c>
      <c r="I4113" s="1" t="s">
        <v>1063</v>
      </c>
      <c r="J4113" s="1">
        <v>7.2999999999999995E-2</v>
      </c>
      <c r="K4113" s="1">
        <v>5.5E-2</v>
      </c>
      <c r="L4113" s="4">
        <f t="shared" si="64"/>
        <v>1.7999999999999995E-2</v>
      </c>
    </row>
    <row r="4114" spans="1:12" ht="28.8" x14ac:dyDescent="0.3">
      <c r="A4114" s="1">
        <v>19212</v>
      </c>
      <c r="B4114" s="1">
        <v>6400</v>
      </c>
      <c r="C4114" s="3" t="s">
        <v>227</v>
      </c>
      <c r="E4114" s="1" t="s">
        <v>5442</v>
      </c>
      <c r="F4114" s="1" t="s">
        <v>48</v>
      </c>
      <c r="G4114" s="4">
        <v>2.7390000000000001E-3</v>
      </c>
      <c r="H4114" s="1" t="s">
        <v>1038</v>
      </c>
      <c r="I4114" s="1" t="s">
        <v>1039</v>
      </c>
      <c r="J4114" s="1">
        <v>0.21299999999999999</v>
      </c>
      <c r="K4114" s="1">
        <v>0.161</v>
      </c>
      <c r="L4114" s="4">
        <f t="shared" si="64"/>
        <v>5.1999999999999991E-2</v>
      </c>
    </row>
    <row r="4115" spans="1:12" ht="28.8" x14ac:dyDescent="0.3">
      <c r="A4115" s="1">
        <v>64056</v>
      </c>
      <c r="B4115" s="1">
        <v>8131</v>
      </c>
      <c r="C4115" s="3" t="s">
        <v>453</v>
      </c>
      <c r="D4115" s="1" t="s">
        <v>454</v>
      </c>
      <c r="E4115" s="1" t="s">
        <v>5443</v>
      </c>
      <c r="F4115" s="1" t="s">
        <v>13</v>
      </c>
      <c r="G4115" s="4">
        <v>6.6689999999999996E-3</v>
      </c>
      <c r="H4115" s="1" t="s">
        <v>1264</v>
      </c>
      <c r="I4115" s="1" t="s">
        <v>1265</v>
      </c>
      <c r="J4115" s="1">
        <v>0.34899999999999998</v>
      </c>
      <c r="K4115" s="1">
        <v>0.26400000000000001</v>
      </c>
      <c r="L4115" s="4">
        <f t="shared" si="64"/>
        <v>8.4999999999999964E-2</v>
      </c>
    </row>
    <row r="4116" spans="1:12" ht="28.8" x14ac:dyDescent="0.3">
      <c r="A4116" s="1">
        <v>65688</v>
      </c>
      <c r="B4116" s="1">
        <v>20443</v>
      </c>
      <c r="C4116" s="3" t="s">
        <v>1438</v>
      </c>
      <c r="E4116" s="1" t="s">
        <v>5453</v>
      </c>
      <c r="F4116" s="1" t="s">
        <v>13</v>
      </c>
      <c r="G4116" s="4">
        <v>1.8400000000000001E-3</v>
      </c>
      <c r="H4116" s="1" t="s">
        <v>1439</v>
      </c>
      <c r="I4116" s="1" t="s">
        <v>1440</v>
      </c>
      <c r="J4116" s="1">
        <v>0.64300000000000002</v>
      </c>
      <c r="K4116" s="1">
        <v>0.48599999999999999</v>
      </c>
      <c r="L4116" s="4">
        <f t="shared" si="64"/>
        <v>0.15700000000000003</v>
      </c>
    </row>
    <row r="4117" spans="1:12" ht="28.8" x14ac:dyDescent="0.3">
      <c r="A4117" s="1">
        <v>26103</v>
      </c>
      <c r="B4117" s="1">
        <v>8576</v>
      </c>
      <c r="C4117" s="3" t="s">
        <v>70</v>
      </c>
      <c r="E4117" s="1" t="s">
        <v>5454</v>
      </c>
      <c r="F4117" s="1" t="s">
        <v>13</v>
      </c>
      <c r="G4117" s="4">
        <v>1.5679999999999999E-3</v>
      </c>
      <c r="H4117" s="1" t="s">
        <v>746</v>
      </c>
      <c r="I4117" s="1" t="s">
        <v>747</v>
      </c>
      <c r="J4117" s="1">
        <v>0.05</v>
      </c>
      <c r="K4117" s="1">
        <v>3.7999999999999999E-2</v>
      </c>
      <c r="L4117" s="4">
        <f t="shared" si="64"/>
        <v>1.2000000000000004E-2</v>
      </c>
    </row>
    <row r="4118" spans="1:12" ht="28.8" x14ac:dyDescent="0.3">
      <c r="A4118" s="1">
        <v>28653</v>
      </c>
      <c r="B4118" s="1">
        <v>9370</v>
      </c>
      <c r="C4118" s="3" t="s">
        <v>114</v>
      </c>
      <c r="E4118" s="1" t="s">
        <v>5455</v>
      </c>
      <c r="F4118" s="1" t="s">
        <v>13</v>
      </c>
      <c r="G4118" s="4">
        <v>6.731E-3</v>
      </c>
      <c r="H4118" s="1" t="s">
        <v>830</v>
      </c>
      <c r="I4118" s="1" t="s">
        <v>831</v>
      </c>
      <c r="J4118" s="1">
        <v>1.242</v>
      </c>
      <c r="K4118" s="1">
        <v>0.93899999999999995</v>
      </c>
      <c r="L4118" s="4">
        <f t="shared" si="64"/>
        <v>0.30300000000000005</v>
      </c>
    </row>
    <row r="4119" spans="1:12" ht="28.8" x14ac:dyDescent="0.3">
      <c r="A4119" s="1">
        <v>49305</v>
      </c>
      <c r="B4119" s="1">
        <v>9370</v>
      </c>
      <c r="C4119" s="3" t="s">
        <v>114</v>
      </c>
      <c r="E4119" s="1" t="s">
        <v>5458</v>
      </c>
      <c r="F4119" s="1" t="s">
        <v>13</v>
      </c>
      <c r="G4119" s="4">
        <v>5.0000000000000001E-3</v>
      </c>
      <c r="H4119" s="1" t="s">
        <v>830</v>
      </c>
      <c r="I4119" s="1" t="s">
        <v>831</v>
      </c>
      <c r="J4119" s="1">
        <v>1.242</v>
      </c>
      <c r="K4119" s="1">
        <v>0.93899999999999995</v>
      </c>
      <c r="L4119" s="4">
        <f t="shared" si="64"/>
        <v>0.30300000000000005</v>
      </c>
    </row>
    <row r="4120" spans="1:12" ht="28.8" x14ac:dyDescent="0.3">
      <c r="A4120" s="1">
        <v>50598</v>
      </c>
      <c r="B4120" s="1">
        <v>11790</v>
      </c>
      <c r="C4120" s="3" t="s">
        <v>335</v>
      </c>
      <c r="D4120" s="1" t="s">
        <v>336</v>
      </c>
      <c r="E4120" s="1" t="s">
        <v>5460</v>
      </c>
      <c r="F4120" s="1" t="s">
        <v>20</v>
      </c>
      <c r="G4120" s="4">
        <v>3.833E-3</v>
      </c>
      <c r="H4120" s="1" t="s">
        <v>1142</v>
      </c>
      <c r="I4120" s="1" t="s">
        <v>1143</v>
      </c>
      <c r="J4120" s="1">
        <v>4.2000000000000003E-2</v>
      </c>
      <c r="K4120" s="1">
        <v>3.2000000000000001E-2</v>
      </c>
      <c r="L4120" s="4">
        <f t="shared" si="64"/>
        <v>1.0000000000000002E-2</v>
      </c>
    </row>
    <row r="4121" spans="1:12" ht="43.2" x14ac:dyDescent="0.3">
      <c r="A4121" s="1">
        <v>25931</v>
      </c>
      <c r="B4121" s="1">
        <v>8529</v>
      </c>
      <c r="C4121" s="3" t="s">
        <v>213</v>
      </c>
      <c r="E4121" s="1" t="s">
        <v>5461</v>
      </c>
      <c r="F4121" s="1" t="s">
        <v>48</v>
      </c>
      <c r="G4121" s="4">
        <v>6.731E-3</v>
      </c>
      <c r="H4121" s="1" t="s">
        <v>1022</v>
      </c>
      <c r="I4121" s="1" t="s">
        <v>1023</v>
      </c>
      <c r="J4121" s="1">
        <v>0.621</v>
      </c>
      <c r="K4121" s="1">
        <v>0.47</v>
      </c>
      <c r="L4121" s="4">
        <f t="shared" si="64"/>
        <v>0.15100000000000002</v>
      </c>
    </row>
    <row r="4122" spans="1:12" ht="43.2" x14ac:dyDescent="0.3">
      <c r="A4122" s="1">
        <v>25930</v>
      </c>
      <c r="B4122" s="1">
        <v>8529</v>
      </c>
      <c r="C4122" s="3" t="s">
        <v>213</v>
      </c>
      <c r="E4122" s="1" t="s">
        <v>5464</v>
      </c>
      <c r="F4122" s="1" t="s">
        <v>48</v>
      </c>
      <c r="G4122" s="4">
        <v>1.89E-3</v>
      </c>
      <c r="H4122" s="1" t="s">
        <v>1022</v>
      </c>
      <c r="I4122" s="1" t="s">
        <v>1023</v>
      </c>
      <c r="J4122" s="1">
        <v>0.621</v>
      </c>
      <c r="K4122" s="1">
        <v>0.47</v>
      </c>
      <c r="L4122" s="4">
        <f t="shared" si="64"/>
        <v>0.15100000000000002</v>
      </c>
    </row>
    <row r="4123" spans="1:12" ht="28.8" x14ac:dyDescent="0.3">
      <c r="A4123" s="1">
        <v>50797</v>
      </c>
      <c r="B4123" s="1">
        <v>990</v>
      </c>
      <c r="C4123" s="3" t="s">
        <v>142</v>
      </c>
      <c r="E4123" s="1" t="s">
        <v>5466</v>
      </c>
      <c r="F4123" s="1" t="s">
        <v>9</v>
      </c>
      <c r="G4123" s="4">
        <v>0.01</v>
      </c>
      <c r="H4123" s="1" t="s">
        <v>886</v>
      </c>
      <c r="I4123" s="1" t="s">
        <v>887</v>
      </c>
      <c r="J4123" s="1">
        <v>0.14499999999999999</v>
      </c>
      <c r="K4123" s="1">
        <v>0.11</v>
      </c>
      <c r="L4123" s="4">
        <f t="shared" si="64"/>
        <v>3.4999999999999989E-2</v>
      </c>
    </row>
    <row r="4124" spans="1:12" ht="28.8" x14ac:dyDescent="0.3">
      <c r="A4124" s="1">
        <v>21871</v>
      </c>
      <c r="B4124" s="1">
        <v>7302</v>
      </c>
      <c r="C4124" s="3" t="s">
        <v>222</v>
      </c>
      <c r="D4124" s="1" t="s">
        <v>223</v>
      </c>
      <c r="E4124" s="1" t="s">
        <v>5467</v>
      </c>
      <c r="F4124" s="1" t="s">
        <v>9</v>
      </c>
      <c r="G4124" s="4">
        <v>5.0670000000000003E-3</v>
      </c>
      <c r="H4124" s="1" t="s">
        <v>1032</v>
      </c>
      <c r="I4124" s="1" t="s">
        <v>1033</v>
      </c>
      <c r="J4124" s="1">
        <v>0.10100000000000001</v>
      </c>
      <c r="K4124" s="1">
        <v>7.5999999999999998E-2</v>
      </c>
      <c r="L4124" s="4">
        <f t="shared" si="64"/>
        <v>2.5000000000000008E-2</v>
      </c>
    </row>
    <row r="4125" spans="1:12" ht="43.2" x14ac:dyDescent="0.3">
      <c r="A4125" s="1">
        <v>49589</v>
      </c>
      <c r="B4125" s="1">
        <v>774</v>
      </c>
      <c r="C4125" s="3" t="s">
        <v>243</v>
      </c>
      <c r="E4125" s="1" t="s">
        <v>5468</v>
      </c>
      <c r="F4125" s="1" t="s">
        <v>9</v>
      </c>
      <c r="G4125" s="4">
        <v>7.9349999999999993E-3</v>
      </c>
      <c r="H4125" s="1" t="s">
        <v>1060</v>
      </c>
      <c r="I4125" s="1" t="s">
        <v>1061</v>
      </c>
      <c r="J4125" s="1">
        <v>9.6000000000000002E-2</v>
      </c>
      <c r="K4125" s="1">
        <v>7.2999999999999995E-2</v>
      </c>
      <c r="L4125" s="4">
        <f t="shared" si="64"/>
        <v>2.3000000000000007E-2</v>
      </c>
    </row>
    <row r="4126" spans="1:12" ht="28.8" x14ac:dyDescent="0.3">
      <c r="A4126" s="1">
        <v>18476</v>
      </c>
      <c r="B4126" s="1">
        <v>6179</v>
      </c>
      <c r="C4126" s="3" t="s">
        <v>187</v>
      </c>
      <c r="E4126" s="1" t="s">
        <v>5471</v>
      </c>
      <c r="F4126" s="1" t="s">
        <v>9</v>
      </c>
      <c r="G4126" s="4">
        <v>4.0000000000000001E-3</v>
      </c>
      <c r="H4126" s="1" t="s">
        <v>974</v>
      </c>
      <c r="I4126" s="1" t="s">
        <v>975</v>
      </c>
      <c r="J4126" s="1">
        <v>9.6000000000000002E-2</v>
      </c>
      <c r="K4126" s="1">
        <v>7.1999999999999995E-2</v>
      </c>
      <c r="L4126" s="4">
        <f t="shared" si="64"/>
        <v>2.4000000000000007E-2</v>
      </c>
    </row>
    <row r="4127" spans="1:12" ht="28.8" x14ac:dyDescent="0.3">
      <c r="A4127" s="1">
        <v>3933</v>
      </c>
      <c r="B4127" s="1">
        <v>1296</v>
      </c>
      <c r="C4127" s="3" t="s">
        <v>231</v>
      </c>
      <c r="E4127" s="1" t="s">
        <v>5472</v>
      </c>
      <c r="F4127" s="1" t="s">
        <v>48</v>
      </c>
      <c r="G4127" s="4">
        <v>4.5500000000000002E-3</v>
      </c>
      <c r="H4127" s="1" t="s">
        <v>1044</v>
      </c>
      <c r="I4127" s="1" t="s">
        <v>1045</v>
      </c>
      <c r="J4127" s="1">
        <v>4.4999999999999998E-2</v>
      </c>
      <c r="K4127" s="1">
        <v>3.4000000000000002E-2</v>
      </c>
      <c r="L4127" s="4">
        <f t="shared" si="64"/>
        <v>1.0999999999999996E-2</v>
      </c>
    </row>
    <row r="4128" spans="1:12" ht="43.2" x14ac:dyDescent="0.3">
      <c r="A4128" s="1">
        <v>2422</v>
      </c>
      <c r="B4128" s="1">
        <v>774</v>
      </c>
      <c r="C4128" s="3" t="s">
        <v>243</v>
      </c>
      <c r="E4128" s="1" t="s">
        <v>5474</v>
      </c>
      <c r="F4128" s="1" t="s">
        <v>9</v>
      </c>
      <c r="G4128" s="4">
        <v>7.9349999999999993E-3</v>
      </c>
      <c r="H4128" s="1" t="s">
        <v>1060</v>
      </c>
      <c r="I4128" s="1" t="s">
        <v>1061</v>
      </c>
      <c r="J4128" s="1">
        <v>9.6000000000000002E-2</v>
      </c>
      <c r="K4128" s="1">
        <v>7.2999999999999995E-2</v>
      </c>
      <c r="L4128" s="4">
        <f t="shared" si="64"/>
        <v>2.3000000000000007E-2</v>
      </c>
    </row>
    <row r="4129" spans="1:12" ht="43.2" x14ac:dyDescent="0.3">
      <c r="A4129" s="1">
        <v>2421</v>
      </c>
      <c r="B4129" s="1">
        <v>774</v>
      </c>
      <c r="C4129" s="3" t="s">
        <v>243</v>
      </c>
      <c r="E4129" s="1" t="s">
        <v>5475</v>
      </c>
      <c r="F4129" s="1" t="s">
        <v>9</v>
      </c>
      <c r="G4129" s="4">
        <v>7.9349999999999993E-3</v>
      </c>
      <c r="H4129" s="1" t="s">
        <v>1060</v>
      </c>
      <c r="I4129" s="1" t="s">
        <v>1061</v>
      </c>
      <c r="J4129" s="1">
        <v>9.6000000000000002E-2</v>
      </c>
      <c r="K4129" s="1">
        <v>7.2999999999999995E-2</v>
      </c>
      <c r="L4129" s="4">
        <f t="shared" si="64"/>
        <v>2.3000000000000007E-2</v>
      </c>
    </row>
    <row r="4130" spans="1:12" ht="28.8" x14ac:dyDescent="0.3">
      <c r="A4130" s="1">
        <v>20665</v>
      </c>
      <c r="B4130" s="1">
        <v>6967</v>
      </c>
      <c r="C4130" s="3" t="s">
        <v>264</v>
      </c>
      <c r="E4130" s="1" t="s">
        <v>5478</v>
      </c>
      <c r="F4130" s="1" t="s">
        <v>9</v>
      </c>
      <c r="G4130" s="4">
        <v>6.1910000000000003E-3</v>
      </c>
      <c r="H4130" s="1" t="s">
        <v>1084</v>
      </c>
      <c r="I4130" s="1" t="s">
        <v>1085</v>
      </c>
      <c r="J4130" s="1">
        <v>6.6000000000000003E-2</v>
      </c>
      <c r="K4130" s="1">
        <v>0.05</v>
      </c>
      <c r="L4130" s="4">
        <f t="shared" si="64"/>
        <v>1.6E-2</v>
      </c>
    </row>
    <row r="4131" spans="1:12" ht="28.8" x14ac:dyDescent="0.3">
      <c r="A4131" s="1">
        <v>25697</v>
      </c>
      <c r="B4131" s="1">
        <v>8451</v>
      </c>
      <c r="C4131" s="3" t="s">
        <v>159</v>
      </c>
      <c r="E4131" s="1" t="s">
        <v>5479</v>
      </c>
      <c r="F4131" s="1" t="s">
        <v>9</v>
      </c>
      <c r="G4131" s="4">
        <v>-1.13E-4</v>
      </c>
      <c r="H4131" s="1" t="s">
        <v>920</v>
      </c>
      <c r="I4131" s="1" t="s">
        <v>921</v>
      </c>
      <c r="J4131" s="1">
        <v>0.13</v>
      </c>
      <c r="K4131" s="1">
        <v>9.8000000000000004E-2</v>
      </c>
      <c r="L4131" s="4">
        <f t="shared" si="64"/>
        <v>3.2000000000000001E-2</v>
      </c>
    </row>
    <row r="4132" spans="1:12" ht="28.8" x14ac:dyDescent="0.3">
      <c r="A4132" s="1">
        <v>21866</v>
      </c>
      <c r="B4132" s="1">
        <v>7302</v>
      </c>
      <c r="C4132" s="3" t="s">
        <v>222</v>
      </c>
      <c r="D4132" s="1" t="s">
        <v>223</v>
      </c>
      <c r="E4132" s="1" t="s">
        <v>5480</v>
      </c>
      <c r="F4132" s="1" t="s">
        <v>9</v>
      </c>
      <c r="G4132" s="4">
        <v>5.0670000000000003E-3</v>
      </c>
      <c r="H4132" s="1" t="s">
        <v>1032</v>
      </c>
      <c r="I4132" s="1" t="s">
        <v>1033</v>
      </c>
      <c r="J4132" s="1">
        <v>0.10100000000000001</v>
      </c>
      <c r="K4132" s="1">
        <v>7.5999999999999998E-2</v>
      </c>
      <c r="L4132" s="4">
        <f t="shared" si="64"/>
        <v>2.5000000000000008E-2</v>
      </c>
    </row>
    <row r="4133" spans="1:12" ht="28.8" x14ac:dyDescent="0.3">
      <c r="A4133" s="1">
        <v>50625</v>
      </c>
      <c r="B4133" s="1">
        <v>4022</v>
      </c>
      <c r="C4133" s="3" t="s">
        <v>144</v>
      </c>
      <c r="E4133" s="1" t="s">
        <v>5481</v>
      </c>
      <c r="F4133" s="1" t="s">
        <v>9</v>
      </c>
      <c r="G4133" s="4">
        <v>6.2519999999999997E-3</v>
      </c>
      <c r="H4133" s="1" t="s">
        <v>890</v>
      </c>
      <c r="I4133" s="1" t="s">
        <v>891</v>
      </c>
      <c r="J4133" s="1">
        <v>1.2390000000000001</v>
      </c>
      <c r="K4133" s="1">
        <v>0.93700000000000006</v>
      </c>
      <c r="L4133" s="4">
        <f t="shared" si="64"/>
        <v>0.30200000000000005</v>
      </c>
    </row>
    <row r="4134" spans="1:12" ht="28.8" x14ac:dyDescent="0.3">
      <c r="A4134" s="1">
        <v>12195</v>
      </c>
      <c r="B4134" s="1">
        <v>4022</v>
      </c>
      <c r="C4134" s="3" t="s">
        <v>144</v>
      </c>
      <c r="E4134" s="1" t="s">
        <v>5482</v>
      </c>
      <c r="F4134" s="1" t="s">
        <v>9</v>
      </c>
      <c r="G4134" s="4">
        <v>6.1910000000000003E-3</v>
      </c>
      <c r="H4134" s="1" t="s">
        <v>890</v>
      </c>
      <c r="I4134" s="1" t="s">
        <v>891</v>
      </c>
      <c r="J4134" s="1">
        <v>1.2390000000000001</v>
      </c>
      <c r="K4134" s="1">
        <v>0.93700000000000006</v>
      </c>
      <c r="L4134" s="4">
        <f t="shared" si="64"/>
        <v>0.30200000000000005</v>
      </c>
    </row>
    <row r="4135" spans="1:12" ht="28.8" x14ac:dyDescent="0.3">
      <c r="A4135" s="1">
        <v>54050</v>
      </c>
      <c r="B4135" s="1">
        <v>1298</v>
      </c>
      <c r="C4135" s="3" t="s">
        <v>271</v>
      </c>
      <c r="D4135" s="1" t="s">
        <v>272</v>
      </c>
      <c r="E4135" s="1" t="s">
        <v>5483</v>
      </c>
      <c r="F4135" s="1" t="s">
        <v>13</v>
      </c>
      <c r="G4135" s="4">
        <v>7.0000000000000001E-3</v>
      </c>
      <c r="H4135" s="1" t="s">
        <v>1096</v>
      </c>
      <c r="I4135" s="1" t="s">
        <v>1097</v>
      </c>
      <c r="J4135" s="1">
        <v>0.252</v>
      </c>
      <c r="K4135" s="1">
        <v>0.191</v>
      </c>
      <c r="L4135" s="4">
        <f t="shared" si="64"/>
        <v>6.0999999999999999E-2</v>
      </c>
    </row>
    <row r="4136" spans="1:12" ht="43.2" x14ac:dyDescent="0.3">
      <c r="A4136" s="1">
        <v>55155</v>
      </c>
      <c r="B4136" s="1">
        <v>13868</v>
      </c>
      <c r="C4136" s="3" t="s">
        <v>324</v>
      </c>
      <c r="D4136" s="1" t="s">
        <v>325</v>
      </c>
      <c r="E4136" s="1" t="s">
        <v>5484</v>
      </c>
      <c r="F4136" s="1" t="s">
        <v>72</v>
      </c>
      <c r="G4136" s="4">
        <v>6.6689999999999996E-3</v>
      </c>
      <c r="H4136" s="1" t="s">
        <v>1394</v>
      </c>
      <c r="I4136" s="1" t="s">
        <v>1395</v>
      </c>
      <c r="J4136" s="1">
        <v>5.1999999999999998E-2</v>
      </c>
      <c r="K4136" s="1">
        <v>0.04</v>
      </c>
      <c r="L4136" s="4">
        <f t="shared" si="64"/>
        <v>1.1999999999999997E-2</v>
      </c>
    </row>
    <row r="4137" spans="1:12" ht="28.8" x14ac:dyDescent="0.3">
      <c r="A4137" s="1">
        <v>791</v>
      </c>
      <c r="B4137" s="1">
        <v>261</v>
      </c>
      <c r="C4137" s="3" t="s">
        <v>284</v>
      </c>
      <c r="D4137" s="1" t="s">
        <v>285</v>
      </c>
      <c r="E4137" s="1" t="s">
        <v>5488</v>
      </c>
      <c r="F4137" s="1" t="s">
        <v>11</v>
      </c>
      <c r="G4137" s="4">
        <v>0.01</v>
      </c>
      <c r="H4137" s="1" t="s">
        <v>1108</v>
      </c>
      <c r="I4137" s="1" t="s">
        <v>1109</v>
      </c>
      <c r="J4137" s="1">
        <v>4.2999999999999997E-2</v>
      </c>
      <c r="K4137" s="1">
        <v>3.2000000000000001E-2</v>
      </c>
      <c r="L4137" s="4">
        <f t="shared" si="64"/>
        <v>1.0999999999999996E-2</v>
      </c>
    </row>
    <row r="4138" spans="1:12" ht="43.2" x14ac:dyDescent="0.3">
      <c r="A4138" s="1">
        <v>51480</v>
      </c>
      <c r="B4138" s="1">
        <v>5924</v>
      </c>
      <c r="C4138" s="3" t="s">
        <v>340</v>
      </c>
      <c r="D4138" s="1" t="s">
        <v>340</v>
      </c>
      <c r="E4138" s="1" t="s">
        <v>5489</v>
      </c>
      <c r="F4138" s="1" t="s">
        <v>13</v>
      </c>
      <c r="G4138" s="4">
        <v>7.0000000000000001E-3</v>
      </c>
      <c r="H4138" s="1" t="s">
        <v>1412</v>
      </c>
      <c r="I4138" s="1" t="s">
        <v>1413</v>
      </c>
      <c r="J4138" s="1">
        <v>0.33500000000000002</v>
      </c>
      <c r="K4138" s="1">
        <v>0.253</v>
      </c>
      <c r="L4138" s="4">
        <f t="shared" si="64"/>
        <v>8.2000000000000017E-2</v>
      </c>
    </row>
    <row r="4139" spans="1:12" ht="28.8" x14ac:dyDescent="0.3">
      <c r="A4139" s="1">
        <v>50795</v>
      </c>
      <c r="B4139" s="1">
        <v>990</v>
      </c>
      <c r="C4139" s="3" t="s">
        <v>142</v>
      </c>
      <c r="E4139" s="1" t="s">
        <v>5490</v>
      </c>
      <c r="F4139" s="1" t="s">
        <v>9</v>
      </c>
      <c r="G4139" s="4">
        <v>0.01</v>
      </c>
      <c r="H4139" s="1" t="s">
        <v>886</v>
      </c>
      <c r="I4139" s="1" t="s">
        <v>887</v>
      </c>
      <c r="J4139" s="1">
        <v>0.14499999999999999</v>
      </c>
      <c r="K4139" s="1">
        <v>0.11</v>
      </c>
      <c r="L4139" s="4">
        <f t="shared" si="64"/>
        <v>3.4999999999999989E-2</v>
      </c>
    </row>
    <row r="4140" spans="1:12" ht="28.8" x14ac:dyDescent="0.3">
      <c r="A4140" s="1">
        <v>51855</v>
      </c>
      <c r="B4140" s="1">
        <v>4599</v>
      </c>
      <c r="C4140" s="3" t="s">
        <v>354</v>
      </c>
      <c r="D4140" s="1" t="s">
        <v>355</v>
      </c>
      <c r="E4140" s="1" t="s">
        <v>5492</v>
      </c>
      <c r="F4140" s="1" t="s">
        <v>9</v>
      </c>
      <c r="G4140" s="4">
        <v>-1.13E-4</v>
      </c>
      <c r="H4140" s="1" t="s">
        <v>1158</v>
      </c>
      <c r="I4140" s="1" t="s">
        <v>1159</v>
      </c>
      <c r="J4140" s="1">
        <v>0.08</v>
      </c>
      <c r="K4140" s="1">
        <v>6.0999999999999999E-2</v>
      </c>
      <c r="L4140" s="4">
        <f t="shared" si="64"/>
        <v>1.9000000000000003E-2</v>
      </c>
    </row>
    <row r="4141" spans="1:12" ht="28.8" x14ac:dyDescent="0.3">
      <c r="A4141" s="1">
        <v>27496</v>
      </c>
      <c r="B4141" s="1">
        <v>8993</v>
      </c>
      <c r="C4141" s="3" t="s">
        <v>244</v>
      </c>
      <c r="E4141" s="1" t="s">
        <v>5494</v>
      </c>
      <c r="F4141" s="1" t="s">
        <v>72</v>
      </c>
      <c r="G4141" s="4">
        <v>-1.13E-4</v>
      </c>
      <c r="H4141" s="1" t="s">
        <v>1062</v>
      </c>
      <c r="I4141" s="1" t="s">
        <v>1063</v>
      </c>
      <c r="J4141" s="1">
        <v>7.2999999999999995E-2</v>
      </c>
      <c r="K4141" s="1">
        <v>5.5E-2</v>
      </c>
      <c r="L4141" s="4">
        <f t="shared" si="64"/>
        <v>1.7999999999999995E-2</v>
      </c>
    </row>
    <row r="4142" spans="1:12" ht="43.2" x14ac:dyDescent="0.3">
      <c r="A4142" s="1">
        <v>27574</v>
      </c>
      <c r="B4142" s="1">
        <v>8993</v>
      </c>
      <c r="C4142" s="3" t="s">
        <v>244</v>
      </c>
      <c r="E4142" s="1" t="s">
        <v>5496</v>
      </c>
      <c r="F4142" s="1" t="s">
        <v>72</v>
      </c>
      <c r="G4142" s="4">
        <v>-1.13E-4</v>
      </c>
      <c r="H4142" s="1" t="s">
        <v>1062</v>
      </c>
      <c r="I4142" s="1" t="s">
        <v>1063</v>
      </c>
      <c r="J4142" s="1">
        <v>7.2999999999999995E-2</v>
      </c>
      <c r="K4142" s="1">
        <v>5.5E-2</v>
      </c>
      <c r="L4142" s="4">
        <f t="shared" si="64"/>
        <v>1.7999999999999995E-2</v>
      </c>
    </row>
    <row r="4143" spans="1:12" ht="43.2" x14ac:dyDescent="0.3">
      <c r="A4143" s="1">
        <v>27573</v>
      </c>
      <c r="B4143" s="1">
        <v>8993</v>
      </c>
      <c r="C4143" s="3" t="s">
        <v>244</v>
      </c>
      <c r="E4143" s="1" t="s">
        <v>5497</v>
      </c>
      <c r="F4143" s="1" t="s">
        <v>72</v>
      </c>
      <c r="G4143" s="4">
        <v>-1.13E-4</v>
      </c>
      <c r="H4143" s="1" t="s">
        <v>1062</v>
      </c>
      <c r="I4143" s="1" t="s">
        <v>1063</v>
      </c>
      <c r="J4143" s="1">
        <v>7.2999999999999995E-2</v>
      </c>
      <c r="K4143" s="1">
        <v>5.5E-2</v>
      </c>
      <c r="L4143" s="4">
        <f t="shared" si="64"/>
        <v>1.7999999999999995E-2</v>
      </c>
    </row>
    <row r="4144" spans="1:12" ht="43.2" x14ac:dyDescent="0.3">
      <c r="A4144" s="1">
        <v>27497</v>
      </c>
      <c r="B4144" s="1">
        <v>8993</v>
      </c>
      <c r="C4144" s="3" t="s">
        <v>244</v>
      </c>
      <c r="E4144" s="1" t="s">
        <v>5498</v>
      </c>
      <c r="F4144" s="1" t="s">
        <v>72</v>
      </c>
      <c r="G4144" s="4">
        <v>-1.13E-4</v>
      </c>
      <c r="H4144" s="1" t="s">
        <v>1062</v>
      </c>
      <c r="I4144" s="1" t="s">
        <v>1063</v>
      </c>
      <c r="J4144" s="1">
        <v>7.2999999999999995E-2</v>
      </c>
      <c r="K4144" s="1">
        <v>5.5E-2</v>
      </c>
      <c r="L4144" s="4">
        <f t="shared" si="64"/>
        <v>1.7999999999999995E-2</v>
      </c>
    </row>
    <row r="4145" spans="1:12" ht="43.2" x14ac:dyDescent="0.3">
      <c r="A4145" s="1">
        <v>27498</v>
      </c>
      <c r="B4145" s="1">
        <v>8993</v>
      </c>
      <c r="C4145" s="3" t="s">
        <v>244</v>
      </c>
      <c r="E4145" s="1" t="s">
        <v>5499</v>
      </c>
      <c r="F4145" s="1" t="s">
        <v>72</v>
      </c>
      <c r="G4145" s="4">
        <v>-1.13E-4</v>
      </c>
      <c r="H4145" s="1" t="s">
        <v>1062</v>
      </c>
      <c r="I4145" s="1" t="s">
        <v>1063</v>
      </c>
      <c r="J4145" s="1">
        <v>7.2999999999999995E-2</v>
      </c>
      <c r="K4145" s="1">
        <v>5.5E-2</v>
      </c>
      <c r="L4145" s="4">
        <f t="shared" si="64"/>
        <v>1.7999999999999995E-2</v>
      </c>
    </row>
    <row r="4146" spans="1:12" ht="43.2" x14ac:dyDescent="0.3">
      <c r="A4146" s="1">
        <v>27572</v>
      </c>
      <c r="B4146" s="1">
        <v>8993</v>
      </c>
      <c r="C4146" s="3" t="s">
        <v>244</v>
      </c>
      <c r="E4146" s="1" t="s">
        <v>5500</v>
      </c>
      <c r="F4146" s="1" t="s">
        <v>72</v>
      </c>
      <c r="G4146" s="4">
        <v>-1.13E-4</v>
      </c>
      <c r="H4146" s="1" t="s">
        <v>1062</v>
      </c>
      <c r="I4146" s="1" t="s">
        <v>1063</v>
      </c>
      <c r="J4146" s="1">
        <v>7.2999999999999995E-2</v>
      </c>
      <c r="K4146" s="1">
        <v>5.5E-2</v>
      </c>
      <c r="L4146" s="4">
        <f t="shared" si="64"/>
        <v>1.7999999999999995E-2</v>
      </c>
    </row>
    <row r="4147" spans="1:12" ht="43.2" x14ac:dyDescent="0.3">
      <c r="A4147" s="1">
        <v>27571</v>
      </c>
      <c r="B4147" s="1">
        <v>8993</v>
      </c>
      <c r="C4147" s="3" t="s">
        <v>244</v>
      </c>
      <c r="E4147" s="1" t="s">
        <v>5501</v>
      </c>
      <c r="F4147" s="1" t="s">
        <v>72</v>
      </c>
      <c r="G4147" s="4">
        <v>-1.13E-4</v>
      </c>
      <c r="H4147" s="1" t="s">
        <v>1062</v>
      </c>
      <c r="I4147" s="1" t="s">
        <v>1063</v>
      </c>
      <c r="J4147" s="1">
        <v>7.2999999999999995E-2</v>
      </c>
      <c r="K4147" s="1">
        <v>5.5E-2</v>
      </c>
      <c r="L4147" s="4">
        <f t="shared" si="64"/>
        <v>1.7999999999999995E-2</v>
      </c>
    </row>
    <row r="4148" spans="1:12" ht="28.8" x14ac:dyDescent="0.3">
      <c r="A4148" s="1">
        <v>23161</v>
      </c>
      <c r="B4148" s="1">
        <v>7725</v>
      </c>
      <c r="C4148" s="3" t="s">
        <v>197</v>
      </c>
      <c r="E4148" s="1" t="s">
        <v>5503</v>
      </c>
      <c r="F4148" s="1" t="s">
        <v>9</v>
      </c>
      <c r="G4148" s="4">
        <v>6.731E-3</v>
      </c>
      <c r="H4148" s="1" t="s">
        <v>994</v>
      </c>
      <c r="I4148" s="1" t="s">
        <v>995</v>
      </c>
      <c r="J4148" s="1">
        <v>7.5999999999999998E-2</v>
      </c>
      <c r="K4148" s="1">
        <v>5.7000000000000002E-2</v>
      </c>
      <c r="L4148" s="4">
        <f t="shared" si="64"/>
        <v>1.8999999999999996E-2</v>
      </c>
    </row>
    <row r="4149" spans="1:12" ht="28.8" x14ac:dyDescent="0.3">
      <c r="A4149" s="1">
        <v>23162</v>
      </c>
      <c r="B4149" s="1">
        <v>7725</v>
      </c>
      <c r="C4149" s="3" t="s">
        <v>197</v>
      </c>
      <c r="E4149" s="1" t="s">
        <v>5504</v>
      </c>
      <c r="F4149" s="1" t="s">
        <v>9</v>
      </c>
      <c r="G4149" s="4">
        <v>6.731E-3</v>
      </c>
      <c r="H4149" s="1" t="s">
        <v>994</v>
      </c>
      <c r="I4149" s="1" t="s">
        <v>995</v>
      </c>
      <c r="J4149" s="1">
        <v>7.5999999999999998E-2</v>
      </c>
      <c r="K4149" s="1">
        <v>5.7000000000000002E-2</v>
      </c>
      <c r="L4149" s="4">
        <f t="shared" si="64"/>
        <v>1.8999999999999996E-2</v>
      </c>
    </row>
    <row r="4150" spans="1:12" ht="43.2" x14ac:dyDescent="0.3">
      <c r="A4150" s="1">
        <v>62336</v>
      </c>
      <c r="B4150" s="1">
        <v>14633</v>
      </c>
      <c r="C4150" s="3" t="s">
        <v>539</v>
      </c>
      <c r="D4150" s="1" t="s">
        <v>540</v>
      </c>
      <c r="E4150" s="1" t="s">
        <v>5506</v>
      </c>
      <c r="F4150" s="1" t="s">
        <v>13</v>
      </c>
      <c r="G4150" s="4">
        <v>2.699E-3</v>
      </c>
      <c r="H4150" s="1" t="s">
        <v>1350</v>
      </c>
      <c r="I4150" s="1" t="s">
        <v>1351</v>
      </c>
      <c r="J4150" s="1">
        <v>8.1000000000000003E-2</v>
      </c>
      <c r="K4150" s="1">
        <v>6.0999999999999999E-2</v>
      </c>
      <c r="L4150" s="4">
        <f t="shared" si="64"/>
        <v>2.0000000000000004E-2</v>
      </c>
    </row>
    <row r="4151" spans="1:12" ht="28.8" x14ac:dyDescent="0.3">
      <c r="A4151" s="1">
        <v>1918</v>
      </c>
      <c r="B4151" s="1">
        <v>642</v>
      </c>
      <c r="C4151" s="3" t="s">
        <v>202</v>
      </c>
      <c r="E4151" s="1" t="s">
        <v>5508</v>
      </c>
      <c r="F4151" s="1" t="s">
        <v>9</v>
      </c>
      <c r="G4151" s="4">
        <v>2.7390000000000001E-3</v>
      </c>
      <c r="H4151" s="1" t="s">
        <v>1004</v>
      </c>
      <c r="I4151" s="1" t="s">
        <v>1005</v>
      </c>
      <c r="J4151" s="1">
        <v>0.60799999999999998</v>
      </c>
      <c r="K4151" s="1">
        <v>0.46</v>
      </c>
      <c r="L4151" s="4">
        <f t="shared" si="64"/>
        <v>0.14799999999999996</v>
      </c>
    </row>
    <row r="4152" spans="1:12" ht="43.2" x14ac:dyDescent="0.3">
      <c r="A4152" s="1">
        <v>4045</v>
      </c>
      <c r="B4152" s="1">
        <v>1298</v>
      </c>
      <c r="C4152" s="3" t="s">
        <v>271</v>
      </c>
      <c r="D4152" s="1" t="s">
        <v>272</v>
      </c>
      <c r="E4152" s="1" t="s">
        <v>5515</v>
      </c>
      <c r="F4152" s="1" t="s">
        <v>13</v>
      </c>
      <c r="G4152" s="4">
        <v>7.0000000000000001E-3</v>
      </c>
      <c r="H4152" s="1" t="s">
        <v>1096</v>
      </c>
      <c r="I4152" s="1" t="s">
        <v>1097</v>
      </c>
      <c r="J4152" s="1">
        <v>0.252</v>
      </c>
      <c r="K4152" s="1">
        <v>0.191</v>
      </c>
      <c r="L4152" s="4">
        <f t="shared" si="64"/>
        <v>6.0999999999999999E-2</v>
      </c>
    </row>
    <row r="4153" spans="1:12" ht="28.8" x14ac:dyDescent="0.3">
      <c r="A4153" s="1">
        <v>15674</v>
      </c>
      <c r="B4153" s="1">
        <v>5221</v>
      </c>
      <c r="C4153" s="3" t="s">
        <v>214</v>
      </c>
      <c r="D4153" s="1" t="s">
        <v>215</v>
      </c>
      <c r="E4153" s="1" t="s">
        <v>5518</v>
      </c>
      <c r="F4153" s="1" t="s">
        <v>72</v>
      </c>
      <c r="G4153" s="4">
        <v>1.89E-3</v>
      </c>
      <c r="H4153" s="1" t="s">
        <v>1024</v>
      </c>
      <c r="I4153" s="1" t="s">
        <v>1025</v>
      </c>
      <c r="J4153" s="1">
        <v>0.316</v>
      </c>
      <c r="K4153" s="1">
        <v>0.23899999999999999</v>
      </c>
      <c r="L4153" s="4">
        <f t="shared" si="64"/>
        <v>7.7000000000000013E-2</v>
      </c>
    </row>
    <row r="4154" spans="1:12" ht="28.8" x14ac:dyDescent="0.3">
      <c r="A4154" s="1">
        <v>2677</v>
      </c>
      <c r="B4154" s="1">
        <v>890</v>
      </c>
      <c r="C4154" s="3" t="s">
        <v>43</v>
      </c>
      <c r="E4154" s="1" t="s">
        <v>5521</v>
      </c>
      <c r="F4154" s="1" t="s">
        <v>9</v>
      </c>
      <c r="G4154" s="4">
        <v>2.5240000000000002E-3</v>
      </c>
      <c r="H4154" s="1" t="s">
        <v>694</v>
      </c>
      <c r="I4154" s="1" t="s">
        <v>695</v>
      </c>
      <c r="J4154" s="1">
        <v>7.0999999999999994E-2</v>
      </c>
      <c r="K4154" s="1">
        <v>5.3999999999999999E-2</v>
      </c>
      <c r="L4154" s="4">
        <f t="shared" si="64"/>
        <v>1.6999999999999994E-2</v>
      </c>
    </row>
    <row r="4155" spans="1:12" ht="28.8" x14ac:dyDescent="0.3">
      <c r="A4155" s="1">
        <v>64618</v>
      </c>
      <c r="B4155" s="1">
        <v>1042</v>
      </c>
      <c r="C4155" s="3" t="s">
        <v>386</v>
      </c>
      <c r="D4155" s="1" t="s">
        <v>387</v>
      </c>
      <c r="E4155" s="1" t="s">
        <v>5524</v>
      </c>
      <c r="F4155" s="1" t="s">
        <v>48</v>
      </c>
      <c r="G4155" s="4">
        <v>5.9800000000000001E-3</v>
      </c>
      <c r="H4155" s="1" t="s">
        <v>1194</v>
      </c>
      <c r="I4155" s="1" t="s">
        <v>1195</v>
      </c>
      <c r="J4155" s="1">
        <v>7.0000000000000007E-2</v>
      </c>
      <c r="K4155" s="1">
        <v>5.2999999999999999E-2</v>
      </c>
      <c r="L4155" s="4">
        <f t="shared" si="64"/>
        <v>1.7000000000000008E-2</v>
      </c>
    </row>
    <row r="4156" spans="1:12" ht="28.8" x14ac:dyDescent="0.3">
      <c r="A4156" s="1">
        <v>27499</v>
      </c>
      <c r="B4156" s="1">
        <v>8993</v>
      </c>
      <c r="C4156" s="3" t="s">
        <v>244</v>
      </c>
      <c r="E4156" s="1" t="s">
        <v>5530</v>
      </c>
      <c r="F4156" s="1" t="s">
        <v>72</v>
      </c>
      <c r="G4156" s="4">
        <v>-1.13E-4</v>
      </c>
      <c r="H4156" s="1" t="s">
        <v>1062</v>
      </c>
      <c r="I4156" s="1" t="s">
        <v>1063</v>
      </c>
      <c r="J4156" s="1">
        <v>7.2999999999999995E-2</v>
      </c>
      <c r="K4156" s="1">
        <v>5.5E-2</v>
      </c>
      <c r="L4156" s="4">
        <f t="shared" si="64"/>
        <v>1.7999999999999995E-2</v>
      </c>
    </row>
    <row r="4157" spans="1:12" ht="28.8" x14ac:dyDescent="0.3">
      <c r="A4157" s="1">
        <v>12182</v>
      </c>
      <c r="B4157" s="1">
        <v>4022</v>
      </c>
      <c r="C4157" s="3" t="s">
        <v>144</v>
      </c>
      <c r="E4157" s="1" t="s">
        <v>5537</v>
      </c>
      <c r="F4157" s="1" t="s">
        <v>9</v>
      </c>
      <c r="G4157" s="4">
        <v>6.2519999999999997E-3</v>
      </c>
      <c r="H4157" s="1" t="s">
        <v>890</v>
      </c>
      <c r="I4157" s="1" t="s">
        <v>891</v>
      </c>
      <c r="J4157" s="1">
        <v>1.2390000000000001</v>
      </c>
      <c r="K4157" s="1">
        <v>0.93700000000000006</v>
      </c>
      <c r="L4157" s="4">
        <f t="shared" si="64"/>
        <v>0.30200000000000005</v>
      </c>
    </row>
    <row r="4158" spans="1:12" ht="28.8" x14ac:dyDescent="0.3">
      <c r="A4158" s="1">
        <v>65135</v>
      </c>
      <c r="B4158" s="1">
        <v>20084</v>
      </c>
      <c r="C4158" s="3" t="s">
        <v>623</v>
      </c>
      <c r="D4158" s="1" t="s">
        <v>624</v>
      </c>
      <c r="E4158" s="1" t="s">
        <v>5552</v>
      </c>
      <c r="F4158" s="1" t="s">
        <v>13</v>
      </c>
      <c r="G4158" s="4">
        <v>4.4400000000000004E-3</v>
      </c>
      <c r="H4158" s="1" t="s">
        <v>1487</v>
      </c>
      <c r="I4158" s="1" t="s">
        <v>1488</v>
      </c>
      <c r="J4158" s="1">
        <v>0.04</v>
      </c>
      <c r="K4158" s="1">
        <v>0.03</v>
      </c>
      <c r="L4158" s="4">
        <f t="shared" ref="L4158:L4221" si="65">J4158-K4158</f>
        <v>1.0000000000000002E-2</v>
      </c>
    </row>
    <row r="4159" spans="1:12" ht="28.8" x14ac:dyDescent="0.3">
      <c r="A4159" s="1">
        <v>64057</v>
      </c>
      <c r="B4159" s="1">
        <v>8131</v>
      </c>
      <c r="C4159" s="3" t="s">
        <v>453</v>
      </c>
      <c r="D4159" s="1" t="s">
        <v>454</v>
      </c>
      <c r="E4159" s="1" t="s">
        <v>5553</v>
      </c>
      <c r="F4159" s="1" t="s">
        <v>13</v>
      </c>
      <c r="G4159" s="4">
        <v>6.6689999999999996E-3</v>
      </c>
      <c r="H4159" s="1" t="s">
        <v>1264</v>
      </c>
      <c r="I4159" s="1" t="s">
        <v>1265</v>
      </c>
      <c r="J4159" s="1">
        <v>0.34899999999999998</v>
      </c>
      <c r="K4159" s="1">
        <v>0.26400000000000001</v>
      </c>
      <c r="L4159" s="4">
        <f t="shared" si="65"/>
        <v>8.4999999999999964E-2</v>
      </c>
    </row>
    <row r="4160" spans="1:12" ht="28.8" x14ac:dyDescent="0.3">
      <c r="A4160" s="1">
        <v>12183</v>
      </c>
      <c r="B4160" s="1">
        <v>4022</v>
      </c>
      <c r="C4160" s="3" t="s">
        <v>144</v>
      </c>
      <c r="E4160" s="1" t="s">
        <v>5554</v>
      </c>
      <c r="F4160" s="1" t="s">
        <v>9</v>
      </c>
      <c r="G4160" s="4">
        <v>6.2519999999999997E-3</v>
      </c>
      <c r="H4160" s="1" t="s">
        <v>890</v>
      </c>
      <c r="I4160" s="1" t="s">
        <v>891</v>
      </c>
      <c r="J4160" s="1">
        <v>1.2390000000000001</v>
      </c>
      <c r="K4160" s="1">
        <v>0.93700000000000006</v>
      </c>
      <c r="L4160" s="4">
        <f t="shared" si="65"/>
        <v>0.30200000000000005</v>
      </c>
    </row>
    <row r="4161" spans="1:12" ht="28.8" x14ac:dyDescent="0.3">
      <c r="A4161" s="1">
        <v>49300</v>
      </c>
      <c r="B4161" s="1">
        <v>9370</v>
      </c>
      <c r="C4161" s="3" t="s">
        <v>114</v>
      </c>
      <c r="E4161" s="1" t="s">
        <v>5557</v>
      </c>
      <c r="F4161" s="1" t="s">
        <v>13</v>
      </c>
      <c r="G4161" s="4">
        <v>5.0000000000000001E-3</v>
      </c>
      <c r="H4161" s="1" t="s">
        <v>830</v>
      </c>
      <c r="I4161" s="1" t="s">
        <v>831</v>
      </c>
      <c r="J4161" s="1">
        <v>1.242</v>
      </c>
      <c r="K4161" s="1">
        <v>0.93899999999999995</v>
      </c>
      <c r="L4161" s="4">
        <f t="shared" si="65"/>
        <v>0.30300000000000005</v>
      </c>
    </row>
    <row r="4162" spans="1:12" ht="28.8" x14ac:dyDescent="0.3">
      <c r="A4162" s="1">
        <v>28654</v>
      </c>
      <c r="B4162" s="1">
        <v>9370</v>
      </c>
      <c r="C4162" s="3" t="s">
        <v>114</v>
      </c>
      <c r="E4162" s="1" t="s">
        <v>5558</v>
      </c>
      <c r="F4162" s="1" t="s">
        <v>13</v>
      </c>
      <c r="G4162" s="4">
        <v>5.0000000000000001E-3</v>
      </c>
      <c r="H4162" s="1" t="s">
        <v>830</v>
      </c>
      <c r="I4162" s="1" t="s">
        <v>831</v>
      </c>
      <c r="J4162" s="1">
        <v>1.242</v>
      </c>
      <c r="K4162" s="1">
        <v>0.93899999999999995</v>
      </c>
      <c r="L4162" s="4">
        <f t="shared" si="65"/>
        <v>0.30300000000000005</v>
      </c>
    </row>
    <row r="4163" spans="1:12" ht="43.2" x14ac:dyDescent="0.3">
      <c r="A4163" s="1">
        <v>51481</v>
      </c>
      <c r="B4163" s="1">
        <v>5924</v>
      </c>
      <c r="C4163" s="3" t="s">
        <v>340</v>
      </c>
      <c r="D4163" s="1" t="s">
        <v>340</v>
      </c>
      <c r="E4163" s="1" t="s">
        <v>5560</v>
      </c>
      <c r="F4163" s="1" t="s">
        <v>13</v>
      </c>
      <c r="G4163" s="4">
        <v>7.0000000000000001E-3</v>
      </c>
      <c r="H4163" s="1" t="s">
        <v>1412</v>
      </c>
      <c r="I4163" s="1" t="s">
        <v>1413</v>
      </c>
      <c r="J4163" s="1">
        <v>0.33500000000000002</v>
      </c>
      <c r="K4163" s="1">
        <v>0.253</v>
      </c>
      <c r="L4163" s="4">
        <f t="shared" si="65"/>
        <v>8.2000000000000017E-2</v>
      </c>
    </row>
    <row r="4164" spans="1:12" ht="28.8" x14ac:dyDescent="0.3">
      <c r="A4164" s="1">
        <v>4827</v>
      </c>
      <c r="B4164" s="1">
        <v>1508</v>
      </c>
      <c r="C4164" s="3" t="s">
        <v>273</v>
      </c>
      <c r="D4164" s="1" t="s">
        <v>274</v>
      </c>
      <c r="E4164" s="1" t="s">
        <v>5561</v>
      </c>
      <c r="F4164" s="1" t="s">
        <v>17</v>
      </c>
      <c r="G4164" s="4">
        <v>6.6689999999999996E-3</v>
      </c>
      <c r="H4164" s="1" t="s">
        <v>1098</v>
      </c>
      <c r="I4164" s="1" t="s">
        <v>1099</v>
      </c>
      <c r="J4164" s="1">
        <v>9.6000000000000002E-2</v>
      </c>
      <c r="K4164" s="1">
        <v>7.2999999999999995E-2</v>
      </c>
      <c r="L4164" s="4">
        <f t="shared" si="65"/>
        <v>2.3000000000000007E-2</v>
      </c>
    </row>
    <row r="4165" spans="1:12" ht="43.2" x14ac:dyDescent="0.3">
      <c r="A4165" s="1">
        <v>16107</v>
      </c>
      <c r="B4165" s="1">
        <v>5383</v>
      </c>
      <c r="C4165" s="3" t="s">
        <v>61</v>
      </c>
      <c r="E4165" s="1" t="s">
        <v>5565</v>
      </c>
      <c r="F4165" s="1" t="s">
        <v>11</v>
      </c>
      <c r="G4165" s="4">
        <v>6.6689999999999996E-3</v>
      </c>
      <c r="H4165" s="1" t="s">
        <v>728</v>
      </c>
      <c r="I4165" s="1" t="s">
        <v>729</v>
      </c>
      <c r="J4165" s="1">
        <v>4.2999999999999997E-2</v>
      </c>
      <c r="K4165" s="1">
        <v>3.2000000000000001E-2</v>
      </c>
      <c r="L4165" s="4">
        <f t="shared" si="65"/>
        <v>1.0999999999999996E-2</v>
      </c>
    </row>
    <row r="4166" spans="1:12" ht="28.8" x14ac:dyDescent="0.3">
      <c r="A4166" s="1">
        <v>4828</v>
      </c>
      <c r="B4166" s="1">
        <v>1508</v>
      </c>
      <c r="C4166" s="3" t="s">
        <v>273</v>
      </c>
      <c r="D4166" s="1" t="s">
        <v>274</v>
      </c>
      <c r="E4166" s="1" t="s">
        <v>5569</v>
      </c>
      <c r="F4166" s="1" t="s">
        <v>17</v>
      </c>
      <c r="G4166" s="4">
        <v>6.6689999999999996E-3</v>
      </c>
      <c r="H4166" s="1" t="s">
        <v>1098</v>
      </c>
      <c r="I4166" s="1" t="s">
        <v>1099</v>
      </c>
      <c r="J4166" s="1">
        <v>9.6000000000000002E-2</v>
      </c>
      <c r="K4166" s="1">
        <v>7.2999999999999995E-2</v>
      </c>
      <c r="L4166" s="4">
        <f t="shared" si="65"/>
        <v>2.3000000000000007E-2</v>
      </c>
    </row>
    <row r="4167" spans="1:12" ht="28.8" x14ac:dyDescent="0.3">
      <c r="A4167" s="1">
        <v>4956</v>
      </c>
      <c r="B4167" s="1">
        <v>1563</v>
      </c>
      <c r="C4167" s="3" t="s">
        <v>65</v>
      </c>
      <c r="E4167" s="1" t="s">
        <v>5570</v>
      </c>
      <c r="F4167" s="1" t="s">
        <v>17</v>
      </c>
      <c r="G4167" s="4">
        <v>2.7390000000000001E-3</v>
      </c>
      <c r="H4167" s="1" t="s">
        <v>736</v>
      </c>
      <c r="I4167" s="1" t="s">
        <v>737</v>
      </c>
      <c r="J4167" s="1">
        <v>0.26400000000000001</v>
      </c>
      <c r="K4167" s="1">
        <v>0.2</v>
      </c>
      <c r="L4167" s="4">
        <f t="shared" si="65"/>
        <v>6.4000000000000001E-2</v>
      </c>
    </row>
    <row r="4168" spans="1:12" ht="28.8" x14ac:dyDescent="0.3">
      <c r="A4168" s="1">
        <v>4829</v>
      </c>
      <c r="B4168" s="1">
        <v>1508</v>
      </c>
      <c r="C4168" s="3" t="s">
        <v>273</v>
      </c>
      <c r="D4168" s="1" t="s">
        <v>274</v>
      </c>
      <c r="E4168" s="1" t="s">
        <v>5574</v>
      </c>
      <c r="F4168" s="1" t="s">
        <v>17</v>
      </c>
      <c r="G4168" s="4">
        <v>6.6689999999999996E-3</v>
      </c>
      <c r="H4168" s="1" t="s">
        <v>1098</v>
      </c>
      <c r="I4168" s="1" t="s">
        <v>1099</v>
      </c>
      <c r="J4168" s="1">
        <v>9.6000000000000002E-2</v>
      </c>
      <c r="K4168" s="1">
        <v>7.2999999999999995E-2</v>
      </c>
      <c r="L4168" s="4">
        <f t="shared" si="65"/>
        <v>2.3000000000000007E-2</v>
      </c>
    </row>
    <row r="4169" spans="1:12" ht="43.2" x14ac:dyDescent="0.3">
      <c r="A4169" s="1">
        <v>55156</v>
      </c>
      <c r="B4169" s="1">
        <v>13868</v>
      </c>
      <c r="C4169" s="3" t="s">
        <v>324</v>
      </c>
      <c r="D4169" s="1" t="s">
        <v>325</v>
      </c>
      <c r="E4169" s="1" t="s">
        <v>5575</v>
      </c>
      <c r="F4169" s="1" t="s">
        <v>72</v>
      </c>
      <c r="G4169" s="4">
        <v>6.6689999999999996E-3</v>
      </c>
      <c r="H4169" s="1" t="s">
        <v>1394</v>
      </c>
      <c r="I4169" s="1" t="s">
        <v>1395</v>
      </c>
      <c r="J4169" s="1">
        <v>5.1999999999999998E-2</v>
      </c>
      <c r="K4169" s="1">
        <v>0.04</v>
      </c>
      <c r="L4169" s="4">
        <f t="shared" si="65"/>
        <v>1.1999999999999997E-2</v>
      </c>
    </row>
    <row r="4170" spans="1:12" ht="28.8" x14ac:dyDescent="0.3">
      <c r="A4170" s="1">
        <v>3666</v>
      </c>
      <c r="B4170" s="1">
        <v>1184</v>
      </c>
      <c r="C4170" s="3" t="s">
        <v>200</v>
      </c>
      <c r="E4170" s="1" t="s">
        <v>5580</v>
      </c>
      <c r="F4170" s="1" t="s">
        <v>13</v>
      </c>
      <c r="G4170" s="4">
        <v>7.522E-3</v>
      </c>
      <c r="H4170" s="1" t="s">
        <v>1000</v>
      </c>
      <c r="I4170" s="1" t="s">
        <v>1001</v>
      </c>
      <c r="J4170" s="1">
        <v>7.0999999999999994E-2</v>
      </c>
      <c r="K4170" s="1">
        <v>5.3999999999999999E-2</v>
      </c>
      <c r="L4170" s="4">
        <f t="shared" si="65"/>
        <v>1.6999999999999994E-2</v>
      </c>
    </row>
    <row r="4171" spans="1:12" ht="43.2" x14ac:dyDescent="0.3">
      <c r="A4171" s="1">
        <v>48509</v>
      </c>
      <c r="B4171" s="1">
        <v>7301</v>
      </c>
      <c r="C4171" s="3" t="s">
        <v>234</v>
      </c>
      <c r="D4171" s="1" t="s">
        <v>235</v>
      </c>
      <c r="E4171" s="1" t="s">
        <v>5581</v>
      </c>
      <c r="F4171" s="1" t="s">
        <v>9</v>
      </c>
      <c r="G4171" s="4">
        <v>0.01</v>
      </c>
      <c r="H4171" s="1" t="s">
        <v>1048</v>
      </c>
      <c r="I4171" s="1" t="s">
        <v>1049</v>
      </c>
      <c r="J4171" s="1">
        <v>0.11600000000000001</v>
      </c>
      <c r="K4171" s="1">
        <v>8.6999999999999994E-2</v>
      </c>
      <c r="L4171" s="4">
        <f t="shared" si="65"/>
        <v>2.9000000000000012E-2</v>
      </c>
    </row>
    <row r="4172" spans="1:12" ht="28.8" x14ac:dyDescent="0.3">
      <c r="A4172" s="1">
        <v>54051</v>
      </c>
      <c r="B4172" s="1">
        <v>1298</v>
      </c>
      <c r="C4172" s="3" t="s">
        <v>271</v>
      </c>
      <c r="D4172" s="1" t="s">
        <v>272</v>
      </c>
      <c r="E4172" s="1" t="s">
        <v>5582</v>
      </c>
      <c r="F4172" s="1" t="s">
        <v>13</v>
      </c>
      <c r="G4172" s="4">
        <v>7.0899999999999999E-3</v>
      </c>
      <c r="H4172" s="1" t="s">
        <v>1096</v>
      </c>
      <c r="I4172" s="1" t="s">
        <v>1097</v>
      </c>
      <c r="J4172" s="1">
        <v>0.252</v>
      </c>
      <c r="K4172" s="1">
        <v>0.191</v>
      </c>
      <c r="L4172" s="4">
        <f t="shared" si="65"/>
        <v>6.0999999999999999E-2</v>
      </c>
    </row>
    <row r="4173" spans="1:12" ht="28.8" x14ac:dyDescent="0.3">
      <c r="A4173" s="1">
        <v>12184</v>
      </c>
      <c r="B4173" s="1">
        <v>4022</v>
      </c>
      <c r="C4173" s="3" t="s">
        <v>144</v>
      </c>
      <c r="E4173" s="1" t="s">
        <v>5587</v>
      </c>
      <c r="F4173" s="1" t="s">
        <v>9</v>
      </c>
      <c r="G4173" s="4">
        <v>4.3800000000000002E-3</v>
      </c>
      <c r="H4173" s="1" t="s">
        <v>890</v>
      </c>
      <c r="I4173" s="1" t="s">
        <v>891</v>
      </c>
      <c r="J4173" s="1">
        <v>1.2390000000000001</v>
      </c>
      <c r="K4173" s="1">
        <v>0.93700000000000006</v>
      </c>
      <c r="L4173" s="4">
        <f t="shared" si="65"/>
        <v>0.30200000000000005</v>
      </c>
    </row>
    <row r="4174" spans="1:12" ht="28.8" x14ac:dyDescent="0.3">
      <c r="A4174" s="1">
        <v>4830</v>
      </c>
      <c r="B4174" s="1">
        <v>1508</v>
      </c>
      <c r="C4174" s="3" t="s">
        <v>273</v>
      </c>
      <c r="D4174" s="1" t="s">
        <v>274</v>
      </c>
      <c r="E4174" s="1" t="s">
        <v>5589</v>
      </c>
      <c r="F4174" s="1" t="s">
        <v>17</v>
      </c>
      <c r="G4174" s="4">
        <v>6.6689999999999996E-3</v>
      </c>
      <c r="H4174" s="1" t="s">
        <v>1098</v>
      </c>
      <c r="I4174" s="1" t="s">
        <v>1099</v>
      </c>
      <c r="J4174" s="1">
        <v>9.6000000000000002E-2</v>
      </c>
      <c r="K4174" s="1">
        <v>7.2999999999999995E-2</v>
      </c>
      <c r="L4174" s="4">
        <f t="shared" si="65"/>
        <v>2.3000000000000007E-2</v>
      </c>
    </row>
    <row r="4175" spans="1:12" ht="43.2" x14ac:dyDescent="0.3">
      <c r="A4175" s="1">
        <v>48723</v>
      </c>
      <c r="B4175" s="1">
        <v>615</v>
      </c>
      <c r="C4175" s="3" t="s">
        <v>261</v>
      </c>
      <c r="D4175" s="1" t="s">
        <v>262</v>
      </c>
      <c r="E4175" s="1" t="s">
        <v>5592</v>
      </c>
      <c r="F4175" s="1" t="s">
        <v>9</v>
      </c>
      <c r="G4175" s="4">
        <v>8.8999999999999999E-3</v>
      </c>
      <c r="H4175" s="1" t="s">
        <v>1080</v>
      </c>
      <c r="I4175" s="1" t="s">
        <v>1081</v>
      </c>
      <c r="J4175" s="1">
        <v>0.09</v>
      </c>
      <c r="K4175" s="1">
        <v>6.8000000000000005E-2</v>
      </c>
      <c r="L4175" s="4">
        <f t="shared" si="65"/>
        <v>2.1999999999999992E-2</v>
      </c>
    </row>
    <row r="4176" spans="1:12" ht="28.8" x14ac:dyDescent="0.3">
      <c r="A4176" s="1">
        <v>21867</v>
      </c>
      <c r="B4176" s="1">
        <v>7302</v>
      </c>
      <c r="C4176" s="3" t="s">
        <v>222</v>
      </c>
      <c r="D4176" s="1" t="s">
        <v>223</v>
      </c>
      <c r="E4176" s="1" t="s">
        <v>5598</v>
      </c>
      <c r="F4176" s="1" t="s">
        <v>9</v>
      </c>
      <c r="G4176" s="4">
        <v>6.1910000000000003E-3</v>
      </c>
      <c r="H4176" s="1" t="s">
        <v>1032</v>
      </c>
      <c r="I4176" s="1" t="s">
        <v>1033</v>
      </c>
      <c r="J4176" s="1">
        <v>0.10100000000000001</v>
      </c>
      <c r="K4176" s="1">
        <v>7.5999999999999998E-2</v>
      </c>
      <c r="L4176" s="4">
        <f t="shared" si="65"/>
        <v>2.5000000000000008E-2</v>
      </c>
    </row>
    <row r="4177" spans="1:12" ht="43.2" x14ac:dyDescent="0.3">
      <c r="A4177" s="1">
        <v>27577</v>
      </c>
      <c r="B4177" s="1">
        <v>8993</v>
      </c>
      <c r="C4177" s="3" t="s">
        <v>244</v>
      </c>
      <c r="E4177" s="1" t="s">
        <v>5602</v>
      </c>
      <c r="F4177" s="1" t="s">
        <v>72</v>
      </c>
      <c r="G4177" s="4">
        <v>-1.13E-4</v>
      </c>
      <c r="H4177" s="1" t="s">
        <v>1062</v>
      </c>
      <c r="I4177" s="1" t="s">
        <v>1063</v>
      </c>
      <c r="J4177" s="1">
        <v>7.2999999999999995E-2</v>
      </c>
      <c r="K4177" s="1">
        <v>5.5E-2</v>
      </c>
      <c r="L4177" s="4">
        <f t="shared" si="65"/>
        <v>1.7999999999999995E-2</v>
      </c>
    </row>
    <row r="4178" spans="1:12" ht="43.2" x14ac:dyDescent="0.3">
      <c r="A4178" s="1">
        <v>27500</v>
      </c>
      <c r="B4178" s="1">
        <v>8993</v>
      </c>
      <c r="C4178" s="3" t="s">
        <v>244</v>
      </c>
      <c r="E4178" s="1" t="s">
        <v>5603</v>
      </c>
      <c r="F4178" s="1" t="s">
        <v>72</v>
      </c>
      <c r="G4178" s="4">
        <v>-1.13E-4</v>
      </c>
      <c r="H4178" s="1" t="s">
        <v>1062</v>
      </c>
      <c r="I4178" s="1" t="s">
        <v>1063</v>
      </c>
      <c r="J4178" s="1">
        <v>7.2999999999999995E-2</v>
      </c>
      <c r="K4178" s="1">
        <v>5.5E-2</v>
      </c>
      <c r="L4178" s="4">
        <f t="shared" si="65"/>
        <v>1.7999999999999995E-2</v>
      </c>
    </row>
    <row r="4179" spans="1:12" ht="43.2" x14ac:dyDescent="0.3">
      <c r="A4179" s="1">
        <v>27576</v>
      </c>
      <c r="B4179" s="1">
        <v>8993</v>
      </c>
      <c r="C4179" s="3" t="s">
        <v>244</v>
      </c>
      <c r="E4179" s="1" t="s">
        <v>5604</v>
      </c>
      <c r="F4179" s="1" t="s">
        <v>72</v>
      </c>
      <c r="G4179" s="4">
        <v>-1.13E-4</v>
      </c>
      <c r="H4179" s="1" t="s">
        <v>1062</v>
      </c>
      <c r="I4179" s="1" t="s">
        <v>1063</v>
      </c>
      <c r="J4179" s="1">
        <v>7.2999999999999995E-2</v>
      </c>
      <c r="K4179" s="1">
        <v>5.5E-2</v>
      </c>
      <c r="L4179" s="4">
        <f t="shared" si="65"/>
        <v>1.7999999999999995E-2</v>
      </c>
    </row>
    <row r="4180" spans="1:12" ht="43.2" x14ac:dyDescent="0.3">
      <c r="A4180" s="1">
        <v>27575</v>
      </c>
      <c r="B4180" s="1">
        <v>8993</v>
      </c>
      <c r="C4180" s="3" t="s">
        <v>244</v>
      </c>
      <c r="E4180" s="1" t="s">
        <v>5605</v>
      </c>
      <c r="F4180" s="1" t="s">
        <v>72</v>
      </c>
      <c r="G4180" s="4">
        <v>-1.13E-4</v>
      </c>
      <c r="H4180" s="1" t="s">
        <v>1062</v>
      </c>
      <c r="I4180" s="1" t="s">
        <v>1063</v>
      </c>
      <c r="J4180" s="1">
        <v>7.2999999999999995E-2</v>
      </c>
      <c r="K4180" s="1">
        <v>5.5E-2</v>
      </c>
      <c r="L4180" s="4">
        <f t="shared" si="65"/>
        <v>1.7999999999999995E-2</v>
      </c>
    </row>
    <row r="4181" spans="1:12" ht="28.8" x14ac:dyDescent="0.3">
      <c r="A4181" s="1">
        <v>64619</v>
      </c>
      <c r="B4181" s="1">
        <v>1042</v>
      </c>
      <c r="C4181" s="3" t="s">
        <v>386</v>
      </c>
      <c r="D4181" s="1" t="s">
        <v>387</v>
      </c>
      <c r="E4181" s="1" t="s">
        <v>5606</v>
      </c>
      <c r="F4181" s="1" t="s">
        <v>48</v>
      </c>
      <c r="G4181" s="4">
        <v>5.9800000000000001E-3</v>
      </c>
      <c r="H4181" s="1" t="s">
        <v>1194</v>
      </c>
      <c r="I4181" s="1" t="s">
        <v>1195</v>
      </c>
      <c r="J4181" s="1">
        <v>7.0000000000000007E-2</v>
      </c>
      <c r="K4181" s="1">
        <v>5.2999999999999999E-2</v>
      </c>
      <c r="L4181" s="4">
        <f t="shared" si="65"/>
        <v>1.7000000000000008E-2</v>
      </c>
    </row>
    <row r="4182" spans="1:12" ht="28.8" x14ac:dyDescent="0.3">
      <c r="A4182" s="1">
        <v>21804</v>
      </c>
      <c r="B4182" s="1">
        <v>7301</v>
      </c>
      <c r="C4182" s="3" t="s">
        <v>234</v>
      </c>
      <c r="D4182" s="1" t="s">
        <v>235</v>
      </c>
      <c r="E4182" s="1" t="s">
        <v>5608</v>
      </c>
      <c r="F4182" s="1" t="s">
        <v>9</v>
      </c>
      <c r="G4182" s="4">
        <v>0.01</v>
      </c>
      <c r="H4182" s="1" t="s">
        <v>1048</v>
      </c>
      <c r="I4182" s="1" t="s">
        <v>1049</v>
      </c>
      <c r="J4182" s="1">
        <v>0.11600000000000001</v>
      </c>
      <c r="K4182" s="1">
        <v>8.6999999999999994E-2</v>
      </c>
      <c r="L4182" s="4">
        <f t="shared" si="65"/>
        <v>2.9000000000000012E-2</v>
      </c>
    </row>
    <row r="4183" spans="1:12" ht="28.8" x14ac:dyDescent="0.3">
      <c r="A4183" s="1">
        <v>27501</v>
      </c>
      <c r="B4183" s="1">
        <v>8993</v>
      </c>
      <c r="C4183" s="3" t="s">
        <v>244</v>
      </c>
      <c r="E4183" s="1" t="s">
        <v>5609</v>
      </c>
      <c r="F4183" s="1" t="s">
        <v>72</v>
      </c>
      <c r="G4183" s="4">
        <v>-1.13E-4</v>
      </c>
      <c r="H4183" s="1" t="s">
        <v>1062</v>
      </c>
      <c r="I4183" s="1" t="s">
        <v>1063</v>
      </c>
      <c r="J4183" s="1">
        <v>7.2999999999999995E-2</v>
      </c>
      <c r="K4183" s="1">
        <v>5.5E-2</v>
      </c>
      <c r="L4183" s="4">
        <f t="shared" si="65"/>
        <v>1.7999999999999995E-2</v>
      </c>
    </row>
    <row r="4184" spans="1:12" ht="28.8" x14ac:dyDescent="0.3">
      <c r="A4184" s="1">
        <v>4831</v>
      </c>
      <c r="B4184" s="1">
        <v>1508</v>
      </c>
      <c r="C4184" s="3" t="s">
        <v>273</v>
      </c>
      <c r="D4184" s="1" t="s">
        <v>274</v>
      </c>
      <c r="E4184" s="1" t="s">
        <v>5610</v>
      </c>
      <c r="F4184" s="1" t="s">
        <v>17</v>
      </c>
      <c r="G4184" s="4">
        <v>6.6689999999999996E-3</v>
      </c>
      <c r="H4184" s="1" t="s">
        <v>1098</v>
      </c>
      <c r="I4184" s="1" t="s">
        <v>1099</v>
      </c>
      <c r="J4184" s="1">
        <v>9.6000000000000002E-2</v>
      </c>
      <c r="K4184" s="1">
        <v>7.2999999999999995E-2</v>
      </c>
      <c r="L4184" s="4">
        <f t="shared" si="65"/>
        <v>2.3000000000000007E-2</v>
      </c>
    </row>
    <row r="4185" spans="1:12" ht="28.8" x14ac:dyDescent="0.3">
      <c r="A4185" s="1">
        <v>25853</v>
      </c>
      <c r="B4185" s="1">
        <v>8501</v>
      </c>
      <c r="C4185" s="3" t="s">
        <v>26</v>
      </c>
      <c r="E4185" s="1" t="s">
        <v>5611</v>
      </c>
      <c r="F4185" s="1" t="s">
        <v>20</v>
      </c>
      <c r="G4185" s="4">
        <v>0.01</v>
      </c>
      <c r="H4185" s="1" t="s">
        <v>660</v>
      </c>
      <c r="I4185" s="1" t="s">
        <v>661</v>
      </c>
      <c r="J4185" s="1">
        <v>0.10100000000000001</v>
      </c>
      <c r="K4185" s="1">
        <v>7.5999999999999998E-2</v>
      </c>
      <c r="L4185" s="4">
        <f t="shared" si="65"/>
        <v>2.5000000000000008E-2</v>
      </c>
    </row>
    <row r="4186" spans="1:12" ht="28.8" x14ac:dyDescent="0.3">
      <c r="A4186" s="1">
        <v>17550</v>
      </c>
      <c r="B4186" s="1">
        <v>5843</v>
      </c>
      <c r="C4186" s="3" t="s">
        <v>368</v>
      </c>
      <c r="E4186" s="1" t="s">
        <v>5612</v>
      </c>
      <c r="F4186" s="1" t="s">
        <v>13</v>
      </c>
      <c r="G4186" s="4">
        <v>7.522E-3</v>
      </c>
      <c r="H4186" s="1" t="s">
        <v>1176</v>
      </c>
      <c r="I4186" s="1" t="s">
        <v>1177</v>
      </c>
      <c r="J4186" s="1">
        <v>6.0999999999999999E-2</v>
      </c>
      <c r="K4186" s="1">
        <v>4.5999999999999999E-2</v>
      </c>
      <c r="L4186" s="4">
        <f t="shared" si="65"/>
        <v>1.4999999999999999E-2</v>
      </c>
    </row>
    <row r="4187" spans="1:12" ht="28.8" x14ac:dyDescent="0.3">
      <c r="A4187" s="1">
        <v>27502</v>
      </c>
      <c r="B4187" s="1">
        <v>8993</v>
      </c>
      <c r="C4187" s="3" t="s">
        <v>244</v>
      </c>
      <c r="E4187" s="1" t="s">
        <v>5614</v>
      </c>
      <c r="F4187" s="1" t="s">
        <v>72</v>
      </c>
      <c r="G4187" s="4">
        <v>-1.13E-4</v>
      </c>
      <c r="H4187" s="1" t="s">
        <v>1062</v>
      </c>
      <c r="I4187" s="1" t="s">
        <v>1063</v>
      </c>
      <c r="J4187" s="1">
        <v>7.2999999999999995E-2</v>
      </c>
      <c r="K4187" s="1">
        <v>5.5E-2</v>
      </c>
      <c r="L4187" s="4">
        <f t="shared" si="65"/>
        <v>1.7999999999999995E-2</v>
      </c>
    </row>
    <row r="4188" spans="1:12" ht="28.8" x14ac:dyDescent="0.3">
      <c r="A4188" s="1">
        <v>4832</v>
      </c>
      <c r="B4188" s="1">
        <v>1508</v>
      </c>
      <c r="C4188" s="3" t="s">
        <v>273</v>
      </c>
      <c r="D4188" s="1" t="s">
        <v>274</v>
      </c>
      <c r="E4188" s="1" t="s">
        <v>5616</v>
      </c>
      <c r="F4188" s="1" t="s">
        <v>17</v>
      </c>
      <c r="G4188" s="4">
        <v>6.6689999999999996E-3</v>
      </c>
      <c r="H4188" s="1" t="s">
        <v>1098</v>
      </c>
      <c r="I4188" s="1" t="s">
        <v>1099</v>
      </c>
      <c r="J4188" s="1">
        <v>9.6000000000000002E-2</v>
      </c>
      <c r="K4188" s="1">
        <v>7.2999999999999995E-2</v>
      </c>
      <c r="L4188" s="4">
        <f t="shared" si="65"/>
        <v>2.3000000000000007E-2</v>
      </c>
    </row>
    <row r="4189" spans="1:12" ht="28.8" x14ac:dyDescent="0.3">
      <c r="A4189" s="1">
        <v>16108</v>
      </c>
      <c r="B4189" s="1">
        <v>5383</v>
      </c>
      <c r="C4189" s="3" t="s">
        <v>61</v>
      </c>
      <c r="E4189" s="1" t="s">
        <v>5618</v>
      </c>
      <c r="F4189" s="1" t="s">
        <v>11</v>
      </c>
      <c r="G4189" s="4">
        <v>6.6689999999999996E-3</v>
      </c>
      <c r="H4189" s="1" t="s">
        <v>728</v>
      </c>
      <c r="I4189" s="1" t="s">
        <v>729</v>
      </c>
      <c r="J4189" s="1">
        <v>4.2999999999999997E-2</v>
      </c>
      <c r="K4189" s="1">
        <v>3.2000000000000001E-2</v>
      </c>
      <c r="L4189" s="4">
        <f t="shared" si="65"/>
        <v>1.0999999999999996E-2</v>
      </c>
    </row>
    <row r="4190" spans="1:12" ht="28.8" x14ac:dyDescent="0.3">
      <c r="A4190" s="1">
        <v>22705</v>
      </c>
      <c r="B4190" s="1">
        <v>7604</v>
      </c>
      <c r="C4190" s="3" t="s">
        <v>87</v>
      </c>
      <c r="E4190" s="1" t="s">
        <v>5623</v>
      </c>
      <c r="F4190" s="1" t="s">
        <v>11</v>
      </c>
      <c r="G4190" s="4">
        <v>5.2839999999999996E-3</v>
      </c>
      <c r="H4190" s="1" t="s">
        <v>778</v>
      </c>
      <c r="I4190" s="1" t="s">
        <v>779</v>
      </c>
      <c r="J4190" s="1">
        <v>0.73399999999999999</v>
      </c>
      <c r="K4190" s="1">
        <v>0.55500000000000005</v>
      </c>
      <c r="L4190" s="4">
        <f t="shared" si="65"/>
        <v>0.17899999999999994</v>
      </c>
    </row>
    <row r="4191" spans="1:12" ht="28.8" x14ac:dyDescent="0.3">
      <c r="A4191" s="1">
        <v>9559</v>
      </c>
      <c r="B4191" s="1">
        <v>3051</v>
      </c>
      <c r="C4191" s="3" t="s">
        <v>265</v>
      </c>
      <c r="E4191" s="1" t="s">
        <v>5625</v>
      </c>
      <c r="F4191" s="1" t="s">
        <v>13</v>
      </c>
      <c r="G4191" s="4">
        <v>0.01</v>
      </c>
      <c r="H4191" s="1" t="s">
        <v>1086</v>
      </c>
      <c r="I4191" s="1" t="s">
        <v>1087</v>
      </c>
      <c r="J4191" s="1">
        <v>0.79700000000000004</v>
      </c>
      <c r="K4191" s="1">
        <v>0.60299999999999998</v>
      </c>
      <c r="L4191" s="4">
        <f t="shared" si="65"/>
        <v>0.19400000000000006</v>
      </c>
    </row>
    <row r="4192" spans="1:12" ht="28.8" x14ac:dyDescent="0.3">
      <c r="A4192" s="1">
        <v>9560</v>
      </c>
      <c r="B4192" s="1">
        <v>3051</v>
      </c>
      <c r="C4192" s="3" t="s">
        <v>265</v>
      </c>
      <c r="E4192" s="1" t="s">
        <v>5629</v>
      </c>
      <c r="F4192" s="1" t="s">
        <v>13</v>
      </c>
      <c r="G4192" s="4">
        <v>2E-3</v>
      </c>
      <c r="H4192" s="1" t="s">
        <v>1086</v>
      </c>
      <c r="I4192" s="1" t="s">
        <v>1087</v>
      </c>
      <c r="J4192" s="1">
        <v>0.79700000000000004</v>
      </c>
      <c r="K4192" s="1">
        <v>0.60299999999999998</v>
      </c>
      <c r="L4192" s="4">
        <f t="shared" si="65"/>
        <v>0.19400000000000006</v>
      </c>
    </row>
    <row r="4193" spans="1:12" ht="28.8" x14ac:dyDescent="0.3">
      <c r="A4193" s="1">
        <v>16109</v>
      </c>
      <c r="B4193" s="1">
        <v>5383</v>
      </c>
      <c r="C4193" s="3" t="s">
        <v>61</v>
      </c>
      <c r="E4193" s="1" t="s">
        <v>5630</v>
      </c>
      <c r="F4193" s="1" t="s">
        <v>11</v>
      </c>
      <c r="G4193" s="4">
        <v>6.6689999999999996E-3</v>
      </c>
      <c r="H4193" s="1" t="s">
        <v>728</v>
      </c>
      <c r="I4193" s="1" t="s">
        <v>729</v>
      </c>
      <c r="J4193" s="1">
        <v>4.2999999999999997E-2</v>
      </c>
      <c r="K4193" s="1">
        <v>3.2000000000000001E-2</v>
      </c>
      <c r="L4193" s="4">
        <f t="shared" si="65"/>
        <v>1.0999999999999996E-2</v>
      </c>
    </row>
    <row r="4194" spans="1:12" ht="28.8" x14ac:dyDescent="0.3">
      <c r="A4194" s="1">
        <v>12185</v>
      </c>
      <c r="B4194" s="1">
        <v>4022</v>
      </c>
      <c r="C4194" s="3" t="s">
        <v>144</v>
      </c>
      <c r="E4194" s="1" t="s">
        <v>5631</v>
      </c>
      <c r="F4194" s="1" t="s">
        <v>9</v>
      </c>
      <c r="G4194" s="4">
        <v>4.3800000000000002E-3</v>
      </c>
      <c r="H4194" s="1" t="s">
        <v>890</v>
      </c>
      <c r="I4194" s="1" t="s">
        <v>891</v>
      </c>
      <c r="J4194" s="1">
        <v>1.2390000000000001</v>
      </c>
      <c r="K4194" s="1">
        <v>0.93700000000000006</v>
      </c>
      <c r="L4194" s="4">
        <f t="shared" si="65"/>
        <v>0.30200000000000005</v>
      </c>
    </row>
    <row r="4195" spans="1:12" ht="43.2" x14ac:dyDescent="0.3">
      <c r="A4195" s="1">
        <v>16110</v>
      </c>
      <c r="B4195" s="1">
        <v>5383</v>
      </c>
      <c r="C4195" s="3" t="s">
        <v>61</v>
      </c>
      <c r="E4195" s="1" t="s">
        <v>5633</v>
      </c>
      <c r="F4195" s="1" t="s">
        <v>11</v>
      </c>
      <c r="G4195" s="4">
        <v>6.6689999999999996E-3</v>
      </c>
      <c r="H4195" s="1" t="s">
        <v>728</v>
      </c>
      <c r="I4195" s="1" t="s">
        <v>729</v>
      </c>
      <c r="J4195" s="1">
        <v>4.2999999999999997E-2</v>
      </c>
      <c r="K4195" s="1">
        <v>3.2000000000000001E-2</v>
      </c>
      <c r="L4195" s="4">
        <f t="shared" si="65"/>
        <v>1.0999999999999996E-2</v>
      </c>
    </row>
    <row r="4196" spans="1:12" ht="43.2" x14ac:dyDescent="0.3">
      <c r="A4196" s="1">
        <v>9572</v>
      </c>
      <c r="B4196" s="1">
        <v>3051</v>
      </c>
      <c r="C4196" s="3" t="s">
        <v>265</v>
      </c>
      <c r="E4196" s="1" t="s">
        <v>5636</v>
      </c>
      <c r="F4196" s="1" t="s">
        <v>13</v>
      </c>
      <c r="G4196" s="4">
        <v>9.0130000000000002E-3</v>
      </c>
      <c r="H4196" s="1" t="s">
        <v>1086</v>
      </c>
      <c r="I4196" s="1" t="s">
        <v>1087</v>
      </c>
      <c r="J4196" s="1">
        <v>0.79700000000000004</v>
      </c>
      <c r="K4196" s="1">
        <v>0.60299999999999998</v>
      </c>
      <c r="L4196" s="4">
        <f t="shared" si="65"/>
        <v>0.19400000000000006</v>
      </c>
    </row>
    <row r="4197" spans="1:12" ht="43.2" x14ac:dyDescent="0.3">
      <c r="A4197" s="1">
        <v>55157</v>
      </c>
      <c r="B4197" s="1">
        <v>13868</v>
      </c>
      <c r="C4197" s="3" t="s">
        <v>324</v>
      </c>
      <c r="D4197" s="1" t="s">
        <v>325</v>
      </c>
      <c r="E4197" s="1" t="s">
        <v>5637</v>
      </c>
      <c r="F4197" s="1" t="s">
        <v>72</v>
      </c>
      <c r="G4197" s="4">
        <v>6.6689999999999996E-3</v>
      </c>
      <c r="H4197" s="1" t="s">
        <v>1394</v>
      </c>
      <c r="I4197" s="1" t="s">
        <v>1395</v>
      </c>
      <c r="J4197" s="1">
        <v>5.1999999999999998E-2</v>
      </c>
      <c r="K4197" s="1">
        <v>0.04</v>
      </c>
      <c r="L4197" s="4">
        <f t="shared" si="65"/>
        <v>1.1999999999999997E-2</v>
      </c>
    </row>
    <row r="4198" spans="1:12" ht="28.8" x14ac:dyDescent="0.3">
      <c r="A4198" s="1">
        <v>51856</v>
      </c>
      <c r="B4198" s="1">
        <v>4599</v>
      </c>
      <c r="C4198" s="3" t="s">
        <v>354</v>
      </c>
      <c r="D4198" s="1" t="s">
        <v>355</v>
      </c>
      <c r="E4198" s="1" t="s">
        <v>5641</v>
      </c>
      <c r="F4198" s="1" t="s">
        <v>9</v>
      </c>
      <c r="G4198" s="4">
        <v>-1.13E-4</v>
      </c>
      <c r="H4198" s="1" t="s">
        <v>1158</v>
      </c>
      <c r="I4198" s="1" t="s">
        <v>1159</v>
      </c>
      <c r="J4198" s="1">
        <v>0.08</v>
      </c>
      <c r="K4198" s="1">
        <v>6.0999999999999999E-2</v>
      </c>
      <c r="L4198" s="4">
        <f t="shared" si="65"/>
        <v>1.9000000000000003E-2</v>
      </c>
    </row>
    <row r="4199" spans="1:12" ht="28.8" x14ac:dyDescent="0.3">
      <c r="A4199" s="1">
        <v>4833</v>
      </c>
      <c r="B4199" s="1">
        <v>1508</v>
      </c>
      <c r="C4199" s="3" t="s">
        <v>273</v>
      </c>
      <c r="D4199" s="1" t="s">
        <v>274</v>
      </c>
      <c r="E4199" s="1" t="s">
        <v>5648</v>
      </c>
      <c r="F4199" s="1" t="s">
        <v>17</v>
      </c>
      <c r="G4199" s="4">
        <v>6.6689999999999996E-3</v>
      </c>
      <c r="H4199" s="1" t="s">
        <v>1098</v>
      </c>
      <c r="I4199" s="1" t="s">
        <v>1099</v>
      </c>
      <c r="J4199" s="1">
        <v>9.6000000000000002E-2</v>
      </c>
      <c r="K4199" s="1">
        <v>7.2999999999999995E-2</v>
      </c>
      <c r="L4199" s="4">
        <f t="shared" si="65"/>
        <v>2.3000000000000007E-2</v>
      </c>
    </row>
    <row r="4200" spans="1:12" ht="28.8" x14ac:dyDescent="0.3">
      <c r="A4200" s="1">
        <v>64620</v>
      </c>
      <c r="B4200" s="1">
        <v>1042</v>
      </c>
      <c r="C4200" s="3" t="s">
        <v>386</v>
      </c>
      <c r="D4200" s="1" t="s">
        <v>387</v>
      </c>
      <c r="E4200" s="1" t="s">
        <v>5651</v>
      </c>
      <c r="F4200" s="1" t="s">
        <v>48</v>
      </c>
      <c r="G4200" s="4">
        <v>5.9800000000000001E-3</v>
      </c>
      <c r="H4200" s="1" t="s">
        <v>1194</v>
      </c>
      <c r="I4200" s="1" t="s">
        <v>1195</v>
      </c>
      <c r="J4200" s="1">
        <v>7.0000000000000007E-2</v>
      </c>
      <c r="K4200" s="1">
        <v>5.2999999999999999E-2</v>
      </c>
      <c r="L4200" s="4">
        <f t="shared" si="65"/>
        <v>1.7000000000000008E-2</v>
      </c>
    </row>
    <row r="4201" spans="1:12" ht="43.2" x14ac:dyDescent="0.3">
      <c r="A4201" s="1">
        <v>55158</v>
      </c>
      <c r="B4201" s="1">
        <v>13868</v>
      </c>
      <c r="C4201" s="3" t="s">
        <v>324</v>
      </c>
      <c r="D4201" s="1" t="s">
        <v>325</v>
      </c>
      <c r="E4201" s="1" t="s">
        <v>5655</v>
      </c>
      <c r="F4201" s="1" t="s">
        <v>72</v>
      </c>
      <c r="G4201" s="4">
        <v>6.6689999999999996E-3</v>
      </c>
      <c r="H4201" s="1" t="s">
        <v>1394</v>
      </c>
      <c r="I4201" s="1" t="s">
        <v>1395</v>
      </c>
      <c r="J4201" s="1">
        <v>5.1999999999999998E-2</v>
      </c>
      <c r="K4201" s="1">
        <v>0.04</v>
      </c>
      <c r="L4201" s="4">
        <f t="shared" si="65"/>
        <v>1.1999999999999997E-2</v>
      </c>
    </row>
    <row r="4202" spans="1:12" ht="28.8" x14ac:dyDescent="0.3">
      <c r="A4202" s="1">
        <v>9044</v>
      </c>
      <c r="B4202" s="1">
        <v>2840</v>
      </c>
      <c r="C4202" s="3" t="s">
        <v>204</v>
      </c>
      <c r="E4202" s="1" t="s">
        <v>5656</v>
      </c>
      <c r="F4202" s="1" t="s">
        <v>9</v>
      </c>
      <c r="G4202" s="4">
        <v>1.3300000000000001E-4</v>
      </c>
      <c r="H4202" s="1" t="s">
        <v>1008</v>
      </c>
      <c r="I4202" s="1" t="s">
        <v>1009</v>
      </c>
      <c r="J4202" s="1">
        <v>7.0999999999999994E-2</v>
      </c>
      <c r="K4202" s="1">
        <v>5.3999999999999999E-2</v>
      </c>
      <c r="L4202" s="4">
        <f t="shared" si="65"/>
        <v>1.6999999999999994E-2</v>
      </c>
    </row>
    <row r="4203" spans="1:12" ht="28.8" x14ac:dyDescent="0.3">
      <c r="A4203" s="1">
        <v>7045</v>
      </c>
      <c r="B4203" s="1">
        <v>2151</v>
      </c>
      <c r="C4203" s="3" t="s">
        <v>58</v>
      </c>
      <c r="E4203" s="1" t="s">
        <v>5660</v>
      </c>
      <c r="F4203" s="1" t="s">
        <v>13</v>
      </c>
      <c r="G4203" s="4">
        <v>7.0000000000000001E-3</v>
      </c>
      <c r="H4203" s="1" t="s">
        <v>722</v>
      </c>
      <c r="I4203" s="1" t="s">
        <v>723</v>
      </c>
      <c r="J4203" s="1">
        <v>0.123</v>
      </c>
      <c r="K4203" s="1">
        <v>9.2999999999999999E-2</v>
      </c>
      <c r="L4203" s="4">
        <f t="shared" si="65"/>
        <v>0.03</v>
      </c>
    </row>
    <row r="4204" spans="1:12" ht="43.2" x14ac:dyDescent="0.3">
      <c r="A4204" s="1">
        <v>16111</v>
      </c>
      <c r="B4204" s="1">
        <v>5383</v>
      </c>
      <c r="C4204" s="3" t="s">
        <v>61</v>
      </c>
      <c r="E4204" s="1" t="s">
        <v>5661</v>
      </c>
      <c r="F4204" s="1" t="s">
        <v>11</v>
      </c>
      <c r="G4204" s="4">
        <v>6.6689999999999996E-3</v>
      </c>
      <c r="H4204" s="1" t="s">
        <v>728</v>
      </c>
      <c r="I4204" s="1" t="s">
        <v>729</v>
      </c>
      <c r="J4204" s="1">
        <v>4.2999999999999997E-2</v>
      </c>
      <c r="K4204" s="1">
        <v>3.2000000000000001E-2</v>
      </c>
      <c r="L4204" s="4">
        <f t="shared" si="65"/>
        <v>1.0999999999999996E-2</v>
      </c>
    </row>
    <row r="4205" spans="1:12" ht="43.2" x14ac:dyDescent="0.3">
      <c r="A4205" s="1">
        <v>55159</v>
      </c>
      <c r="B4205" s="1">
        <v>13868</v>
      </c>
      <c r="C4205" s="3" t="s">
        <v>324</v>
      </c>
      <c r="D4205" s="1" t="s">
        <v>325</v>
      </c>
      <c r="E4205" s="1" t="s">
        <v>5670</v>
      </c>
      <c r="F4205" s="1" t="s">
        <v>72</v>
      </c>
      <c r="G4205" s="4">
        <v>6.6689999999999996E-3</v>
      </c>
      <c r="H4205" s="1" t="s">
        <v>1394</v>
      </c>
      <c r="I4205" s="1" t="s">
        <v>1395</v>
      </c>
      <c r="J4205" s="1">
        <v>5.1999999999999998E-2</v>
      </c>
      <c r="K4205" s="1">
        <v>0.04</v>
      </c>
      <c r="L4205" s="4">
        <f t="shared" si="65"/>
        <v>1.1999999999999997E-2</v>
      </c>
    </row>
    <row r="4206" spans="1:12" ht="43.2" x14ac:dyDescent="0.3">
      <c r="A4206" s="1">
        <v>55160</v>
      </c>
      <c r="B4206" s="1">
        <v>13868</v>
      </c>
      <c r="C4206" s="3" t="s">
        <v>324</v>
      </c>
      <c r="D4206" s="1" t="s">
        <v>325</v>
      </c>
      <c r="E4206" s="1" t="s">
        <v>5672</v>
      </c>
      <c r="F4206" s="1" t="s">
        <v>72</v>
      </c>
      <c r="G4206" s="4">
        <v>6.6689999999999996E-3</v>
      </c>
      <c r="H4206" s="1" t="s">
        <v>1394</v>
      </c>
      <c r="I4206" s="1" t="s">
        <v>1395</v>
      </c>
      <c r="J4206" s="1">
        <v>5.1999999999999998E-2</v>
      </c>
      <c r="K4206" s="1">
        <v>0.04</v>
      </c>
      <c r="L4206" s="4">
        <f t="shared" si="65"/>
        <v>1.1999999999999997E-2</v>
      </c>
    </row>
    <row r="4207" spans="1:12" ht="43.2" x14ac:dyDescent="0.3">
      <c r="A4207" s="1">
        <v>55161</v>
      </c>
      <c r="B4207" s="1">
        <v>13868</v>
      </c>
      <c r="C4207" s="3" t="s">
        <v>324</v>
      </c>
      <c r="D4207" s="1" t="s">
        <v>325</v>
      </c>
      <c r="E4207" s="1" t="s">
        <v>5676</v>
      </c>
      <c r="F4207" s="1" t="s">
        <v>72</v>
      </c>
      <c r="G4207" s="4">
        <v>6.6689999999999996E-3</v>
      </c>
      <c r="H4207" s="1" t="s">
        <v>1394</v>
      </c>
      <c r="I4207" s="1" t="s">
        <v>1395</v>
      </c>
      <c r="J4207" s="1">
        <v>5.1999999999999998E-2</v>
      </c>
      <c r="K4207" s="1">
        <v>0.04</v>
      </c>
      <c r="L4207" s="4">
        <f t="shared" si="65"/>
        <v>1.1999999999999997E-2</v>
      </c>
    </row>
    <row r="4208" spans="1:12" ht="28.8" x14ac:dyDescent="0.3">
      <c r="A4208" s="1">
        <v>50799</v>
      </c>
      <c r="B4208" s="1">
        <v>990</v>
      </c>
      <c r="C4208" s="3" t="s">
        <v>142</v>
      </c>
      <c r="E4208" s="1" t="s">
        <v>5677</v>
      </c>
      <c r="F4208" s="1" t="s">
        <v>9</v>
      </c>
      <c r="G4208" s="4">
        <v>0.01</v>
      </c>
      <c r="H4208" s="1" t="s">
        <v>886</v>
      </c>
      <c r="I4208" s="1" t="s">
        <v>887</v>
      </c>
      <c r="J4208" s="1">
        <v>0.14499999999999999</v>
      </c>
      <c r="K4208" s="1">
        <v>0.11</v>
      </c>
      <c r="L4208" s="4">
        <f t="shared" si="65"/>
        <v>3.4999999999999989E-2</v>
      </c>
    </row>
    <row r="4209" spans="1:12" ht="43.2" x14ac:dyDescent="0.3">
      <c r="A4209" s="1">
        <v>55162</v>
      </c>
      <c r="B4209" s="1">
        <v>13868</v>
      </c>
      <c r="C4209" s="3" t="s">
        <v>324</v>
      </c>
      <c r="D4209" s="1" t="s">
        <v>325</v>
      </c>
      <c r="E4209" s="1" t="s">
        <v>5678</v>
      </c>
      <c r="F4209" s="1" t="s">
        <v>72</v>
      </c>
      <c r="G4209" s="4">
        <v>6.6689999999999996E-3</v>
      </c>
      <c r="H4209" s="1" t="s">
        <v>1394</v>
      </c>
      <c r="I4209" s="1" t="s">
        <v>1395</v>
      </c>
      <c r="J4209" s="1">
        <v>5.1999999999999998E-2</v>
      </c>
      <c r="K4209" s="1">
        <v>0.04</v>
      </c>
      <c r="L4209" s="4">
        <f t="shared" si="65"/>
        <v>1.1999999999999997E-2</v>
      </c>
    </row>
    <row r="4210" spans="1:12" ht="43.2" x14ac:dyDescent="0.3">
      <c r="A4210" s="1">
        <v>27580</v>
      </c>
      <c r="B4210" s="1">
        <v>8993</v>
      </c>
      <c r="C4210" s="3" t="s">
        <v>244</v>
      </c>
      <c r="E4210" s="1" t="s">
        <v>5679</v>
      </c>
      <c r="F4210" s="1" t="s">
        <v>72</v>
      </c>
      <c r="G4210" s="4">
        <v>1.8400000000000001E-3</v>
      </c>
      <c r="H4210" s="1" t="s">
        <v>1062</v>
      </c>
      <c r="I4210" s="1" t="s">
        <v>1063</v>
      </c>
      <c r="J4210" s="1">
        <v>7.2999999999999995E-2</v>
      </c>
      <c r="K4210" s="1">
        <v>5.5E-2</v>
      </c>
      <c r="L4210" s="4">
        <f t="shared" si="65"/>
        <v>1.7999999999999995E-2</v>
      </c>
    </row>
    <row r="4211" spans="1:12" ht="43.2" x14ac:dyDescent="0.3">
      <c r="A4211" s="1">
        <v>55184</v>
      </c>
      <c r="B4211" s="1">
        <v>13868</v>
      </c>
      <c r="C4211" s="3" t="s">
        <v>324</v>
      </c>
      <c r="D4211" s="1" t="s">
        <v>325</v>
      </c>
      <c r="E4211" s="1" t="s">
        <v>5680</v>
      </c>
      <c r="F4211" s="1" t="s">
        <v>72</v>
      </c>
      <c r="G4211" s="4">
        <v>6.6689999999999996E-3</v>
      </c>
      <c r="H4211" s="1" t="s">
        <v>1394</v>
      </c>
      <c r="I4211" s="1" t="s">
        <v>1395</v>
      </c>
      <c r="J4211" s="1">
        <v>5.1999999999999998E-2</v>
      </c>
      <c r="K4211" s="1">
        <v>0.04</v>
      </c>
      <c r="L4211" s="4">
        <f t="shared" si="65"/>
        <v>1.1999999999999997E-2</v>
      </c>
    </row>
    <row r="4212" spans="1:12" ht="43.2" x14ac:dyDescent="0.3">
      <c r="A4212" s="1">
        <v>27503</v>
      </c>
      <c r="B4212" s="1">
        <v>8993</v>
      </c>
      <c r="C4212" s="3" t="s">
        <v>244</v>
      </c>
      <c r="E4212" s="1" t="s">
        <v>5681</v>
      </c>
      <c r="F4212" s="1" t="s">
        <v>72</v>
      </c>
      <c r="G4212" s="4">
        <v>-1.13E-4</v>
      </c>
      <c r="H4212" s="1" t="s">
        <v>1062</v>
      </c>
      <c r="I4212" s="1" t="s">
        <v>1063</v>
      </c>
      <c r="J4212" s="1">
        <v>7.2999999999999995E-2</v>
      </c>
      <c r="K4212" s="1">
        <v>5.5E-2</v>
      </c>
      <c r="L4212" s="4">
        <f t="shared" si="65"/>
        <v>1.7999999999999995E-2</v>
      </c>
    </row>
    <row r="4213" spans="1:12" ht="43.2" x14ac:dyDescent="0.3">
      <c r="A4213" s="1">
        <v>27579</v>
      </c>
      <c r="B4213" s="1">
        <v>8993</v>
      </c>
      <c r="C4213" s="3" t="s">
        <v>244</v>
      </c>
      <c r="E4213" s="1" t="s">
        <v>5682</v>
      </c>
      <c r="F4213" s="1" t="s">
        <v>72</v>
      </c>
      <c r="G4213" s="4">
        <v>-1.13E-4</v>
      </c>
      <c r="H4213" s="1" t="s">
        <v>1062</v>
      </c>
      <c r="I4213" s="1" t="s">
        <v>1063</v>
      </c>
      <c r="J4213" s="1">
        <v>7.2999999999999995E-2</v>
      </c>
      <c r="K4213" s="1">
        <v>5.5E-2</v>
      </c>
      <c r="L4213" s="4">
        <f t="shared" si="65"/>
        <v>1.7999999999999995E-2</v>
      </c>
    </row>
    <row r="4214" spans="1:12" ht="43.2" x14ac:dyDescent="0.3">
      <c r="A4214" s="1">
        <v>27578</v>
      </c>
      <c r="B4214" s="1">
        <v>8993</v>
      </c>
      <c r="C4214" s="3" t="s">
        <v>244</v>
      </c>
      <c r="E4214" s="1" t="s">
        <v>5683</v>
      </c>
      <c r="F4214" s="1" t="s">
        <v>72</v>
      </c>
      <c r="G4214" s="4">
        <v>-1.13E-4</v>
      </c>
      <c r="H4214" s="1" t="s">
        <v>1062</v>
      </c>
      <c r="I4214" s="1" t="s">
        <v>1063</v>
      </c>
      <c r="J4214" s="1">
        <v>7.2999999999999995E-2</v>
      </c>
      <c r="K4214" s="1">
        <v>5.5E-2</v>
      </c>
      <c r="L4214" s="4">
        <f t="shared" si="65"/>
        <v>1.7999999999999995E-2</v>
      </c>
    </row>
    <row r="4215" spans="1:12" ht="43.2" x14ac:dyDescent="0.3">
      <c r="A4215" s="1">
        <v>55163</v>
      </c>
      <c r="B4215" s="1">
        <v>13868</v>
      </c>
      <c r="C4215" s="3" t="s">
        <v>324</v>
      </c>
      <c r="D4215" s="1" t="s">
        <v>325</v>
      </c>
      <c r="E4215" s="1" t="s">
        <v>5684</v>
      </c>
      <c r="F4215" s="1" t="s">
        <v>72</v>
      </c>
      <c r="G4215" s="4">
        <v>6.6689999999999996E-3</v>
      </c>
      <c r="H4215" s="1" t="s">
        <v>1394</v>
      </c>
      <c r="I4215" s="1" t="s">
        <v>1395</v>
      </c>
      <c r="J4215" s="1">
        <v>5.1999999999999998E-2</v>
      </c>
      <c r="K4215" s="1">
        <v>0.04</v>
      </c>
      <c r="L4215" s="4">
        <f t="shared" si="65"/>
        <v>1.1999999999999997E-2</v>
      </c>
    </row>
    <row r="4216" spans="1:12" ht="43.2" x14ac:dyDescent="0.3">
      <c r="A4216" s="1">
        <v>55164</v>
      </c>
      <c r="B4216" s="1">
        <v>13868</v>
      </c>
      <c r="C4216" s="3" t="s">
        <v>324</v>
      </c>
      <c r="D4216" s="1" t="s">
        <v>325</v>
      </c>
      <c r="E4216" s="1" t="s">
        <v>5685</v>
      </c>
      <c r="F4216" s="1" t="s">
        <v>72</v>
      </c>
      <c r="G4216" s="4">
        <v>6.6689999999999996E-3</v>
      </c>
      <c r="H4216" s="1" t="s">
        <v>1394</v>
      </c>
      <c r="I4216" s="1" t="s">
        <v>1395</v>
      </c>
      <c r="J4216" s="1">
        <v>5.1999999999999998E-2</v>
      </c>
      <c r="K4216" s="1">
        <v>0.04</v>
      </c>
      <c r="L4216" s="4">
        <f t="shared" si="65"/>
        <v>1.1999999999999997E-2</v>
      </c>
    </row>
    <row r="4217" spans="1:12" ht="43.2" x14ac:dyDescent="0.3">
      <c r="A4217" s="1">
        <v>27584</v>
      </c>
      <c r="B4217" s="1">
        <v>8993</v>
      </c>
      <c r="C4217" s="3" t="s">
        <v>244</v>
      </c>
      <c r="E4217" s="1" t="s">
        <v>5687</v>
      </c>
      <c r="F4217" s="1" t="s">
        <v>72</v>
      </c>
      <c r="G4217" s="4">
        <v>7.3879999999999996E-3</v>
      </c>
      <c r="H4217" s="1" t="s">
        <v>1062</v>
      </c>
      <c r="I4217" s="1" t="s">
        <v>1063</v>
      </c>
      <c r="J4217" s="1">
        <v>7.2999999999999995E-2</v>
      </c>
      <c r="K4217" s="1">
        <v>5.5E-2</v>
      </c>
      <c r="L4217" s="4">
        <f t="shared" si="65"/>
        <v>1.7999999999999995E-2</v>
      </c>
    </row>
    <row r="4218" spans="1:12" ht="43.2" x14ac:dyDescent="0.3">
      <c r="A4218" s="1">
        <v>27504</v>
      </c>
      <c r="B4218" s="1">
        <v>8993</v>
      </c>
      <c r="C4218" s="3" t="s">
        <v>244</v>
      </c>
      <c r="E4218" s="1" t="s">
        <v>5688</v>
      </c>
      <c r="F4218" s="1" t="s">
        <v>72</v>
      </c>
      <c r="G4218" s="4">
        <v>7.3879999999999996E-3</v>
      </c>
      <c r="H4218" s="1" t="s">
        <v>1062</v>
      </c>
      <c r="I4218" s="1" t="s">
        <v>1063</v>
      </c>
      <c r="J4218" s="1">
        <v>7.2999999999999995E-2</v>
      </c>
      <c r="K4218" s="1">
        <v>5.5E-2</v>
      </c>
      <c r="L4218" s="4">
        <f t="shared" si="65"/>
        <v>1.7999999999999995E-2</v>
      </c>
    </row>
    <row r="4219" spans="1:12" ht="43.2" x14ac:dyDescent="0.3">
      <c r="A4219" s="1">
        <v>27583</v>
      </c>
      <c r="B4219" s="1">
        <v>8993</v>
      </c>
      <c r="C4219" s="3" t="s">
        <v>244</v>
      </c>
      <c r="E4219" s="1" t="s">
        <v>5689</v>
      </c>
      <c r="F4219" s="1" t="s">
        <v>72</v>
      </c>
      <c r="G4219" s="4">
        <v>7.3879999999999996E-3</v>
      </c>
      <c r="H4219" s="1" t="s">
        <v>1062</v>
      </c>
      <c r="I4219" s="1" t="s">
        <v>1063</v>
      </c>
      <c r="J4219" s="1">
        <v>7.2999999999999995E-2</v>
      </c>
      <c r="K4219" s="1">
        <v>5.5E-2</v>
      </c>
      <c r="L4219" s="4">
        <f t="shared" si="65"/>
        <v>1.7999999999999995E-2</v>
      </c>
    </row>
    <row r="4220" spans="1:12" ht="28.8" x14ac:dyDescent="0.3">
      <c r="A4220" s="1">
        <v>27506</v>
      </c>
      <c r="B4220" s="1">
        <v>8993</v>
      </c>
      <c r="C4220" s="3" t="s">
        <v>244</v>
      </c>
      <c r="E4220" s="1" t="s">
        <v>5690</v>
      </c>
      <c r="F4220" s="1" t="s">
        <v>72</v>
      </c>
      <c r="G4220" s="4">
        <v>7.3879999999999996E-3</v>
      </c>
      <c r="H4220" s="1" t="s">
        <v>1062</v>
      </c>
      <c r="I4220" s="1" t="s">
        <v>1063</v>
      </c>
      <c r="J4220" s="1">
        <v>7.2999999999999995E-2</v>
      </c>
      <c r="K4220" s="1">
        <v>5.5E-2</v>
      </c>
      <c r="L4220" s="4">
        <f t="shared" si="65"/>
        <v>1.7999999999999995E-2</v>
      </c>
    </row>
    <row r="4221" spans="1:12" ht="28.8" x14ac:dyDescent="0.3">
      <c r="A4221" s="1">
        <v>27507</v>
      </c>
      <c r="B4221" s="1">
        <v>8993</v>
      </c>
      <c r="C4221" s="3" t="s">
        <v>244</v>
      </c>
      <c r="E4221" s="1" t="s">
        <v>5691</v>
      </c>
      <c r="F4221" s="1" t="s">
        <v>72</v>
      </c>
      <c r="G4221" s="4">
        <v>7.3879999999999996E-3</v>
      </c>
      <c r="H4221" s="1" t="s">
        <v>1062</v>
      </c>
      <c r="I4221" s="1" t="s">
        <v>1063</v>
      </c>
      <c r="J4221" s="1">
        <v>7.2999999999999995E-2</v>
      </c>
      <c r="K4221" s="1">
        <v>5.5E-2</v>
      </c>
      <c r="L4221" s="4">
        <f t="shared" si="65"/>
        <v>1.7999999999999995E-2</v>
      </c>
    </row>
    <row r="4222" spans="1:12" ht="43.2" x14ac:dyDescent="0.3">
      <c r="A4222" s="1">
        <v>27587</v>
      </c>
      <c r="B4222" s="1">
        <v>8993</v>
      </c>
      <c r="C4222" s="3" t="s">
        <v>244</v>
      </c>
      <c r="E4222" s="1" t="s">
        <v>5692</v>
      </c>
      <c r="F4222" s="1" t="s">
        <v>72</v>
      </c>
      <c r="G4222" s="4">
        <v>7.3879999999999996E-3</v>
      </c>
      <c r="H4222" s="1" t="s">
        <v>1062</v>
      </c>
      <c r="I4222" s="1" t="s">
        <v>1063</v>
      </c>
      <c r="J4222" s="1">
        <v>7.2999999999999995E-2</v>
      </c>
      <c r="K4222" s="1">
        <v>5.5E-2</v>
      </c>
      <c r="L4222" s="4">
        <f t="shared" ref="L4222:L4285" si="66">J4222-K4222</f>
        <v>1.7999999999999995E-2</v>
      </c>
    </row>
    <row r="4223" spans="1:12" ht="43.2" x14ac:dyDescent="0.3">
      <c r="A4223" s="1">
        <v>27505</v>
      </c>
      <c r="B4223" s="1">
        <v>8993</v>
      </c>
      <c r="C4223" s="3" t="s">
        <v>244</v>
      </c>
      <c r="E4223" s="1" t="s">
        <v>5693</v>
      </c>
      <c r="F4223" s="1" t="s">
        <v>72</v>
      </c>
      <c r="G4223" s="4">
        <v>7.3879999999999996E-3</v>
      </c>
      <c r="H4223" s="1" t="s">
        <v>1062</v>
      </c>
      <c r="I4223" s="1" t="s">
        <v>1063</v>
      </c>
      <c r="J4223" s="1">
        <v>7.2999999999999995E-2</v>
      </c>
      <c r="K4223" s="1">
        <v>5.5E-2</v>
      </c>
      <c r="L4223" s="4">
        <f t="shared" si="66"/>
        <v>1.7999999999999995E-2</v>
      </c>
    </row>
    <row r="4224" spans="1:12" ht="43.2" x14ac:dyDescent="0.3">
      <c r="A4224" s="1">
        <v>27586</v>
      </c>
      <c r="B4224" s="1">
        <v>8993</v>
      </c>
      <c r="C4224" s="3" t="s">
        <v>244</v>
      </c>
      <c r="E4224" s="1" t="s">
        <v>5694</v>
      </c>
      <c r="F4224" s="1" t="s">
        <v>72</v>
      </c>
      <c r="G4224" s="4">
        <v>7.3879999999999996E-3</v>
      </c>
      <c r="H4224" s="1" t="s">
        <v>1062</v>
      </c>
      <c r="I4224" s="1" t="s">
        <v>1063</v>
      </c>
      <c r="J4224" s="1">
        <v>7.2999999999999995E-2</v>
      </c>
      <c r="K4224" s="1">
        <v>5.5E-2</v>
      </c>
      <c r="L4224" s="4">
        <f t="shared" si="66"/>
        <v>1.7999999999999995E-2</v>
      </c>
    </row>
    <row r="4225" spans="1:12" ht="43.2" x14ac:dyDescent="0.3">
      <c r="A4225" s="1">
        <v>27585</v>
      </c>
      <c r="B4225" s="1">
        <v>8993</v>
      </c>
      <c r="C4225" s="3" t="s">
        <v>244</v>
      </c>
      <c r="E4225" s="1" t="s">
        <v>5695</v>
      </c>
      <c r="F4225" s="1" t="s">
        <v>72</v>
      </c>
      <c r="G4225" s="4">
        <v>7.3879999999999996E-3</v>
      </c>
      <c r="H4225" s="1" t="s">
        <v>1062</v>
      </c>
      <c r="I4225" s="1" t="s">
        <v>1063</v>
      </c>
      <c r="J4225" s="1">
        <v>7.2999999999999995E-2</v>
      </c>
      <c r="K4225" s="1">
        <v>5.5E-2</v>
      </c>
      <c r="L4225" s="4">
        <f t="shared" si="66"/>
        <v>1.7999999999999995E-2</v>
      </c>
    </row>
    <row r="4226" spans="1:12" ht="43.2" x14ac:dyDescent="0.3">
      <c r="A4226" s="1">
        <v>27582</v>
      </c>
      <c r="B4226" s="1">
        <v>8993</v>
      </c>
      <c r="C4226" s="3" t="s">
        <v>244</v>
      </c>
      <c r="E4226" s="1" t="s">
        <v>5696</v>
      </c>
      <c r="F4226" s="1" t="s">
        <v>72</v>
      </c>
      <c r="G4226" s="4">
        <v>1.8400000000000001E-3</v>
      </c>
      <c r="H4226" s="1" t="s">
        <v>1062</v>
      </c>
      <c r="I4226" s="1" t="s">
        <v>1063</v>
      </c>
      <c r="J4226" s="1">
        <v>7.2999999999999995E-2</v>
      </c>
      <c r="K4226" s="1">
        <v>5.5E-2</v>
      </c>
      <c r="L4226" s="4">
        <f t="shared" si="66"/>
        <v>1.7999999999999995E-2</v>
      </c>
    </row>
    <row r="4227" spans="1:12" ht="43.2" x14ac:dyDescent="0.3">
      <c r="A4227" s="1">
        <v>27581</v>
      </c>
      <c r="B4227" s="1">
        <v>8993</v>
      </c>
      <c r="C4227" s="3" t="s">
        <v>244</v>
      </c>
      <c r="E4227" s="1" t="s">
        <v>5697</v>
      </c>
      <c r="F4227" s="1" t="s">
        <v>72</v>
      </c>
      <c r="G4227" s="4">
        <v>1.8400000000000001E-3</v>
      </c>
      <c r="H4227" s="1" t="s">
        <v>1062</v>
      </c>
      <c r="I4227" s="1" t="s">
        <v>1063</v>
      </c>
      <c r="J4227" s="1">
        <v>7.2999999999999995E-2</v>
      </c>
      <c r="K4227" s="1">
        <v>5.5E-2</v>
      </c>
      <c r="L4227" s="4">
        <f t="shared" si="66"/>
        <v>1.7999999999999995E-2</v>
      </c>
    </row>
    <row r="4228" spans="1:12" ht="28.8" x14ac:dyDescent="0.3">
      <c r="A4228" s="1">
        <v>17551</v>
      </c>
      <c r="B4228" s="1">
        <v>5843</v>
      </c>
      <c r="C4228" s="3" t="s">
        <v>368</v>
      </c>
      <c r="E4228" s="1" t="s">
        <v>5700</v>
      </c>
      <c r="F4228" s="1" t="s">
        <v>13</v>
      </c>
      <c r="G4228" s="4">
        <v>7.522E-3</v>
      </c>
      <c r="H4228" s="1" t="s">
        <v>1176</v>
      </c>
      <c r="I4228" s="1" t="s">
        <v>1177</v>
      </c>
      <c r="J4228" s="1">
        <v>6.0999999999999999E-2</v>
      </c>
      <c r="K4228" s="1">
        <v>4.5999999999999999E-2</v>
      </c>
      <c r="L4228" s="4">
        <f t="shared" si="66"/>
        <v>1.4999999999999999E-2</v>
      </c>
    </row>
    <row r="4229" spans="1:12" ht="28.8" x14ac:dyDescent="0.3">
      <c r="A4229" s="1">
        <v>27508</v>
      </c>
      <c r="B4229" s="1">
        <v>8993</v>
      </c>
      <c r="C4229" s="3" t="s">
        <v>244</v>
      </c>
      <c r="E4229" s="1" t="s">
        <v>5702</v>
      </c>
      <c r="F4229" s="1" t="s">
        <v>72</v>
      </c>
      <c r="G4229" s="4">
        <v>7.3879999999999996E-3</v>
      </c>
      <c r="H4229" s="1" t="s">
        <v>1062</v>
      </c>
      <c r="I4229" s="1" t="s">
        <v>1063</v>
      </c>
      <c r="J4229" s="1">
        <v>7.2999999999999995E-2</v>
      </c>
      <c r="K4229" s="1">
        <v>5.5E-2</v>
      </c>
      <c r="L4229" s="4">
        <f t="shared" si="66"/>
        <v>1.7999999999999995E-2</v>
      </c>
    </row>
    <row r="4230" spans="1:12" ht="28.8" x14ac:dyDescent="0.3">
      <c r="A4230" s="1">
        <v>27509</v>
      </c>
      <c r="B4230" s="1">
        <v>8993</v>
      </c>
      <c r="C4230" s="3" t="s">
        <v>244</v>
      </c>
      <c r="E4230" s="1" t="s">
        <v>5703</v>
      </c>
      <c r="F4230" s="1" t="s">
        <v>72</v>
      </c>
      <c r="G4230" s="4">
        <v>7.3879999999999996E-3</v>
      </c>
      <c r="H4230" s="1" t="s">
        <v>1062</v>
      </c>
      <c r="I4230" s="1" t="s">
        <v>1063</v>
      </c>
      <c r="J4230" s="1">
        <v>7.2999999999999995E-2</v>
      </c>
      <c r="K4230" s="1">
        <v>5.5E-2</v>
      </c>
      <c r="L4230" s="4">
        <f t="shared" si="66"/>
        <v>1.7999999999999995E-2</v>
      </c>
    </row>
    <row r="4231" spans="1:12" ht="28.8" x14ac:dyDescent="0.3">
      <c r="A4231" s="1">
        <v>27510</v>
      </c>
      <c r="B4231" s="1">
        <v>8993</v>
      </c>
      <c r="C4231" s="3" t="s">
        <v>244</v>
      </c>
      <c r="E4231" s="1" t="s">
        <v>5706</v>
      </c>
      <c r="F4231" s="1" t="s">
        <v>72</v>
      </c>
      <c r="G4231" s="4">
        <v>7.3879999999999996E-3</v>
      </c>
      <c r="H4231" s="1" t="s">
        <v>1062</v>
      </c>
      <c r="I4231" s="1" t="s">
        <v>1063</v>
      </c>
      <c r="J4231" s="1">
        <v>7.2999999999999995E-2</v>
      </c>
      <c r="K4231" s="1">
        <v>5.5E-2</v>
      </c>
      <c r="L4231" s="4">
        <f t="shared" si="66"/>
        <v>1.7999999999999995E-2</v>
      </c>
    </row>
    <row r="4232" spans="1:12" ht="43.2" x14ac:dyDescent="0.3">
      <c r="A4232" s="1">
        <v>55165</v>
      </c>
      <c r="B4232" s="1">
        <v>13868</v>
      </c>
      <c r="C4232" s="3" t="s">
        <v>324</v>
      </c>
      <c r="D4232" s="1" t="s">
        <v>325</v>
      </c>
      <c r="E4232" s="1" t="s">
        <v>5707</v>
      </c>
      <c r="F4232" s="1" t="s">
        <v>72</v>
      </c>
      <c r="G4232" s="4">
        <v>6.6689999999999996E-3</v>
      </c>
      <c r="H4232" s="1" t="s">
        <v>1394</v>
      </c>
      <c r="I4232" s="1" t="s">
        <v>1395</v>
      </c>
      <c r="J4232" s="1">
        <v>5.1999999999999998E-2</v>
      </c>
      <c r="K4232" s="1">
        <v>0.04</v>
      </c>
      <c r="L4232" s="4">
        <f t="shared" si="66"/>
        <v>1.1999999999999997E-2</v>
      </c>
    </row>
    <row r="4233" spans="1:12" ht="28.8" x14ac:dyDescent="0.3">
      <c r="A4233" s="1">
        <v>27511</v>
      </c>
      <c r="B4233" s="1">
        <v>8993</v>
      </c>
      <c r="C4233" s="3" t="s">
        <v>244</v>
      </c>
      <c r="E4233" s="1" t="s">
        <v>5708</v>
      </c>
      <c r="F4233" s="1" t="s">
        <v>72</v>
      </c>
      <c r="G4233" s="4">
        <v>7.3879999999999996E-3</v>
      </c>
      <c r="H4233" s="1" t="s">
        <v>1062</v>
      </c>
      <c r="I4233" s="1" t="s">
        <v>1063</v>
      </c>
      <c r="J4233" s="1">
        <v>7.2999999999999995E-2</v>
      </c>
      <c r="K4233" s="1">
        <v>5.5E-2</v>
      </c>
      <c r="L4233" s="4">
        <f t="shared" si="66"/>
        <v>1.7999999999999995E-2</v>
      </c>
    </row>
    <row r="4234" spans="1:12" ht="43.2" x14ac:dyDescent="0.3">
      <c r="A4234" s="1">
        <v>55166</v>
      </c>
      <c r="B4234" s="1">
        <v>13868</v>
      </c>
      <c r="C4234" s="3" t="s">
        <v>324</v>
      </c>
      <c r="D4234" s="1" t="s">
        <v>325</v>
      </c>
      <c r="E4234" s="1" t="s">
        <v>5709</v>
      </c>
      <c r="F4234" s="1" t="s">
        <v>72</v>
      </c>
      <c r="G4234" s="4">
        <v>6.6689999999999996E-3</v>
      </c>
      <c r="H4234" s="1" t="s">
        <v>1394</v>
      </c>
      <c r="I4234" s="1" t="s">
        <v>1395</v>
      </c>
      <c r="J4234" s="1">
        <v>5.1999999999999998E-2</v>
      </c>
      <c r="K4234" s="1">
        <v>0.04</v>
      </c>
      <c r="L4234" s="4">
        <f t="shared" si="66"/>
        <v>1.1999999999999997E-2</v>
      </c>
    </row>
    <row r="4235" spans="1:12" ht="28.8" x14ac:dyDescent="0.3">
      <c r="A4235" s="1">
        <v>16112</v>
      </c>
      <c r="B4235" s="1">
        <v>5383</v>
      </c>
      <c r="C4235" s="3" t="s">
        <v>61</v>
      </c>
      <c r="E4235" s="1" t="s">
        <v>5713</v>
      </c>
      <c r="F4235" s="1" t="s">
        <v>11</v>
      </c>
      <c r="G4235" s="4">
        <v>6.6689999999999996E-3</v>
      </c>
      <c r="H4235" s="1" t="s">
        <v>728</v>
      </c>
      <c r="I4235" s="1" t="s">
        <v>729</v>
      </c>
      <c r="J4235" s="1">
        <v>4.2999999999999997E-2</v>
      </c>
      <c r="K4235" s="1">
        <v>3.2000000000000001E-2</v>
      </c>
      <c r="L4235" s="4">
        <f t="shared" si="66"/>
        <v>1.0999999999999996E-2</v>
      </c>
    </row>
    <row r="4236" spans="1:12" ht="28.8" x14ac:dyDescent="0.3">
      <c r="A4236" s="1">
        <v>27512</v>
      </c>
      <c r="B4236" s="1">
        <v>8993</v>
      </c>
      <c r="C4236" s="3" t="s">
        <v>244</v>
      </c>
      <c r="E4236" s="1" t="s">
        <v>5714</v>
      </c>
      <c r="F4236" s="1" t="s">
        <v>72</v>
      </c>
      <c r="G4236" s="4">
        <v>7.3879999999999996E-3</v>
      </c>
      <c r="H4236" s="1" t="s">
        <v>1062</v>
      </c>
      <c r="I4236" s="1" t="s">
        <v>1063</v>
      </c>
      <c r="J4236" s="1">
        <v>7.2999999999999995E-2</v>
      </c>
      <c r="K4236" s="1">
        <v>5.5E-2</v>
      </c>
      <c r="L4236" s="4">
        <f t="shared" si="66"/>
        <v>1.7999999999999995E-2</v>
      </c>
    </row>
    <row r="4237" spans="1:12" ht="43.2" x14ac:dyDescent="0.3">
      <c r="A4237" s="1">
        <v>55167</v>
      </c>
      <c r="B4237" s="1">
        <v>13868</v>
      </c>
      <c r="C4237" s="3" t="s">
        <v>324</v>
      </c>
      <c r="D4237" s="1" t="s">
        <v>325</v>
      </c>
      <c r="E4237" s="1" t="s">
        <v>5716</v>
      </c>
      <c r="F4237" s="1" t="s">
        <v>72</v>
      </c>
      <c r="G4237" s="4">
        <v>6.6689999999999996E-3</v>
      </c>
      <c r="H4237" s="1" t="s">
        <v>1394</v>
      </c>
      <c r="I4237" s="1" t="s">
        <v>1395</v>
      </c>
      <c r="J4237" s="1">
        <v>5.1999999999999998E-2</v>
      </c>
      <c r="K4237" s="1">
        <v>0.04</v>
      </c>
      <c r="L4237" s="4">
        <f t="shared" si="66"/>
        <v>1.1999999999999997E-2</v>
      </c>
    </row>
    <row r="4238" spans="1:12" ht="28.8" x14ac:dyDescent="0.3">
      <c r="A4238" s="1">
        <v>27513</v>
      </c>
      <c r="B4238" s="1">
        <v>8993</v>
      </c>
      <c r="C4238" s="3" t="s">
        <v>244</v>
      </c>
      <c r="E4238" s="1" t="s">
        <v>5717</v>
      </c>
      <c r="F4238" s="1" t="s">
        <v>72</v>
      </c>
      <c r="G4238" s="4">
        <v>8.8999999999999999E-3</v>
      </c>
      <c r="H4238" s="1" t="s">
        <v>1062</v>
      </c>
      <c r="I4238" s="1" t="s">
        <v>1063</v>
      </c>
      <c r="J4238" s="1">
        <v>7.2999999999999995E-2</v>
      </c>
      <c r="K4238" s="1">
        <v>5.5E-2</v>
      </c>
      <c r="L4238" s="4">
        <f t="shared" si="66"/>
        <v>1.7999999999999995E-2</v>
      </c>
    </row>
    <row r="4239" spans="1:12" ht="28.8" x14ac:dyDescent="0.3">
      <c r="A4239" s="1">
        <v>27514</v>
      </c>
      <c r="B4239" s="1">
        <v>8993</v>
      </c>
      <c r="C4239" s="3" t="s">
        <v>244</v>
      </c>
      <c r="E4239" s="1" t="s">
        <v>5718</v>
      </c>
      <c r="F4239" s="1" t="s">
        <v>72</v>
      </c>
      <c r="G4239" s="4">
        <v>8.8999999999999999E-3</v>
      </c>
      <c r="H4239" s="1" t="s">
        <v>1062</v>
      </c>
      <c r="I4239" s="1" t="s">
        <v>1063</v>
      </c>
      <c r="J4239" s="1">
        <v>7.2999999999999995E-2</v>
      </c>
      <c r="K4239" s="1">
        <v>5.5E-2</v>
      </c>
      <c r="L4239" s="4">
        <f t="shared" si="66"/>
        <v>1.7999999999999995E-2</v>
      </c>
    </row>
    <row r="4240" spans="1:12" ht="28.8" x14ac:dyDescent="0.3">
      <c r="A4240" s="1">
        <v>27515</v>
      </c>
      <c r="B4240" s="1">
        <v>8993</v>
      </c>
      <c r="C4240" s="3" t="s">
        <v>244</v>
      </c>
      <c r="E4240" s="1" t="s">
        <v>5719</v>
      </c>
      <c r="F4240" s="1" t="s">
        <v>72</v>
      </c>
      <c r="G4240" s="4">
        <v>8.8999999999999999E-3</v>
      </c>
      <c r="H4240" s="1" t="s">
        <v>1062</v>
      </c>
      <c r="I4240" s="1" t="s">
        <v>1063</v>
      </c>
      <c r="J4240" s="1">
        <v>7.2999999999999995E-2</v>
      </c>
      <c r="K4240" s="1">
        <v>5.5E-2</v>
      </c>
      <c r="L4240" s="4">
        <f t="shared" si="66"/>
        <v>1.7999999999999995E-2</v>
      </c>
    </row>
    <row r="4241" spans="1:12" ht="43.2" x14ac:dyDescent="0.3">
      <c r="A4241" s="1">
        <v>55168</v>
      </c>
      <c r="B4241" s="1">
        <v>13868</v>
      </c>
      <c r="C4241" s="3" t="s">
        <v>324</v>
      </c>
      <c r="D4241" s="1" t="s">
        <v>325</v>
      </c>
      <c r="E4241" s="1" t="s">
        <v>5720</v>
      </c>
      <c r="F4241" s="1" t="s">
        <v>72</v>
      </c>
      <c r="G4241" s="4">
        <v>6.6689999999999996E-3</v>
      </c>
      <c r="H4241" s="1" t="s">
        <v>1394</v>
      </c>
      <c r="I4241" s="1" t="s">
        <v>1395</v>
      </c>
      <c r="J4241" s="1">
        <v>5.1999999999999998E-2</v>
      </c>
      <c r="K4241" s="1">
        <v>0.04</v>
      </c>
      <c r="L4241" s="4">
        <f t="shared" si="66"/>
        <v>1.1999999999999997E-2</v>
      </c>
    </row>
    <row r="4242" spans="1:12" ht="28.8" x14ac:dyDescent="0.3">
      <c r="A4242" s="1">
        <v>51857</v>
      </c>
      <c r="B4242" s="1">
        <v>4599</v>
      </c>
      <c r="C4242" s="3" t="s">
        <v>354</v>
      </c>
      <c r="D4242" s="1" t="s">
        <v>355</v>
      </c>
      <c r="E4242" s="1" t="s">
        <v>5721</v>
      </c>
      <c r="F4242" s="1" t="s">
        <v>9</v>
      </c>
      <c r="G4242" s="4">
        <v>-1.13E-4</v>
      </c>
      <c r="H4242" s="1" t="s">
        <v>1158</v>
      </c>
      <c r="I4242" s="1" t="s">
        <v>1159</v>
      </c>
      <c r="J4242" s="1">
        <v>0.08</v>
      </c>
      <c r="K4242" s="1">
        <v>6.0999999999999999E-2</v>
      </c>
      <c r="L4242" s="4">
        <f t="shared" si="66"/>
        <v>1.9000000000000003E-2</v>
      </c>
    </row>
    <row r="4243" spans="1:12" ht="43.2" x14ac:dyDescent="0.3">
      <c r="A4243" s="1">
        <v>55169</v>
      </c>
      <c r="B4243" s="1">
        <v>13868</v>
      </c>
      <c r="C4243" s="3" t="s">
        <v>324</v>
      </c>
      <c r="D4243" s="1" t="s">
        <v>325</v>
      </c>
      <c r="E4243" s="1" t="s">
        <v>5722</v>
      </c>
      <c r="F4243" s="1" t="s">
        <v>72</v>
      </c>
      <c r="G4243" s="4">
        <v>6.6689999999999996E-3</v>
      </c>
      <c r="H4243" s="1" t="s">
        <v>1394</v>
      </c>
      <c r="I4243" s="1" t="s">
        <v>1395</v>
      </c>
      <c r="J4243" s="1">
        <v>5.1999999999999998E-2</v>
      </c>
      <c r="K4243" s="1">
        <v>0.04</v>
      </c>
      <c r="L4243" s="4">
        <f t="shared" si="66"/>
        <v>1.1999999999999997E-2</v>
      </c>
    </row>
    <row r="4244" spans="1:12" ht="43.2" x14ac:dyDescent="0.3">
      <c r="A4244" s="1">
        <v>55170</v>
      </c>
      <c r="B4244" s="1">
        <v>13868</v>
      </c>
      <c r="C4244" s="3" t="s">
        <v>324</v>
      </c>
      <c r="D4244" s="1" t="s">
        <v>325</v>
      </c>
      <c r="E4244" s="1" t="s">
        <v>5723</v>
      </c>
      <c r="F4244" s="1" t="s">
        <v>72</v>
      </c>
      <c r="G4244" s="4">
        <v>6.6689999999999996E-3</v>
      </c>
      <c r="H4244" s="1" t="s">
        <v>1394</v>
      </c>
      <c r="I4244" s="1" t="s">
        <v>1395</v>
      </c>
      <c r="J4244" s="1">
        <v>5.1999999999999998E-2</v>
      </c>
      <c r="K4244" s="1">
        <v>0.04</v>
      </c>
      <c r="L4244" s="4">
        <f t="shared" si="66"/>
        <v>1.1999999999999997E-2</v>
      </c>
    </row>
    <row r="4245" spans="1:12" ht="28.8" x14ac:dyDescent="0.3">
      <c r="A4245" s="1">
        <v>54066</v>
      </c>
      <c r="B4245" s="1">
        <v>1298</v>
      </c>
      <c r="C4245" s="3" t="s">
        <v>271</v>
      </c>
      <c r="D4245" s="1" t="s">
        <v>272</v>
      </c>
      <c r="E4245" s="1" t="s">
        <v>5724</v>
      </c>
      <c r="F4245" s="1" t="s">
        <v>13</v>
      </c>
      <c r="G4245" s="4">
        <v>7.0000000000000001E-3</v>
      </c>
      <c r="H4245" s="1" t="s">
        <v>1096</v>
      </c>
      <c r="I4245" s="1" t="s">
        <v>1097</v>
      </c>
      <c r="J4245" s="1">
        <v>0.252</v>
      </c>
      <c r="K4245" s="1">
        <v>0.191</v>
      </c>
      <c r="L4245" s="4">
        <f t="shared" si="66"/>
        <v>6.0999999999999999E-2</v>
      </c>
    </row>
    <row r="4246" spans="1:12" ht="28.8" x14ac:dyDescent="0.3">
      <c r="A4246" s="1">
        <v>27516</v>
      </c>
      <c r="B4246" s="1">
        <v>8993</v>
      </c>
      <c r="C4246" s="3" t="s">
        <v>244</v>
      </c>
      <c r="E4246" s="1" t="s">
        <v>5725</v>
      </c>
      <c r="F4246" s="1" t="s">
        <v>72</v>
      </c>
      <c r="G4246" s="4">
        <v>8.8999999999999999E-3</v>
      </c>
      <c r="H4246" s="1" t="s">
        <v>1062</v>
      </c>
      <c r="I4246" s="1" t="s">
        <v>1063</v>
      </c>
      <c r="J4246" s="1">
        <v>7.2999999999999995E-2</v>
      </c>
      <c r="K4246" s="1">
        <v>5.5E-2</v>
      </c>
      <c r="L4246" s="4">
        <f t="shared" si="66"/>
        <v>1.7999999999999995E-2</v>
      </c>
    </row>
    <row r="4247" spans="1:12" ht="28.8" x14ac:dyDescent="0.3">
      <c r="A4247" s="1">
        <v>16113</v>
      </c>
      <c r="B4247" s="1">
        <v>5383</v>
      </c>
      <c r="C4247" s="3" t="s">
        <v>61</v>
      </c>
      <c r="E4247" s="1" t="s">
        <v>5726</v>
      </c>
      <c r="F4247" s="1" t="s">
        <v>11</v>
      </c>
      <c r="G4247" s="4">
        <v>6.6689999999999996E-3</v>
      </c>
      <c r="H4247" s="1" t="s">
        <v>728</v>
      </c>
      <c r="I4247" s="1" t="s">
        <v>729</v>
      </c>
      <c r="J4247" s="1">
        <v>4.2999999999999997E-2</v>
      </c>
      <c r="K4247" s="1">
        <v>3.2000000000000001E-2</v>
      </c>
      <c r="L4247" s="4">
        <f t="shared" si="66"/>
        <v>1.0999999999999996E-2</v>
      </c>
    </row>
    <row r="4248" spans="1:12" ht="43.2" x14ac:dyDescent="0.3">
      <c r="A4248" s="1">
        <v>55171</v>
      </c>
      <c r="B4248" s="1">
        <v>13868</v>
      </c>
      <c r="C4248" s="3" t="s">
        <v>324</v>
      </c>
      <c r="D4248" s="1" t="s">
        <v>325</v>
      </c>
      <c r="E4248" s="1" t="s">
        <v>5728</v>
      </c>
      <c r="F4248" s="1" t="s">
        <v>72</v>
      </c>
      <c r="G4248" s="4">
        <v>6.6689999999999996E-3</v>
      </c>
      <c r="H4248" s="1" t="s">
        <v>1394</v>
      </c>
      <c r="I4248" s="1" t="s">
        <v>1395</v>
      </c>
      <c r="J4248" s="1">
        <v>5.1999999999999998E-2</v>
      </c>
      <c r="K4248" s="1">
        <v>0.04</v>
      </c>
      <c r="L4248" s="4">
        <f t="shared" si="66"/>
        <v>1.1999999999999997E-2</v>
      </c>
    </row>
    <row r="4249" spans="1:12" ht="28.8" x14ac:dyDescent="0.3">
      <c r="A4249" s="1">
        <v>65689</v>
      </c>
      <c r="B4249" s="1">
        <v>20443</v>
      </c>
      <c r="C4249" s="3" t="s">
        <v>1438</v>
      </c>
      <c r="E4249" s="1" t="s">
        <v>5729</v>
      </c>
      <c r="F4249" s="1" t="s">
        <v>13</v>
      </c>
      <c r="G4249" s="4">
        <v>1.8400000000000001E-3</v>
      </c>
      <c r="H4249" s="1" t="s">
        <v>1439</v>
      </c>
      <c r="I4249" s="1" t="s">
        <v>1440</v>
      </c>
      <c r="J4249" s="1">
        <v>0.64300000000000002</v>
      </c>
      <c r="K4249" s="1">
        <v>0.48599999999999999</v>
      </c>
      <c r="L4249" s="4">
        <f t="shared" si="66"/>
        <v>0.15700000000000003</v>
      </c>
    </row>
    <row r="4250" spans="1:12" ht="43.2" x14ac:dyDescent="0.3">
      <c r="A4250" s="1">
        <v>55172</v>
      </c>
      <c r="B4250" s="1">
        <v>13868</v>
      </c>
      <c r="C4250" s="3" t="s">
        <v>324</v>
      </c>
      <c r="D4250" s="1" t="s">
        <v>325</v>
      </c>
      <c r="E4250" s="1" t="s">
        <v>5730</v>
      </c>
      <c r="F4250" s="1" t="s">
        <v>72</v>
      </c>
      <c r="G4250" s="4">
        <v>6.6689999999999996E-3</v>
      </c>
      <c r="H4250" s="1" t="s">
        <v>1394</v>
      </c>
      <c r="I4250" s="1" t="s">
        <v>1395</v>
      </c>
      <c r="J4250" s="1">
        <v>5.1999999999999998E-2</v>
      </c>
      <c r="K4250" s="1">
        <v>0.04</v>
      </c>
      <c r="L4250" s="4">
        <f t="shared" si="66"/>
        <v>1.1999999999999997E-2</v>
      </c>
    </row>
    <row r="4251" spans="1:12" ht="28.8" x14ac:dyDescent="0.3">
      <c r="A4251" s="1">
        <v>50629</v>
      </c>
      <c r="B4251" s="1">
        <v>4022</v>
      </c>
      <c r="C4251" s="3" t="s">
        <v>144</v>
      </c>
      <c r="E4251" s="1" t="s">
        <v>5731</v>
      </c>
      <c r="F4251" s="1" t="s">
        <v>9</v>
      </c>
      <c r="G4251" s="4">
        <v>7.522E-3</v>
      </c>
      <c r="H4251" s="1" t="s">
        <v>890</v>
      </c>
      <c r="I4251" s="1" t="s">
        <v>891</v>
      </c>
      <c r="J4251" s="1">
        <v>1.2390000000000001</v>
      </c>
      <c r="K4251" s="1">
        <v>0.93700000000000006</v>
      </c>
      <c r="L4251" s="4">
        <f t="shared" si="66"/>
        <v>0.30200000000000005</v>
      </c>
    </row>
    <row r="4252" spans="1:12" ht="28.8" x14ac:dyDescent="0.3">
      <c r="A4252" s="1">
        <v>12196</v>
      </c>
      <c r="B4252" s="1">
        <v>4022</v>
      </c>
      <c r="C4252" s="3" t="s">
        <v>144</v>
      </c>
      <c r="E4252" s="1" t="s">
        <v>5732</v>
      </c>
      <c r="F4252" s="1" t="s">
        <v>9</v>
      </c>
      <c r="G4252" s="4">
        <v>7.522E-3</v>
      </c>
      <c r="H4252" s="1" t="s">
        <v>890</v>
      </c>
      <c r="I4252" s="1" t="s">
        <v>891</v>
      </c>
      <c r="J4252" s="1">
        <v>1.2390000000000001</v>
      </c>
      <c r="K4252" s="1">
        <v>0.93700000000000006</v>
      </c>
      <c r="L4252" s="4">
        <f t="shared" si="66"/>
        <v>0.30200000000000005</v>
      </c>
    </row>
    <row r="4253" spans="1:12" ht="43.2" x14ac:dyDescent="0.3">
      <c r="A4253" s="1">
        <v>50802</v>
      </c>
      <c r="B4253" s="1">
        <v>990</v>
      </c>
      <c r="C4253" s="3" t="s">
        <v>142</v>
      </c>
      <c r="E4253" s="1" t="s">
        <v>5733</v>
      </c>
      <c r="F4253" s="1" t="s">
        <v>9</v>
      </c>
      <c r="G4253" s="4">
        <v>0.01</v>
      </c>
      <c r="H4253" s="1" t="s">
        <v>886</v>
      </c>
      <c r="I4253" s="1" t="s">
        <v>887</v>
      </c>
      <c r="J4253" s="1">
        <v>0.14499999999999999</v>
      </c>
      <c r="K4253" s="1">
        <v>0.11</v>
      </c>
      <c r="L4253" s="4">
        <f t="shared" si="66"/>
        <v>3.4999999999999989E-2</v>
      </c>
    </row>
    <row r="4254" spans="1:12" ht="28.8" x14ac:dyDescent="0.3">
      <c r="A4254" s="1">
        <v>3104</v>
      </c>
      <c r="B4254" s="1">
        <v>990</v>
      </c>
      <c r="C4254" s="3" t="s">
        <v>142</v>
      </c>
      <c r="E4254" s="1" t="s">
        <v>5734</v>
      </c>
      <c r="F4254" s="1" t="s">
        <v>9</v>
      </c>
      <c r="G4254" s="4">
        <v>0.01</v>
      </c>
      <c r="H4254" s="1" t="s">
        <v>886</v>
      </c>
      <c r="I4254" s="1" t="s">
        <v>887</v>
      </c>
      <c r="J4254" s="1">
        <v>0.14499999999999999</v>
      </c>
      <c r="K4254" s="1">
        <v>0.11</v>
      </c>
      <c r="L4254" s="4">
        <f t="shared" si="66"/>
        <v>3.4999999999999989E-2</v>
      </c>
    </row>
    <row r="4255" spans="1:12" ht="43.2" x14ac:dyDescent="0.3">
      <c r="A4255" s="1">
        <v>55173</v>
      </c>
      <c r="B4255" s="1">
        <v>13868</v>
      </c>
      <c r="C4255" s="3" t="s">
        <v>324</v>
      </c>
      <c r="D4255" s="1" t="s">
        <v>325</v>
      </c>
      <c r="E4255" s="1" t="s">
        <v>5735</v>
      </c>
      <c r="F4255" s="1" t="s">
        <v>72</v>
      </c>
      <c r="G4255" s="4">
        <v>6.6689999999999996E-3</v>
      </c>
      <c r="H4255" s="1" t="s">
        <v>1394</v>
      </c>
      <c r="I4255" s="1" t="s">
        <v>1395</v>
      </c>
      <c r="J4255" s="1">
        <v>5.1999999999999998E-2</v>
      </c>
      <c r="K4255" s="1">
        <v>0.04</v>
      </c>
      <c r="L4255" s="4">
        <f t="shared" si="66"/>
        <v>1.1999999999999997E-2</v>
      </c>
    </row>
    <row r="4256" spans="1:12" ht="43.2" x14ac:dyDescent="0.3">
      <c r="A4256" s="1">
        <v>55174</v>
      </c>
      <c r="B4256" s="1">
        <v>13868</v>
      </c>
      <c r="C4256" s="3" t="s">
        <v>324</v>
      </c>
      <c r="D4256" s="1" t="s">
        <v>325</v>
      </c>
      <c r="E4256" s="1" t="s">
        <v>5736</v>
      </c>
      <c r="F4256" s="1" t="s">
        <v>72</v>
      </c>
      <c r="G4256" s="4">
        <v>6.6689999999999996E-3</v>
      </c>
      <c r="H4256" s="1" t="s">
        <v>1394</v>
      </c>
      <c r="I4256" s="1" t="s">
        <v>1395</v>
      </c>
      <c r="J4256" s="1">
        <v>5.1999999999999998E-2</v>
      </c>
      <c r="K4256" s="1">
        <v>0.04</v>
      </c>
      <c r="L4256" s="4">
        <f t="shared" si="66"/>
        <v>1.1999999999999997E-2</v>
      </c>
    </row>
    <row r="4257" spans="1:12" ht="43.2" x14ac:dyDescent="0.3">
      <c r="A4257" s="1">
        <v>50800</v>
      </c>
      <c r="B4257" s="1">
        <v>990</v>
      </c>
      <c r="C4257" s="3" t="s">
        <v>142</v>
      </c>
      <c r="E4257" s="1" t="s">
        <v>5737</v>
      </c>
      <c r="F4257" s="1" t="s">
        <v>9</v>
      </c>
      <c r="G4257" s="4">
        <v>0.01</v>
      </c>
      <c r="H4257" s="1" t="s">
        <v>886</v>
      </c>
      <c r="I4257" s="1" t="s">
        <v>887</v>
      </c>
      <c r="J4257" s="1">
        <v>0.14499999999999999</v>
      </c>
      <c r="K4257" s="1">
        <v>0.11</v>
      </c>
      <c r="L4257" s="4">
        <f t="shared" si="66"/>
        <v>3.4999999999999989E-2</v>
      </c>
    </row>
    <row r="4258" spans="1:12" ht="28.8" x14ac:dyDescent="0.3">
      <c r="A4258" s="1">
        <v>3105</v>
      </c>
      <c r="B4258" s="1">
        <v>990</v>
      </c>
      <c r="C4258" s="3" t="s">
        <v>142</v>
      </c>
      <c r="E4258" s="1" t="s">
        <v>5738</v>
      </c>
      <c r="F4258" s="1" t="s">
        <v>9</v>
      </c>
      <c r="G4258" s="4">
        <v>0.01</v>
      </c>
      <c r="H4258" s="1" t="s">
        <v>886</v>
      </c>
      <c r="I4258" s="1" t="s">
        <v>887</v>
      </c>
      <c r="J4258" s="1">
        <v>0.14499999999999999</v>
      </c>
      <c r="K4258" s="1">
        <v>0.11</v>
      </c>
      <c r="L4258" s="4">
        <f t="shared" si="66"/>
        <v>3.4999999999999989E-2</v>
      </c>
    </row>
    <row r="4259" spans="1:12" ht="43.2" x14ac:dyDescent="0.3">
      <c r="A4259" s="1">
        <v>55175</v>
      </c>
      <c r="B4259" s="1">
        <v>13868</v>
      </c>
      <c r="C4259" s="3" t="s">
        <v>324</v>
      </c>
      <c r="D4259" s="1" t="s">
        <v>325</v>
      </c>
      <c r="E4259" s="1" t="s">
        <v>5739</v>
      </c>
      <c r="F4259" s="1" t="s">
        <v>72</v>
      </c>
      <c r="G4259" s="4">
        <v>6.6689999999999996E-3</v>
      </c>
      <c r="H4259" s="1" t="s">
        <v>1394</v>
      </c>
      <c r="I4259" s="1" t="s">
        <v>1395</v>
      </c>
      <c r="J4259" s="1">
        <v>5.1999999999999998E-2</v>
      </c>
      <c r="K4259" s="1">
        <v>0.04</v>
      </c>
      <c r="L4259" s="4">
        <f t="shared" si="66"/>
        <v>1.1999999999999997E-2</v>
      </c>
    </row>
    <row r="4260" spans="1:12" ht="43.2" x14ac:dyDescent="0.3">
      <c r="A4260" s="1">
        <v>55176</v>
      </c>
      <c r="B4260" s="1">
        <v>13868</v>
      </c>
      <c r="C4260" s="3" t="s">
        <v>324</v>
      </c>
      <c r="D4260" s="1" t="s">
        <v>325</v>
      </c>
      <c r="E4260" s="1" t="s">
        <v>5740</v>
      </c>
      <c r="F4260" s="1" t="s">
        <v>72</v>
      </c>
      <c r="G4260" s="4">
        <v>6.6689999999999996E-3</v>
      </c>
      <c r="H4260" s="1" t="s">
        <v>1394</v>
      </c>
      <c r="I4260" s="1" t="s">
        <v>1395</v>
      </c>
      <c r="J4260" s="1">
        <v>5.1999999999999998E-2</v>
      </c>
      <c r="K4260" s="1">
        <v>0.04</v>
      </c>
      <c r="L4260" s="4">
        <f t="shared" si="66"/>
        <v>1.1999999999999997E-2</v>
      </c>
    </row>
    <row r="4261" spans="1:12" ht="28.8" x14ac:dyDescent="0.3">
      <c r="A4261" s="1">
        <v>54067</v>
      </c>
      <c r="B4261" s="1">
        <v>1298</v>
      </c>
      <c r="C4261" s="3" t="s">
        <v>271</v>
      </c>
      <c r="D4261" s="1" t="s">
        <v>272</v>
      </c>
      <c r="E4261" s="1" t="s">
        <v>5741</v>
      </c>
      <c r="F4261" s="1" t="s">
        <v>13</v>
      </c>
      <c r="G4261" s="4">
        <v>7.0000000000000001E-3</v>
      </c>
      <c r="H4261" s="1" t="s">
        <v>1096</v>
      </c>
      <c r="I4261" s="1" t="s">
        <v>1097</v>
      </c>
      <c r="J4261" s="1">
        <v>0.252</v>
      </c>
      <c r="K4261" s="1">
        <v>0.191</v>
      </c>
      <c r="L4261" s="4">
        <f t="shared" si="66"/>
        <v>6.0999999999999999E-2</v>
      </c>
    </row>
    <row r="4262" spans="1:12" ht="43.2" x14ac:dyDescent="0.3">
      <c r="A4262" s="1">
        <v>55177</v>
      </c>
      <c r="B4262" s="1">
        <v>13868</v>
      </c>
      <c r="C4262" s="3" t="s">
        <v>324</v>
      </c>
      <c r="D4262" s="1" t="s">
        <v>325</v>
      </c>
      <c r="E4262" s="1" t="s">
        <v>5743</v>
      </c>
      <c r="F4262" s="1" t="s">
        <v>72</v>
      </c>
      <c r="G4262" s="4">
        <v>6.6689999999999996E-3</v>
      </c>
      <c r="H4262" s="1" t="s">
        <v>1394</v>
      </c>
      <c r="I4262" s="1" t="s">
        <v>1395</v>
      </c>
      <c r="J4262" s="1">
        <v>5.1999999999999998E-2</v>
      </c>
      <c r="K4262" s="1">
        <v>0.04</v>
      </c>
      <c r="L4262" s="4">
        <f t="shared" si="66"/>
        <v>1.1999999999999997E-2</v>
      </c>
    </row>
    <row r="4263" spans="1:12" ht="43.2" x14ac:dyDescent="0.3">
      <c r="A4263" s="1">
        <v>55178</v>
      </c>
      <c r="B4263" s="1">
        <v>13868</v>
      </c>
      <c r="C4263" s="3" t="s">
        <v>324</v>
      </c>
      <c r="D4263" s="1" t="s">
        <v>325</v>
      </c>
      <c r="E4263" s="1" t="s">
        <v>5745</v>
      </c>
      <c r="F4263" s="1" t="s">
        <v>72</v>
      </c>
      <c r="G4263" s="4">
        <v>6.6689999999999996E-3</v>
      </c>
      <c r="H4263" s="1" t="s">
        <v>1394</v>
      </c>
      <c r="I4263" s="1" t="s">
        <v>1395</v>
      </c>
      <c r="J4263" s="1">
        <v>5.1999999999999998E-2</v>
      </c>
      <c r="K4263" s="1">
        <v>0.04</v>
      </c>
      <c r="L4263" s="4">
        <f t="shared" si="66"/>
        <v>1.1999999999999997E-2</v>
      </c>
    </row>
    <row r="4264" spans="1:12" ht="43.2" x14ac:dyDescent="0.3">
      <c r="A4264" s="1">
        <v>55179</v>
      </c>
      <c r="B4264" s="1">
        <v>13868</v>
      </c>
      <c r="C4264" s="3" t="s">
        <v>324</v>
      </c>
      <c r="D4264" s="1" t="s">
        <v>325</v>
      </c>
      <c r="E4264" s="1" t="s">
        <v>5746</v>
      </c>
      <c r="F4264" s="1" t="s">
        <v>72</v>
      </c>
      <c r="G4264" s="4">
        <v>6.6689999999999996E-3</v>
      </c>
      <c r="H4264" s="1" t="s">
        <v>1394</v>
      </c>
      <c r="I4264" s="1" t="s">
        <v>1395</v>
      </c>
      <c r="J4264" s="1">
        <v>5.1999999999999998E-2</v>
      </c>
      <c r="K4264" s="1">
        <v>0.04</v>
      </c>
      <c r="L4264" s="4">
        <f t="shared" si="66"/>
        <v>1.1999999999999997E-2</v>
      </c>
    </row>
    <row r="4265" spans="1:12" ht="43.2" x14ac:dyDescent="0.3">
      <c r="A4265" s="1">
        <v>55180</v>
      </c>
      <c r="B4265" s="1">
        <v>13868</v>
      </c>
      <c r="C4265" s="3" t="s">
        <v>324</v>
      </c>
      <c r="D4265" s="1" t="s">
        <v>325</v>
      </c>
      <c r="E4265" s="1" t="s">
        <v>5747</v>
      </c>
      <c r="F4265" s="1" t="s">
        <v>72</v>
      </c>
      <c r="G4265" s="4">
        <v>6.6689999999999996E-3</v>
      </c>
      <c r="H4265" s="1" t="s">
        <v>1394</v>
      </c>
      <c r="I4265" s="1" t="s">
        <v>1395</v>
      </c>
      <c r="J4265" s="1">
        <v>5.1999999999999998E-2</v>
      </c>
      <c r="K4265" s="1">
        <v>0.04</v>
      </c>
      <c r="L4265" s="4">
        <f t="shared" si="66"/>
        <v>1.1999999999999997E-2</v>
      </c>
    </row>
    <row r="4266" spans="1:12" ht="43.2" x14ac:dyDescent="0.3">
      <c r="A4266" s="1">
        <v>50628</v>
      </c>
      <c r="B4266" s="1">
        <v>4022</v>
      </c>
      <c r="C4266" s="3" t="s">
        <v>144</v>
      </c>
      <c r="E4266" s="1" t="s">
        <v>5748</v>
      </c>
      <c r="F4266" s="1" t="s">
        <v>9</v>
      </c>
      <c r="G4266" s="4">
        <v>7.522E-3</v>
      </c>
      <c r="H4266" s="1" t="s">
        <v>890</v>
      </c>
      <c r="I4266" s="1" t="s">
        <v>891</v>
      </c>
      <c r="J4266" s="1">
        <v>1.2390000000000001</v>
      </c>
      <c r="K4266" s="1">
        <v>0.93700000000000006</v>
      </c>
      <c r="L4266" s="4">
        <f t="shared" si="66"/>
        <v>0.30200000000000005</v>
      </c>
    </row>
    <row r="4267" spans="1:12" ht="28.8" x14ac:dyDescent="0.3">
      <c r="A4267" s="1">
        <v>12197</v>
      </c>
      <c r="B4267" s="1">
        <v>4022</v>
      </c>
      <c r="C4267" s="3" t="s">
        <v>144</v>
      </c>
      <c r="E4267" s="1" t="s">
        <v>5749</v>
      </c>
      <c r="F4267" s="1" t="s">
        <v>9</v>
      </c>
      <c r="G4267" s="4">
        <v>7.522E-3</v>
      </c>
      <c r="H4267" s="1" t="s">
        <v>890</v>
      </c>
      <c r="I4267" s="1" t="s">
        <v>891</v>
      </c>
      <c r="J4267" s="1">
        <v>1.2390000000000001</v>
      </c>
      <c r="K4267" s="1">
        <v>0.93700000000000006</v>
      </c>
      <c r="L4267" s="4">
        <f t="shared" si="66"/>
        <v>0.30200000000000005</v>
      </c>
    </row>
    <row r="4268" spans="1:12" ht="28.8" x14ac:dyDescent="0.3">
      <c r="A4268" s="1">
        <v>27517</v>
      </c>
      <c r="B4268" s="1">
        <v>8993</v>
      </c>
      <c r="C4268" s="3" t="s">
        <v>244</v>
      </c>
      <c r="E4268" s="1" t="s">
        <v>5752</v>
      </c>
      <c r="F4268" s="1" t="s">
        <v>72</v>
      </c>
      <c r="G4268" s="4">
        <v>8.8999999999999999E-3</v>
      </c>
      <c r="H4268" s="1" t="s">
        <v>1062</v>
      </c>
      <c r="I4268" s="1" t="s">
        <v>1063</v>
      </c>
      <c r="J4268" s="1">
        <v>7.2999999999999995E-2</v>
      </c>
      <c r="K4268" s="1">
        <v>5.5E-2</v>
      </c>
      <c r="L4268" s="4">
        <f t="shared" si="66"/>
        <v>1.7999999999999995E-2</v>
      </c>
    </row>
    <row r="4269" spans="1:12" ht="28.8" x14ac:dyDescent="0.3">
      <c r="A4269" s="1">
        <v>27518</v>
      </c>
      <c r="B4269" s="1">
        <v>8993</v>
      </c>
      <c r="C4269" s="3" t="s">
        <v>244</v>
      </c>
      <c r="E4269" s="1" t="s">
        <v>5756</v>
      </c>
      <c r="F4269" s="1" t="s">
        <v>72</v>
      </c>
      <c r="G4269" s="4">
        <v>8.8999999999999999E-3</v>
      </c>
      <c r="H4269" s="1" t="s">
        <v>1062</v>
      </c>
      <c r="I4269" s="1" t="s">
        <v>1063</v>
      </c>
      <c r="J4269" s="1">
        <v>7.2999999999999995E-2</v>
      </c>
      <c r="K4269" s="1">
        <v>5.5E-2</v>
      </c>
      <c r="L4269" s="4">
        <f t="shared" si="66"/>
        <v>1.7999999999999995E-2</v>
      </c>
    </row>
    <row r="4270" spans="1:12" ht="28.8" x14ac:dyDescent="0.3">
      <c r="A4270" s="1">
        <v>54090</v>
      </c>
      <c r="B4270" s="1">
        <v>7302</v>
      </c>
      <c r="C4270" s="3" t="s">
        <v>222</v>
      </c>
      <c r="D4270" s="1" t="s">
        <v>223</v>
      </c>
      <c r="E4270" s="1" t="s">
        <v>5758</v>
      </c>
      <c r="F4270" s="1" t="s">
        <v>9</v>
      </c>
      <c r="G4270" s="4">
        <v>6.1910000000000003E-3</v>
      </c>
      <c r="H4270" s="1" t="s">
        <v>1032</v>
      </c>
      <c r="I4270" s="1" t="s">
        <v>1033</v>
      </c>
      <c r="J4270" s="1">
        <v>0.10100000000000001</v>
      </c>
      <c r="K4270" s="1">
        <v>7.5999999999999998E-2</v>
      </c>
      <c r="L4270" s="4">
        <f t="shared" si="66"/>
        <v>2.5000000000000008E-2</v>
      </c>
    </row>
    <row r="4271" spans="1:12" ht="28.8" x14ac:dyDescent="0.3">
      <c r="A4271" s="1">
        <v>27519</v>
      </c>
      <c r="B4271" s="1">
        <v>8993</v>
      </c>
      <c r="C4271" s="3" t="s">
        <v>244</v>
      </c>
      <c r="E4271" s="1" t="s">
        <v>5759</v>
      </c>
      <c r="F4271" s="1" t="s">
        <v>72</v>
      </c>
      <c r="G4271" s="4">
        <v>8.8999999999999999E-3</v>
      </c>
      <c r="H4271" s="1" t="s">
        <v>1062</v>
      </c>
      <c r="I4271" s="1" t="s">
        <v>1063</v>
      </c>
      <c r="J4271" s="1">
        <v>7.2999999999999995E-2</v>
      </c>
      <c r="K4271" s="1">
        <v>5.5E-2</v>
      </c>
      <c r="L4271" s="4">
        <f t="shared" si="66"/>
        <v>1.7999999999999995E-2</v>
      </c>
    </row>
    <row r="4272" spans="1:12" ht="43.2" x14ac:dyDescent="0.3">
      <c r="A4272" s="1">
        <v>55181</v>
      </c>
      <c r="B4272" s="1">
        <v>13868</v>
      </c>
      <c r="C4272" s="3" t="s">
        <v>324</v>
      </c>
      <c r="D4272" s="1" t="s">
        <v>325</v>
      </c>
      <c r="E4272" s="1" t="s">
        <v>5761</v>
      </c>
      <c r="F4272" s="1" t="s">
        <v>72</v>
      </c>
      <c r="G4272" s="4">
        <v>6.6689999999999996E-3</v>
      </c>
      <c r="H4272" s="1" t="s">
        <v>1394</v>
      </c>
      <c r="I4272" s="1" t="s">
        <v>1395</v>
      </c>
      <c r="J4272" s="1">
        <v>5.1999999999999998E-2</v>
      </c>
      <c r="K4272" s="1">
        <v>0.04</v>
      </c>
      <c r="L4272" s="4">
        <f t="shared" si="66"/>
        <v>1.1999999999999997E-2</v>
      </c>
    </row>
    <row r="4273" spans="1:12" ht="28.8" x14ac:dyDescent="0.3">
      <c r="A4273" s="1">
        <v>65681</v>
      </c>
      <c r="B4273" s="1">
        <v>7302</v>
      </c>
      <c r="C4273" s="3" t="s">
        <v>222</v>
      </c>
      <c r="D4273" s="1" t="s">
        <v>223</v>
      </c>
      <c r="E4273" s="1" t="s">
        <v>5764</v>
      </c>
      <c r="F4273" s="1" t="s">
        <v>9</v>
      </c>
      <c r="G4273" s="4">
        <v>6.1910000000000003E-3</v>
      </c>
      <c r="H4273" s="1" t="s">
        <v>1032</v>
      </c>
      <c r="I4273" s="1" t="s">
        <v>1033</v>
      </c>
      <c r="J4273" s="1">
        <v>0.10100000000000001</v>
      </c>
      <c r="K4273" s="1">
        <v>7.5999999999999998E-2</v>
      </c>
      <c r="L4273" s="4">
        <f t="shared" si="66"/>
        <v>2.5000000000000008E-2</v>
      </c>
    </row>
    <row r="4274" spans="1:12" ht="28.8" x14ac:dyDescent="0.3">
      <c r="A4274" s="1">
        <v>50627</v>
      </c>
      <c r="B4274" s="1">
        <v>4022</v>
      </c>
      <c r="C4274" s="3" t="s">
        <v>144</v>
      </c>
      <c r="E4274" s="1" t="s">
        <v>5765</v>
      </c>
      <c r="F4274" s="1" t="s">
        <v>9</v>
      </c>
      <c r="G4274" s="4">
        <v>7.522E-3</v>
      </c>
      <c r="H4274" s="1" t="s">
        <v>890</v>
      </c>
      <c r="I4274" s="1" t="s">
        <v>891</v>
      </c>
      <c r="J4274" s="1">
        <v>1.2390000000000001</v>
      </c>
      <c r="K4274" s="1">
        <v>0.93700000000000006</v>
      </c>
      <c r="L4274" s="4">
        <f t="shared" si="66"/>
        <v>0.30200000000000005</v>
      </c>
    </row>
    <row r="4275" spans="1:12" ht="28.8" x14ac:dyDescent="0.3">
      <c r="A4275" s="1">
        <v>12198</v>
      </c>
      <c r="B4275" s="1">
        <v>4022</v>
      </c>
      <c r="C4275" s="3" t="s">
        <v>144</v>
      </c>
      <c r="E4275" s="1" t="s">
        <v>5766</v>
      </c>
      <c r="F4275" s="1" t="s">
        <v>9</v>
      </c>
      <c r="G4275" s="4">
        <v>7.522E-3</v>
      </c>
      <c r="H4275" s="1" t="s">
        <v>890</v>
      </c>
      <c r="I4275" s="1" t="s">
        <v>891</v>
      </c>
      <c r="J4275" s="1">
        <v>1.2390000000000001</v>
      </c>
      <c r="K4275" s="1">
        <v>0.93700000000000006</v>
      </c>
      <c r="L4275" s="4">
        <f t="shared" si="66"/>
        <v>0.30200000000000005</v>
      </c>
    </row>
    <row r="4276" spans="1:12" ht="28.8" x14ac:dyDescent="0.3">
      <c r="A4276" s="1">
        <v>50798</v>
      </c>
      <c r="B4276" s="1">
        <v>990</v>
      </c>
      <c r="C4276" s="3" t="s">
        <v>142</v>
      </c>
      <c r="E4276" s="1" t="s">
        <v>5767</v>
      </c>
      <c r="F4276" s="1" t="s">
        <v>9</v>
      </c>
      <c r="G4276" s="4">
        <v>0.01</v>
      </c>
      <c r="H4276" s="1" t="s">
        <v>886</v>
      </c>
      <c r="I4276" s="1" t="s">
        <v>887</v>
      </c>
      <c r="J4276" s="1">
        <v>0.14499999999999999</v>
      </c>
      <c r="K4276" s="1">
        <v>0.11</v>
      </c>
      <c r="L4276" s="4">
        <f t="shared" si="66"/>
        <v>3.4999999999999989E-2</v>
      </c>
    </row>
    <row r="4277" spans="1:12" ht="28.8" x14ac:dyDescent="0.3">
      <c r="A4277" s="1">
        <v>54068</v>
      </c>
      <c r="B4277" s="1">
        <v>1298</v>
      </c>
      <c r="C4277" s="3" t="s">
        <v>271</v>
      </c>
      <c r="D4277" s="1" t="s">
        <v>272</v>
      </c>
      <c r="E4277" s="1" t="s">
        <v>5768</v>
      </c>
      <c r="F4277" s="1" t="s">
        <v>13</v>
      </c>
      <c r="G4277" s="4">
        <v>7.0000000000000001E-3</v>
      </c>
      <c r="H4277" s="1" t="s">
        <v>1096</v>
      </c>
      <c r="I4277" s="1" t="s">
        <v>1097</v>
      </c>
      <c r="J4277" s="1">
        <v>0.252</v>
      </c>
      <c r="K4277" s="1">
        <v>0.191</v>
      </c>
      <c r="L4277" s="4">
        <f t="shared" si="66"/>
        <v>6.0999999999999999E-2</v>
      </c>
    </row>
    <row r="4278" spans="1:12" ht="28.8" x14ac:dyDescent="0.3">
      <c r="A4278" s="1">
        <v>27520</v>
      </c>
      <c r="B4278" s="1">
        <v>8993</v>
      </c>
      <c r="C4278" s="3" t="s">
        <v>244</v>
      </c>
      <c r="E4278" s="1" t="s">
        <v>5769</v>
      </c>
      <c r="F4278" s="1" t="s">
        <v>72</v>
      </c>
      <c r="G4278" s="4">
        <v>8.8999999999999999E-3</v>
      </c>
      <c r="H4278" s="1" t="s">
        <v>1062</v>
      </c>
      <c r="I4278" s="1" t="s">
        <v>1063</v>
      </c>
      <c r="J4278" s="1">
        <v>7.2999999999999995E-2</v>
      </c>
      <c r="K4278" s="1">
        <v>5.5E-2</v>
      </c>
      <c r="L4278" s="4">
        <f t="shared" si="66"/>
        <v>1.7999999999999995E-2</v>
      </c>
    </row>
    <row r="4279" spans="1:12" ht="28.8" x14ac:dyDescent="0.3">
      <c r="A4279" s="1">
        <v>60056</v>
      </c>
      <c r="B4279" s="1">
        <v>4150</v>
      </c>
      <c r="C4279" s="3" t="s">
        <v>398</v>
      </c>
      <c r="D4279" s="1" t="s">
        <v>399</v>
      </c>
      <c r="E4279" s="1" t="s">
        <v>5770</v>
      </c>
      <c r="F4279" s="1" t="s">
        <v>13</v>
      </c>
      <c r="G4279" s="4">
        <v>-1.13E-4</v>
      </c>
      <c r="H4279" s="1" t="s">
        <v>1206</v>
      </c>
      <c r="I4279" s="1" t="s">
        <v>1207</v>
      </c>
      <c r="J4279" s="1">
        <v>0.28100000000000003</v>
      </c>
      <c r="K4279" s="1">
        <v>0.21299999999999999</v>
      </c>
      <c r="L4279" s="4">
        <f t="shared" si="66"/>
        <v>6.8000000000000033E-2</v>
      </c>
    </row>
    <row r="4280" spans="1:12" ht="28.8" x14ac:dyDescent="0.3">
      <c r="A4280" s="1">
        <v>60067</v>
      </c>
      <c r="B4280" s="1">
        <v>4150</v>
      </c>
      <c r="C4280" s="3" t="s">
        <v>398</v>
      </c>
      <c r="D4280" s="1" t="s">
        <v>399</v>
      </c>
      <c r="E4280" s="1" t="s">
        <v>5771</v>
      </c>
      <c r="F4280" s="1" t="s">
        <v>13</v>
      </c>
      <c r="G4280" s="4">
        <v>-1.13E-4</v>
      </c>
      <c r="H4280" s="1" t="s">
        <v>1206</v>
      </c>
      <c r="I4280" s="1" t="s">
        <v>1207</v>
      </c>
      <c r="J4280" s="1">
        <v>0.28100000000000003</v>
      </c>
      <c r="K4280" s="1">
        <v>0.21299999999999999</v>
      </c>
      <c r="L4280" s="4">
        <f t="shared" si="66"/>
        <v>6.8000000000000033E-2</v>
      </c>
    </row>
    <row r="4281" spans="1:12" ht="28.8" x14ac:dyDescent="0.3">
      <c r="A4281" s="1">
        <v>60042</v>
      </c>
      <c r="B4281" s="1">
        <v>4150</v>
      </c>
      <c r="C4281" s="3" t="s">
        <v>398</v>
      </c>
      <c r="D4281" s="1" t="s">
        <v>399</v>
      </c>
      <c r="E4281" s="1" t="s">
        <v>5772</v>
      </c>
      <c r="F4281" s="1" t="s">
        <v>13</v>
      </c>
      <c r="G4281" s="4">
        <v>-1.13E-4</v>
      </c>
      <c r="H4281" s="1" t="s">
        <v>1206</v>
      </c>
      <c r="I4281" s="1" t="s">
        <v>1207</v>
      </c>
      <c r="J4281" s="1">
        <v>0.28100000000000003</v>
      </c>
      <c r="K4281" s="1">
        <v>0.21299999999999999</v>
      </c>
      <c r="L4281" s="4">
        <f t="shared" si="66"/>
        <v>6.8000000000000033E-2</v>
      </c>
    </row>
    <row r="4282" spans="1:12" ht="28.8" x14ac:dyDescent="0.3">
      <c r="A4282" s="1">
        <v>60046</v>
      </c>
      <c r="B4282" s="1">
        <v>4150</v>
      </c>
      <c r="C4282" s="3" t="s">
        <v>398</v>
      </c>
      <c r="D4282" s="1" t="s">
        <v>399</v>
      </c>
      <c r="E4282" s="1" t="s">
        <v>5773</v>
      </c>
      <c r="F4282" s="1" t="s">
        <v>13</v>
      </c>
      <c r="G4282" s="4">
        <v>-1.13E-4</v>
      </c>
      <c r="H4282" s="1" t="s">
        <v>1206</v>
      </c>
      <c r="I4282" s="1" t="s">
        <v>1207</v>
      </c>
      <c r="J4282" s="1">
        <v>0.28100000000000003</v>
      </c>
      <c r="K4282" s="1">
        <v>0.21299999999999999</v>
      </c>
      <c r="L4282" s="4">
        <f t="shared" si="66"/>
        <v>6.8000000000000033E-2</v>
      </c>
    </row>
    <row r="4283" spans="1:12" ht="28.8" x14ac:dyDescent="0.3">
      <c r="A4283" s="1">
        <v>60048</v>
      </c>
      <c r="B4283" s="1">
        <v>4150</v>
      </c>
      <c r="C4283" s="3" t="s">
        <v>398</v>
      </c>
      <c r="D4283" s="1" t="s">
        <v>399</v>
      </c>
      <c r="E4283" s="1" t="s">
        <v>5774</v>
      </c>
      <c r="F4283" s="1" t="s">
        <v>13</v>
      </c>
      <c r="G4283" s="4">
        <v>-1.13E-4</v>
      </c>
      <c r="H4283" s="1" t="s">
        <v>1206</v>
      </c>
      <c r="I4283" s="1" t="s">
        <v>1207</v>
      </c>
      <c r="J4283" s="1">
        <v>0.28100000000000003</v>
      </c>
      <c r="K4283" s="1">
        <v>0.21299999999999999</v>
      </c>
      <c r="L4283" s="4">
        <f t="shared" si="66"/>
        <v>6.8000000000000033E-2</v>
      </c>
    </row>
    <row r="4284" spans="1:12" ht="28.8" x14ac:dyDescent="0.3">
      <c r="A4284" s="1">
        <v>60059</v>
      </c>
      <c r="B4284" s="1">
        <v>4150</v>
      </c>
      <c r="C4284" s="3" t="s">
        <v>398</v>
      </c>
      <c r="D4284" s="1" t="s">
        <v>399</v>
      </c>
      <c r="E4284" s="1" t="s">
        <v>5775</v>
      </c>
      <c r="F4284" s="1" t="s">
        <v>13</v>
      </c>
      <c r="G4284" s="4">
        <v>-1.13E-4</v>
      </c>
      <c r="H4284" s="1" t="s">
        <v>1206</v>
      </c>
      <c r="I4284" s="1" t="s">
        <v>1207</v>
      </c>
      <c r="J4284" s="1">
        <v>0.28100000000000003</v>
      </c>
      <c r="K4284" s="1">
        <v>0.21299999999999999</v>
      </c>
      <c r="L4284" s="4">
        <f t="shared" si="66"/>
        <v>6.8000000000000033E-2</v>
      </c>
    </row>
    <row r="4285" spans="1:12" ht="28.8" x14ac:dyDescent="0.3">
      <c r="A4285" s="1">
        <v>60047</v>
      </c>
      <c r="B4285" s="1">
        <v>4150</v>
      </c>
      <c r="C4285" s="3" t="s">
        <v>398</v>
      </c>
      <c r="D4285" s="1" t="s">
        <v>399</v>
      </c>
      <c r="E4285" s="1" t="s">
        <v>5776</v>
      </c>
      <c r="F4285" s="1" t="s">
        <v>13</v>
      </c>
      <c r="G4285" s="4">
        <v>-1.13E-4</v>
      </c>
      <c r="H4285" s="1" t="s">
        <v>1206</v>
      </c>
      <c r="I4285" s="1" t="s">
        <v>1207</v>
      </c>
      <c r="J4285" s="1">
        <v>0.28100000000000003</v>
      </c>
      <c r="K4285" s="1">
        <v>0.21299999999999999</v>
      </c>
      <c r="L4285" s="4">
        <f t="shared" si="66"/>
        <v>6.8000000000000033E-2</v>
      </c>
    </row>
    <row r="4286" spans="1:12" ht="28.8" x14ac:dyDescent="0.3">
      <c r="A4286" s="1">
        <v>60061</v>
      </c>
      <c r="B4286" s="1">
        <v>4150</v>
      </c>
      <c r="C4286" s="3" t="s">
        <v>398</v>
      </c>
      <c r="D4286" s="1" t="s">
        <v>399</v>
      </c>
      <c r="E4286" s="1" t="s">
        <v>5777</v>
      </c>
      <c r="F4286" s="1" t="s">
        <v>13</v>
      </c>
      <c r="G4286" s="4">
        <v>-1.13E-4</v>
      </c>
      <c r="H4286" s="1" t="s">
        <v>1206</v>
      </c>
      <c r="I4286" s="1" t="s">
        <v>1207</v>
      </c>
      <c r="J4286" s="1">
        <v>0.28100000000000003</v>
      </c>
      <c r="K4286" s="1">
        <v>0.21299999999999999</v>
      </c>
      <c r="L4286" s="4">
        <f t="shared" ref="L4286:L4328" si="67">J4286-K4286</f>
        <v>6.8000000000000033E-2</v>
      </c>
    </row>
    <row r="4287" spans="1:12" ht="28.8" x14ac:dyDescent="0.3">
      <c r="A4287" s="1">
        <v>60058</v>
      </c>
      <c r="B4287" s="1">
        <v>4150</v>
      </c>
      <c r="C4287" s="3" t="s">
        <v>398</v>
      </c>
      <c r="D4287" s="1" t="s">
        <v>399</v>
      </c>
      <c r="E4287" s="1" t="s">
        <v>5778</v>
      </c>
      <c r="F4287" s="1" t="s">
        <v>13</v>
      </c>
      <c r="G4287" s="4">
        <v>-1.13E-4</v>
      </c>
      <c r="H4287" s="1" t="s">
        <v>1206</v>
      </c>
      <c r="I4287" s="1" t="s">
        <v>1207</v>
      </c>
      <c r="J4287" s="1">
        <v>0.28100000000000003</v>
      </c>
      <c r="K4287" s="1">
        <v>0.21299999999999999</v>
      </c>
      <c r="L4287" s="4">
        <f t="shared" si="67"/>
        <v>6.8000000000000033E-2</v>
      </c>
    </row>
    <row r="4288" spans="1:12" ht="28.8" x14ac:dyDescent="0.3">
      <c r="A4288" s="1">
        <v>60069</v>
      </c>
      <c r="B4288" s="1">
        <v>4150</v>
      </c>
      <c r="C4288" s="3" t="s">
        <v>398</v>
      </c>
      <c r="D4288" s="1" t="s">
        <v>399</v>
      </c>
      <c r="E4288" s="1" t="s">
        <v>5779</v>
      </c>
      <c r="F4288" s="1" t="s">
        <v>13</v>
      </c>
      <c r="G4288" s="4">
        <v>-1.13E-4</v>
      </c>
      <c r="H4288" s="1" t="s">
        <v>1206</v>
      </c>
      <c r="I4288" s="1" t="s">
        <v>1207</v>
      </c>
      <c r="J4288" s="1">
        <v>0.28100000000000003</v>
      </c>
      <c r="K4288" s="1">
        <v>0.21299999999999999</v>
      </c>
      <c r="L4288" s="4">
        <f t="shared" si="67"/>
        <v>6.8000000000000033E-2</v>
      </c>
    </row>
    <row r="4289" spans="1:12" ht="28.8" x14ac:dyDescent="0.3">
      <c r="A4289" s="1">
        <v>60062</v>
      </c>
      <c r="B4289" s="1">
        <v>4150</v>
      </c>
      <c r="C4289" s="3" t="s">
        <v>398</v>
      </c>
      <c r="D4289" s="1" t="s">
        <v>399</v>
      </c>
      <c r="E4289" s="1" t="s">
        <v>5780</v>
      </c>
      <c r="F4289" s="1" t="s">
        <v>13</v>
      </c>
      <c r="G4289" s="4">
        <v>-1.13E-4</v>
      </c>
      <c r="H4289" s="1" t="s">
        <v>1206</v>
      </c>
      <c r="I4289" s="1" t="s">
        <v>1207</v>
      </c>
      <c r="J4289" s="1">
        <v>0.28100000000000003</v>
      </c>
      <c r="K4289" s="1">
        <v>0.21299999999999999</v>
      </c>
      <c r="L4289" s="4">
        <f t="shared" si="67"/>
        <v>6.8000000000000033E-2</v>
      </c>
    </row>
    <row r="4290" spans="1:12" ht="28.8" x14ac:dyDescent="0.3">
      <c r="A4290" s="1">
        <v>60066</v>
      </c>
      <c r="B4290" s="1">
        <v>4150</v>
      </c>
      <c r="C4290" s="3" t="s">
        <v>398</v>
      </c>
      <c r="D4290" s="1" t="s">
        <v>399</v>
      </c>
      <c r="E4290" s="1" t="s">
        <v>5781</v>
      </c>
      <c r="F4290" s="1" t="s">
        <v>13</v>
      </c>
      <c r="G4290" s="4">
        <v>-1.13E-4</v>
      </c>
      <c r="H4290" s="1" t="s">
        <v>1206</v>
      </c>
      <c r="I4290" s="1" t="s">
        <v>1207</v>
      </c>
      <c r="J4290" s="1">
        <v>0.28100000000000003</v>
      </c>
      <c r="K4290" s="1">
        <v>0.21299999999999999</v>
      </c>
      <c r="L4290" s="4">
        <f t="shared" si="67"/>
        <v>6.8000000000000033E-2</v>
      </c>
    </row>
    <row r="4291" spans="1:12" ht="28.8" x14ac:dyDescent="0.3">
      <c r="A4291" s="1">
        <v>60068</v>
      </c>
      <c r="B4291" s="1">
        <v>4150</v>
      </c>
      <c r="C4291" s="3" t="s">
        <v>398</v>
      </c>
      <c r="D4291" s="1" t="s">
        <v>399</v>
      </c>
      <c r="E4291" s="1" t="s">
        <v>5782</v>
      </c>
      <c r="F4291" s="1" t="s">
        <v>13</v>
      </c>
      <c r="G4291" s="4">
        <v>-1.13E-4</v>
      </c>
      <c r="H4291" s="1" t="s">
        <v>1206</v>
      </c>
      <c r="I4291" s="1" t="s">
        <v>1207</v>
      </c>
      <c r="J4291" s="1">
        <v>0.28100000000000003</v>
      </c>
      <c r="K4291" s="1">
        <v>0.21299999999999999</v>
      </c>
      <c r="L4291" s="4">
        <f t="shared" si="67"/>
        <v>6.8000000000000033E-2</v>
      </c>
    </row>
    <row r="4292" spans="1:12" ht="28.8" x14ac:dyDescent="0.3">
      <c r="A4292" s="1">
        <v>60065</v>
      </c>
      <c r="B4292" s="1">
        <v>4150</v>
      </c>
      <c r="C4292" s="3" t="s">
        <v>398</v>
      </c>
      <c r="D4292" s="1" t="s">
        <v>399</v>
      </c>
      <c r="E4292" s="1" t="s">
        <v>5783</v>
      </c>
      <c r="F4292" s="1" t="s">
        <v>13</v>
      </c>
      <c r="G4292" s="4">
        <v>-1.13E-4</v>
      </c>
      <c r="H4292" s="1" t="s">
        <v>1206</v>
      </c>
      <c r="I4292" s="1" t="s">
        <v>1207</v>
      </c>
      <c r="J4292" s="1">
        <v>0.28100000000000003</v>
      </c>
      <c r="K4292" s="1">
        <v>0.21299999999999999</v>
      </c>
      <c r="L4292" s="4">
        <f t="shared" si="67"/>
        <v>6.8000000000000033E-2</v>
      </c>
    </row>
    <row r="4293" spans="1:12" ht="28.8" x14ac:dyDescent="0.3">
      <c r="A4293" s="1">
        <v>60060</v>
      </c>
      <c r="B4293" s="1">
        <v>4150</v>
      </c>
      <c r="C4293" s="3" t="s">
        <v>398</v>
      </c>
      <c r="D4293" s="1" t="s">
        <v>399</v>
      </c>
      <c r="E4293" s="1" t="s">
        <v>5784</v>
      </c>
      <c r="F4293" s="1" t="s">
        <v>13</v>
      </c>
      <c r="G4293" s="4">
        <v>-1.13E-4</v>
      </c>
      <c r="H4293" s="1" t="s">
        <v>1206</v>
      </c>
      <c r="I4293" s="1" t="s">
        <v>1207</v>
      </c>
      <c r="J4293" s="1">
        <v>0.28100000000000003</v>
      </c>
      <c r="K4293" s="1">
        <v>0.21299999999999999</v>
      </c>
      <c r="L4293" s="4">
        <f t="shared" si="67"/>
        <v>6.8000000000000033E-2</v>
      </c>
    </row>
    <row r="4294" spans="1:12" ht="28.8" x14ac:dyDescent="0.3">
      <c r="A4294" s="1">
        <v>60070</v>
      </c>
      <c r="B4294" s="1">
        <v>4150</v>
      </c>
      <c r="C4294" s="3" t="s">
        <v>398</v>
      </c>
      <c r="D4294" s="1" t="s">
        <v>399</v>
      </c>
      <c r="E4294" s="1" t="s">
        <v>5785</v>
      </c>
      <c r="F4294" s="1" t="s">
        <v>13</v>
      </c>
      <c r="G4294" s="4">
        <v>-1.13E-4</v>
      </c>
      <c r="H4294" s="1" t="s">
        <v>1206</v>
      </c>
      <c r="I4294" s="1" t="s">
        <v>1207</v>
      </c>
      <c r="J4294" s="1">
        <v>0.28100000000000003</v>
      </c>
      <c r="K4294" s="1">
        <v>0.21299999999999999</v>
      </c>
      <c r="L4294" s="4">
        <f t="shared" si="67"/>
        <v>6.8000000000000033E-2</v>
      </c>
    </row>
    <row r="4295" spans="1:12" ht="28.8" x14ac:dyDescent="0.3">
      <c r="A4295" s="1">
        <v>60044</v>
      </c>
      <c r="B4295" s="1">
        <v>4150</v>
      </c>
      <c r="C4295" s="3" t="s">
        <v>398</v>
      </c>
      <c r="D4295" s="1" t="s">
        <v>399</v>
      </c>
      <c r="E4295" s="1" t="s">
        <v>5786</v>
      </c>
      <c r="F4295" s="1" t="s">
        <v>13</v>
      </c>
      <c r="G4295" s="4">
        <v>-1.13E-4</v>
      </c>
      <c r="H4295" s="1" t="s">
        <v>1206</v>
      </c>
      <c r="I4295" s="1" t="s">
        <v>1207</v>
      </c>
      <c r="J4295" s="1">
        <v>0.28100000000000003</v>
      </c>
      <c r="K4295" s="1">
        <v>0.21299999999999999</v>
      </c>
      <c r="L4295" s="4">
        <f t="shared" si="67"/>
        <v>6.8000000000000033E-2</v>
      </c>
    </row>
    <row r="4296" spans="1:12" ht="28.8" x14ac:dyDescent="0.3">
      <c r="A4296" s="1">
        <v>60052</v>
      </c>
      <c r="B4296" s="1">
        <v>4150</v>
      </c>
      <c r="C4296" s="3" t="s">
        <v>398</v>
      </c>
      <c r="D4296" s="1" t="s">
        <v>399</v>
      </c>
      <c r="E4296" s="1" t="s">
        <v>5787</v>
      </c>
      <c r="F4296" s="1" t="s">
        <v>13</v>
      </c>
      <c r="G4296" s="4">
        <v>-1.13E-4</v>
      </c>
      <c r="H4296" s="1" t="s">
        <v>1206</v>
      </c>
      <c r="I4296" s="1" t="s">
        <v>1207</v>
      </c>
      <c r="J4296" s="1">
        <v>0.28100000000000003</v>
      </c>
      <c r="K4296" s="1">
        <v>0.21299999999999999</v>
      </c>
      <c r="L4296" s="4">
        <f t="shared" si="67"/>
        <v>6.8000000000000033E-2</v>
      </c>
    </row>
    <row r="4297" spans="1:12" ht="28.8" x14ac:dyDescent="0.3">
      <c r="A4297" s="1">
        <v>60053</v>
      </c>
      <c r="B4297" s="1">
        <v>4150</v>
      </c>
      <c r="C4297" s="3" t="s">
        <v>398</v>
      </c>
      <c r="D4297" s="1" t="s">
        <v>399</v>
      </c>
      <c r="E4297" s="1" t="s">
        <v>5788</v>
      </c>
      <c r="F4297" s="1" t="s">
        <v>13</v>
      </c>
      <c r="G4297" s="4">
        <v>-1.13E-4</v>
      </c>
      <c r="H4297" s="1" t="s">
        <v>1206</v>
      </c>
      <c r="I4297" s="1" t="s">
        <v>1207</v>
      </c>
      <c r="J4297" s="1">
        <v>0.28100000000000003</v>
      </c>
      <c r="K4297" s="1">
        <v>0.21299999999999999</v>
      </c>
      <c r="L4297" s="4">
        <f t="shared" si="67"/>
        <v>6.8000000000000033E-2</v>
      </c>
    </row>
    <row r="4298" spans="1:12" ht="28.8" x14ac:dyDescent="0.3">
      <c r="A4298" s="1">
        <v>60071</v>
      </c>
      <c r="B4298" s="1">
        <v>4150</v>
      </c>
      <c r="C4298" s="3" t="s">
        <v>398</v>
      </c>
      <c r="D4298" s="1" t="s">
        <v>399</v>
      </c>
      <c r="E4298" s="1" t="s">
        <v>5789</v>
      </c>
      <c r="F4298" s="1" t="s">
        <v>13</v>
      </c>
      <c r="G4298" s="4">
        <v>-1.13E-4</v>
      </c>
      <c r="H4298" s="1" t="s">
        <v>1206</v>
      </c>
      <c r="I4298" s="1" t="s">
        <v>1207</v>
      </c>
      <c r="J4298" s="1">
        <v>0.28100000000000003</v>
      </c>
      <c r="K4298" s="1">
        <v>0.21299999999999999</v>
      </c>
      <c r="L4298" s="4">
        <f t="shared" si="67"/>
        <v>6.8000000000000033E-2</v>
      </c>
    </row>
    <row r="4299" spans="1:12" ht="28.8" x14ac:dyDescent="0.3">
      <c r="A4299" s="1">
        <v>60054</v>
      </c>
      <c r="B4299" s="1">
        <v>4150</v>
      </c>
      <c r="C4299" s="3" t="s">
        <v>398</v>
      </c>
      <c r="D4299" s="1" t="s">
        <v>399</v>
      </c>
      <c r="E4299" s="1" t="s">
        <v>5790</v>
      </c>
      <c r="F4299" s="1" t="s">
        <v>13</v>
      </c>
      <c r="G4299" s="4">
        <v>-1.13E-4</v>
      </c>
      <c r="H4299" s="1" t="s">
        <v>1206</v>
      </c>
      <c r="I4299" s="1" t="s">
        <v>1207</v>
      </c>
      <c r="J4299" s="1">
        <v>0.28100000000000003</v>
      </c>
      <c r="K4299" s="1">
        <v>0.21299999999999999</v>
      </c>
      <c r="L4299" s="4">
        <f t="shared" si="67"/>
        <v>6.8000000000000033E-2</v>
      </c>
    </row>
    <row r="4300" spans="1:12" ht="28.8" x14ac:dyDescent="0.3">
      <c r="A4300" s="1">
        <v>60063</v>
      </c>
      <c r="B4300" s="1">
        <v>4150</v>
      </c>
      <c r="C4300" s="3" t="s">
        <v>398</v>
      </c>
      <c r="D4300" s="1" t="s">
        <v>399</v>
      </c>
      <c r="E4300" s="1" t="s">
        <v>5791</v>
      </c>
      <c r="F4300" s="1" t="s">
        <v>13</v>
      </c>
      <c r="G4300" s="4">
        <v>-1.13E-4</v>
      </c>
      <c r="H4300" s="1" t="s">
        <v>1206</v>
      </c>
      <c r="I4300" s="1" t="s">
        <v>1207</v>
      </c>
      <c r="J4300" s="1">
        <v>0.28100000000000003</v>
      </c>
      <c r="K4300" s="1">
        <v>0.21299999999999999</v>
      </c>
      <c r="L4300" s="4">
        <f t="shared" si="67"/>
        <v>6.8000000000000033E-2</v>
      </c>
    </row>
    <row r="4301" spans="1:12" ht="28.8" x14ac:dyDescent="0.3">
      <c r="A4301" s="1">
        <v>60049</v>
      </c>
      <c r="B4301" s="1">
        <v>4150</v>
      </c>
      <c r="C4301" s="3" t="s">
        <v>398</v>
      </c>
      <c r="D4301" s="1" t="s">
        <v>399</v>
      </c>
      <c r="E4301" s="1" t="s">
        <v>5792</v>
      </c>
      <c r="F4301" s="1" t="s">
        <v>13</v>
      </c>
      <c r="G4301" s="4">
        <v>-1.13E-4</v>
      </c>
      <c r="H4301" s="1" t="s">
        <v>1206</v>
      </c>
      <c r="I4301" s="1" t="s">
        <v>1207</v>
      </c>
      <c r="J4301" s="1">
        <v>0.28100000000000003</v>
      </c>
      <c r="K4301" s="1">
        <v>0.21299999999999999</v>
      </c>
      <c r="L4301" s="4">
        <f t="shared" si="67"/>
        <v>6.8000000000000033E-2</v>
      </c>
    </row>
    <row r="4302" spans="1:12" ht="28.8" x14ac:dyDescent="0.3">
      <c r="A4302" s="1">
        <v>60064</v>
      </c>
      <c r="B4302" s="1">
        <v>4150</v>
      </c>
      <c r="C4302" s="3" t="s">
        <v>398</v>
      </c>
      <c r="D4302" s="1" t="s">
        <v>399</v>
      </c>
      <c r="E4302" s="1" t="s">
        <v>5793</v>
      </c>
      <c r="F4302" s="1" t="s">
        <v>13</v>
      </c>
      <c r="G4302" s="4">
        <v>-1.13E-4</v>
      </c>
      <c r="H4302" s="1" t="s">
        <v>1206</v>
      </c>
      <c r="I4302" s="1" t="s">
        <v>1207</v>
      </c>
      <c r="J4302" s="1">
        <v>0.28100000000000003</v>
      </c>
      <c r="K4302" s="1">
        <v>0.21299999999999999</v>
      </c>
      <c r="L4302" s="4">
        <f t="shared" si="67"/>
        <v>6.8000000000000033E-2</v>
      </c>
    </row>
    <row r="4303" spans="1:12" ht="28.8" x14ac:dyDescent="0.3">
      <c r="A4303" s="1">
        <v>60045</v>
      </c>
      <c r="B4303" s="1">
        <v>4150</v>
      </c>
      <c r="C4303" s="3" t="s">
        <v>398</v>
      </c>
      <c r="D4303" s="1" t="s">
        <v>399</v>
      </c>
      <c r="E4303" s="1" t="s">
        <v>5794</v>
      </c>
      <c r="F4303" s="1" t="s">
        <v>13</v>
      </c>
      <c r="G4303" s="4">
        <v>-1.13E-4</v>
      </c>
      <c r="H4303" s="1" t="s">
        <v>1206</v>
      </c>
      <c r="I4303" s="1" t="s">
        <v>1207</v>
      </c>
      <c r="J4303" s="1">
        <v>0.28100000000000003</v>
      </c>
      <c r="K4303" s="1">
        <v>0.21299999999999999</v>
      </c>
      <c r="L4303" s="4">
        <f t="shared" si="67"/>
        <v>6.8000000000000033E-2</v>
      </c>
    </row>
    <row r="4304" spans="1:12" ht="43.2" x14ac:dyDescent="0.3">
      <c r="A4304" s="1">
        <v>55182</v>
      </c>
      <c r="B4304" s="1">
        <v>13868</v>
      </c>
      <c r="C4304" s="3" t="s">
        <v>324</v>
      </c>
      <c r="D4304" s="1" t="s">
        <v>325</v>
      </c>
      <c r="E4304" s="1" t="s">
        <v>5795</v>
      </c>
      <c r="F4304" s="1" t="s">
        <v>72</v>
      </c>
      <c r="G4304" s="4">
        <v>6.6689999999999996E-3</v>
      </c>
      <c r="H4304" s="1" t="s">
        <v>1394</v>
      </c>
      <c r="I4304" s="1" t="s">
        <v>1395</v>
      </c>
      <c r="J4304" s="1">
        <v>5.1999999999999998E-2</v>
      </c>
      <c r="K4304" s="1">
        <v>0.04</v>
      </c>
      <c r="L4304" s="4">
        <f t="shared" si="67"/>
        <v>1.1999999999999997E-2</v>
      </c>
    </row>
    <row r="4305" spans="1:12" ht="28.8" x14ac:dyDescent="0.3">
      <c r="A4305" s="1">
        <v>65690</v>
      </c>
      <c r="B4305" s="1">
        <v>20443</v>
      </c>
      <c r="C4305" s="3" t="s">
        <v>1438</v>
      </c>
      <c r="E4305" s="1" t="s">
        <v>5797</v>
      </c>
      <c r="F4305" s="1" t="s">
        <v>13</v>
      </c>
      <c r="G4305" s="4">
        <v>1.8400000000000001E-3</v>
      </c>
      <c r="H4305" s="1" t="s">
        <v>1439</v>
      </c>
      <c r="I4305" s="1" t="s">
        <v>1440</v>
      </c>
      <c r="J4305" s="1">
        <v>0.64300000000000002</v>
      </c>
      <c r="K4305" s="1">
        <v>0.48599999999999999</v>
      </c>
      <c r="L4305" s="4">
        <f t="shared" si="67"/>
        <v>0.15700000000000003</v>
      </c>
    </row>
    <row r="4306" spans="1:12" ht="28.8" x14ac:dyDescent="0.3">
      <c r="A4306" s="1">
        <v>65682</v>
      </c>
      <c r="B4306" s="1">
        <v>7302</v>
      </c>
      <c r="C4306" s="3" t="s">
        <v>222</v>
      </c>
      <c r="D4306" s="1" t="s">
        <v>223</v>
      </c>
      <c r="E4306" s="1" t="s">
        <v>5798</v>
      </c>
      <c r="F4306" s="1" t="s">
        <v>9</v>
      </c>
      <c r="G4306" s="4">
        <v>6.1910000000000003E-3</v>
      </c>
      <c r="H4306" s="1" t="s">
        <v>1032</v>
      </c>
      <c r="I4306" s="1" t="s">
        <v>1033</v>
      </c>
      <c r="J4306" s="1">
        <v>0.10100000000000001</v>
      </c>
      <c r="K4306" s="1">
        <v>7.5999999999999998E-2</v>
      </c>
      <c r="L4306" s="4">
        <f t="shared" si="67"/>
        <v>2.5000000000000008E-2</v>
      </c>
    </row>
    <row r="4307" spans="1:12" ht="28.8" x14ac:dyDescent="0.3">
      <c r="A4307" s="1">
        <v>16114</v>
      </c>
      <c r="B4307" s="1">
        <v>5383</v>
      </c>
      <c r="C4307" s="3" t="s">
        <v>61</v>
      </c>
      <c r="E4307" s="1" t="s">
        <v>5799</v>
      </c>
      <c r="F4307" s="1" t="s">
        <v>11</v>
      </c>
      <c r="G4307" s="4">
        <v>6.6689999999999996E-3</v>
      </c>
      <c r="H4307" s="1" t="s">
        <v>728</v>
      </c>
      <c r="I4307" s="1" t="s">
        <v>729</v>
      </c>
      <c r="J4307" s="1">
        <v>4.2999999999999997E-2</v>
      </c>
      <c r="K4307" s="1">
        <v>3.2000000000000001E-2</v>
      </c>
      <c r="L4307" s="4">
        <f t="shared" si="67"/>
        <v>1.0999999999999996E-2</v>
      </c>
    </row>
    <row r="4308" spans="1:12" ht="28.8" x14ac:dyDescent="0.3">
      <c r="A4308" s="1">
        <v>16115</v>
      </c>
      <c r="B4308" s="1">
        <v>5383</v>
      </c>
      <c r="C4308" s="3" t="s">
        <v>61</v>
      </c>
      <c r="E4308" s="1" t="s">
        <v>5804</v>
      </c>
      <c r="F4308" s="1" t="s">
        <v>11</v>
      </c>
      <c r="G4308" s="4">
        <v>6.6689999999999996E-3</v>
      </c>
      <c r="H4308" s="1" t="s">
        <v>728</v>
      </c>
      <c r="I4308" s="1" t="s">
        <v>729</v>
      </c>
      <c r="J4308" s="1">
        <v>4.2999999999999997E-2</v>
      </c>
      <c r="K4308" s="1">
        <v>3.2000000000000001E-2</v>
      </c>
      <c r="L4308" s="4">
        <f t="shared" si="67"/>
        <v>1.0999999999999996E-2</v>
      </c>
    </row>
    <row r="4309" spans="1:12" ht="28.8" x14ac:dyDescent="0.3">
      <c r="A4309" s="1">
        <v>16116</v>
      </c>
      <c r="B4309" s="1">
        <v>5383</v>
      </c>
      <c r="C4309" s="3" t="s">
        <v>61</v>
      </c>
      <c r="E4309" s="1" t="s">
        <v>5810</v>
      </c>
      <c r="F4309" s="1" t="s">
        <v>11</v>
      </c>
      <c r="G4309" s="4">
        <v>6.6689999999999996E-3</v>
      </c>
      <c r="H4309" s="1" t="s">
        <v>728</v>
      </c>
      <c r="I4309" s="1" t="s">
        <v>729</v>
      </c>
      <c r="J4309" s="1">
        <v>4.2999999999999997E-2</v>
      </c>
      <c r="K4309" s="1">
        <v>3.2000000000000001E-2</v>
      </c>
      <c r="L4309" s="4">
        <f t="shared" si="67"/>
        <v>1.0999999999999996E-2</v>
      </c>
    </row>
    <row r="4310" spans="1:12" ht="28.8" x14ac:dyDescent="0.3">
      <c r="A4310" s="1">
        <v>49306</v>
      </c>
      <c r="B4310" s="1">
        <v>9370</v>
      </c>
      <c r="C4310" s="3" t="s">
        <v>114</v>
      </c>
      <c r="E4310" s="1" t="s">
        <v>5815</v>
      </c>
      <c r="F4310" s="1" t="s">
        <v>13</v>
      </c>
      <c r="G4310" s="4">
        <v>6.731E-3</v>
      </c>
      <c r="H4310" s="1" t="s">
        <v>830</v>
      </c>
      <c r="I4310" s="1" t="s">
        <v>831</v>
      </c>
      <c r="J4310" s="1">
        <v>1.242</v>
      </c>
      <c r="K4310" s="1">
        <v>0.93899999999999995</v>
      </c>
      <c r="L4310" s="4">
        <f t="shared" si="67"/>
        <v>0.30300000000000005</v>
      </c>
    </row>
    <row r="4311" spans="1:12" ht="28.8" x14ac:dyDescent="0.3">
      <c r="A4311" s="1">
        <v>28655</v>
      </c>
      <c r="B4311" s="1">
        <v>9370</v>
      </c>
      <c r="C4311" s="3" t="s">
        <v>114</v>
      </c>
      <c r="E4311" s="1" t="s">
        <v>5816</v>
      </c>
      <c r="F4311" s="1" t="s">
        <v>13</v>
      </c>
      <c r="G4311" s="4">
        <v>5.0000000000000001E-3</v>
      </c>
      <c r="H4311" s="1" t="s">
        <v>830</v>
      </c>
      <c r="I4311" s="1" t="s">
        <v>831</v>
      </c>
      <c r="J4311" s="1">
        <v>1.242</v>
      </c>
      <c r="K4311" s="1">
        <v>0.93899999999999995</v>
      </c>
      <c r="L4311" s="4">
        <f t="shared" si="67"/>
        <v>0.30300000000000005</v>
      </c>
    </row>
    <row r="4312" spans="1:12" ht="28.8" x14ac:dyDescent="0.3">
      <c r="A4312" s="1">
        <v>22560</v>
      </c>
      <c r="B4312" s="1">
        <v>7557</v>
      </c>
      <c r="C4312" s="3" t="s">
        <v>286</v>
      </c>
      <c r="E4312" s="1" t="s">
        <v>5819</v>
      </c>
      <c r="F4312" s="1" t="s">
        <v>13</v>
      </c>
      <c r="G4312" s="4">
        <v>6.6689999999999996E-3</v>
      </c>
      <c r="H4312" s="1" t="s">
        <v>1110</v>
      </c>
      <c r="I4312" s="1" t="s">
        <v>1111</v>
      </c>
      <c r="J4312" s="1">
        <v>0.57199999999999995</v>
      </c>
      <c r="K4312" s="1">
        <v>0.432</v>
      </c>
      <c r="L4312" s="4">
        <f t="shared" si="67"/>
        <v>0.13999999999999996</v>
      </c>
    </row>
    <row r="4313" spans="1:12" ht="28.8" x14ac:dyDescent="0.3">
      <c r="A4313" s="1">
        <v>22561</v>
      </c>
      <c r="B4313" s="1">
        <v>7557</v>
      </c>
      <c r="C4313" s="3" t="s">
        <v>286</v>
      </c>
      <c r="E4313" s="1" t="s">
        <v>5820</v>
      </c>
      <c r="F4313" s="1" t="s">
        <v>13</v>
      </c>
      <c r="G4313" s="4">
        <v>6.6689999999999996E-3</v>
      </c>
      <c r="H4313" s="1" t="s">
        <v>1110</v>
      </c>
      <c r="I4313" s="1" t="s">
        <v>1111</v>
      </c>
      <c r="J4313" s="1">
        <v>0.57199999999999995</v>
      </c>
      <c r="K4313" s="1">
        <v>0.432</v>
      </c>
      <c r="L4313" s="4">
        <f t="shared" si="67"/>
        <v>0.13999999999999996</v>
      </c>
    </row>
    <row r="4314" spans="1:12" ht="28.8" x14ac:dyDescent="0.3">
      <c r="A4314" s="1">
        <v>22562</v>
      </c>
      <c r="B4314" s="1">
        <v>7557</v>
      </c>
      <c r="C4314" s="3" t="s">
        <v>286</v>
      </c>
      <c r="E4314" s="1" t="s">
        <v>5821</v>
      </c>
      <c r="F4314" s="1" t="s">
        <v>13</v>
      </c>
      <c r="G4314" s="4">
        <v>6.6689999999999996E-3</v>
      </c>
      <c r="H4314" s="1" t="s">
        <v>1110</v>
      </c>
      <c r="I4314" s="1" t="s">
        <v>1111</v>
      </c>
      <c r="J4314" s="1">
        <v>0.57199999999999995</v>
      </c>
      <c r="K4314" s="1">
        <v>0.432</v>
      </c>
      <c r="L4314" s="4">
        <f t="shared" si="67"/>
        <v>0.13999999999999996</v>
      </c>
    </row>
    <row r="4315" spans="1:12" ht="28.8" x14ac:dyDescent="0.3">
      <c r="A4315" s="1">
        <v>22563</v>
      </c>
      <c r="B4315" s="1">
        <v>7557</v>
      </c>
      <c r="C4315" s="3" t="s">
        <v>286</v>
      </c>
      <c r="E4315" s="1" t="s">
        <v>5822</v>
      </c>
      <c r="F4315" s="1" t="s">
        <v>13</v>
      </c>
      <c r="G4315" s="4">
        <v>6.6689999999999996E-3</v>
      </c>
      <c r="H4315" s="1" t="s">
        <v>1110</v>
      </c>
      <c r="I4315" s="1" t="s">
        <v>1111</v>
      </c>
      <c r="J4315" s="1">
        <v>0.57199999999999995</v>
      </c>
      <c r="K4315" s="1">
        <v>0.432</v>
      </c>
      <c r="L4315" s="4">
        <f t="shared" si="67"/>
        <v>0.13999999999999996</v>
      </c>
    </row>
    <row r="4316" spans="1:12" ht="28.8" x14ac:dyDescent="0.3">
      <c r="A4316" s="1">
        <v>22564</v>
      </c>
      <c r="B4316" s="1">
        <v>7557</v>
      </c>
      <c r="C4316" s="3" t="s">
        <v>286</v>
      </c>
      <c r="E4316" s="1" t="s">
        <v>289</v>
      </c>
      <c r="F4316" s="1" t="s">
        <v>13</v>
      </c>
      <c r="G4316" s="4">
        <v>6.6689999999999996E-3</v>
      </c>
      <c r="H4316" s="1" t="s">
        <v>1110</v>
      </c>
      <c r="I4316" s="1" t="s">
        <v>1111</v>
      </c>
      <c r="J4316" s="1">
        <v>0.57199999999999995</v>
      </c>
      <c r="K4316" s="1">
        <v>0.432</v>
      </c>
      <c r="L4316" s="4">
        <f t="shared" si="67"/>
        <v>0.13999999999999996</v>
      </c>
    </row>
    <row r="4317" spans="1:12" ht="28.8" x14ac:dyDescent="0.3">
      <c r="A4317" s="1">
        <v>22565</v>
      </c>
      <c r="B4317" s="1">
        <v>7557</v>
      </c>
      <c r="C4317" s="3" t="s">
        <v>286</v>
      </c>
      <c r="E4317" s="1" t="s">
        <v>291</v>
      </c>
      <c r="F4317" s="1" t="s">
        <v>13</v>
      </c>
      <c r="G4317" s="4">
        <v>6.6689999999999996E-3</v>
      </c>
      <c r="H4317" s="1" t="s">
        <v>1110</v>
      </c>
      <c r="I4317" s="1" t="s">
        <v>1111</v>
      </c>
      <c r="J4317" s="1">
        <v>0.57199999999999995</v>
      </c>
      <c r="K4317" s="1">
        <v>0.432</v>
      </c>
      <c r="L4317" s="4">
        <f t="shared" si="67"/>
        <v>0.13999999999999996</v>
      </c>
    </row>
    <row r="4318" spans="1:12" ht="28.8" x14ac:dyDescent="0.3">
      <c r="A4318" s="1">
        <v>22566</v>
      </c>
      <c r="B4318" s="1">
        <v>7557</v>
      </c>
      <c r="C4318" s="3" t="s">
        <v>286</v>
      </c>
      <c r="E4318" s="1" t="s">
        <v>292</v>
      </c>
      <c r="F4318" s="1" t="s">
        <v>13</v>
      </c>
      <c r="G4318" s="4">
        <v>6.6689999999999996E-3</v>
      </c>
      <c r="H4318" s="1" t="s">
        <v>1110</v>
      </c>
      <c r="I4318" s="1" t="s">
        <v>1111</v>
      </c>
      <c r="J4318" s="1">
        <v>0.57199999999999995</v>
      </c>
      <c r="K4318" s="1">
        <v>0.432</v>
      </c>
      <c r="L4318" s="4">
        <f t="shared" si="67"/>
        <v>0.13999999999999996</v>
      </c>
    </row>
    <row r="4319" spans="1:12" ht="28.8" x14ac:dyDescent="0.3">
      <c r="A4319" s="1">
        <v>22567</v>
      </c>
      <c r="B4319" s="1">
        <v>7557</v>
      </c>
      <c r="C4319" s="3" t="s">
        <v>286</v>
      </c>
      <c r="E4319" s="1" t="s">
        <v>293</v>
      </c>
      <c r="F4319" s="1" t="s">
        <v>13</v>
      </c>
      <c r="G4319" s="4">
        <v>6.6689999999999996E-3</v>
      </c>
      <c r="H4319" s="1" t="s">
        <v>1110</v>
      </c>
      <c r="I4319" s="1" t="s">
        <v>1111</v>
      </c>
      <c r="J4319" s="1">
        <v>0.57199999999999995</v>
      </c>
      <c r="K4319" s="1">
        <v>0.432</v>
      </c>
      <c r="L4319" s="4">
        <f t="shared" si="67"/>
        <v>0.13999999999999996</v>
      </c>
    </row>
    <row r="4320" spans="1:12" ht="28.8" x14ac:dyDescent="0.3">
      <c r="A4320" s="1">
        <v>22568</v>
      </c>
      <c r="B4320" s="1">
        <v>7557</v>
      </c>
      <c r="C4320" s="3" t="s">
        <v>286</v>
      </c>
      <c r="E4320" s="1" t="s">
        <v>294</v>
      </c>
      <c r="F4320" s="1" t="s">
        <v>13</v>
      </c>
      <c r="G4320" s="4">
        <v>6.6689999999999996E-3</v>
      </c>
      <c r="H4320" s="1" t="s">
        <v>1110</v>
      </c>
      <c r="I4320" s="1" t="s">
        <v>1111</v>
      </c>
      <c r="J4320" s="1">
        <v>0.57199999999999995</v>
      </c>
      <c r="K4320" s="1">
        <v>0.432</v>
      </c>
      <c r="L4320" s="4">
        <f t="shared" si="67"/>
        <v>0.13999999999999996</v>
      </c>
    </row>
    <row r="4321" spans="1:12" ht="28.8" x14ac:dyDescent="0.3">
      <c r="A4321" s="1">
        <v>22569</v>
      </c>
      <c r="B4321" s="1">
        <v>7557</v>
      </c>
      <c r="C4321" s="3" t="s">
        <v>286</v>
      </c>
      <c r="E4321" s="1" t="s">
        <v>296</v>
      </c>
      <c r="F4321" s="1" t="s">
        <v>13</v>
      </c>
      <c r="G4321" s="4">
        <v>6.6689999999999996E-3</v>
      </c>
      <c r="H4321" s="1" t="s">
        <v>1110</v>
      </c>
      <c r="I4321" s="1" t="s">
        <v>1111</v>
      </c>
      <c r="J4321" s="1">
        <v>0.57199999999999995</v>
      </c>
      <c r="K4321" s="1">
        <v>0.432</v>
      </c>
      <c r="L4321" s="4">
        <f t="shared" si="67"/>
        <v>0.13999999999999996</v>
      </c>
    </row>
    <row r="4322" spans="1:12" ht="28.8" x14ac:dyDescent="0.3">
      <c r="A4322" s="1">
        <v>22570</v>
      </c>
      <c r="B4322" s="1">
        <v>7557</v>
      </c>
      <c r="C4322" s="3" t="s">
        <v>286</v>
      </c>
      <c r="E4322" s="1" t="s">
        <v>297</v>
      </c>
      <c r="F4322" s="1" t="s">
        <v>13</v>
      </c>
      <c r="G4322" s="4">
        <v>6.6689999999999996E-3</v>
      </c>
      <c r="H4322" s="1" t="s">
        <v>1110</v>
      </c>
      <c r="I4322" s="1" t="s">
        <v>1111</v>
      </c>
      <c r="J4322" s="1">
        <v>0.57199999999999995</v>
      </c>
      <c r="K4322" s="1">
        <v>0.432</v>
      </c>
      <c r="L4322" s="4">
        <f t="shared" si="67"/>
        <v>0.13999999999999996</v>
      </c>
    </row>
    <row r="4323" spans="1:12" ht="28.8" x14ac:dyDescent="0.3">
      <c r="A4323" s="1">
        <v>65687</v>
      </c>
      <c r="B4323" s="1">
        <v>4022</v>
      </c>
      <c r="C4323" s="3" t="s">
        <v>144</v>
      </c>
      <c r="E4323" s="1" t="s">
        <v>333</v>
      </c>
      <c r="F4323" s="1" t="s">
        <v>9</v>
      </c>
      <c r="G4323" s="4">
        <v>7.522E-3</v>
      </c>
      <c r="H4323" s="1" t="s">
        <v>890</v>
      </c>
      <c r="I4323" s="1" t="s">
        <v>891</v>
      </c>
      <c r="J4323" s="1">
        <v>1.2390000000000001</v>
      </c>
      <c r="K4323" s="1">
        <v>0.93700000000000006</v>
      </c>
      <c r="L4323" s="4">
        <f t="shared" si="67"/>
        <v>0.30200000000000005</v>
      </c>
    </row>
    <row r="4324" spans="1:12" ht="28.8" x14ac:dyDescent="0.3">
      <c r="A4324" s="1">
        <v>16117</v>
      </c>
      <c r="B4324" s="1">
        <v>5383</v>
      </c>
      <c r="C4324" s="3" t="s">
        <v>61</v>
      </c>
      <c r="E4324" s="1" t="s">
        <v>181</v>
      </c>
      <c r="F4324" s="1" t="s">
        <v>11</v>
      </c>
      <c r="G4324" s="4">
        <v>6.6689999999999996E-3</v>
      </c>
      <c r="H4324" s="1" t="s">
        <v>728</v>
      </c>
      <c r="I4324" s="1" t="s">
        <v>729</v>
      </c>
      <c r="J4324" s="1">
        <v>4.2999999999999997E-2</v>
      </c>
      <c r="K4324" s="1">
        <v>3.2000000000000001E-2</v>
      </c>
      <c r="L4324" s="4">
        <f t="shared" si="67"/>
        <v>1.0999999999999996E-2</v>
      </c>
    </row>
    <row r="4325" spans="1:12" ht="28.8" x14ac:dyDescent="0.3">
      <c r="A4325" s="1">
        <v>16118</v>
      </c>
      <c r="B4325" s="1">
        <v>5383</v>
      </c>
      <c r="C4325" s="3" t="s">
        <v>61</v>
      </c>
      <c r="E4325" s="1" t="s">
        <v>207</v>
      </c>
      <c r="F4325" s="1" t="s">
        <v>11</v>
      </c>
      <c r="G4325" s="4">
        <v>6.6689999999999996E-3</v>
      </c>
      <c r="H4325" s="1" t="s">
        <v>728</v>
      </c>
      <c r="I4325" s="1" t="s">
        <v>729</v>
      </c>
      <c r="J4325" s="1">
        <v>4.2999999999999997E-2</v>
      </c>
      <c r="K4325" s="1">
        <v>3.2000000000000001E-2</v>
      </c>
      <c r="L4325" s="4">
        <f t="shared" si="67"/>
        <v>1.0999999999999996E-2</v>
      </c>
    </row>
    <row r="4326" spans="1:12" ht="28.8" x14ac:dyDescent="0.3">
      <c r="A4326" s="1">
        <v>16119</v>
      </c>
      <c r="B4326" s="1">
        <v>5383</v>
      </c>
      <c r="C4326" s="3" t="s">
        <v>61</v>
      </c>
      <c r="E4326" s="1" t="s">
        <v>229</v>
      </c>
      <c r="F4326" s="1" t="s">
        <v>11</v>
      </c>
      <c r="G4326" s="4">
        <v>6.6689999999999996E-3</v>
      </c>
      <c r="H4326" s="1" t="s">
        <v>728</v>
      </c>
      <c r="I4326" s="1" t="s">
        <v>729</v>
      </c>
      <c r="J4326" s="1">
        <v>4.2999999999999997E-2</v>
      </c>
      <c r="K4326" s="1">
        <v>3.2000000000000001E-2</v>
      </c>
      <c r="L4326" s="4">
        <f t="shared" si="67"/>
        <v>1.0999999999999996E-2</v>
      </c>
    </row>
    <row r="4327" spans="1:12" ht="28.8" x14ac:dyDescent="0.3">
      <c r="A4327" s="1">
        <v>967</v>
      </c>
      <c r="B4327" s="1">
        <v>306</v>
      </c>
      <c r="C4327" s="3" t="s">
        <v>320</v>
      </c>
      <c r="E4327" s="1" t="s">
        <v>321</v>
      </c>
      <c r="F4327" s="1" t="s">
        <v>72</v>
      </c>
      <c r="G4327" s="4">
        <v>1.5679999999999999E-3</v>
      </c>
      <c r="H4327" s="1" t="s">
        <v>1134</v>
      </c>
      <c r="I4327" s="1" t="s">
        <v>1135</v>
      </c>
      <c r="J4327" s="1">
        <v>0.35699999999999998</v>
      </c>
      <c r="K4327" s="1">
        <v>0.27</v>
      </c>
      <c r="L4327" s="4">
        <f t="shared" si="67"/>
        <v>8.6999999999999966E-2</v>
      </c>
    </row>
    <row r="4328" spans="1:12" ht="28.8" x14ac:dyDescent="0.3">
      <c r="A4328" s="1">
        <v>65649</v>
      </c>
      <c r="B4328" s="1">
        <v>20420</v>
      </c>
      <c r="C4328" s="3" t="s">
        <v>374</v>
      </c>
      <c r="E4328" s="1" t="s">
        <v>375</v>
      </c>
      <c r="F4328" s="1" t="s">
        <v>11</v>
      </c>
      <c r="G4328" s="4">
        <v>8.1099999999999998E-4</v>
      </c>
      <c r="H4328" s="1" t="s">
        <v>1396</v>
      </c>
      <c r="I4328" s="1" t="s">
        <v>1397</v>
      </c>
      <c r="J4328" s="1">
        <v>3.3000000000000002E-2</v>
      </c>
      <c r="K4328" s="1">
        <v>2.5000000000000001E-2</v>
      </c>
      <c r="L4328" s="4">
        <f t="shared" si="67"/>
        <v>8.0000000000000002E-3</v>
      </c>
    </row>
  </sheetData>
  <autoFilter ref="A1:K4328" xr:uid="{666D2377-E64E-46E9-95A0-A7E22808470A}">
    <sortState xmlns:xlrd2="http://schemas.microsoft.com/office/spreadsheetml/2017/richdata2" ref="A2:K4328">
      <sortCondition sortBy="cellColor" ref="A1:A4328" dxfId="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D236-DDE6-41F1-B419-50E3E34CCEA7}">
  <dimension ref="A1:M4328"/>
  <sheetViews>
    <sheetView zoomScale="96" workbookViewId="0">
      <pane ySplit="1" topLeftCell="A2" activePane="bottomLeft" state="frozen"/>
      <selection pane="bottomLeft" activeCell="G7" sqref="G7"/>
    </sheetView>
  </sheetViews>
  <sheetFormatPr baseColWidth="10" defaultRowHeight="14.4" x14ac:dyDescent="0.3"/>
  <cols>
    <col min="1" max="2" width="11.5546875" style="19"/>
    <col min="3" max="3" width="15.5546875" style="19" customWidth="1"/>
    <col min="4" max="4" width="38.21875" style="3" customWidth="1"/>
    <col min="5" max="5" width="11.5546875" style="19"/>
    <col min="6" max="6" width="13.6640625" style="19" customWidth="1"/>
    <col min="7" max="7" width="14.33203125" style="19" customWidth="1"/>
    <col min="8" max="9" width="11.5546875" style="19"/>
    <col min="10" max="10" width="11.5546875" style="8"/>
    <col min="11" max="11" width="11.5546875" style="24"/>
    <col min="12" max="13" width="11.5546875" style="8"/>
    <col min="14" max="16384" width="11.5546875" style="19"/>
  </cols>
  <sheetData>
    <row r="1" spans="1:13" ht="43.2" x14ac:dyDescent="0.3">
      <c r="A1" s="2" t="s">
        <v>0</v>
      </c>
      <c r="B1" s="2" t="s">
        <v>1</v>
      </c>
      <c r="C1" s="5" t="s">
        <v>2</v>
      </c>
      <c r="D1" s="2" t="s">
        <v>7</v>
      </c>
      <c r="E1" s="2" t="s">
        <v>5</v>
      </c>
      <c r="F1" s="11" t="s">
        <v>6</v>
      </c>
      <c r="G1" s="11" t="s">
        <v>1513</v>
      </c>
      <c r="H1" s="2" t="s">
        <v>1515</v>
      </c>
      <c r="I1" s="5" t="s">
        <v>1514</v>
      </c>
      <c r="J1" s="21" t="s">
        <v>1517</v>
      </c>
      <c r="K1" s="23" t="s">
        <v>1516</v>
      </c>
      <c r="L1" s="18"/>
      <c r="M1" s="18"/>
    </row>
    <row r="2" spans="1:13" ht="28.8" x14ac:dyDescent="0.3">
      <c r="A2" s="1">
        <v>27893</v>
      </c>
      <c r="B2" s="1">
        <v>9077</v>
      </c>
      <c r="C2" s="3" t="s">
        <v>8</v>
      </c>
      <c r="D2" s="3" t="s">
        <v>3838</v>
      </c>
      <c r="E2" s="4">
        <v>1.3300000000000001E-4</v>
      </c>
      <c r="F2" s="12">
        <v>17721</v>
      </c>
      <c r="G2" s="12">
        <v>17689</v>
      </c>
      <c r="H2" s="17">
        <f>IF(F2&gt;G2,DATEDIF(G2,F2,"d"),-DATEDIF(F2,G2,"d"))</f>
        <v>32</v>
      </c>
      <c r="I2" s="17">
        <f>H2/(1+E2)</f>
        <v>31.995744565972728</v>
      </c>
      <c r="J2" s="8">
        <v>32</v>
      </c>
      <c r="K2" s="24">
        <v>0</v>
      </c>
      <c r="M2" s="19"/>
    </row>
    <row r="3" spans="1:13" ht="28.8" x14ac:dyDescent="0.3">
      <c r="A3" s="1">
        <v>27892</v>
      </c>
      <c r="B3" s="1">
        <v>9077</v>
      </c>
      <c r="C3" s="3" t="s">
        <v>8</v>
      </c>
      <c r="D3" s="3" t="s">
        <v>3837</v>
      </c>
      <c r="E3" s="4">
        <v>1.3300000000000001E-4</v>
      </c>
      <c r="F3" s="12">
        <v>17721</v>
      </c>
      <c r="G3" s="12">
        <v>17689</v>
      </c>
      <c r="H3" s="17">
        <f>IF(F3&gt;G3,DATEDIF(G3,F3,"d"),-DATEDIF(F3,G3,"d"))</f>
        <v>32</v>
      </c>
      <c r="I3" s="17">
        <f>H3/(1+E3)</f>
        <v>31.995744565972728</v>
      </c>
      <c r="J3" s="8">
        <v>32</v>
      </c>
      <c r="K3" s="24">
        <v>8</v>
      </c>
    </row>
    <row r="4" spans="1:13" ht="28.8" x14ac:dyDescent="0.3">
      <c r="A4" s="1">
        <v>27895</v>
      </c>
      <c r="B4" s="1">
        <v>9077</v>
      </c>
      <c r="C4" s="3" t="s">
        <v>8</v>
      </c>
      <c r="D4" s="3" t="s">
        <v>3895</v>
      </c>
      <c r="E4" s="4">
        <v>1.3300000000000001E-4</v>
      </c>
      <c r="F4" s="12">
        <v>17723</v>
      </c>
      <c r="G4" s="12">
        <v>17689</v>
      </c>
      <c r="H4" s="17">
        <f>IF(F4&gt;G4,DATEDIF(G4,F4,"d"),-DATEDIF(F4,G4,"d"))</f>
        <v>34</v>
      </c>
      <c r="I4" s="17">
        <f>H4/(1+E4)</f>
        <v>33.995478601346022</v>
      </c>
      <c r="J4" s="8">
        <v>34</v>
      </c>
      <c r="K4" s="24">
        <v>8</v>
      </c>
    </row>
    <row r="5" spans="1:13" ht="28.8" x14ac:dyDescent="0.3">
      <c r="A5" s="1">
        <v>27894</v>
      </c>
      <c r="B5" s="1">
        <v>9077</v>
      </c>
      <c r="C5" s="7" t="s">
        <v>8</v>
      </c>
      <c r="D5" s="3" t="s">
        <v>3894</v>
      </c>
      <c r="E5" s="4">
        <v>1.3300000000000001E-4</v>
      </c>
      <c r="F5" s="12">
        <v>17723</v>
      </c>
      <c r="G5" s="12">
        <v>17689</v>
      </c>
      <c r="H5" s="17">
        <f>IF(F5&gt;G5,DATEDIF(G5,F5,"d"),-DATEDIF(F5,G5,"d"))</f>
        <v>34</v>
      </c>
      <c r="I5" s="17">
        <f>H5/(1+E5)</f>
        <v>33.995478601346022</v>
      </c>
      <c r="J5" s="8">
        <v>34</v>
      </c>
    </row>
    <row r="6" spans="1:13" ht="28.8" x14ac:dyDescent="0.3">
      <c r="A6" s="1">
        <v>27896</v>
      </c>
      <c r="B6" s="1">
        <v>9077</v>
      </c>
      <c r="C6" s="3" t="s">
        <v>8</v>
      </c>
      <c r="D6" s="3" t="s">
        <v>3984</v>
      </c>
      <c r="E6" s="4">
        <v>1.3300000000000001E-4</v>
      </c>
      <c r="F6" s="12">
        <v>17727</v>
      </c>
      <c r="G6" s="12">
        <v>17689</v>
      </c>
      <c r="H6" s="17">
        <f>IF(F6&gt;G6,DATEDIF(G6,F6,"d"),-DATEDIF(F6,G6,"d"))</f>
        <v>38</v>
      </c>
      <c r="I6" s="17">
        <f>H6/(1+E6)</f>
        <v>37.994946672092617</v>
      </c>
      <c r="J6" s="8">
        <v>38</v>
      </c>
    </row>
    <row r="7" spans="1:13" ht="28.8" x14ac:dyDescent="0.3">
      <c r="A7" s="1">
        <v>27897</v>
      </c>
      <c r="B7" s="1">
        <v>9077</v>
      </c>
      <c r="C7" s="3" t="s">
        <v>8</v>
      </c>
      <c r="D7" s="3" t="s">
        <v>4033</v>
      </c>
      <c r="E7" s="4">
        <v>1.3300000000000001E-4</v>
      </c>
      <c r="F7" s="12">
        <v>17729</v>
      </c>
      <c r="G7" s="12">
        <v>17689</v>
      </c>
      <c r="H7" s="17">
        <f>IF(F7&gt;G7,DATEDIF(G7,F7,"d"),-DATEDIF(F7,G7,"d"))</f>
        <v>40</v>
      </c>
      <c r="I7" s="17">
        <f>H7/(1+E7)</f>
        <v>39.994680707465911</v>
      </c>
      <c r="J7" s="8">
        <v>40</v>
      </c>
      <c r="K7" s="24">
        <v>8</v>
      </c>
    </row>
    <row r="8" spans="1:13" ht="28.8" x14ac:dyDescent="0.3">
      <c r="A8" s="1">
        <v>27898</v>
      </c>
      <c r="B8" s="1">
        <v>9077</v>
      </c>
      <c r="C8" s="3" t="s">
        <v>8</v>
      </c>
      <c r="D8" s="3" t="s">
        <v>4259</v>
      </c>
      <c r="E8" s="4">
        <v>1.3300000000000001E-4</v>
      </c>
      <c r="F8" s="12">
        <v>17742</v>
      </c>
      <c r="G8" s="12">
        <v>17689</v>
      </c>
      <c r="H8" s="17">
        <f>IF(F8&gt;G8,DATEDIF(G8,F8,"d"),-DATEDIF(F8,G8,"d"))</f>
        <v>53</v>
      </c>
      <c r="I8" s="17">
        <f>H8/(1+E8)</f>
        <v>52.992951937392327</v>
      </c>
      <c r="J8" s="8">
        <v>53</v>
      </c>
    </row>
    <row r="9" spans="1:13" ht="28.8" x14ac:dyDescent="0.3">
      <c r="A9" s="1">
        <v>27899</v>
      </c>
      <c r="B9" s="1">
        <v>9077</v>
      </c>
      <c r="C9" s="3" t="s">
        <v>8</v>
      </c>
      <c r="D9" s="3" t="s">
        <v>4328</v>
      </c>
      <c r="E9" s="4">
        <v>1.3300000000000001E-4</v>
      </c>
      <c r="F9" s="12">
        <v>17747</v>
      </c>
      <c r="G9" s="12">
        <v>17689</v>
      </c>
      <c r="H9" s="17">
        <f>IF(F9&gt;G9,DATEDIF(G9,F9,"d"),-DATEDIF(F9,G9,"d"))</f>
        <v>58</v>
      </c>
      <c r="I9" s="17">
        <f>H9/(1+E9)</f>
        <v>57.992287025825568</v>
      </c>
      <c r="J9" s="8">
        <v>58</v>
      </c>
      <c r="K9" s="24">
        <v>7.6</v>
      </c>
    </row>
    <row r="10" spans="1:13" ht="28.8" x14ac:dyDescent="0.3">
      <c r="A10" s="1">
        <v>27900</v>
      </c>
      <c r="B10" s="1">
        <v>9077</v>
      </c>
      <c r="C10" s="3" t="s">
        <v>8</v>
      </c>
      <c r="D10" s="3" t="s">
        <v>4365</v>
      </c>
      <c r="E10" s="4">
        <v>1.3300000000000001E-4</v>
      </c>
      <c r="F10" s="12">
        <v>17749</v>
      </c>
      <c r="G10" s="12">
        <v>17689</v>
      </c>
      <c r="H10" s="17">
        <f>IF(F10&gt;G10,DATEDIF(G10,F10,"d"),-DATEDIF(F10,G10,"d"))</f>
        <v>60</v>
      </c>
      <c r="I10" s="17">
        <f>H10/(1+E10)</f>
        <v>59.992021061198862</v>
      </c>
      <c r="J10" s="8">
        <v>60</v>
      </c>
      <c r="K10" s="24">
        <v>0</v>
      </c>
    </row>
    <row r="11" spans="1:13" ht="28.8" x14ac:dyDescent="0.3">
      <c r="A11" s="1">
        <v>27902</v>
      </c>
      <c r="B11" s="1">
        <v>9077</v>
      </c>
      <c r="C11" s="3" t="s">
        <v>8</v>
      </c>
      <c r="D11" s="3" t="s">
        <v>4376</v>
      </c>
      <c r="E11" s="4">
        <v>1.3300000000000001E-4</v>
      </c>
      <c r="F11" s="12">
        <v>17750</v>
      </c>
      <c r="G11" s="12">
        <v>17689</v>
      </c>
      <c r="H11" s="17">
        <f>IF(F11&gt;G11,DATEDIF(G11,F11,"d"),-DATEDIF(F11,G11,"d"))</f>
        <v>61</v>
      </c>
      <c r="I11" s="17">
        <f>H11/(1+E11)</f>
        <v>60.991888078885509</v>
      </c>
      <c r="J11" s="8">
        <v>61</v>
      </c>
      <c r="K11" s="24">
        <v>0</v>
      </c>
    </row>
    <row r="12" spans="1:13" ht="28.8" x14ac:dyDescent="0.3">
      <c r="A12" s="1">
        <v>27901</v>
      </c>
      <c r="B12" s="1">
        <v>9077</v>
      </c>
      <c r="C12" s="3" t="s">
        <v>8</v>
      </c>
      <c r="D12" s="3" t="s">
        <v>4375</v>
      </c>
      <c r="E12" s="4">
        <v>1.3300000000000001E-4</v>
      </c>
      <c r="F12" s="12">
        <v>17750</v>
      </c>
      <c r="G12" s="12">
        <v>17689</v>
      </c>
      <c r="H12" s="17">
        <f>IF(F12&gt;G12,DATEDIF(G12,F12,"d"),-DATEDIF(F12,G12,"d"))</f>
        <v>61</v>
      </c>
      <c r="I12" s="17">
        <f>H12/(1+E12)</f>
        <v>60.991888078885509</v>
      </c>
      <c r="J12" s="8">
        <v>61</v>
      </c>
    </row>
    <row r="13" spans="1:13" ht="28.8" x14ac:dyDescent="0.3">
      <c r="A13" s="1">
        <v>27903</v>
      </c>
      <c r="B13" s="1">
        <v>9077</v>
      </c>
      <c r="C13" s="3" t="s">
        <v>8</v>
      </c>
      <c r="D13" s="3" t="s">
        <v>4420</v>
      </c>
      <c r="E13" s="4">
        <v>1.3300000000000001E-4</v>
      </c>
      <c r="F13" s="12">
        <v>17754</v>
      </c>
      <c r="G13" s="12">
        <v>17689</v>
      </c>
      <c r="H13" s="17">
        <f>IF(F13&gt;G13,DATEDIF(G13,F13,"d"),-DATEDIF(F13,G13,"d"))</f>
        <v>65</v>
      </c>
      <c r="I13" s="17">
        <f>H13/(1+E13)</f>
        <v>64.991356149632097</v>
      </c>
      <c r="J13" s="8">
        <v>65</v>
      </c>
      <c r="K13" s="24">
        <v>0</v>
      </c>
    </row>
    <row r="14" spans="1:13" ht="28.8" x14ac:dyDescent="0.3">
      <c r="A14" s="1">
        <v>27904</v>
      </c>
      <c r="B14" s="1">
        <v>9077</v>
      </c>
      <c r="C14" s="3" t="s">
        <v>8</v>
      </c>
      <c r="D14" s="3" t="s">
        <v>4453</v>
      </c>
      <c r="E14" s="4">
        <v>1.3300000000000001E-4</v>
      </c>
      <c r="F14" s="12">
        <v>17757</v>
      </c>
      <c r="G14" s="12">
        <v>17689</v>
      </c>
      <c r="H14" s="17">
        <f>IF(F14&gt;G14,DATEDIF(G14,F14,"d"),-DATEDIF(F14,G14,"d"))</f>
        <v>68</v>
      </c>
      <c r="I14" s="17">
        <f>H14/(1+E14)</f>
        <v>67.990957202692044</v>
      </c>
      <c r="J14" s="8">
        <v>68</v>
      </c>
      <c r="K14" s="24">
        <v>0</v>
      </c>
    </row>
    <row r="15" spans="1:13" ht="28.8" x14ac:dyDescent="0.3">
      <c r="A15" s="1">
        <v>27905</v>
      </c>
      <c r="B15" s="1">
        <v>9077</v>
      </c>
      <c r="C15" s="3" t="s">
        <v>8</v>
      </c>
      <c r="D15" s="3" t="s">
        <v>4465</v>
      </c>
      <c r="E15" s="4">
        <v>1.3300000000000001E-4</v>
      </c>
      <c r="F15" s="12">
        <v>17758</v>
      </c>
      <c r="G15" s="12">
        <v>17689</v>
      </c>
      <c r="H15" s="17">
        <f>IF(F15&gt;G15,DATEDIF(G15,F15,"d"),-DATEDIF(F15,G15,"d"))</f>
        <v>69</v>
      </c>
      <c r="I15" s="17">
        <f>H15/(1+E15)</f>
        <v>68.990824220378698</v>
      </c>
      <c r="J15" s="8">
        <v>69</v>
      </c>
      <c r="K15" s="24">
        <v>182.5</v>
      </c>
    </row>
    <row r="16" spans="1:13" ht="28.8" x14ac:dyDescent="0.3">
      <c r="A16" s="1">
        <v>27906</v>
      </c>
      <c r="B16" s="1">
        <v>9077</v>
      </c>
      <c r="C16" s="3" t="s">
        <v>8</v>
      </c>
      <c r="D16" s="3" t="s">
        <v>4616</v>
      </c>
      <c r="E16" s="4">
        <v>1.3300000000000001E-4</v>
      </c>
      <c r="F16" s="12">
        <v>17773</v>
      </c>
      <c r="G16" s="12">
        <v>17689</v>
      </c>
      <c r="H16" s="17">
        <f>IF(F16&gt;G16,DATEDIF(G16,F16,"d"),-DATEDIF(F16,G16,"d"))</f>
        <v>84</v>
      </c>
      <c r="I16" s="17">
        <f>H16/(1+E16)</f>
        <v>83.988829485678409</v>
      </c>
      <c r="J16" s="8">
        <v>84</v>
      </c>
      <c r="M16" s="19"/>
    </row>
    <row r="17" spans="1:13" ht="28.8" x14ac:dyDescent="0.3">
      <c r="A17" s="1">
        <v>27907</v>
      </c>
      <c r="B17" s="1">
        <v>9077</v>
      </c>
      <c r="C17" s="3" t="s">
        <v>8</v>
      </c>
      <c r="D17" s="3" t="s">
        <v>4650</v>
      </c>
      <c r="E17" s="4">
        <v>1.3300000000000001E-4</v>
      </c>
      <c r="F17" s="12">
        <v>17777</v>
      </c>
      <c r="G17" s="12">
        <v>17689</v>
      </c>
      <c r="H17" s="17">
        <f>IF(F17&gt;G17,DATEDIF(G17,F17,"d"),-DATEDIF(F17,G17,"d"))</f>
        <v>88</v>
      </c>
      <c r="I17" s="17">
        <f>H17/(1+E17)</f>
        <v>87.988297556424996</v>
      </c>
      <c r="J17" s="8">
        <v>88</v>
      </c>
      <c r="M17" s="19"/>
    </row>
    <row r="18" spans="1:13" ht="28.8" x14ac:dyDescent="0.3">
      <c r="A18" s="1">
        <v>27908</v>
      </c>
      <c r="B18" s="1">
        <v>9077</v>
      </c>
      <c r="C18" s="3" t="s">
        <v>8</v>
      </c>
      <c r="D18" s="3" t="s">
        <v>4715</v>
      </c>
      <c r="E18" s="4">
        <v>1.3300000000000001E-4</v>
      </c>
      <c r="F18" s="12">
        <v>17785</v>
      </c>
      <c r="G18" s="12">
        <v>17689</v>
      </c>
      <c r="H18" s="17">
        <f>IF(F18&gt;G18,DATEDIF(G18,F18,"d"),-DATEDIF(F18,G18,"d"))</f>
        <v>96</v>
      </c>
      <c r="I18" s="17">
        <f>H18/(1+E18)</f>
        <v>95.987233697918185</v>
      </c>
      <c r="J18" s="8">
        <v>96</v>
      </c>
    </row>
    <row r="19" spans="1:13" ht="28.8" x14ac:dyDescent="0.3">
      <c r="A19" s="1">
        <v>27909</v>
      </c>
      <c r="B19" s="1">
        <v>9077</v>
      </c>
      <c r="C19" s="3" t="s">
        <v>8</v>
      </c>
      <c r="D19" s="3" t="s">
        <v>4831</v>
      </c>
      <c r="E19" s="4">
        <v>1.3300000000000001E-4</v>
      </c>
      <c r="F19" s="12">
        <v>17803</v>
      </c>
      <c r="G19" s="12">
        <v>17689</v>
      </c>
      <c r="H19" s="17">
        <f>IF(F19&gt;G19,DATEDIF(G19,F19,"d"),-DATEDIF(F19,G19,"d"))</f>
        <v>114</v>
      </c>
      <c r="I19" s="17">
        <f>H19/(1+E19)</f>
        <v>113.98484001627784</v>
      </c>
      <c r="J19" s="8">
        <v>114</v>
      </c>
      <c r="M19" s="19"/>
    </row>
    <row r="20" spans="1:13" ht="28.8" x14ac:dyDescent="0.3">
      <c r="A20" s="1">
        <v>28833</v>
      </c>
      <c r="B20" s="1">
        <v>9417</v>
      </c>
      <c r="C20" s="3" t="s">
        <v>10</v>
      </c>
      <c r="D20" s="3" t="s">
        <v>2590</v>
      </c>
      <c r="E20" s="4">
        <v>2.7390000000000001E-3</v>
      </c>
      <c r="F20" s="12">
        <v>21732</v>
      </c>
      <c r="G20" s="12">
        <v>21731</v>
      </c>
      <c r="H20" s="17">
        <f>IF(F20&gt;G20,DATEDIF(G20,F20,"d"),-DATEDIF(F20,G20,"d"))</f>
        <v>1</v>
      </c>
      <c r="I20" s="17">
        <f>H20/(1+E20)</f>
        <v>0.99726848162881865</v>
      </c>
      <c r="J20" s="8">
        <v>1</v>
      </c>
      <c r="M20" s="19"/>
    </row>
    <row r="21" spans="1:13" ht="28.8" x14ac:dyDescent="0.3">
      <c r="A21" s="1">
        <v>28834</v>
      </c>
      <c r="B21" s="1">
        <v>9417</v>
      </c>
      <c r="C21" s="3" t="s">
        <v>10</v>
      </c>
      <c r="D21" s="3" t="s">
        <v>2665</v>
      </c>
      <c r="E21" s="4">
        <v>2.7390000000000001E-3</v>
      </c>
      <c r="F21" s="12">
        <v>21733</v>
      </c>
      <c r="G21" s="12">
        <v>21731</v>
      </c>
      <c r="H21" s="17">
        <f>IF(F21&gt;G21,DATEDIF(G21,F21,"d"),-DATEDIF(F21,G21,"d"))</f>
        <v>2</v>
      </c>
      <c r="I21" s="17">
        <f>H21/(1+E21)</f>
        <v>1.9945369632576373</v>
      </c>
      <c r="J21" s="8">
        <v>2</v>
      </c>
      <c r="M21" s="19"/>
    </row>
    <row r="22" spans="1:13" ht="28.8" x14ac:dyDescent="0.3">
      <c r="A22" s="1">
        <v>28835</v>
      </c>
      <c r="B22" s="1">
        <v>9417</v>
      </c>
      <c r="C22" s="3" t="s">
        <v>10</v>
      </c>
      <c r="D22" s="3" t="s">
        <v>2666</v>
      </c>
      <c r="E22" s="4">
        <v>2.7390000000000001E-3</v>
      </c>
      <c r="F22" s="12">
        <v>21733</v>
      </c>
      <c r="G22" s="12">
        <v>21731</v>
      </c>
      <c r="H22" s="17">
        <f>IF(F22&gt;G22,DATEDIF(G22,F22,"d"),-DATEDIF(F22,G22,"d"))</f>
        <v>2</v>
      </c>
      <c r="I22" s="17">
        <f>H22/(1+E22)</f>
        <v>1.9945369632576373</v>
      </c>
      <c r="J22" s="8">
        <v>2</v>
      </c>
    </row>
    <row r="23" spans="1:13" ht="28.8" x14ac:dyDescent="0.3">
      <c r="A23" s="1">
        <v>28836</v>
      </c>
      <c r="B23" s="1">
        <v>9417</v>
      </c>
      <c r="C23" s="3" t="s">
        <v>10</v>
      </c>
      <c r="D23" s="3" t="s">
        <v>2667</v>
      </c>
      <c r="E23" s="4">
        <v>2.7390000000000001E-3</v>
      </c>
      <c r="F23" s="12">
        <v>21733</v>
      </c>
      <c r="G23" s="12">
        <v>21731</v>
      </c>
      <c r="H23" s="17">
        <f>IF(F23&gt;G23,DATEDIF(G23,F23,"d"),-DATEDIF(F23,G23,"d"))</f>
        <v>2</v>
      </c>
      <c r="I23" s="17">
        <f>H23/(1+E23)</f>
        <v>1.9945369632576373</v>
      </c>
      <c r="J23" s="8">
        <v>2</v>
      </c>
      <c r="M23" s="19"/>
    </row>
    <row r="24" spans="1:13" ht="28.8" x14ac:dyDescent="0.3">
      <c r="A24" s="1">
        <v>28837</v>
      </c>
      <c r="B24" s="1">
        <v>9417</v>
      </c>
      <c r="C24" s="3" t="s">
        <v>10</v>
      </c>
      <c r="D24" s="3" t="s">
        <v>2739</v>
      </c>
      <c r="E24" s="4">
        <v>2.7390000000000001E-3</v>
      </c>
      <c r="F24" s="12">
        <v>21734</v>
      </c>
      <c r="G24" s="12">
        <v>21731</v>
      </c>
      <c r="H24" s="17">
        <f>IF(F24&gt;G24,DATEDIF(G24,F24,"d"),-DATEDIF(F24,G24,"d"))</f>
        <v>3</v>
      </c>
      <c r="I24" s="17">
        <f>H24/(1+E24)</f>
        <v>2.9918054448864559</v>
      </c>
      <c r="J24" s="8">
        <v>3</v>
      </c>
      <c r="M24" s="19"/>
    </row>
    <row r="25" spans="1:13" ht="28.8" x14ac:dyDescent="0.3">
      <c r="A25" s="1">
        <v>28838</v>
      </c>
      <c r="B25" s="1">
        <v>9417</v>
      </c>
      <c r="C25" s="3" t="s">
        <v>10</v>
      </c>
      <c r="D25" s="3" t="s">
        <v>2800</v>
      </c>
      <c r="E25" s="4">
        <v>2.7390000000000001E-3</v>
      </c>
      <c r="F25" s="12">
        <v>21735</v>
      </c>
      <c r="G25" s="12">
        <v>21731</v>
      </c>
      <c r="H25" s="17">
        <f>IF(F25&gt;G25,DATEDIF(G25,F25,"d"),-DATEDIF(F25,G25,"d"))</f>
        <v>4</v>
      </c>
      <c r="I25" s="17">
        <f>H25/(1+E25)</f>
        <v>3.9890739265152746</v>
      </c>
      <c r="J25" s="8">
        <v>4</v>
      </c>
    </row>
    <row r="26" spans="1:13" ht="28.8" x14ac:dyDescent="0.3">
      <c r="A26" s="1">
        <v>28839</v>
      </c>
      <c r="B26" s="1">
        <v>9417</v>
      </c>
      <c r="C26" s="3" t="s">
        <v>10</v>
      </c>
      <c r="D26" s="3" t="s">
        <v>2862</v>
      </c>
      <c r="E26" s="4">
        <v>2.7390000000000001E-3</v>
      </c>
      <c r="F26" s="12">
        <v>21736</v>
      </c>
      <c r="G26" s="12">
        <v>21731</v>
      </c>
      <c r="H26" s="17">
        <f>IF(F26&gt;G26,DATEDIF(G26,F26,"d"),-DATEDIF(F26,G26,"d"))</f>
        <v>5</v>
      </c>
      <c r="I26" s="17">
        <f>H26/(1+E26)</f>
        <v>4.9863424081440932</v>
      </c>
      <c r="J26" s="8">
        <v>5</v>
      </c>
      <c r="M26" s="19"/>
    </row>
    <row r="27" spans="1:13" ht="28.8" x14ac:dyDescent="0.3">
      <c r="A27" s="1">
        <v>28840</v>
      </c>
      <c r="B27" s="1">
        <v>9417</v>
      </c>
      <c r="C27" s="3" t="s">
        <v>10</v>
      </c>
      <c r="D27" s="3" t="s">
        <v>2962</v>
      </c>
      <c r="E27" s="4">
        <v>2.7390000000000001E-3</v>
      </c>
      <c r="F27" s="12">
        <v>21738</v>
      </c>
      <c r="G27" s="12">
        <v>21731</v>
      </c>
      <c r="H27" s="17">
        <f>IF(F27&gt;G27,DATEDIF(G27,F27,"d"),-DATEDIF(F27,G27,"d"))</f>
        <v>7</v>
      </c>
      <c r="I27" s="17">
        <f>H27/(1+E27)</f>
        <v>6.9808793714017305</v>
      </c>
      <c r="J27" s="8">
        <v>7</v>
      </c>
    </row>
    <row r="28" spans="1:13" ht="28.8" x14ac:dyDescent="0.3">
      <c r="A28" s="1">
        <v>28841</v>
      </c>
      <c r="B28" s="1">
        <v>9417</v>
      </c>
      <c r="C28" s="3" t="s">
        <v>10</v>
      </c>
      <c r="D28" s="3" t="s">
        <v>3027</v>
      </c>
      <c r="E28" s="4">
        <v>2.7390000000000001E-3</v>
      </c>
      <c r="F28" s="12">
        <v>21739</v>
      </c>
      <c r="G28" s="12">
        <v>21731</v>
      </c>
      <c r="H28" s="17">
        <f>IF(F28&gt;G28,DATEDIF(G28,F28,"d"),-DATEDIF(F28,G28,"d"))</f>
        <v>8</v>
      </c>
      <c r="I28" s="17">
        <f>H28/(1+E28)</f>
        <v>7.9781478530305492</v>
      </c>
      <c r="J28" s="8">
        <v>8</v>
      </c>
      <c r="K28" s="24">
        <v>36.5</v>
      </c>
    </row>
    <row r="29" spans="1:13" ht="28.8" x14ac:dyDescent="0.3">
      <c r="A29" s="1">
        <v>28842</v>
      </c>
      <c r="B29" s="1">
        <v>9417</v>
      </c>
      <c r="C29" s="3" t="s">
        <v>10</v>
      </c>
      <c r="D29" s="3" t="s">
        <v>3419</v>
      </c>
      <c r="E29" s="4">
        <v>2.7390000000000001E-3</v>
      </c>
      <c r="F29" s="12">
        <v>21748</v>
      </c>
      <c r="G29" s="12">
        <v>21731</v>
      </c>
      <c r="H29" s="17">
        <f>IF(F29&gt;G29,DATEDIF(G29,F29,"d"),-DATEDIF(F29,G29,"d"))</f>
        <v>17</v>
      </c>
      <c r="I29" s="17">
        <f>H29/(1+E29)</f>
        <v>16.953564187689917</v>
      </c>
      <c r="J29" s="8">
        <v>17</v>
      </c>
    </row>
    <row r="30" spans="1:13" ht="28.8" x14ac:dyDescent="0.3">
      <c r="A30" s="1">
        <v>28844</v>
      </c>
      <c r="B30" s="1">
        <v>9417</v>
      </c>
      <c r="C30" s="3" t="s">
        <v>10</v>
      </c>
      <c r="D30" s="3" t="s">
        <v>3832</v>
      </c>
      <c r="E30" s="4">
        <v>2.7390000000000001E-3</v>
      </c>
      <c r="F30" s="12">
        <v>21763</v>
      </c>
      <c r="G30" s="12">
        <v>21731</v>
      </c>
      <c r="H30" s="17">
        <f>IF(F30&gt;G30,DATEDIF(G30,F30,"d"),-DATEDIF(F30,G30,"d"))</f>
        <v>32</v>
      </c>
      <c r="I30" s="17">
        <f>H30/(1+E30)</f>
        <v>31.912591412122197</v>
      </c>
      <c r="J30" s="8">
        <v>32</v>
      </c>
      <c r="K30" s="24">
        <v>-10.3</v>
      </c>
    </row>
    <row r="31" spans="1:13" ht="28.8" x14ac:dyDescent="0.3">
      <c r="A31" s="1">
        <v>28843</v>
      </c>
      <c r="B31" s="1">
        <v>9417</v>
      </c>
      <c r="C31" s="3" t="s">
        <v>10</v>
      </c>
      <c r="D31" s="3" t="s">
        <v>3831</v>
      </c>
      <c r="E31" s="4">
        <v>2.7390000000000001E-3</v>
      </c>
      <c r="F31" s="12">
        <v>21763</v>
      </c>
      <c r="G31" s="12">
        <v>21731</v>
      </c>
      <c r="H31" s="17">
        <f>IF(F31&gt;G31,DATEDIF(G31,F31,"d"),-DATEDIF(F31,G31,"d"))</f>
        <v>32</v>
      </c>
      <c r="I31" s="17">
        <f>H31/(1+E31)</f>
        <v>31.912591412122197</v>
      </c>
      <c r="J31" s="8">
        <v>32</v>
      </c>
      <c r="K31" s="24">
        <v>7.6</v>
      </c>
    </row>
    <row r="32" spans="1:13" ht="28.8" x14ac:dyDescent="0.3">
      <c r="A32" s="1">
        <v>28845</v>
      </c>
      <c r="B32" s="1">
        <v>9417</v>
      </c>
      <c r="C32" s="3" t="s">
        <v>10</v>
      </c>
      <c r="D32" s="3" t="s">
        <v>3981</v>
      </c>
      <c r="E32" s="4">
        <v>2.7390000000000001E-3</v>
      </c>
      <c r="F32" s="12">
        <v>21769</v>
      </c>
      <c r="G32" s="12">
        <v>21731</v>
      </c>
      <c r="H32" s="17">
        <f>IF(F32&gt;G32,DATEDIF(G32,F32,"d"),-DATEDIF(F32,G32,"d"))</f>
        <v>38</v>
      </c>
      <c r="I32" s="17">
        <f>H32/(1+E32)</f>
        <v>37.896202301895109</v>
      </c>
      <c r="J32" s="8">
        <v>38</v>
      </c>
      <c r="K32" s="24">
        <v>35.1</v>
      </c>
    </row>
    <row r="33" spans="1:13" ht="28.8" x14ac:dyDescent="0.3">
      <c r="A33" s="1">
        <v>28846</v>
      </c>
      <c r="B33" s="1">
        <v>9417</v>
      </c>
      <c r="C33" s="3" t="s">
        <v>10</v>
      </c>
      <c r="D33" s="3" t="s">
        <v>4005</v>
      </c>
      <c r="E33" s="4">
        <v>2.7390000000000001E-3</v>
      </c>
      <c r="F33" s="12">
        <v>21770</v>
      </c>
      <c r="G33" s="12">
        <v>21731</v>
      </c>
      <c r="H33" s="17">
        <f>IF(F33&gt;G33,DATEDIF(G33,F33,"d"),-DATEDIF(F33,G33,"d"))</f>
        <v>39</v>
      </c>
      <c r="I33" s="17">
        <f>H33/(1+E33)</f>
        <v>38.893470783523924</v>
      </c>
      <c r="J33" s="8">
        <v>39</v>
      </c>
      <c r="K33" s="24">
        <v>24.5</v>
      </c>
    </row>
    <row r="34" spans="1:13" ht="28.8" x14ac:dyDescent="0.3">
      <c r="A34" s="1">
        <v>28847</v>
      </c>
      <c r="B34" s="1">
        <v>9417</v>
      </c>
      <c r="C34" s="3" t="s">
        <v>10</v>
      </c>
      <c r="D34" s="3" t="s">
        <v>4026</v>
      </c>
      <c r="E34" s="4">
        <v>2.7390000000000001E-3</v>
      </c>
      <c r="F34" s="12">
        <v>21771</v>
      </c>
      <c r="G34" s="12">
        <v>21731</v>
      </c>
      <c r="H34" s="17">
        <f>IF(F34&gt;G34,DATEDIF(G34,F34,"d"),-DATEDIF(F34,G34,"d"))</f>
        <v>40</v>
      </c>
      <c r="I34" s="17">
        <f>H34/(1+E34)</f>
        <v>39.890739265152746</v>
      </c>
      <c r="J34" s="8">
        <v>40</v>
      </c>
      <c r="M34" s="19"/>
    </row>
    <row r="35" spans="1:13" ht="28.8" x14ac:dyDescent="0.3">
      <c r="A35" s="1">
        <v>28848</v>
      </c>
      <c r="B35" s="1">
        <v>9417</v>
      </c>
      <c r="C35" s="3" t="s">
        <v>10</v>
      </c>
      <c r="D35" s="3" t="s">
        <v>4027</v>
      </c>
      <c r="E35" s="4">
        <v>2.7390000000000001E-3</v>
      </c>
      <c r="F35" s="12">
        <v>21771</v>
      </c>
      <c r="G35" s="12">
        <v>21731</v>
      </c>
      <c r="H35" s="17">
        <f>IF(F35&gt;G35,DATEDIF(G35,F35,"d"),-DATEDIF(F35,G35,"d"))</f>
        <v>40</v>
      </c>
      <c r="I35" s="17">
        <f>H35/(1+E35)</f>
        <v>39.890739265152746</v>
      </c>
      <c r="J35" s="8">
        <v>40</v>
      </c>
      <c r="M35" s="19"/>
    </row>
    <row r="36" spans="1:13" ht="28.8" x14ac:dyDescent="0.3">
      <c r="A36" s="1">
        <v>28850</v>
      </c>
      <c r="B36" s="1">
        <v>9417</v>
      </c>
      <c r="C36" s="3" t="s">
        <v>10</v>
      </c>
      <c r="D36" s="3" t="s">
        <v>4073</v>
      </c>
      <c r="E36" s="4">
        <v>2.7390000000000001E-3</v>
      </c>
      <c r="F36" s="12">
        <v>21773</v>
      </c>
      <c r="G36" s="12">
        <v>21731</v>
      </c>
      <c r="H36" s="17">
        <f>IF(F36&gt;G36,DATEDIF(G36,F36,"d"),-DATEDIF(F36,G36,"d"))</f>
        <v>42</v>
      </c>
      <c r="I36" s="17">
        <f>H36/(1+E36)</f>
        <v>41.885276228410383</v>
      </c>
      <c r="J36" s="8">
        <v>42</v>
      </c>
      <c r="K36" s="24">
        <v>0</v>
      </c>
      <c r="M36" s="19"/>
    </row>
    <row r="37" spans="1:13" ht="28.8" x14ac:dyDescent="0.3">
      <c r="A37" s="1">
        <v>28849</v>
      </c>
      <c r="B37" s="1">
        <v>9417</v>
      </c>
      <c r="C37" s="3" t="s">
        <v>10</v>
      </c>
      <c r="D37" s="3" t="s">
        <v>4072</v>
      </c>
      <c r="E37" s="4">
        <v>2.7390000000000001E-3</v>
      </c>
      <c r="F37" s="12">
        <v>21773</v>
      </c>
      <c r="G37" s="12">
        <v>21731</v>
      </c>
      <c r="H37" s="17">
        <f>IF(F37&gt;G37,DATEDIF(G37,F37,"d"),-DATEDIF(F37,G37,"d"))</f>
        <v>42</v>
      </c>
      <c r="I37" s="17">
        <f>H37/(1+E37)</f>
        <v>41.885276228410383</v>
      </c>
      <c r="J37" s="8">
        <v>42</v>
      </c>
      <c r="M37" s="19"/>
    </row>
    <row r="38" spans="1:13" ht="28.8" x14ac:dyDescent="0.3">
      <c r="A38" s="1">
        <v>28851</v>
      </c>
      <c r="B38" s="1">
        <v>9417</v>
      </c>
      <c r="C38" s="3" t="s">
        <v>10</v>
      </c>
      <c r="D38" s="3" t="s">
        <v>4088</v>
      </c>
      <c r="E38" s="4">
        <v>2.7390000000000001E-3</v>
      </c>
      <c r="F38" s="12">
        <v>21774</v>
      </c>
      <c r="G38" s="12">
        <v>21731</v>
      </c>
      <c r="H38" s="17">
        <f>IF(F38&gt;G38,DATEDIF(G38,F38,"d"),-DATEDIF(F38,G38,"d"))</f>
        <v>43</v>
      </c>
      <c r="I38" s="17">
        <f>H38/(1+E38)</f>
        <v>42.882544710039198</v>
      </c>
      <c r="J38" s="8">
        <v>43</v>
      </c>
      <c r="K38" s="24">
        <v>64</v>
      </c>
      <c r="M38" s="19"/>
    </row>
    <row r="39" spans="1:13" ht="28.8" x14ac:dyDescent="0.3">
      <c r="A39" s="1">
        <v>28852</v>
      </c>
      <c r="B39" s="1">
        <v>9417</v>
      </c>
      <c r="C39" s="3" t="s">
        <v>10</v>
      </c>
      <c r="D39" s="3" t="s">
        <v>4089</v>
      </c>
      <c r="E39" s="4">
        <v>2.7390000000000001E-3</v>
      </c>
      <c r="F39" s="12">
        <v>21774</v>
      </c>
      <c r="G39" s="12">
        <v>21731</v>
      </c>
      <c r="H39" s="17">
        <f>IF(F39&gt;G39,DATEDIF(G39,F39,"d"),-DATEDIF(F39,G39,"d"))</f>
        <v>43</v>
      </c>
      <c r="I39" s="17">
        <f>H39/(1+E39)</f>
        <v>42.882544710039198</v>
      </c>
      <c r="J39" s="8">
        <v>43</v>
      </c>
      <c r="K39" s="24">
        <v>64</v>
      </c>
      <c r="M39" s="19"/>
    </row>
    <row r="40" spans="1:13" ht="28.8" x14ac:dyDescent="0.3">
      <c r="A40" s="1">
        <v>28853</v>
      </c>
      <c r="B40" s="1">
        <v>9417</v>
      </c>
      <c r="C40" s="3" t="s">
        <v>10</v>
      </c>
      <c r="D40" s="3" t="s">
        <v>4386</v>
      </c>
      <c r="E40" s="4">
        <v>2.7390000000000001E-3</v>
      </c>
      <c r="F40" s="12">
        <v>21793</v>
      </c>
      <c r="G40" s="12">
        <v>21731</v>
      </c>
      <c r="H40" s="17">
        <f>IF(F40&gt;G40,DATEDIF(G40,F40,"d"),-DATEDIF(F40,G40,"d"))</f>
        <v>62</v>
      </c>
      <c r="I40" s="17">
        <f>H40/(1+E40)</f>
        <v>61.830645860986756</v>
      </c>
      <c r="J40" s="8">
        <v>62</v>
      </c>
      <c r="M40" s="19"/>
    </row>
    <row r="41" spans="1:13" ht="28.8" x14ac:dyDescent="0.3">
      <c r="A41" s="1">
        <v>28854</v>
      </c>
      <c r="B41" s="1">
        <v>9417</v>
      </c>
      <c r="C41" s="3" t="s">
        <v>10</v>
      </c>
      <c r="D41" s="3" t="s">
        <v>4387</v>
      </c>
      <c r="E41" s="4">
        <v>2.7390000000000001E-3</v>
      </c>
      <c r="F41" s="12">
        <v>21793</v>
      </c>
      <c r="G41" s="12">
        <v>21731</v>
      </c>
      <c r="H41" s="17">
        <f>IF(F41&gt;G41,DATEDIF(G41,F41,"d"),-DATEDIF(F41,G41,"d"))</f>
        <v>62</v>
      </c>
      <c r="I41" s="17">
        <f>H41/(1+E41)</f>
        <v>61.830645860986756</v>
      </c>
      <c r="J41" s="8">
        <v>62</v>
      </c>
      <c r="M41" s="19"/>
    </row>
    <row r="42" spans="1:13" ht="28.8" x14ac:dyDescent="0.3">
      <c r="A42" s="1">
        <v>28855</v>
      </c>
      <c r="B42" s="1">
        <v>9417</v>
      </c>
      <c r="C42" s="3" t="s">
        <v>10</v>
      </c>
      <c r="D42" s="3" t="s">
        <v>4388</v>
      </c>
      <c r="E42" s="4">
        <v>2.7390000000000001E-3</v>
      </c>
      <c r="F42" s="12">
        <v>21793</v>
      </c>
      <c r="G42" s="12">
        <v>21731</v>
      </c>
      <c r="H42" s="17">
        <f>IF(F42&gt;G42,DATEDIF(G42,F42,"d"),-DATEDIF(F42,G42,"d"))</f>
        <v>62</v>
      </c>
      <c r="I42" s="17">
        <f>H42/(1+E42)</f>
        <v>61.830645860986756</v>
      </c>
      <c r="J42" s="8">
        <v>62</v>
      </c>
      <c r="M42" s="19"/>
    </row>
    <row r="43" spans="1:13" ht="28.8" x14ac:dyDescent="0.3">
      <c r="A43" s="1">
        <v>28856</v>
      </c>
      <c r="B43" s="1">
        <v>9417</v>
      </c>
      <c r="C43" s="3" t="s">
        <v>10</v>
      </c>
      <c r="D43" s="3" t="s">
        <v>4476</v>
      </c>
      <c r="E43" s="4">
        <v>2.7390000000000001E-3</v>
      </c>
      <c r="F43" s="12">
        <v>21801</v>
      </c>
      <c r="G43" s="12">
        <v>21731</v>
      </c>
      <c r="H43" s="17">
        <f>IF(F43&gt;G43,DATEDIF(G43,F43,"d"),-DATEDIF(F43,G43,"d"))</f>
        <v>70</v>
      </c>
      <c r="I43" s="17">
        <f>H43/(1+E43)</f>
        <v>69.808793714017298</v>
      </c>
      <c r="J43" s="8">
        <v>70</v>
      </c>
      <c r="M43" s="19"/>
    </row>
    <row r="44" spans="1:13" ht="28.8" x14ac:dyDescent="0.3">
      <c r="A44" s="1">
        <v>28857</v>
      </c>
      <c r="B44" s="1">
        <v>9417</v>
      </c>
      <c r="C44" s="3" t="s">
        <v>10</v>
      </c>
      <c r="D44" s="3" t="s">
        <v>4707</v>
      </c>
      <c r="E44" s="4">
        <v>2.7390000000000001E-3</v>
      </c>
      <c r="F44" s="12">
        <v>21826</v>
      </c>
      <c r="G44" s="12">
        <v>21731</v>
      </c>
      <c r="H44" s="17">
        <f>IF(F44&gt;G44,DATEDIF(G44,F44,"d"),-DATEDIF(F44,G44,"d"))</f>
        <v>95</v>
      </c>
      <c r="I44" s="17">
        <f>H44/(1+E44)</f>
        <v>94.740505754737768</v>
      </c>
      <c r="J44" s="8">
        <v>95</v>
      </c>
      <c r="M44" s="19"/>
    </row>
    <row r="45" spans="1:13" ht="28.8" x14ac:dyDescent="0.3">
      <c r="A45" s="1">
        <v>26962</v>
      </c>
      <c r="B45" s="1">
        <v>8862</v>
      </c>
      <c r="C45" s="3" t="s">
        <v>12</v>
      </c>
      <c r="D45" s="3" t="s">
        <v>3565</v>
      </c>
      <c r="E45" s="4">
        <v>4.9399999999999999E-3</v>
      </c>
      <c r="F45" s="12">
        <v>22352</v>
      </c>
      <c r="G45" s="12">
        <v>22330</v>
      </c>
      <c r="H45" s="17">
        <f>IF(F45&gt;G45,DATEDIF(G45,F45,"d"),-DATEDIF(F45,G45,"d"))</f>
        <v>22</v>
      </c>
      <c r="I45" s="17">
        <f>H45/(1+E45)</f>
        <v>21.891854240054133</v>
      </c>
      <c r="J45" s="8">
        <v>22</v>
      </c>
      <c r="M45" s="19"/>
    </row>
    <row r="46" spans="1:13" ht="28.8" x14ac:dyDescent="0.3">
      <c r="A46" s="1">
        <v>26963</v>
      </c>
      <c r="B46" s="1">
        <v>8862</v>
      </c>
      <c r="C46" s="3" t="s">
        <v>12</v>
      </c>
      <c r="D46" s="3" t="s">
        <v>4355</v>
      </c>
      <c r="E46" s="4">
        <v>4.9399999999999999E-3</v>
      </c>
      <c r="F46" s="12">
        <v>22390</v>
      </c>
      <c r="G46" s="12">
        <v>22330</v>
      </c>
      <c r="H46" s="17">
        <f>IF(F46&gt;G46,DATEDIF(G46,F46,"d"),-DATEDIF(F46,G46,"d"))</f>
        <v>60</v>
      </c>
      <c r="I46" s="17">
        <f>H46/(1+E46)</f>
        <v>59.705057018329455</v>
      </c>
      <c r="J46" s="8">
        <v>60</v>
      </c>
      <c r="K46" s="24">
        <v>332.2</v>
      </c>
      <c r="M46" s="19"/>
    </row>
    <row r="47" spans="1:13" ht="28.8" x14ac:dyDescent="0.3">
      <c r="A47" s="1">
        <v>26964</v>
      </c>
      <c r="B47" s="1">
        <v>8862</v>
      </c>
      <c r="C47" s="3" t="s">
        <v>12</v>
      </c>
      <c r="D47" s="3" t="s">
        <v>4371</v>
      </c>
      <c r="E47" s="4">
        <v>4.9399999999999999E-3</v>
      </c>
      <c r="F47" s="12">
        <v>22391</v>
      </c>
      <c r="G47" s="12">
        <v>22330</v>
      </c>
      <c r="H47" s="17">
        <f>IF(F47&gt;G47,DATEDIF(G47,F47,"d"),-DATEDIF(F47,G47,"d"))</f>
        <v>61</v>
      </c>
      <c r="I47" s="17">
        <f>H47/(1+E47)</f>
        <v>60.70014130196828</v>
      </c>
      <c r="J47" s="8">
        <v>61</v>
      </c>
      <c r="K47" s="24">
        <v>177.3</v>
      </c>
      <c r="M47" s="19"/>
    </row>
    <row r="48" spans="1:13" ht="28.8" x14ac:dyDescent="0.3">
      <c r="A48" s="1">
        <v>2864</v>
      </c>
      <c r="B48" s="1">
        <v>922</v>
      </c>
      <c r="C48" s="3" t="s">
        <v>14</v>
      </c>
      <c r="D48" s="3" t="s">
        <v>2305</v>
      </c>
      <c r="E48" s="4">
        <v>5.2240000000000003E-3</v>
      </c>
      <c r="F48" s="12">
        <v>22448</v>
      </c>
      <c r="G48" s="12">
        <v>22452</v>
      </c>
      <c r="H48" s="17">
        <f>IF(F48&gt;G48,DATEDIF(G48,F48,"d"),-DATEDIF(F48,G48,"d"))</f>
        <v>-4</v>
      </c>
      <c r="I48" s="17">
        <f>H48/(1+E48)</f>
        <v>-3.9792125934120159</v>
      </c>
      <c r="J48" s="8">
        <v>-4</v>
      </c>
      <c r="K48" s="24">
        <v>2</v>
      </c>
    </row>
    <row r="49" spans="1:13" ht="28.8" x14ac:dyDescent="0.3">
      <c r="A49" s="1">
        <v>2863</v>
      </c>
      <c r="B49" s="1">
        <v>922</v>
      </c>
      <c r="C49" s="3" t="s">
        <v>14</v>
      </c>
      <c r="D49" s="3" t="s">
        <v>2304</v>
      </c>
      <c r="E49" s="4">
        <v>5.2240000000000003E-3</v>
      </c>
      <c r="F49" s="12">
        <v>22448</v>
      </c>
      <c r="G49" s="12">
        <v>22452</v>
      </c>
      <c r="H49" s="17">
        <f>IF(F49&gt;G49,DATEDIF(G49,F49,"d"),-DATEDIF(F49,G49,"d"))</f>
        <v>-4</v>
      </c>
      <c r="I49" s="17">
        <f>H49/(1+E49)</f>
        <v>-3.9792125934120159</v>
      </c>
      <c r="J49" s="8">
        <v>-4</v>
      </c>
    </row>
    <row r="50" spans="1:13" ht="28.8" x14ac:dyDescent="0.3">
      <c r="A50" s="1">
        <v>2865</v>
      </c>
      <c r="B50" s="1">
        <v>922</v>
      </c>
      <c r="C50" s="3" t="s">
        <v>14</v>
      </c>
      <c r="D50" s="3" t="s">
        <v>3251</v>
      </c>
      <c r="E50" s="4">
        <v>5.2240000000000003E-3</v>
      </c>
      <c r="F50" s="12">
        <v>22465</v>
      </c>
      <c r="G50" s="12">
        <v>22452</v>
      </c>
      <c r="H50" s="17">
        <f>IF(F50&gt;G50,DATEDIF(G50,F50,"d"),-DATEDIF(F50,G50,"d"))</f>
        <v>13</v>
      </c>
      <c r="I50" s="17">
        <f>H50/(1+E50)</f>
        <v>12.932440928589052</v>
      </c>
      <c r="J50" s="8">
        <v>13</v>
      </c>
      <c r="K50" s="24">
        <v>44</v>
      </c>
    </row>
    <row r="51" spans="1:13" ht="28.8" x14ac:dyDescent="0.3">
      <c r="A51" s="1">
        <v>2866</v>
      </c>
      <c r="B51" s="1">
        <v>922</v>
      </c>
      <c r="C51" s="3" t="s">
        <v>14</v>
      </c>
      <c r="D51" s="3" t="s">
        <v>3306</v>
      </c>
      <c r="E51" s="4">
        <v>5.2240000000000003E-3</v>
      </c>
      <c r="F51" s="12">
        <v>22466</v>
      </c>
      <c r="G51" s="12">
        <v>22452</v>
      </c>
      <c r="H51" s="17">
        <f>IF(F51&gt;G51,DATEDIF(G51,F51,"d"),-DATEDIF(F51,G51,"d"))</f>
        <v>14</v>
      </c>
      <c r="I51" s="17">
        <f>H51/(1+E51)</f>
        <v>13.927244076942056</v>
      </c>
      <c r="J51" s="8">
        <v>14</v>
      </c>
      <c r="K51" s="24">
        <v>-9.1</v>
      </c>
    </row>
    <row r="52" spans="1:13" ht="28.8" x14ac:dyDescent="0.3">
      <c r="A52" s="1">
        <v>2867</v>
      </c>
      <c r="B52" s="1">
        <v>922</v>
      </c>
      <c r="C52" s="3" t="s">
        <v>14</v>
      </c>
      <c r="D52" s="3" t="s">
        <v>3622</v>
      </c>
      <c r="E52" s="4">
        <v>5.2240000000000003E-3</v>
      </c>
      <c r="F52" s="12">
        <v>22476</v>
      </c>
      <c r="G52" s="12">
        <v>22452</v>
      </c>
      <c r="H52" s="17">
        <f>IF(F52&gt;G52,DATEDIF(G52,F52,"d"),-DATEDIF(F52,G52,"d"))</f>
        <v>24</v>
      </c>
      <c r="I52" s="17">
        <f>H52/(1+E52)</f>
        <v>23.875275560472097</v>
      </c>
      <c r="J52" s="8">
        <v>24</v>
      </c>
      <c r="K52" s="24">
        <v>10.9</v>
      </c>
    </row>
    <row r="53" spans="1:13" ht="28.8" x14ac:dyDescent="0.3">
      <c r="A53" s="1">
        <v>2868</v>
      </c>
      <c r="B53" s="1">
        <v>922</v>
      </c>
      <c r="C53" s="3" t="s">
        <v>14</v>
      </c>
      <c r="D53" s="3" t="s">
        <v>5245</v>
      </c>
      <c r="E53" s="4">
        <v>5.2240000000000003E-3</v>
      </c>
      <c r="F53" s="12">
        <v>22678</v>
      </c>
      <c r="G53" s="12">
        <v>22452</v>
      </c>
      <c r="H53" s="17">
        <f>IF(F53&gt;G53,DATEDIF(G53,F53,"d"),-DATEDIF(F53,G53,"d"))</f>
        <v>226</v>
      </c>
      <c r="I53" s="17">
        <f>H53/(1+E53)</f>
        <v>224.8255115277789</v>
      </c>
      <c r="J53" s="8">
        <v>226</v>
      </c>
      <c r="M53" s="19"/>
    </row>
    <row r="54" spans="1:13" ht="28.8" x14ac:dyDescent="0.3">
      <c r="A54" s="1">
        <v>212</v>
      </c>
      <c r="B54" s="1">
        <v>88</v>
      </c>
      <c r="C54" s="3" t="s">
        <v>15</v>
      </c>
      <c r="D54" s="3" t="s">
        <v>3830</v>
      </c>
      <c r="E54" s="4">
        <v>3.2859999999999999E-3</v>
      </c>
      <c r="F54" s="12">
        <v>23573</v>
      </c>
      <c r="G54" s="12">
        <v>23541</v>
      </c>
      <c r="H54" s="17">
        <f>IF(F54&gt;G54,DATEDIF(G54,F54,"d"),-DATEDIF(F54,G54,"d"))</f>
        <v>32</v>
      </c>
      <c r="I54" s="17">
        <f>H54/(1+E54)</f>
        <v>31.895192397780896</v>
      </c>
      <c r="J54" s="8">
        <v>31</v>
      </c>
      <c r="K54" s="24">
        <v>6.2</v>
      </c>
      <c r="M54" s="19"/>
    </row>
    <row r="55" spans="1:13" ht="28.8" x14ac:dyDescent="0.3">
      <c r="A55" s="1">
        <v>11051</v>
      </c>
      <c r="B55" s="1">
        <v>3600</v>
      </c>
      <c r="C55" s="3" t="s">
        <v>16</v>
      </c>
      <c r="D55" s="3" t="s">
        <v>4240</v>
      </c>
      <c r="E55" s="4">
        <v>2.699E-3</v>
      </c>
      <c r="F55" s="12">
        <v>23771</v>
      </c>
      <c r="G55" s="12">
        <v>23719</v>
      </c>
      <c r="H55" s="17">
        <f>IF(F55&gt;G55,DATEDIF(G55,F55,"d"),-DATEDIF(F55,G55,"d"))</f>
        <v>52</v>
      </c>
      <c r="I55" s="17">
        <f>H55/(1+E55)</f>
        <v>51.860029779624796</v>
      </c>
      <c r="J55" s="8">
        <v>52</v>
      </c>
      <c r="M55" s="19"/>
    </row>
    <row r="56" spans="1:13" ht="28.8" x14ac:dyDescent="0.3">
      <c r="A56" s="1">
        <v>3709</v>
      </c>
      <c r="B56" s="1">
        <v>1211</v>
      </c>
      <c r="C56" s="3" t="s">
        <v>18</v>
      </c>
      <c r="D56" s="3" t="s">
        <v>3229</v>
      </c>
      <c r="E56" s="4">
        <v>5.6400000000000005E-4</v>
      </c>
      <c r="F56" s="12">
        <v>25625</v>
      </c>
      <c r="G56" s="12">
        <v>25613</v>
      </c>
      <c r="H56" s="17">
        <f>IF(F56&gt;G56,DATEDIF(G56,F56,"d"),-DATEDIF(F56,G56,"d"))</f>
        <v>12</v>
      </c>
      <c r="I56" s="17">
        <f>H56/(1+E56)</f>
        <v>11.99323581500034</v>
      </c>
      <c r="J56" s="8">
        <v>11</v>
      </c>
      <c r="K56" s="24">
        <v>54.5</v>
      </c>
      <c r="M56" s="19"/>
    </row>
    <row r="57" spans="1:13" ht="28.8" x14ac:dyDescent="0.3">
      <c r="A57" s="1">
        <v>28446</v>
      </c>
      <c r="B57" s="1">
        <v>9300</v>
      </c>
      <c r="C57" s="3" t="s">
        <v>19</v>
      </c>
      <c r="D57" s="3" t="s">
        <v>2227</v>
      </c>
      <c r="E57" s="4">
        <v>7.9000000000000001E-4</v>
      </c>
      <c r="F57" s="12">
        <v>27849</v>
      </c>
      <c r="G57" s="12">
        <v>27855</v>
      </c>
      <c r="H57" s="8">
        <f>IF(F57&gt;G57,DATEDIF(G57,F57,"d"),-DATEDIF(F57,G57,"d"))</f>
        <v>-6</v>
      </c>
      <c r="I57" s="8">
        <f>H57/(1+E57)</f>
        <v>-5.9952637416441004</v>
      </c>
      <c r="M57" s="19"/>
    </row>
    <row r="58" spans="1:13" ht="28.8" x14ac:dyDescent="0.3">
      <c r="A58" s="1">
        <v>13451</v>
      </c>
      <c r="B58" s="1">
        <v>4474</v>
      </c>
      <c r="C58" s="3" t="s">
        <v>21</v>
      </c>
      <c r="D58" s="3" t="s">
        <v>2950</v>
      </c>
      <c r="E58" s="4">
        <v>4.5500000000000002E-3</v>
      </c>
      <c r="F58" s="12">
        <v>28967</v>
      </c>
      <c r="G58" s="12">
        <v>28960</v>
      </c>
      <c r="H58" s="8">
        <f>IF(F58&gt;G58,DATEDIF(G58,F58,"d"),-DATEDIF(F58,G58,"d"))</f>
        <v>7</v>
      </c>
      <c r="I58" s="8">
        <f>H58/(1+E58)</f>
        <v>6.9682942611119403</v>
      </c>
      <c r="K58" s="24">
        <v>36.5</v>
      </c>
      <c r="M58" s="19"/>
    </row>
    <row r="59" spans="1:13" ht="28.8" x14ac:dyDescent="0.3">
      <c r="A59" s="1">
        <v>13452</v>
      </c>
      <c r="B59" s="1">
        <v>4474</v>
      </c>
      <c r="C59" s="3" t="s">
        <v>21</v>
      </c>
      <c r="D59" s="3" t="s">
        <v>3161</v>
      </c>
      <c r="E59" s="4">
        <v>4.5500000000000002E-3</v>
      </c>
      <c r="F59" s="12">
        <v>28971</v>
      </c>
      <c r="G59" s="12">
        <v>28960</v>
      </c>
      <c r="H59" s="8">
        <f>IF(F59&gt;G59,DATEDIF(G59,F59,"d"),-DATEDIF(F59,G59,"d"))</f>
        <v>11</v>
      </c>
      <c r="I59" s="8">
        <f>H59/(1+E59)</f>
        <v>10.950176696033049</v>
      </c>
      <c r="K59" s="24">
        <v>10.9</v>
      </c>
      <c r="M59" s="19"/>
    </row>
    <row r="60" spans="1:13" ht="28.8" x14ac:dyDescent="0.3">
      <c r="A60" s="1">
        <v>13453</v>
      </c>
      <c r="B60" s="1">
        <v>4474</v>
      </c>
      <c r="C60" s="3" t="s">
        <v>21</v>
      </c>
      <c r="D60" s="3" t="s">
        <v>4084</v>
      </c>
      <c r="E60" s="4">
        <v>4.5500000000000002E-3</v>
      </c>
      <c r="F60" s="12">
        <v>29003</v>
      </c>
      <c r="G60" s="12">
        <v>28960</v>
      </c>
      <c r="H60" s="8">
        <f>IF(F60&gt;G60,DATEDIF(G60,F60,"d"),-DATEDIF(F60,G60,"d"))</f>
        <v>43</v>
      </c>
      <c r="I60" s="8">
        <f>H60/(1+E60)</f>
        <v>42.805236175401916</v>
      </c>
      <c r="K60" s="24">
        <v>42.8</v>
      </c>
      <c r="M60" s="19"/>
    </row>
    <row r="61" spans="1:13" ht="28.8" x14ac:dyDescent="0.3">
      <c r="A61" s="1">
        <v>13454</v>
      </c>
      <c r="B61" s="1">
        <v>4474</v>
      </c>
      <c r="C61" s="3" t="s">
        <v>21</v>
      </c>
      <c r="D61" s="3" t="s">
        <v>4507</v>
      </c>
      <c r="E61" s="4">
        <v>4.5500000000000002E-3</v>
      </c>
      <c r="F61" s="12">
        <v>29032</v>
      </c>
      <c r="G61" s="12">
        <v>28960</v>
      </c>
      <c r="H61" s="8">
        <f>IF(F61&gt;G61,DATEDIF(G61,F61,"d"),-DATEDIF(F61,G61,"d"))</f>
        <v>72</v>
      </c>
      <c r="I61" s="8">
        <f>H61/(1+E61)</f>
        <v>71.67388382857996</v>
      </c>
      <c r="K61" s="24">
        <v>12</v>
      </c>
      <c r="M61" s="19"/>
    </row>
    <row r="62" spans="1:13" ht="28.8" x14ac:dyDescent="0.3">
      <c r="A62" s="1">
        <v>7647</v>
      </c>
      <c r="B62" s="1">
        <v>2332</v>
      </c>
      <c r="C62" s="3" t="s">
        <v>22</v>
      </c>
      <c r="D62" s="3" t="s">
        <v>2961</v>
      </c>
      <c r="E62" s="4">
        <v>2.8700000000000002E-3</v>
      </c>
      <c r="F62" s="12">
        <v>29530</v>
      </c>
      <c r="G62" s="12">
        <v>29523</v>
      </c>
      <c r="H62" s="8">
        <f>IF(F62&gt;G62,DATEDIF(G62,F62,"d"),-DATEDIF(F62,G62,"d"))</f>
        <v>7</v>
      </c>
      <c r="I62" s="8">
        <f>H62/(1+E62)</f>
        <v>6.9799674932942457</v>
      </c>
      <c r="M62" s="19"/>
    </row>
    <row r="63" spans="1:13" ht="28.8" x14ac:dyDescent="0.3">
      <c r="A63" s="1">
        <v>7648</v>
      </c>
      <c r="B63" s="1">
        <v>2332</v>
      </c>
      <c r="C63" s="3" t="s">
        <v>22</v>
      </c>
      <c r="D63" s="3" t="s">
        <v>3025</v>
      </c>
      <c r="E63" s="4">
        <v>2.8700000000000002E-3</v>
      </c>
      <c r="F63" s="12">
        <v>29531</v>
      </c>
      <c r="G63" s="12">
        <v>29523</v>
      </c>
      <c r="H63" s="8">
        <f>IF(F63&gt;G63,DATEDIF(G63,F63,"d"),-DATEDIF(F63,G63,"d"))</f>
        <v>8</v>
      </c>
      <c r="I63" s="8">
        <f>H63/(1+E63)</f>
        <v>7.9771057066219955</v>
      </c>
      <c r="M63" s="19"/>
    </row>
    <row r="64" spans="1:13" ht="28.8" x14ac:dyDescent="0.3">
      <c r="A64" s="1">
        <v>7649</v>
      </c>
      <c r="B64" s="1">
        <v>2332</v>
      </c>
      <c r="C64" s="3" t="s">
        <v>22</v>
      </c>
      <c r="D64" s="3" t="s">
        <v>3214</v>
      </c>
      <c r="E64" s="4">
        <v>2.8700000000000002E-3</v>
      </c>
      <c r="F64" s="12">
        <v>29535</v>
      </c>
      <c r="G64" s="12">
        <v>29523</v>
      </c>
      <c r="H64" s="8">
        <f>IF(F64&gt;G64,DATEDIF(G64,F64,"d"),-DATEDIF(F64,G64,"d"))</f>
        <v>12</v>
      </c>
      <c r="I64" s="8">
        <f>H64/(1+E64)</f>
        <v>11.965658559932994</v>
      </c>
      <c r="K64" s="24">
        <v>12</v>
      </c>
      <c r="M64" s="19"/>
    </row>
    <row r="65" spans="1:13" ht="28.8" x14ac:dyDescent="0.3">
      <c r="A65" s="1">
        <v>7650</v>
      </c>
      <c r="B65" s="1">
        <v>2332</v>
      </c>
      <c r="C65" s="3" t="s">
        <v>22</v>
      </c>
      <c r="D65" s="3" t="s">
        <v>3262</v>
      </c>
      <c r="E65" s="4">
        <v>2.8700000000000002E-3</v>
      </c>
      <c r="F65" s="12">
        <v>29536</v>
      </c>
      <c r="G65" s="12">
        <v>29523</v>
      </c>
      <c r="H65" s="8">
        <f>IF(F65&gt;G65,DATEDIF(G65,F65,"d"),-DATEDIF(F65,G65,"d"))</f>
        <v>13</v>
      </c>
      <c r="I65" s="8">
        <f>H65/(1+E65)</f>
        <v>12.962796773260743</v>
      </c>
      <c r="K65" s="24">
        <v>12</v>
      </c>
      <c r="M65" s="19"/>
    </row>
    <row r="66" spans="1:13" ht="28.8" x14ac:dyDescent="0.3">
      <c r="A66" s="1">
        <v>7651</v>
      </c>
      <c r="B66" s="1">
        <v>2332</v>
      </c>
      <c r="C66" s="3" t="s">
        <v>22</v>
      </c>
      <c r="D66" s="3" t="s">
        <v>4045</v>
      </c>
      <c r="E66" s="4">
        <v>2.8700000000000002E-3</v>
      </c>
      <c r="F66" s="12">
        <v>29564</v>
      </c>
      <c r="G66" s="12">
        <v>29523</v>
      </c>
      <c r="H66" s="8">
        <f>IF(F66&gt;G66,DATEDIF(G66,F66,"d"),-DATEDIF(F66,G66,"d"))</f>
        <v>41</v>
      </c>
      <c r="I66" s="8">
        <f>H66/(1+E66)</f>
        <v>40.882666746437728</v>
      </c>
      <c r="K66" s="24">
        <v>41</v>
      </c>
      <c r="M66" s="19"/>
    </row>
    <row r="67" spans="1:13" ht="28.8" x14ac:dyDescent="0.3">
      <c r="A67" s="1">
        <v>7652</v>
      </c>
      <c r="B67" s="1">
        <v>2332</v>
      </c>
      <c r="C67" s="3" t="s">
        <v>22</v>
      </c>
      <c r="D67" s="3" t="s">
        <v>4071</v>
      </c>
      <c r="E67" s="4">
        <v>2.8700000000000002E-3</v>
      </c>
      <c r="F67" s="12">
        <v>29565</v>
      </c>
      <c r="G67" s="12">
        <v>29523</v>
      </c>
      <c r="H67" s="8">
        <f>IF(F67&gt;G67,DATEDIF(G67,F67,"d"),-DATEDIF(F67,G67,"d"))</f>
        <v>42</v>
      </c>
      <c r="I67" s="8">
        <f>H67/(1+E67)</f>
        <v>41.87980495976548</v>
      </c>
      <c r="K67" s="24">
        <v>41</v>
      </c>
      <c r="M67" s="19"/>
    </row>
    <row r="68" spans="1:13" ht="28.8" x14ac:dyDescent="0.3">
      <c r="A68" s="1">
        <v>28136</v>
      </c>
      <c r="B68" s="1">
        <v>9142</v>
      </c>
      <c r="C68" s="3" t="s">
        <v>23</v>
      </c>
      <c r="D68" s="3" t="s">
        <v>2673</v>
      </c>
      <c r="E68" s="4">
        <v>1.7099999999999999E-3</v>
      </c>
      <c r="F68" s="12">
        <v>30514</v>
      </c>
      <c r="G68" s="12">
        <v>30512</v>
      </c>
      <c r="H68" s="8">
        <f>IF(F68&gt;G68,DATEDIF(G68,F68,"d"),-DATEDIF(F68,G68,"d"))</f>
        <v>2</v>
      </c>
      <c r="I68" s="8">
        <f>H68/(1+E68)</f>
        <v>1.9965858382166493</v>
      </c>
      <c r="K68" s="24">
        <v>4</v>
      </c>
      <c r="M68" s="19"/>
    </row>
    <row r="69" spans="1:13" ht="28.8" x14ac:dyDescent="0.3">
      <c r="A69" s="1">
        <v>28137</v>
      </c>
      <c r="B69" s="1">
        <v>9142</v>
      </c>
      <c r="C69" s="3" t="s">
        <v>23</v>
      </c>
      <c r="D69" s="3" t="s">
        <v>2804</v>
      </c>
      <c r="E69" s="4">
        <v>1.7099999999999999E-3</v>
      </c>
      <c r="F69" s="12">
        <v>30516</v>
      </c>
      <c r="G69" s="12">
        <v>30512</v>
      </c>
      <c r="H69" s="8">
        <f>IF(F69&gt;G69,DATEDIF(G69,F69,"d"),-DATEDIF(F69,G69,"d"))</f>
        <v>4</v>
      </c>
      <c r="I69" s="8">
        <f>H69/(1+E69)</f>
        <v>3.9931716764332985</v>
      </c>
      <c r="K69" s="24">
        <v>4</v>
      </c>
      <c r="M69" s="19"/>
    </row>
    <row r="70" spans="1:13" ht="28.8" x14ac:dyDescent="0.3">
      <c r="A70" s="1">
        <v>28138</v>
      </c>
      <c r="B70" s="1">
        <v>9142</v>
      </c>
      <c r="C70" s="3" t="s">
        <v>23</v>
      </c>
      <c r="D70" s="3" t="s">
        <v>3136</v>
      </c>
      <c r="E70" s="4">
        <v>1.7099999999999999E-3</v>
      </c>
      <c r="F70" s="12">
        <v>30522</v>
      </c>
      <c r="G70" s="12">
        <v>30512</v>
      </c>
      <c r="H70" s="8">
        <f>IF(F70&gt;G70,DATEDIF(G70,F70,"d"),-DATEDIF(F70,G70,"d"))</f>
        <v>10</v>
      </c>
      <c r="I70" s="8">
        <f>H70/(1+E70)</f>
        <v>9.9829291910832474</v>
      </c>
      <c r="K70" s="24">
        <v>8</v>
      </c>
      <c r="M70" s="19"/>
    </row>
    <row r="71" spans="1:13" ht="28.8" x14ac:dyDescent="0.3">
      <c r="A71" s="1">
        <v>28139</v>
      </c>
      <c r="B71" s="1">
        <v>9142</v>
      </c>
      <c r="C71" s="3" t="s">
        <v>23</v>
      </c>
      <c r="D71" s="3" t="s">
        <v>3228</v>
      </c>
      <c r="E71" s="4">
        <v>1.7099999999999999E-3</v>
      </c>
      <c r="F71" s="12">
        <v>30524</v>
      </c>
      <c r="G71" s="12">
        <v>30512</v>
      </c>
      <c r="H71" s="8">
        <f>IF(F71&gt;G71,DATEDIF(G71,F71,"d"),-DATEDIF(F71,G71,"d"))</f>
        <v>12</v>
      </c>
      <c r="I71" s="8">
        <f>H71/(1+E71)</f>
        <v>11.979515029299895</v>
      </c>
      <c r="K71" s="24">
        <v>12</v>
      </c>
      <c r="M71" s="19"/>
    </row>
    <row r="72" spans="1:13" ht="28.8" x14ac:dyDescent="0.3">
      <c r="A72" s="1">
        <v>12326</v>
      </c>
      <c r="B72" s="1">
        <v>4067</v>
      </c>
      <c r="C72" s="3" t="s">
        <v>24</v>
      </c>
      <c r="D72" s="3" t="s">
        <v>1905</v>
      </c>
      <c r="E72" s="4">
        <v>5.4999999999999997E-3</v>
      </c>
      <c r="F72" s="12">
        <v>30635</v>
      </c>
      <c r="G72" s="12">
        <v>30654</v>
      </c>
      <c r="H72" s="8">
        <f>IF(F72&gt;G72,DATEDIF(G72,F72,"d"),-DATEDIF(F72,G72,"d"))</f>
        <v>-19</v>
      </c>
      <c r="I72" s="8">
        <f>H72/(1+E72)</f>
        <v>-18.896071606166085</v>
      </c>
      <c r="K72" s="24">
        <v>-0.9</v>
      </c>
      <c r="M72" s="19"/>
    </row>
    <row r="73" spans="1:13" ht="28.8" x14ac:dyDescent="0.3">
      <c r="A73" s="1">
        <v>12327</v>
      </c>
      <c r="B73" s="1">
        <v>4067</v>
      </c>
      <c r="C73" s="3" t="s">
        <v>24</v>
      </c>
      <c r="D73" s="3" t="s">
        <v>2645</v>
      </c>
      <c r="E73" s="4">
        <v>5.4999999999999997E-3</v>
      </c>
      <c r="F73" s="12">
        <v>30656</v>
      </c>
      <c r="G73" s="12">
        <v>30654</v>
      </c>
      <c r="H73" s="8">
        <f>IF(F73&gt;G73,DATEDIF(G73,F73,"d"),-DATEDIF(F73,G73,"d"))</f>
        <v>2</v>
      </c>
      <c r="I73" s="8">
        <f>H73/(1+E73)</f>
        <v>1.9890601690701142</v>
      </c>
      <c r="K73" s="24">
        <v>1</v>
      </c>
      <c r="M73" s="19"/>
    </row>
    <row r="74" spans="1:13" ht="28.8" x14ac:dyDescent="0.3">
      <c r="A74" s="1">
        <v>12328</v>
      </c>
      <c r="B74" s="1">
        <v>4067</v>
      </c>
      <c r="C74" s="3" t="s">
        <v>24</v>
      </c>
      <c r="D74" s="3" t="s">
        <v>2996</v>
      </c>
      <c r="E74" s="4">
        <v>5.4999999999999997E-3</v>
      </c>
      <c r="F74" s="12">
        <v>30662</v>
      </c>
      <c r="G74" s="12">
        <v>30654</v>
      </c>
      <c r="H74" s="8">
        <f>IF(F74&gt;G74,DATEDIF(G74,F74,"d"),-DATEDIF(F74,G74,"d"))</f>
        <v>8</v>
      </c>
      <c r="I74" s="8">
        <f>H74/(1+E74)</f>
        <v>7.9562406762804567</v>
      </c>
      <c r="K74" s="24">
        <v>15.9</v>
      </c>
      <c r="M74" s="19"/>
    </row>
    <row r="75" spans="1:13" ht="28.8" x14ac:dyDescent="0.3">
      <c r="A75" s="1">
        <v>12329</v>
      </c>
      <c r="B75" s="1">
        <v>4067</v>
      </c>
      <c r="C75" s="3" t="s">
        <v>24</v>
      </c>
      <c r="D75" s="3" t="s">
        <v>3719</v>
      </c>
      <c r="E75" s="4">
        <v>5.4999999999999997E-3</v>
      </c>
      <c r="F75" s="12">
        <v>30682</v>
      </c>
      <c r="G75" s="12">
        <v>30654</v>
      </c>
      <c r="H75" s="8">
        <f>IF(F75&gt;G75,DATEDIF(G75,F75,"d"),-DATEDIF(F75,G75,"d"))</f>
        <v>28</v>
      </c>
      <c r="I75" s="8">
        <f>H75/(1+E75)</f>
        <v>27.846842366981601</v>
      </c>
      <c r="K75" s="24">
        <v>37.799999999999997</v>
      </c>
      <c r="M75" s="19"/>
    </row>
    <row r="76" spans="1:13" ht="28.8" x14ac:dyDescent="0.3">
      <c r="A76" s="1">
        <v>28140</v>
      </c>
      <c r="B76" s="1">
        <v>9142</v>
      </c>
      <c r="C76" s="3" t="s">
        <v>23</v>
      </c>
      <c r="D76" s="3" t="s">
        <v>5256</v>
      </c>
      <c r="E76" s="4">
        <v>1.7099999999999999E-3</v>
      </c>
      <c r="F76" s="12">
        <v>30740</v>
      </c>
      <c r="G76" s="12">
        <v>30512</v>
      </c>
      <c r="H76" s="8">
        <f>IF(F76&gt;G76,DATEDIF(G76,F76,"d"),-DATEDIF(F76,G76,"d"))</f>
        <v>228</v>
      </c>
      <c r="I76" s="8">
        <f>H76/(1+E76)</f>
        <v>227.61078555669803</v>
      </c>
      <c r="K76" s="24">
        <v>227.6</v>
      </c>
      <c r="M76" s="19"/>
    </row>
    <row r="77" spans="1:13" ht="28.8" x14ac:dyDescent="0.3">
      <c r="A77" s="1">
        <v>9415</v>
      </c>
      <c r="B77" s="1">
        <v>3009</v>
      </c>
      <c r="C77" s="3" t="s">
        <v>25</v>
      </c>
      <c r="D77" s="3" t="s">
        <v>2795</v>
      </c>
      <c r="E77" s="4">
        <v>4.1000000000000003E-3</v>
      </c>
      <c r="F77" s="12">
        <v>30774</v>
      </c>
      <c r="G77" s="12">
        <v>30770</v>
      </c>
      <c r="H77" s="8">
        <f>IF(F77&gt;G77,DATEDIF(G77,F77,"d"),-DATEDIF(F77,G77,"d"))</f>
        <v>4</v>
      </c>
      <c r="I77" s="8">
        <f>H77/(1+E77)</f>
        <v>3.9836669654416892</v>
      </c>
      <c r="K77" s="24">
        <v>-73.5</v>
      </c>
      <c r="M77" s="19"/>
    </row>
    <row r="78" spans="1:13" ht="28.8" x14ac:dyDescent="0.3">
      <c r="A78" s="1">
        <v>9416</v>
      </c>
      <c r="B78" s="1">
        <v>3009</v>
      </c>
      <c r="C78" s="3" t="s">
        <v>25</v>
      </c>
      <c r="D78" s="3" t="s">
        <v>3023</v>
      </c>
      <c r="E78" s="4">
        <v>4.1000000000000003E-3</v>
      </c>
      <c r="F78" s="12">
        <v>30778</v>
      </c>
      <c r="G78" s="12">
        <v>30770</v>
      </c>
      <c r="H78" s="8">
        <f>IF(F78&gt;G78,DATEDIF(G78,F78,"d"),-DATEDIF(F78,G78,"d"))</f>
        <v>8</v>
      </c>
      <c r="I78" s="8">
        <f>H78/(1+E78)</f>
        <v>7.9673339308833784</v>
      </c>
      <c r="K78" s="24">
        <v>-73.5</v>
      </c>
      <c r="M78" s="19"/>
    </row>
    <row r="79" spans="1:13" ht="28.8" x14ac:dyDescent="0.3">
      <c r="A79" s="1">
        <v>9417</v>
      </c>
      <c r="B79" s="1">
        <v>3009</v>
      </c>
      <c r="C79" s="3" t="s">
        <v>25</v>
      </c>
      <c r="D79" s="3" t="s">
        <v>4343</v>
      </c>
      <c r="E79" s="4">
        <v>4.1000000000000003E-3</v>
      </c>
      <c r="F79" s="12">
        <v>30829</v>
      </c>
      <c r="G79" s="12">
        <v>30770</v>
      </c>
      <c r="H79" s="8">
        <f>IF(F79&gt;G79,DATEDIF(G79,F79,"d"),-DATEDIF(F79,G79,"d"))</f>
        <v>59</v>
      </c>
      <c r="I79" s="8">
        <f>H79/(1+E79)</f>
        <v>58.759087740264917</v>
      </c>
      <c r="K79" s="24">
        <v>48</v>
      </c>
      <c r="M79" s="19"/>
    </row>
    <row r="80" spans="1:13" ht="28.8" x14ac:dyDescent="0.3">
      <c r="A80" s="1">
        <v>9418</v>
      </c>
      <c r="B80" s="1">
        <v>3009</v>
      </c>
      <c r="C80" s="3" t="s">
        <v>25</v>
      </c>
      <c r="D80" s="3" t="s">
        <v>4401</v>
      </c>
      <c r="E80" s="4">
        <v>4.1000000000000003E-3</v>
      </c>
      <c r="F80" s="12">
        <v>30833</v>
      </c>
      <c r="G80" s="12">
        <v>30770</v>
      </c>
      <c r="H80" s="8">
        <f>IF(F80&gt;G80,DATEDIF(G80,F80,"d"),-DATEDIF(F80,G80,"d"))</f>
        <v>63</v>
      </c>
      <c r="I80" s="8">
        <f>H80/(1+E80)</f>
        <v>62.742754705706602</v>
      </c>
      <c r="K80" s="24">
        <v>48</v>
      </c>
      <c r="M80" s="19"/>
    </row>
    <row r="81" spans="1:13" ht="28.8" x14ac:dyDescent="0.3">
      <c r="A81" s="1">
        <v>25824</v>
      </c>
      <c r="B81" s="1">
        <v>8501</v>
      </c>
      <c r="C81" s="3" t="s">
        <v>26</v>
      </c>
      <c r="D81" s="3" t="s">
        <v>3089</v>
      </c>
      <c r="E81" s="4">
        <v>0.01</v>
      </c>
      <c r="F81" s="12">
        <v>30924</v>
      </c>
      <c r="G81" s="12">
        <v>30914</v>
      </c>
      <c r="H81" s="8">
        <f>IF(F81&gt;G81,DATEDIF(G81,F81,"d"),-DATEDIF(F81,G81,"d"))</f>
        <v>10</v>
      </c>
      <c r="I81" s="8">
        <f>H81/(1+E81)</f>
        <v>9.9009900990099009</v>
      </c>
      <c r="K81" s="24">
        <v>0.9</v>
      </c>
      <c r="M81" s="19"/>
    </row>
    <row r="82" spans="1:13" ht="28.8" x14ac:dyDescent="0.3">
      <c r="A82" s="1">
        <v>25825</v>
      </c>
      <c r="B82" s="1">
        <v>8501</v>
      </c>
      <c r="C82" s="3" t="s">
        <v>26</v>
      </c>
      <c r="D82" s="3" t="s">
        <v>3090</v>
      </c>
      <c r="E82" s="4">
        <v>0.01</v>
      </c>
      <c r="F82" s="12">
        <v>30924</v>
      </c>
      <c r="G82" s="12">
        <v>30914</v>
      </c>
      <c r="H82" s="8">
        <f>IF(F82&gt;G82,DATEDIF(G82,F82,"d"),-DATEDIF(F82,G82,"d"))</f>
        <v>10</v>
      </c>
      <c r="I82" s="8">
        <f>H82/(1+E82)</f>
        <v>9.9009900990099009</v>
      </c>
      <c r="K82" s="24">
        <v>0.9</v>
      </c>
    </row>
    <row r="83" spans="1:13" ht="28.8" x14ac:dyDescent="0.3">
      <c r="A83" s="1">
        <v>49773</v>
      </c>
      <c r="B83" s="1">
        <v>8501</v>
      </c>
      <c r="C83" s="3" t="s">
        <v>26</v>
      </c>
      <c r="D83" s="3" t="s">
        <v>3091</v>
      </c>
      <c r="E83" s="4">
        <v>0.01</v>
      </c>
      <c r="F83" s="12">
        <v>30924</v>
      </c>
      <c r="G83" s="12">
        <v>30914</v>
      </c>
      <c r="H83" s="8">
        <f>IF(F83&gt;G83,DATEDIF(G83,F83,"d"),-DATEDIF(F83,G83,"d"))</f>
        <v>10</v>
      </c>
      <c r="I83" s="8">
        <f>H83/(1+E83)</f>
        <v>9.9009900990099009</v>
      </c>
      <c r="K83" s="24">
        <v>0.9</v>
      </c>
    </row>
    <row r="84" spans="1:13" ht="28.8" x14ac:dyDescent="0.3">
      <c r="A84" s="1">
        <v>25826</v>
      </c>
      <c r="B84" s="1">
        <v>8501</v>
      </c>
      <c r="C84" s="3" t="s">
        <v>26</v>
      </c>
      <c r="D84" s="3" t="s">
        <v>3139</v>
      </c>
      <c r="E84" s="4">
        <v>0.01</v>
      </c>
      <c r="F84" s="12">
        <v>30925</v>
      </c>
      <c r="G84" s="12">
        <v>30914</v>
      </c>
      <c r="H84" s="8">
        <f>IF(F84&gt;G84,DATEDIF(G84,F84,"d"),-DATEDIF(F84,G84,"d"))</f>
        <v>11</v>
      </c>
      <c r="I84" s="8">
        <f>H84/(1+E84)</f>
        <v>10.891089108910892</v>
      </c>
      <c r="K84" s="24">
        <v>9</v>
      </c>
    </row>
    <row r="85" spans="1:13" ht="28.8" x14ac:dyDescent="0.3">
      <c r="A85" s="1">
        <v>25827</v>
      </c>
      <c r="B85" s="1">
        <v>8501</v>
      </c>
      <c r="C85" s="3" t="s">
        <v>26</v>
      </c>
      <c r="D85" s="3" t="s">
        <v>3140</v>
      </c>
      <c r="E85" s="4">
        <v>0.01</v>
      </c>
      <c r="F85" s="12">
        <v>30925</v>
      </c>
      <c r="G85" s="12">
        <v>30914</v>
      </c>
      <c r="H85" s="8">
        <f>IF(F85&gt;G85,DATEDIF(G85,F85,"d"),-DATEDIF(F85,G85,"d"))</f>
        <v>11</v>
      </c>
      <c r="I85" s="8">
        <f>H85/(1+E85)</f>
        <v>10.891089108910892</v>
      </c>
      <c r="K85" s="24">
        <v>9</v>
      </c>
    </row>
    <row r="86" spans="1:13" ht="28.8" x14ac:dyDescent="0.3">
      <c r="A86" s="1">
        <v>49774</v>
      </c>
      <c r="B86" s="1">
        <v>8501</v>
      </c>
      <c r="C86" s="3" t="s">
        <v>26</v>
      </c>
      <c r="D86" s="3" t="s">
        <v>3141</v>
      </c>
      <c r="E86" s="4">
        <v>0.01</v>
      </c>
      <c r="F86" s="12">
        <v>30925</v>
      </c>
      <c r="G86" s="12">
        <v>30914</v>
      </c>
      <c r="H86" s="8">
        <f>IF(F86&gt;G86,DATEDIF(G86,F86,"d"),-DATEDIF(F86,G86,"d"))</f>
        <v>11</v>
      </c>
      <c r="I86" s="8">
        <f>H86/(1+E86)</f>
        <v>10.891089108910892</v>
      </c>
      <c r="K86" s="24">
        <v>9</v>
      </c>
    </row>
    <row r="87" spans="1:13" ht="28.8" x14ac:dyDescent="0.3">
      <c r="A87" s="1">
        <v>25828</v>
      </c>
      <c r="B87" s="1">
        <v>8501</v>
      </c>
      <c r="C87" s="3" t="s">
        <v>26</v>
      </c>
      <c r="D87" s="3" t="s">
        <v>3276</v>
      </c>
      <c r="E87" s="4">
        <v>0.01</v>
      </c>
      <c r="F87" s="12">
        <v>30928</v>
      </c>
      <c r="G87" s="12">
        <v>30914</v>
      </c>
      <c r="H87" s="8">
        <f>IF(F87&gt;G87,DATEDIF(G87,F87,"d"),-DATEDIF(F87,G87,"d"))</f>
        <v>14</v>
      </c>
      <c r="I87" s="8">
        <f>H87/(1+E87)</f>
        <v>13.861386138613861</v>
      </c>
      <c r="K87" s="24">
        <v>5.2</v>
      </c>
    </row>
    <row r="88" spans="1:13" ht="28.8" x14ac:dyDescent="0.3">
      <c r="A88" s="1">
        <v>25829</v>
      </c>
      <c r="B88" s="1">
        <v>8501</v>
      </c>
      <c r="C88" s="3" t="s">
        <v>26</v>
      </c>
      <c r="D88" s="3" t="s">
        <v>3277</v>
      </c>
      <c r="E88" s="4">
        <v>0.01</v>
      </c>
      <c r="F88" s="12">
        <v>30928</v>
      </c>
      <c r="G88" s="12">
        <v>30914</v>
      </c>
      <c r="H88" s="8">
        <f>IF(F88&gt;G88,DATEDIF(G88,F88,"d"),-DATEDIF(F88,G88,"d"))</f>
        <v>14</v>
      </c>
      <c r="I88" s="8">
        <f>H88/(1+E88)</f>
        <v>13.861386138613861</v>
      </c>
      <c r="K88" s="24">
        <v>8.1999999999999993</v>
      </c>
    </row>
    <row r="89" spans="1:13" ht="28.8" x14ac:dyDescent="0.3">
      <c r="A89" s="1">
        <v>49776</v>
      </c>
      <c r="B89" s="1">
        <v>8501</v>
      </c>
      <c r="C89" s="3" t="s">
        <v>26</v>
      </c>
      <c r="D89" s="3" t="s">
        <v>3278</v>
      </c>
      <c r="E89" s="4">
        <v>0.01</v>
      </c>
      <c r="F89" s="12">
        <v>30928</v>
      </c>
      <c r="G89" s="12">
        <v>30914</v>
      </c>
      <c r="H89" s="8">
        <f>IF(F89&gt;G89,DATEDIF(G89,F89,"d"),-DATEDIF(F89,G89,"d"))</f>
        <v>14</v>
      </c>
      <c r="I89" s="8">
        <f>H89/(1+E89)</f>
        <v>13.861386138613861</v>
      </c>
      <c r="K89" s="24">
        <v>8.1999999999999993</v>
      </c>
    </row>
    <row r="90" spans="1:13" ht="28.8" x14ac:dyDescent="0.3">
      <c r="A90" s="1">
        <v>25830</v>
      </c>
      <c r="B90" s="1">
        <v>8501</v>
      </c>
      <c r="C90" s="3" t="s">
        <v>26</v>
      </c>
      <c r="D90" s="3" t="s">
        <v>3322</v>
      </c>
      <c r="E90" s="4">
        <v>0.01</v>
      </c>
      <c r="F90" s="12">
        <v>30929</v>
      </c>
      <c r="G90" s="12">
        <v>30914</v>
      </c>
      <c r="H90" s="8">
        <f>IF(F90&gt;G90,DATEDIF(G90,F90,"d"),-DATEDIF(F90,G90,"d"))</f>
        <v>15</v>
      </c>
      <c r="I90" s="8">
        <f>H90/(1+E90)</f>
        <v>14.851485148514852</v>
      </c>
    </row>
    <row r="91" spans="1:13" ht="28.8" x14ac:dyDescent="0.3">
      <c r="A91" s="1">
        <v>25831</v>
      </c>
      <c r="B91" s="1">
        <v>8501</v>
      </c>
      <c r="C91" s="3" t="s">
        <v>26</v>
      </c>
      <c r="D91" s="3" t="s">
        <v>3323</v>
      </c>
      <c r="E91" s="4">
        <v>0.01</v>
      </c>
      <c r="F91" s="12">
        <v>30929</v>
      </c>
      <c r="G91" s="12">
        <v>30914</v>
      </c>
      <c r="H91" s="8">
        <f>IF(F91&gt;G91,DATEDIF(G91,F91,"d"),-DATEDIF(F91,G91,"d"))</f>
        <v>15</v>
      </c>
      <c r="I91" s="8">
        <f>H91/(1+E91)</f>
        <v>14.851485148514852</v>
      </c>
    </row>
    <row r="92" spans="1:13" ht="28.8" x14ac:dyDescent="0.3">
      <c r="A92" s="1">
        <v>49775</v>
      </c>
      <c r="B92" s="1">
        <v>8501</v>
      </c>
      <c r="C92" s="3" t="s">
        <v>26</v>
      </c>
      <c r="D92" s="3" t="s">
        <v>3324</v>
      </c>
      <c r="E92" s="4">
        <v>0.01</v>
      </c>
      <c r="F92" s="12">
        <v>30929</v>
      </c>
      <c r="G92" s="12">
        <v>30914</v>
      </c>
      <c r="H92" s="8">
        <f>IF(F92&gt;G92,DATEDIF(G92,F92,"d"),-DATEDIF(F92,G92,"d"))</f>
        <v>15</v>
      </c>
      <c r="I92" s="8">
        <f>H92/(1+E92)</f>
        <v>14.851485148514852</v>
      </c>
    </row>
    <row r="93" spans="1:13" ht="28.8" x14ac:dyDescent="0.3">
      <c r="A93" s="1">
        <v>25832</v>
      </c>
      <c r="B93" s="1">
        <v>8501</v>
      </c>
      <c r="C93" s="3" t="s">
        <v>26</v>
      </c>
      <c r="D93" s="3" t="s">
        <v>3513</v>
      </c>
      <c r="E93" s="4">
        <v>0.01</v>
      </c>
      <c r="F93" s="12">
        <v>30935</v>
      </c>
      <c r="G93" s="12">
        <v>30914</v>
      </c>
      <c r="H93" s="8">
        <f>IF(F93&gt;G93,DATEDIF(G93,F93,"d"),-DATEDIF(F93,G93,"d"))</f>
        <v>21</v>
      </c>
      <c r="I93" s="8">
        <f>H93/(1+E93)</f>
        <v>20.792079207920793</v>
      </c>
      <c r="K93" s="24">
        <v>0.9</v>
      </c>
    </row>
    <row r="94" spans="1:13" ht="28.8" x14ac:dyDescent="0.3">
      <c r="A94" s="1">
        <v>25833</v>
      </c>
      <c r="B94" s="1">
        <v>8501</v>
      </c>
      <c r="C94" s="3" t="s">
        <v>26</v>
      </c>
      <c r="D94" s="3" t="s">
        <v>3542</v>
      </c>
      <c r="E94" s="4">
        <v>0.01</v>
      </c>
      <c r="F94" s="12">
        <v>30936</v>
      </c>
      <c r="G94" s="12">
        <v>30914</v>
      </c>
      <c r="H94" s="8">
        <f>IF(F94&gt;G94,DATEDIF(G94,F94,"d"),-DATEDIF(F94,G94,"d"))</f>
        <v>22</v>
      </c>
      <c r="I94" s="8">
        <f>H94/(1+E94)</f>
        <v>21.782178217821784</v>
      </c>
      <c r="K94" s="24">
        <v>9</v>
      </c>
    </row>
    <row r="95" spans="1:13" ht="28.8" x14ac:dyDescent="0.3">
      <c r="A95" s="1">
        <v>25834</v>
      </c>
      <c r="B95" s="1">
        <v>8501</v>
      </c>
      <c r="C95" s="3" t="s">
        <v>26</v>
      </c>
      <c r="D95" s="3" t="s">
        <v>3637</v>
      </c>
      <c r="E95" s="4">
        <v>0.01</v>
      </c>
      <c r="F95" s="12">
        <v>30939</v>
      </c>
      <c r="G95" s="12">
        <v>30914</v>
      </c>
      <c r="H95" s="8">
        <f>IF(F95&gt;G95,DATEDIF(G95,F95,"d"),-DATEDIF(F95,G95,"d"))</f>
        <v>25</v>
      </c>
      <c r="I95" s="8">
        <f>H95/(1+E95)</f>
        <v>24.752475247524753</v>
      </c>
      <c r="K95" s="24">
        <v>5.2</v>
      </c>
    </row>
    <row r="96" spans="1:13" ht="28.8" x14ac:dyDescent="0.3">
      <c r="A96" s="1">
        <v>25835</v>
      </c>
      <c r="B96" s="1">
        <v>8501</v>
      </c>
      <c r="C96" s="3" t="s">
        <v>26</v>
      </c>
      <c r="D96" s="3" t="s">
        <v>3761</v>
      </c>
      <c r="E96" s="4">
        <v>0.01</v>
      </c>
      <c r="F96" s="12">
        <v>30944</v>
      </c>
      <c r="G96" s="12">
        <v>30914</v>
      </c>
      <c r="H96" s="8">
        <f>IF(F96&gt;G96,DATEDIF(G96,F96,"d"),-DATEDIF(F96,G96,"d"))</f>
        <v>30</v>
      </c>
      <c r="I96" s="8">
        <f>H96/(1+E96)</f>
        <v>29.702970297029704</v>
      </c>
      <c r="K96" s="24">
        <v>27.9</v>
      </c>
    </row>
    <row r="97" spans="1:13" ht="28.8" x14ac:dyDescent="0.3">
      <c r="A97" s="1">
        <v>25836</v>
      </c>
      <c r="B97" s="1">
        <v>8501</v>
      </c>
      <c r="C97" s="3" t="s">
        <v>26</v>
      </c>
      <c r="D97" s="3" t="s">
        <v>3762</v>
      </c>
      <c r="E97" s="4">
        <v>0.01</v>
      </c>
      <c r="F97" s="12">
        <v>30944</v>
      </c>
      <c r="G97" s="12">
        <v>30914</v>
      </c>
      <c r="H97" s="8">
        <f>IF(F97&gt;G97,DATEDIF(G97,F97,"d"),-DATEDIF(F97,G97,"d"))</f>
        <v>30</v>
      </c>
      <c r="I97" s="8">
        <f>H97/(1+E97)</f>
        <v>29.702970297029704</v>
      </c>
      <c r="K97" s="24">
        <v>31.8</v>
      </c>
    </row>
    <row r="98" spans="1:13" ht="28.8" x14ac:dyDescent="0.3">
      <c r="A98" s="1">
        <v>49777</v>
      </c>
      <c r="B98" s="1">
        <v>8501</v>
      </c>
      <c r="C98" s="3" t="s">
        <v>26</v>
      </c>
      <c r="D98" s="3" t="s">
        <v>3763</v>
      </c>
      <c r="E98" s="4">
        <v>0.01</v>
      </c>
      <c r="F98" s="12">
        <v>30944</v>
      </c>
      <c r="G98" s="12">
        <v>30914</v>
      </c>
      <c r="H98" s="8">
        <f>IF(F98&gt;G98,DATEDIF(G98,F98,"d"),-DATEDIF(F98,G98,"d"))</f>
        <v>30</v>
      </c>
      <c r="I98" s="8">
        <f>H98/(1+E98)</f>
        <v>29.702970297029704</v>
      </c>
      <c r="K98" s="24">
        <v>31.8</v>
      </c>
      <c r="M98" s="19"/>
    </row>
    <row r="99" spans="1:13" ht="28.8" x14ac:dyDescent="0.3">
      <c r="A99" s="1">
        <v>25837</v>
      </c>
      <c r="B99" s="1">
        <v>8501</v>
      </c>
      <c r="C99" s="3" t="s">
        <v>26</v>
      </c>
      <c r="D99" s="3" t="s">
        <v>3868</v>
      </c>
      <c r="E99" s="4">
        <v>0.01</v>
      </c>
      <c r="F99" s="12">
        <v>30948</v>
      </c>
      <c r="G99" s="12">
        <v>30914</v>
      </c>
      <c r="H99" s="8">
        <f>IF(F99&gt;G99,DATEDIF(G99,F99,"d"),-DATEDIF(F99,G99,"d"))</f>
        <v>34</v>
      </c>
      <c r="I99" s="8">
        <f>H99/(1+E99)</f>
        <v>33.663366336633665</v>
      </c>
      <c r="K99" s="24">
        <v>31.8</v>
      </c>
      <c r="M99" s="19"/>
    </row>
    <row r="100" spans="1:13" ht="28.8" x14ac:dyDescent="0.3">
      <c r="A100" s="1">
        <v>25838</v>
      </c>
      <c r="B100" s="1">
        <v>8501</v>
      </c>
      <c r="C100" s="3" t="s">
        <v>26</v>
      </c>
      <c r="D100" s="3" t="s">
        <v>3869</v>
      </c>
      <c r="E100" s="4">
        <v>0.01</v>
      </c>
      <c r="F100" s="12">
        <v>30948</v>
      </c>
      <c r="G100" s="12">
        <v>30914</v>
      </c>
      <c r="H100" s="8">
        <f>IF(F100&gt;G100,DATEDIF(G100,F100,"d"),-DATEDIF(F100,G100,"d"))</f>
        <v>34</v>
      </c>
      <c r="I100" s="8">
        <f>H100/(1+E100)</f>
        <v>33.663366336633665</v>
      </c>
      <c r="K100" s="24">
        <v>31.8</v>
      </c>
      <c r="M100" s="19"/>
    </row>
    <row r="101" spans="1:13" ht="28.8" x14ac:dyDescent="0.3">
      <c r="A101" s="1">
        <v>49778</v>
      </c>
      <c r="B101" s="1">
        <v>8501</v>
      </c>
      <c r="C101" s="3" t="s">
        <v>26</v>
      </c>
      <c r="D101" s="3" t="s">
        <v>3870</v>
      </c>
      <c r="E101" s="4">
        <v>0.01</v>
      </c>
      <c r="F101" s="12">
        <v>30948</v>
      </c>
      <c r="G101" s="12">
        <v>30914</v>
      </c>
      <c r="H101" s="8">
        <f>IF(F101&gt;G101,DATEDIF(G101,F101,"d"),-DATEDIF(F101,G101,"d"))</f>
        <v>34</v>
      </c>
      <c r="I101" s="8">
        <f>H101/(1+E101)</f>
        <v>33.663366336633665</v>
      </c>
      <c r="K101" s="24">
        <v>31.8</v>
      </c>
      <c r="M101" s="19"/>
    </row>
    <row r="102" spans="1:13" ht="28.8" x14ac:dyDescent="0.3">
      <c r="A102" s="1">
        <v>25839</v>
      </c>
      <c r="B102" s="1">
        <v>8501</v>
      </c>
      <c r="C102" s="3" t="s">
        <v>26</v>
      </c>
      <c r="D102" s="3" t="s">
        <v>3990</v>
      </c>
      <c r="E102" s="4">
        <v>0.01</v>
      </c>
      <c r="F102" s="12">
        <v>30953</v>
      </c>
      <c r="G102" s="12">
        <v>30914</v>
      </c>
      <c r="H102" s="8">
        <f>IF(F102&gt;G102,DATEDIF(G102,F102,"d"),-DATEDIF(F102,G102,"d"))</f>
        <v>39</v>
      </c>
      <c r="I102" s="8">
        <f>H102/(1+E102)</f>
        <v>38.613861386138616</v>
      </c>
      <c r="K102" s="24">
        <v>36.799999999999997</v>
      </c>
      <c r="M102" s="19"/>
    </row>
    <row r="103" spans="1:13" ht="28.8" x14ac:dyDescent="0.3">
      <c r="A103" s="1">
        <v>25840</v>
      </c>
      <c r="B103" s="1">
        <v>8501</v>
      </c>
      <c r="C103" s="3" t="s">
        <v>26</v>
      </c>
      <c r="D103" s="3" t="s">
        <v>3991</v>
      </c>
      <c r="E103" s="4">
        <v>0.01</v>
      </c>
      <c r="F103" s="12">
        <v>30953</v>
      </c>
      <c r="G103" s="12">
        <v>30914</v>
      </c>
      <c r="H103" s="8">
        <f>IF(F103&gt;G103,DATEDIF(G103,F103,"d"),-DATEDIF(F103,G103,"d"))</f>
        <v>39</v>
      </c>
      <c r="I103" s="8">
        <f>H103/(1+E103)</f>
        <v>38.613861386138616</v>
      </c>
      <c r="K103" s="24">
        <v>36.799999999999997</v>
      </c>
      <c r="M103" s="19"/>
    </row>
    <row r="104" spans="1:13" ht="28.8" x14ac:dyDescent="0.3">
      <c r="A104" s="1">
        <v>49779</v>
      </c>
      <c r="B104" s="1">
        <v>8501</v>
      </c>
      <c r="C104" s="3" t="s">
        <v>26</v>
      </c>
      <c r="D104" s="3" t="s">
        <v>3992</v>
      </c>
      <c r="E104" s="4">
        <v>0.01</v>
      </c>
      <c r="F104" s="12">
        <v>30953</v>
      </c>
      <c r="G104" s="12">
        <v>30914</v>
      </c>
      <c r="H104" s="8">
        <f>IF(F104&gt;G104,DATEDIF(G104,F104,"d"),-DATEDIF(F104,G104,"d"))</f>
        <v>39</v>
      </c>
      <c r="I104" s="8">
        <f>H104/(1+E104)</f>
        <v>38.613861386138616</v>
      </c>
      <c r="K104" s="24">
        <v>36.799999999999997</v>
      </c>
      <c r="M104" s="19"/>
    </row>
    <row r="105" spans="1:13" ht="28.8" x14ac:dyDescent="0.3">
      <c r="A105" s="1">
        <v>25842</v>
      </c>
      <c r="B105" s="1">
        <v>8501</v>
      </c>
      <c r="C105" s="3" t="s">
        <v>26</v>
      </c>
      <c r="D105" s="3" t="s">
        <v>4012</v>
      </c>
      <c r="E105" s="4">
        <v>0.01</v>
      </c>
      <c r="F105" s="12">
        <v>30954</v>
      </c>
      <c r="G105" s="12">
        <v>30914</v>
      </c>
      <c r="H105" s="8">
        <f>IF(F105&gt;G105,DATEDIF(G105,F105,"d"),-DATEDIF(F105,G105,"d"))</f>
        <v>40</v>
      </c>
      <c r="I105" s="8">
        <f>H105/(1+E105)</f>
        <v>39.603960396039604</v>
      </c>
      <c r="K105" s="24">
        <v>6.9</v>
      </c>
    </row>
    <row r="106" spans="1:13" ht="28.8" x14ac:dyDescent="0.3">
      <c r="A106" s="1">
        <v>49780</v>
      </c>
      <c r="B106" s="1">
        <v>8501</v>
      </c>
      <c r="C106" s="3" t="s">
        <v>26</v>
      </c>
      <c r="D106" s="3" t="s">
        <v>4013</v>
      </c>
      <c r="E106" s="4">
        <v>0.01</v>
      </c>
      <c r="F106" s="12">
        <v>30954</v>
      </c>
      <c r="G106" s="12">
        <v>30914</v>
      </c>
      <c r="H106" s="8">
        <f>IF(F106&gt;G106,DATEDIF(G106,F106,"d"),-DATEDIF(F106,G106,"d"))</f>
        <v>40</v>
      </c>
      <c r="I106" s="8">
        <f>H106/(1+E106)</f>
        <v>39.603960396039604</v>
      </c>
      <c r="K106" s="24">
        <v>6.9</v>
      </c>
    </row>
    <row r="107" spans="1:13" ht="28.8" x14ac:dyDescent="0.3">
      <c r="A107" s="1">
        <v>25841</v>
      </c>
      <c r="B107" s="1">
        <v>8501</v>
      </c>
      <c r="C107" s="3" t="s">
        <v>26</v>
      </c>
      <c r="D107" s="3" t="s">
        <v>4011</v>
      </c>
      <c r="E107" s="4">
        <v>0.01</v>
      </c>
      <c r="F107" s="12">
        <v>30954</v>
      </c>
      <c r="G107" s="12">
        <v>30914</v>
      </c>
      <c r="H107" s="8">
        <f>IF(F107&gt;G107,DATEDIF(G107,F107,"d"),-DATEDIF(F107,G107,"d"))</f>
        <v>40</v>
      </c>
      <c r="I107" s="8">
        <f>H107/(1+E107)</f>
        <v>39.603960396039604</v>
      </c>
      <c r="K107" s="24">
        <v>31.8</v>
      </c>
      <c r="M107" s="19"/>
    </row>
    <row r="108" spans="1:13" ht="28.8" x14ac:dyDescent="0.3">
      <c r="A108" s="1">
        <v>25844</v>
      </c>
      <c r="B108" s="1">
        <v>8501</v>
      </c>
      <c r="C108" s="3" t="s">
        <v>26</v>
      </c>
      <c r="D108" s="3" t="s">
        <v>4036</v>
      </c>
      <c r="E108" s="4">
        <v>0.01</v>
      </c>
      <c r="F108" s="12">
        <v>30955</v>
      </c>
      <c r="G108" s="12">
        <v>30914</v>
      </c>
      <c r="H108" s="8">
        <f>IF(F108&gt;G108,DATEDIF(G108,F108,"d"),-DATEDIF(F108,G108,"d"))</f>
        <v>41</v>
      </c>
      <c r="I108" s="8">
        <f>H108/(1+E108)</f>
        <v>40.594059405940591</v>
      </c>
      <c r="K108" s="24">
        <v>31.8</v>
      </c>
      <c r="M108" s="19"/>
    </row>
    <row r="109" spans="1:13" ht="28.8" x14ac:dyDescent="0.3">
      <c r="A109" s="1">
        <v>49781</v>
      </c>
      <c r="B109" s="1">
        <v>8501</v>
      </c>
      <c r="C109" s="3" t="s">
        <v>26</v>
      </c>
      <c r="D109" s="3" t="s">
        <v>4037</v>
      </c>
      <c r="E109" s="4">
        <v>0.01</v>
      </c>
      <c r="F109" s="12">
        <v>30955</v>
      </c>
      <c r="G109" s="12">
        <v>30914</v>
      </c>
      <c r="H109" s="8">
        <f>IF(F109&gt;G109,DATEDIF(G109,F109,"d"),-DATEDIF(F109,G109,"d"))</f>
        <v>41</v>
      </c>
      <c r="I109" s="8">
        <f>H109/(1+E109)</f>
        <v>40.594059405940591</v>
      </c>
      <c r="K109" s="24">
        <v>31.8</v>
      </c>
    </row>
    <row r="110" spans="1:13" ht="28.8" x14ac:dyDescent="0.3">
      <c r="A110" s="1">
        <v>25843</v>
      </c>
      <c r="B110" s="1">
        <v>8501</v>
      </c>
      <c r="C110" s="3" t="s">
        <v>26</v>
      </c>
      <c r="D110" s="3" t="s">
        <v>4035</v>
      </c>
      <c r="E110" s="4">
        <v>0.01</v>
      </c>
      <c r="F110" s="12">
        <v>30955</v>
      </c>
      <c r="G110" s="12">
        <v>30914</v>
      </c>
      <c r="H110" s="8">
        <f>IF(F110&gt;G110,DATEDIF(G110,F110,"d"),-DATEDIF(F110,G110,"d"))</f>
        <v>41</v>
      </c>
      <c r="I110" s="8">
        <f>H110/(1+E110)</f>
        <v>40.594059405940591</v>
      </c>
      <c r="K110" s="24">
        <v>38.799999999999997</v>
      </c>
      <c r="M110" s="19"/>
    </row>
    <row r="111" spans="1:13" ht="28.8" x14ac:dyDescent="0.3">
      <c r="A111" s="1">
        <v>25845</v>
      </c>
      <c r="B111" s="1">
        <v>8501</v>
      </c>
      <c r="C111" s="3" t="s">
        <v>26</v>
      </c>
      <c r="D111" s="3" t="s">
        <v>4111</v>
      </c>
      <c r="E111" s="4">
        <v>0.01</v>
      </c>
      <c r="F111" s="12">
        <v>30959</v>
      </c>
      <c r="G111" s="12">
        <v>30914</v>
      </c>
      <c r="H111" s="8">
        <f>IF(F111&gt;G111,DATEDIF(G111,F111,"d"),-DATEDIF(F111,G111,"d"))</f>
        <v>45</v>
      </c>
      <c r="I111" s="8">
        <f>H111/(1+E111)</f>
        <v>44.554455445544555</v>
      </c>
      <c r="K111" s="24">
        <v>31.8</v>
      </c>
    </row>
    <row r="112" spans="1:13" ht="28.8" x14ac:dyDescent="0.3">
      <c r="A112" s="1">
        <v>25846</v>
      </c>
      <c r="B112" s="1">
        <v>8501</v>
      </c>
      <c r="C112" s="3" t="s">
        <v>26</v>
      </c>
      <c r="D112" s="3" t="s">
        <v>4331</v>
      </c>
      <c r="E112" s="4">
        <v>0.01</v>
      </c>
      <c r="F112" s="12">
        <v>30973</v>
      </c>
      <c r="G112" s="12">
        <v>30914</v>
      </c>
      <c r="H112" s="8">
        <f>IF(F112&gt;G112,DATEDIF(G112,F112,"d"),-DATEDIF(F112,G112,"d"))</f>
        <v>59</v>
      </c>
      <c r="I112" s="8">
        <f>H112/(1+E112)</f>
        <v>58.415841584158414</v>
      </c>
      <c r="K112" s="24">
        <v>56.7</v>
      </c>
    </row>
    <row r="113" spans="1:13" ht="28.8" x14ac:dyDescent="0.3">
      <c r="A113" s="1">
        <v>25847</v>
      </c>
      <c r="B113" s="1">
        <v>8501</v>
      </c>
      <c r="C113" s="3" t="s">
        <v>26</v>
      </c>
      <c r="D113" s="3" t="s">
        <v>4332</v>
      </c>
      <c r="E113" s="4">
        <v>0.01</v>
      </c>
      <c r="F113" s="12">
        <v>30973</v>
      </c>
      <c r="G113" s="12">
        <v>30914</v>
      </c>
      <c r="H113" s="8">
        <f>IF(F113&gt;G113,DATEDIF(G113,F113,"d"),-DATEDIF(F113,G113,"d"))</f>
        <v>59</v>
      </c>
      <c r="I113" s="8">
        <f>H113/(1+E113)</f>
        <v>58.415841584158414</v>
      </c>
      <c r="K113" s="24">
        <v>56.7</v>
      </c>
    </row>
    <row r="114" spans="1:13" ht="28.8" x14ac:dyDescent="0.3">
      <c r="A114" s="1">
        <v>49782</v>
      </c>
      <c r="B114" s="1">
        <v>8501</v>
      </c>
      <c r="C114" s="3" t="s">
        <v>26</v>
      </c>
      <c r="D114" s="3" t="s">
        <v>4333</v>
      </c>
      <c r="E114" s="4">
        <v>0.01</v>
      </c>
      <c r="F114" s="12">
        <v>30973</v>
      </c>
      <c r="G114" s="12">
        <v>30914</v>
      </c>
      <c r="H114" s="8">
        <f>IF(F114&gt;G114,DATEDIF(G114,F114,"d"),-DATEDIF(F114,G114,"d"))</f>
        <v>59</v>
      </c>
      <c r="I114" s="8">
        <f>H114/(1+E114)</f>
        <v>58.415841584158414</v>
      </c>
      <c r="K114" s="24">
        <v>56.7</v>
      </c>
    </row>
    <row r="115" spans="1:13" ht="28.8" x14ac:dyDescent="0.3">
      <c r="A115" s="1">
        <v>25848</v>
      </c>
      <c r="B115" s="1">
        <v>8501</v>
      </c>
      <c r="C115" s="3" t="s">
        <v>26</v>
      </c>
      <c r="D115" s="3" t="s">
        <v>4492</v>
      </c>
      <c r="E115" s="4">
        <v>0.01</v>
      </c>
      <c r="F115" s="12">
        <v>30986</v>
      </c>
      <c r="G115" s="12">
        <v>30914</v>
      </c>
      <c r="H115" s="8">
        <f>IF(F115&gt;G115,DATEDIF(G115,F115,"d"),-DATEDIF(F115,G115,"d"))</f>
        <v>72</v>
      </c>
      <c r="I115" s="8">
        <f>H115/(1+E115)</f>
        <v>71.287128712871294</v>
      </c>
      <c r="K115" s="24">
        <v>69.599999999999994</v>
      </c>
    </row>
    <row r="116" spans="1:13" ht="28.8" x14ac:dyDescent="0.3">
      <c r="A116" s="1">
        <v>25849</v>
      </c>
      <c r="B116" s="1">
        <v>8501</v>
      </c>
      <c r="C116" s="3" t="s">
        <v>26</v>
      </c>
      <c r="D116" s="3" t="s">
        <v>4493</v>
      </c>
      <c r="E116" s="4">
        <v>0.01</v>
      </c>
      <c r="F116" s="12">
        <v>30986</v>
      </c>
      <c r="G116" s="12">
        <v>30914</v>
      </c>
      <c r="H116" s="8">
        <f>IF(F116&gt;G116,DATEDIF(G116,F116,"d"),-DATEDIF(F116,G116,"d"))</f>
        <v>72</v>
      </c>
      <c r="I116" s="8">
        <f>H116/(1+E116)</f>
        <v>71.287128712871294</v>
      </c>
      <c r="K116" s="24">
        <v>70.599999999999994</v>
      </c>
      <c r="M116" s="19"/>
    </row>
    <row r="117" spans="1:13" ht="28.8" x14ac:dyDescent="0.3">
      <c r="A117" s="1">
        <v>49783</v>
      </c>
      <c r="B117" s="1">
        <v>8501</v>
      </c>
      <c r="C117" s="3" t="s">
        <v>26</v>
      </c>
      <c r="D117" s="3" t="s">
        <v>4494</v>
      </c>
      <c r="E117" s="4">
        <v>0.01</v>
      </c>
      <c r="F117" s="12">
        <v>30986</v>
      </c>
      <c r="G117" s="12">
        <v>30914</v>
      </c>
      <c r="H117" s="8">
        <f>IF(F117&gt;G117,DATEDIF(G117,F117,"d"),-DATEDIF(F117,G117,"d"))</f>
        <v>72</v>
      </c>
      <c r="I117" s="8">
        <f>H117/(1+E117)</f>
        <v>71.287128712871294</v>
      </c>
      <c r="K117" s="24">
        <v>70.599999999999994</v>
      </c>
    </row>
    <row r="118" spans="1:13" ht="28.8" x14ac:dyDescent="0.3">
      <c r="A118" s="1">
        <v>25850</v>
      </c>
      <c r="B118" s="1">
        <v>8501</v>
      </c>
      <c r="C118" s="3" t="s">
        <v>26</v>
      </c>
      <c r="D118" s="3" t="s">
        <v>4511</v>
      </c>
      <c r="E118" s="4">
        <v>0.01</v>
      </c>
      <c r="F118" s="12">
        <v>30987</v>
      </c>
      <c r="G118" s="12">
        <v>30914</v>
      </c>
      <c r="H118" s="8">
        <f>IF(F118&gt;G118,DATEDIF(G118,F118,"d"),-DATEDIF(F118,G118,"d"))</f>
        <v>73</v>
      </c>
      <c r="I118" s="8">
        <f>H118/(1+E118)</f>
        <v>72.277227722772281</v>
      </c>
      <c r="K118" s="24">
        <v>55.8</v>
      </c>
    </row>
    <row r="119" spans="1:13" ht="28.8" x14ac:dyDescent="0.3">
      <c r="A119" s="1">
        <v>25851</v>
      </c>
      <c r="B119" s="1">
        <v>8501</v>
      </c>
      <c r="C119" s="3" t="s">
        <v>26</v>
      </c>
      <c r="D119" s="3" t="s">
        <v>4512</v>
      </c>
      <c r="E119" s="4">
        <v>0.01</v>
      </c>
      <c r="F119" s="12">
        <v>30987</v>
      </c>
      <c r="G119" s="12">
        <v>30914</v>
      </c>
      <c r="H119" s="8">
        <f>IF(F119&gt;G119,DATEDIF(G119,F119,"d"),-DATEDIF(F119,G119,"d"))</f>
        <v>73</v>
      </c>
      <c r="I119" s="8">
        <f>H119/(1+E119)</f>
        <v>72.277227722772281</v>
      </c>
      <c r="K119" s="24">
        <v>70.599999999999994</v>
      </c>
    </row>
    <row r="120" spans="1:13" ht="28.8" x14ac:dyDescent="0.3">
      <c r="A120" s="1">
        <v>49784</v>
      </c>
      <c r="B120" s="1">
        <v>8501</v>
      </c>
      <c r="C120" s="3" t="s">
        <v>26</v>
      </c>
      <c r="D120" s="3" t="s">
        <v>4513</v>
      </c>
      <c r="E120" s="4">
        <v>0.01</v>
      </c>
      <c r="F120" s="12">
        <v>30987</v>
      </c>
      <c r="G120" s="12">
        <v>30914</v>
      </c>
      <c r="H120" s="8">
        <f>IF(F120&gt;G120,DATEDIF(G120,F120,"d"),-DATEDIF(F120,G120,"d"))</f>
        <v>73</v>
      </c>
      <c r="I120" s="8">
        <f>H120/(1+E120)</f>
        <v>72.277227722772281</v>
      </c>
      <c r="K120" s="24">
        <v>70.599999999999994</v>
      </c>
    </row>
    <row r="121" spans="1:13" ht="28.8" x14ac:dyDescent="0.3">
      <c r="A121" s="1">
        <v>25852</v>
      </c>
      <c r="B121" s="1">
        <v>8501</v>
      </c>
      <c r="C121" s="3" t="s">
        <v>26</v>
      </c>
      <c r="D121" s="3" t="s">
        <v>4615</v>
      </c>
      <c r="E121" s="4">
        <v>0.01</v>
      </c>
      <c r="F121" s="12">
        <v>30998</v>
      </c>
      <c r="G121" s="12">
        <v>30914</v>
      </c>
      <c r="H121" s="8">
        <f>IF(F121&gt;G121,DATEDIF(G121,F121,"d"),-DATEDIF(F121,G121,"d"))</f>
        <v>84</v>
      </c>
      <c r="I121" s="8">
        <f>H121/(1+E121)</f>
        <v>83.168316831683171</v>
      </c>
      <c r="K121" s="24">
        <v>70.599999999999994</v>
      </c>
      <c r="M121" s="19"/>
    </row>
    <row r="122" spans="1:13" ht="28.8" x14ac:dyDescent="0.3">
      <c r="A122" s="1">
        <v>50821</v>
      </c>
      <c r="B122" s="1">
        <v>11802</v>
      </c>
      <c r="C122" s="3" t="s">
        <v>27</v>
      </c>
      <c r="D122" s="3" t="s">
        <v>1605</v>
      </c>
      <c r="E122" s="4">
        <v>1.8E-3</v>
      </c>
      <c r="F122" s="12">
        <v>31138</v>
      </c>
      <c r="G122" s="12">
        <v>31210</v>
      </c>
      <c r="H122" s="8">
        <f>IF(F122&gt;G122,DATEDIF(G122,F122,"d"),-DATEDIF(F122,G122,"d"))</f>
        <v>-72</v>
      </c>
      <c r="I122" s="8">
        <f>H122/(1+E122)</f>
        <v>-71.870632860850463</v>
      </c>
      <c r="K122" s="24">
        <v>2.4</v>
      </c>
      <c r="M122" s="19"/>
    </row>
    <row r="123" spans="1:13" ht="28.8" x14ac:dyDescent="0.3">
      <c r="A123" s="1">
        <v>25853</v>
      </c>
      <c r="B123" s="1">
        <v>8501</v>
      </c>
      <c r="C123" s="3" t="s">
        <v>26</v>
      </c>
      <c r="D123" s="3" t="s">
        <v>5611</v>
      </c>
      <c r="E123" s="4">
        <v>0.01</v>
      </c>
      <c r="F123" s="12">
        <v>31341</v>
      </c>
      <c r="G123" s="12">
        <v>30914</v>
      </c>
      <c r="H123" s="8">
        <f>IF(F123&gt;G123,DATEDIF(G123,F123,"d"),-DATEDIF(F123,G123,"d"))</f>
        <v>427</v>
      </c>
      <c r="I123" s="8">
        <f>H123/(1+E123)</f>
        <v>422.77227722772278</v>
      </c>
      <c r="K123" s="24">
        <v>48.2</v>
      </c>
      <c r="M123" s="19"/>
    </row>
    <row r="124" spans="1:13" ht="28.8" x14ac:dyDescent="0.3">
      <c r="A124" s="1">
        <v>18418</v>
      </c>
      <c r="B124" s="1">
        <v>6164</v>
      </c>
      <c r="C124" s="3" t="s">
        <v>28</v>
      </c>
      <c r="D124" s="3" t="s">
        <v>3814</v>
      </c>
      <c r="E124" s="4">
        <v>8.0289999999999997E-3</v>
      </c>
      <c r="F124" s="12">
        <v>31581</v>
      </c>
      <c r="G124" s="12">
        <v>31549</v>
      </c>
      <c r="H124" s="8">
        <f>IF(F124&gt;G124,DATEDIF(G124,F124,"d"),-DATEDIF(F124,G124,"d"))</f>
        <v>32</v>
      </c>
      <c r="I124" s="8">
        <f>H124/(1+E124)</f>
        <v>31.745118444013016</v>
      </c>
      <c r="K124" s="24">
        <v>11.1</v>
      </c>
      <c r="M124" s="19"/>
    </row>
    <row r="125" spans="1:13" ht="28.8" x14ac:dyDescent="0.3">
      <c r="A125" s="1">
        <v>18419</v>
      </c>
      <c r="B125" s="1">
        <v>6164</v>
      </c>
      <c r="C125" s="3" t="s">
        <v>28</v>
      </c>
      <c r="D125" s="3" t="s">
        <v>3846</v>
      </c>
      <c r="E125" s="4">
        <v>8.0289999999999997E-3</v>
      </c>
      <c r="F125" s="12">
        <v>31582</v>
      </c>
      <c r="G125" s="12">
        <v>31549</v>
      </c>
      <c r="H125" s="8">
        <f>IF(F125&gt;G125,DATEDIF(G125,F125,"d"),-DATEDIF(F125,G125,"d"))</f>
        <v>33</v>
      </c>
      <c r="I125" s="8">
        <f>H125/(1+E125)</f>
        <v>32.737153395388425</v>
      </c>
      <c r="K125" s="24">
        <v>11.1</v>
      </c>
    </row>
    <row r="126" spans="1:13" ht="28.8" x14ac:dyDescent="0.3">
      <c r="A126" s="1">
        <v>18420</v>
      </c>
      <c r="B126" s="1">
        <v>6164</v>
      </c>
      <c r="C126" s="3" t="s">
        <v>28</v>
      </c>
      <c r="D126" s="3" t="s">
        <v>3904</v>
      </c>
      <c r="E126" s="4">
        <v>8.0289999999999997E-3</v>
      </c>
      <c r="F126" s="12">
        <v>31584</v>
      </c>
      <c r="G126" s="12">
        <v>31549</v>
      </c>
      <c r="H126" s="8">
        <f>IF(F126&gt;G126,DATEDIF(G126,F126,"d"),-DATEDIF(F126,G126,"d"))</f>
        <v>35</v>
      </c>
      <c r="I126" s="8">
        <f>H126/(1+E126)</f>
        <v>34.721223298139236</v>
      </c>
      <c r="K126" s="24">
        <v>11.1</v>
      </c>
    </row>
    <row r="127" spans="1:13" ht="28.8" x14ac:dyDescent="0.3">
      <c r="A127" s="1">
        <v>18421</v>
      </c>
      <c r="B127" s="1">
        <v>6164</v>
      </c>
      <c r="C127" s="3" t="s">
        <v>28</v>
      </c>
      <c r="D127" s="3" t="s">
        <v>3926</v>
      </c>
      <c r="E127" s="4">
        <v>8.0289999999999997E-3</v>
      </c>
      <c r="F127" s="12">
        <v>31585</v>
      </c>
      <c r="G127" s="12">
        <v>31549</v>
      </c>
      <c r="H127" s="8">
        <f>IF(F127&gt;G127,DATEDIF(G127,F127,"d"),-DATEDIF(F127,G127,"d"))</f>
        <v>36</v>
      </c>
      <c r="I127" s="8">
        <f>H127/(1+E127)</f>
        <v>35.713258249514645</v>
      </c>
      <c r="K127" s="24">
        <v>11.1</v>
      </c>
    </row>
    <row r="128" spans="1:13" ht="28.8" x14ac:dyDescent="0.3">
      <c r="A128" s="1">
        <v>18422</v>
      </c>
      <c r="B128" s="1">
        <v>6164</v>
      </c>
      <c r="C128" s="3" t="s">
        <v>28</v>
      </c>
      <c r="D128" s="3" t="s">
        <v>4391</v>
      </c>
      <c r="E128" s="4">
        <v>8.0289999999999997E-3</v>
      </c>
      <c r="F128" s="12">
        <v>31612</v>
      </c>
      <c r="G128" s="12">
        <v>31549</v>
      </c>
      <c r="H128" s="8">
        <f>IF(F128&gt;G128,DATEDIF(G128,F128,"d"),-DATEDIF(F128,G128,"d"))</f>
        <v>63</v>
      </c>
      <c r="I128" s="8">
        <f>H128/(1+E128)</f>
        <v>62.498201936650631</v>
      </c>
      <c r="K128" s="24">
        <v>58.1</v>
      </c>
    </row>
    <row r="129" spans="1:13" ht="28.8" x14ac:dyDescent="0.3">
      <c r="A129" s="1">
        <v>18423</v>
      </c>
      <c r="B129" s="1">
        <v>6164</v>
      </c>
      <c r="C129" s="3" t="s">
        <v>28</v>
      </c>
      <c r="D129" s="3" t="s">
        <v>4406</v>
      </c>
      <c r="E129" s="4">
        <v>8.0289999999999997E-3</v>
      </c>
      <c r="F129" s="12">
        <v>31613</v>
      </c>
      <c r="G129" s="12">
        <v>31549</v>
      </c>
      <c r="H129" s="8">
        <f>IF(F129&gt;G129,DATEDIF(G129,F129,"d"),-DATEDIF(F129,G129,"d"))</f>
        <v>64</v>
      </c>
      <c r="I129" s="8">
        <f>H129/(1+E129)</f>
        <v>63.490236888026033</v>
      </c>
      <c r="K129" s="24">
        <v>58.1</v>
      </c>
    </row>
    <row r="130" spans="1:13" ht="28.8" x14ac:dyDescent="0.3">
      <c r="A130" s="1">
        <v>18424</v>
      </c>
      <c r="B130" s="1">
        <v>6164</v>
      </c>
      <c r="C130" s="3" t="s">
        <v>28</v>
      </c>
      <c r="D130" s="3" t="s">
        <v>4710</v>
      </c>
      <c r="E130" s="4">
        <v>8.0289999999999997E-3</v>
      </c>
      <c r="F130" s="12">
        <v>31645</v>
      </c>
      <c r="G130" s="12">
        <v>31549</v>
      </c>
      <c r="H130" s="8">
        <f>IF(F130&gt;G130,DATEDIF(G130,F130,"d"),-DATEDIF(F130,G130,"d"))</f>
        <v>96</v>
      </c>
      <c r="I130" s="8">
        <f>H130/(1+E130)</f>
        <v>95.235355332039049</v>
      </c>
      <c r="K130" s="24">
        <v>11.1</v>
      </c>
    </row>
    <row r="131" spans="1:13" ht="28.8" x14ac:dyDescent="0.3">
      <c r="A131" s="1">
        <v>7180</v>
      </c>
      <c r="B131" s="1">
        <v>2191</v>
      </c>
      <c r="C131" s="3" t="s">
        <v>29</v>
      </c>
      <c r="D131" s="3" t="s">
        <v>2759</v>
      </c>
      <c r="E131" s="4">
        <v>8.5000000000000006E-3</v>
      </c>
      <c r="F131" s="12">
        <v>31838</v>
      </c>
      <c r="G131" s="12">
        <v>31834</v>
      </c>
      <c r="H131" s="8">
        <f>IF(F131&gt;G131,DATEDIF(G131,F131,"d"),-DATEDIF(F131,G131,"d"))</f>
        <v>4</v>
      </c>
      <c r="I131" s="8">
        <f>H131/(1+E131)</f>
        <v>3.966286564204264</v>
      </c>
      <c r="K131" s="24">
        <v>8.4</v>
      </c>
    </row>
    <row r="132" spans="1:13" ht="28.8" x14ac:dyDescent="0.3">
      <c r="A132" s="1">
        <v>7181</v>
      </c>
      <c r="B132" s="1">
        <v>2191</v>
      </c>
      <c r="C132" s="3" t="s">
        <v>29</v>
      </c>
      <c r="D132" s="3" t="s">
        <v>3093</v>
      </c>
      <c r="E132" s="4">
        <v>8.5000000000000006E-3</v>
      </c>
      <c r="F132" s="12">
        <v>31844</v>
      </c>
      <c r="G132" s="12">
        <v>31834</v>
      </c>
      <c r="H132" s="8">
        <f>IF(F132&gt;G132,DATEDIF(G132,F132,"d"),-DATEDIF(F132,G132,"d"))</f>
        <v>10</v>
      </c>
      <c r="I132" s="8">
        <f>H132/(1+E132)</f>
        <v>9.9157164105106599</v>
      </c>
      <c r="K132" s="24">
        <v>8.4</v>
      </c>
    </row>
    <row r="133" spans="1:13" ht="28.8" x14ac:dyDescent="0.3">
      <c r="A133" s="1">
        <v>22889</v>
      </c>
      <c r="B133" s="1">
        <v>7661</v>
      </c>
      <c r="C133" s="3" t="s">
        <v>30</v>
      </c>
      <c r="D133" s="3" t="s">
        <v>2491</v>
      </c>
      <c r="E133" s="4">
        <v>2.6800000000000001E-3</v>
      </c>
      <c r="F133" s="12">
        <v>31989</v>
      </c>
      <c r="G133" s="12">
        <v>31989</v>
      </c>
      <c r="H133" s="8">
        <f>IF(F133&gt;G133,DATEDIF(G133,F133,"d"),-DATEDIF(F133,G133,"d"))</f>
        <v>0</v>
      </c>
      <c r="I133" s="8">
        <f>H133/(1+E133)</f>
        <v>0</v>
      </c>
      <c r="K133" s="24">
        <v>420.8</v>
      </c>
    </row>
    <row r="134" spans="1:13" ht="28.8" x14ac:dyDescent="0.3">
      <c r="A134" s="1">
        <v>22890</v>
      </c>
      <c r="B134" s="1">
        <v>7661</v>
      </c>
      <c r="C134" s="3" t="s">
        <v>30</v>
      </c>
      <c r="D134" s="3" t="s">
        <v>2593</v>
      </c>
      <c r="E134" s="4">
        <v>2.6800000000000001E-3</v>
      </c>
      <c r="F134" s="12">
        <v>31990</v>
      </c>
      <c r="G134" s="12">
        <v>31989</v>
      </c>
      <c r="H134" s="8">
        <f>IF(F134&gt;G134,DATEDIF(G134,F134,"d"),-DATEDIF(F134,G134,"d"))</f>
        <v>1</v>
      </c>
      <c r="I134" s="8">
        <f>H134/(1+E134)</f>
        <v>0.99732716320261694</v>
      </c>
      <c r="K134" s="24">
        <v>-9.1</v>
      </c>
    </row>
    <row r="135" spans="1:13" ht="28.8" x14ac:dyDescent="0.3">
      <c r="A135" s="1">
        <v>22891</v>
      </c>
      <c r="B135" s="1">
        <v>7661</v>
      </c>
      <c r="C135" s="3" t="s">
        <v>30</v>
      </c>
      <c r="D135" s="3" t="s">
        <v>2966</v>
      </c>
      <c r="E135" s="4">
        <v>2.6800000000000001E-3</v>
      </c>
      <c r="F135" s="12">
        <v>31996</v>
      </c>
      <c r="G135" s="12">
        <v>31989</v>
      </c>
      <c r="H135" s="8">
        <f>IF(F135&gt;G135,DATEDIF(G135,F135,"d"),-DATEDIF(F135,G135,"d"))</f>
        <v>7</v>
      </c>
      <c r="I135" s="8">
        <f>H135/(1+E135)</f>
        <v>6.9812901424183185</v>
      </c>
      <c r="K135" s="24">
        <v>0</v>
      </c>
    </row>
    <row r="136" spans="1:13" ht="28.8" x14ac:dyDescent="0.3">
      <c r="A136" s="1">
        <v>22892</v>
      </c>
      <c r="B136" s="1">
        <v>7661</v>
      </c>
      <c r="C136" s="3" t="s">
        <v>30</v>
      </c>
      <c r="D136" s="3" t="s">
        <v>3083</v>
      </c>
      <c r="E136" s="4">
        <v>2.6800000000000001E-3</v>
      </c>
      <c r="F136" s="12">
        <v>31998</v>
      </c>
      <c r="G136" s="12">
        <v>31989</v>
      </c>
      <c r="H136" s="8">
        <f>IF(F136&gt;G136,DATEDIF(G136,F136,"d"),-DATEDIF(F136,G136,"d"))</f>
        <v>9</v>
      </c>
      <c r="I136" s="8">
        <f>H136/(1+E136)</f>
        <v>8.9759444688235526</v>
      </c>
      <c r="K136" s="24">
        <v>-9.1</v>
      </c>
    </row>
    <row r="137" spans="1:13" ht="28.8" x14ac:dyDescent="0.3">
      <c r="A137" s="1">
        <v>22893</v>
      </c>
      <c r="B137" s="1">
        <v>7661</v>
      </c>
      <c r="C137" s="3" t="s">
        <v>30</v>
      </c>
      <c r="D137" s="3" t="s">
        <v>3220</v>
      </c>
      <c r="E137" s="4">
        <v>2.6800000000000001E-3</v>
      </c>
      <c r="F137" s="12">
        <v>32001</v>
      </c>
      <c r="G137" s="12">
        <v>31989</v>
      </c>
      <c r="H137" s="8">
        <f>IF(F137&gt;G137,DATEDIF(G137,F137,"d"),-DATEDIF(F137,G137,"d"))</f>
        <v>12</v>
      </c>
      <c r="I137" s="8">
        <f>H137/(1+E137)</f>
        <v>11.967925958431403</v>
      </c>
      <c r="M137" s="19"/>
    </row>
    <row r="138" spans="1:13" ht="28.8" x14ac:dyDescent="0.3">
      <c r="A138" s="1">
        <v>48626</v>
      </c>
      <c r="B138" s="1">
        <v>11703</v>
      </c>
      <c r="C138" s="3" t="s">
        <v>31</v>
      </c>
      <c r="D138" s="3" t="s">
        <v>2956</v>
      </c>
      <c r="E138" s="4">
        <v>4.4130000000000003E-3</v>
      </c>
      <c r="F138" s="12">
        <v>32048</v>
      </c>
      <c r="G138" s="12">
        <v>32041</v>
      </c>
      <c r="H138" s="8">
        <f>IF(F138&gt;G138,DATEDIF(G138,F138,"d"),-DATEDIF(F138,G138,"d"))</f>
        <v>7</v>
      </c>
      <c r="I138" s="8">
        <f>H138/(1+E138)</f>
        <v>6.969244723037237</v>
      </c>
      <c r="K138" s="24">
        <v>9.1999999999999993</v>
      </c>
      <c r="M138" s="19"/>
    </row>
    <row r="139" spans="1:13" ht="28.8" x14ac:dyDescent="0.3">
      <c r="A139" s="1">
        <v>48631</v>
      </c>
      <c r="B139" s="1">
        <v>11703</v>
      </c>
      <c r="C139" s="3" t="s">
        <v>31</v>
      </c>
      <c r="D139" s="3" t="s">
        <v>3164</v>
      </c>
      <c r="E139" s="4">
        <v>4.4130000000000003E-3</v>
      </c>
      <c r="F139" s="12">
        <v>32052</v>
      </c>
      <c r="G139" s="12">
        <v>32041</v>
      </c>
      <c r="H139" s="8">
        <f>IF(F139&gt;G139,DATEDIF(G139,F139,"d"),-DATEDIF(F139,G139,"d"))</f>
        <v>11</v>
      </c>
      <c r="I139" s="8">
        <f>H139/(1+E139)</f>
        <v>10.951670279058515</v>
      </c>
      <c r="K139" s="24">
        <v>12.2</v>
      </c>
      <c r="M139" s="19"/>
    </row>
    <row r="140" spans="1:13" ht="28.8" x14ac:dyDescent="0.3">
      <c r="A140" s="1">
        <v>48632</v>
      </c>
      <c r="B140" s="1">
        <v>11703</v>
      </c>
      <c r="C140" s="3" t="s">
        <v>31</v>
      </c>
      <c r="D140" s="3" t="s">
        <v>3749</v>
      </c>
      <c r="E140" s="4">
        <v>4.4130000000000003E-3</v>
      </c>
      <c r="F140" s="12">
        <v>32070</v>
      </c>
      <c r="G140" s="12">
        <v>32041</v>
      </c>
      <c r="H140" s="8">
        <f>IF(F140&gt;G140,DATEDIF(G140,F140,"d"),-DATEDIF(F140,G140,"d"))</f>
        <v>29</v>
      </c>
      <c r="I140" s="8">
        <f>H140/(1+E140)</f>
        <v>28.872585281154265</v>
      </c>
      <c r="K140" s="24">
        <v>0</v>
      </c>
      <c r="M140" s="19"/>
    </row>
    <row r="141" spans="1:13" ht="28.8" x14ac:dyDescent="0.3">
      <c r="A141" s="1">
        <v>48627</v>
      </c>
      <c r="B141" s="1">
        <v>11703</v>
      </c>
      <c r="C141" s="3" t="s">
        <v>31</v>
      </c>
      <c r="D141" s="3" t="s">
        <v>4384</v>
      </c>
      <c r="E141" s="4">
        <v>4.4130000000000003E-3</v>
      </c>
      <c r="F141" s="12">
        <v>32103</v>
      </c>
      <c r="G141" s="12">
        <v>32041</v>
      </c>
      <c r="H141" s="8">
        <f>IF(F141&gt;G141,DATEDIF(G141,F141,"d"),-DATEDIF(F141,G141,"d"))</f>
        <v>62</v>
      </c>
      <c r="I141" s="8">
        <f>H141/(1+E141)</f>
        <v>61.727596118329814</v>
      </c>
      <c r="K141" s="24">
        <v>71.5</v>
      </c>
      <c r="M141" s="19"/>
    </row>
    <row r="142" spans="1:13" ht="28.8" x14ac:dyDescent="0.3">
      <c r="A142" s="1">
        <v>22894</v>
      </c>
      <c r="B142" s="1">
        <v>7661</v>
      </c>
      <c r="C142" s="3" t="s">
        <v>30</v>
      </c>
      <c r="D142" s="3" t="s">
        <v>5000</v>
      </c>
      <c r="E142" s="4">
        <v>2.6800000000000001E-3</v>
      </c>
      <c r="F142" s="12">
        <v>32136</v>
      </c>
      <c r="G142" s="12">
        <v>31989</v>
      </c>
      <c r="H142" s="8">
        <f>IF(F142&gt;G142,DATEDIF(G142,F142,"d"),-DATEDIF(F142,G142,"d"))</f>
        <v>147</v>
      </c>
      <c r="I142" s="8">
        <f>H142/(1+E142)</f>
        <v>146.60709299078471</v>
      </c>
      <c r="K142" s="24">
        <v>628.79999999999995</v>
      </c>
      <c r="M142" s="19"/>
    </row>
    <row r="143" spans="1:13" ht="28.8" x14ac:dyDescent="0.3">
      <c r="A143" s="1">
        <v>48628</v>
      </c>
      <c r="B143" s="1">
        <v>11703</v>
      </c>
      <c r="C143" s="3" t="s">
        <v>31</v>
      </c>
      <c r="D143" s="3" t="s">
        <v>4711</v>
      </c>
      <c r="E143" s="4">
        <v>4.4130000000000003E-3</v>
      </c>
      <c r="F143" s="12">
        <v>32137</v>
      </c>
      <c r="G143" s="12">
        <v>32041</v>
      </c>
      <c r="H143" s="8">
        <f>IF(F143&gt;G143,DATEDIF(G143,F143,"d"),-DATEDIF(F143,G143,"d"))</f>
        <v>96</v>
      </c>
      <c r="I143" s="8">
        <f>H143/(1+E143)</f>
        <v>95.578213344510672</v>
      </c>
      <c r="K143" s="24">
        <v>7.1</v>
      </c>
      <c r="M143" s="19"/>
    </row>
    <row r="144" spans="1:13" ht="28.8" x14ac:dyDescent="0.3">
      <c r="A144" s="1">
        <v>21895</v>
      </c>
      <c r="B144" s="1">
        <v>7309</v>
      </c>
      <c r="C144" s="3" t="s">
        <v>32</v>
      </c>
      <c r="D144" s="3" t="s">
        <v>2439</v>
      </c>
      <c r="E144" s="4">
        <v>5.0670000000000003E-3</v>
      </c>
      <c r="F144" s="12">
        <v>32160</v>
      </c>
      <c r="G144" s="12">
        <v>32161</v>
      </c>
      <c r="H144" s="17">
        <f>IF(F144&gt;G144,DATEDIF(G144,F144,"d"),-DATEDIF(F144,G144,"d"))</f>
        <v>-1</v>
      </c>
      <c r="I144" s="17">
        <f>H144/(1+E144)</f>
        <v>-0.99495854505222048</v>
      </c>
      <c r="J144" s="8">
        <v>-1</v>
      </c>
      <c r="K144" s="24">
        <v>0.1</v>
      </c>
      <c r="M144" s="19"/>
    </row>
    <row r="145" spans="1:13" ht="28.8" x14ac:dyDescent="0.3">
      <c r="A145" s="1">
        <v>21896</v>
      </c>
      <c r="B145" s="1">
        <v>7309</v>
      </c>
      <c r="C145" s="3" t="s">
        <v>32</v>
      </c>
      <c r="D145" s="3" t="s">
        <v>2944</v>
      </c>
      <c r="E145" s="4">
        <v>5.0670000000000003E-3</v>
      </c>
      <c r="F145" s="12">
        <v>32168</v>
      </c>
      <c r="G145" s="12">
        <v>32161</v>
      </c>
      <c r="H145" s="17">
        <f>IF(F145&gt;G145,DATEDIF(G145,F145,"d"),-DATEDIF(F145,G145,"d"))</f>
        <v>7</v>
      </c>
      <c r="I145" s="17">
        <f>H145/(1+E145)</f>
        <v>6.9647098153655431</v>
      </c>
      <c r="J145" s="8">
        <v>7</v>
      </c>
      <c r="K145" s="24">
        <v>0.1</v>
      </c>
      <c r="M145" s="19"/>
    </row>
    <row r="146" spans="1:13" ht="28.8" x14ac:dyDescent="0.3">
      <c r="A146" s="1">
        <v>48633</v>
      </c>
      <c r="B146" s="1">
        <v>11703</v>
      </c>
      <c r="C146" s="3" t="s">
        <v>31</v>
      </c>
      <c r="D146" s="3" t="s">
        <v>4972</v>
      </c>
      <c r="E146" s="4">
        <v>4.4130000000000003E-3</v>
      </c>
      <c r="F146" s="12">
        <v>32182</v>
      </c>
      <c r="G146" s="12">
        <v>32041</v>
      </c>
      <c r="H146" s="8">
        <f>IF(F146&gt;G146,DATEDIF(G146,F146,"d"),-DATEDIF(F146,G146,"d"))</f>
        <v>141</v>
      </c>
      <c r="I146" s="8">
        <f>H146/(1+E146)</f>
        <v>140.38050084975006</v>
      </c>
      <c r="K146" s="24">
        <v>48.2</v>
      </c>
      <c r="M146" s="19"/>
    </row>
    <row r="147" spans="1:13" ht="28.8" x14ac:dyDescent="0.3">
      <c r="A147" s="1">
        <v>22895</v>
      </c>
      <c r="B147" s="1">
        <v>7661</v>
      </c>
      <c r="C147" s="3" t="s">
        <v>30</v>
      </c>
      <c r="D147" s="3" t="s">
        <v>5217</v>
      </c>
      <c r="E147" s="4">
        <v>2.6800000000000001E-3</v>
      </c>
      <c r="F147" s="12">
        <v>32197</v>
      </c>
      <c r="G147" s="12">
        <v>31989</v>
      </c>
      <c r="H147" s="8">
        <f>IF(F147&gt;G147,DATEDIF(G147,F147,"d"),-DATEDIF(F147,G147,"d"))</f>
        <v>208</v>
      </c>
      <c r="I147" s="8">
        <f>H147/(1+E147)</f>
        <v>207.44404994614433</v>
      </c>
      <c r="K147" s="24">
        <v>6.6</v>
      </c>
    </row>
    <row r="148" spans="1:13" ht="28.8" x14ac:dyDescent="0.3">
      <c r="A148" s="1">
        <v>48629</v>
      </c>
      <c r="B148" s="1">
        <v>11703</v>
      </c>
      <c r="C148" s="3" t="s">
        <v>31</v>
      </c>
      <c r="D148" s="3" t="s">
        <v>5054</v>
      </c>
      <c r="E148" s="4">
        <v>4.4130000000000003E-3</v>
      </c>
      <c r="F148" s="12">
        <v>32198</v>
      </c>
      <c r="G148" s="12">
        <v>32041</v>
      </c>
      <c r="H148" s="8">
        <f>IF(F148&gt;G148,DATEDIF(G148,F148,"d"),-DATEDIF(F148,G148,"d"))</f>
        <v>157</v>
      </c>
      <c r="I148" s="8">
        <f>H148/(1+E148)</f>
        <v>156.31020307383517</v>
      </c>
      <c r="K148" s="24">
        <v>21.6</v>
      </c>
    </row>
    <row r="149" spans="1:13" ht="28.8" x14ac:dyDescent="0.3">
      <c r="A149" s="1">
        <v>21891</v>
      </c>
      <c r="B149" s="1">
        <v>7309</v>
      </c>
      <c r="C149" s="3" t="s">
        <v>32</v>
      </c>
      <c r="D149" s="3" t="s">
        <v>4191</v>
      </c>
      <c r="E149" s="4">
        <v>5.0670000000000003E-3</v>
      </c>
      <c r="F149" s="12">
        <v>32210</v>
      </c>
      <c r="G149" s="12">
        <v>32161</v>
      </c>
      <c r="H149" s="17">
        <f>IF(F149&gt;G149,DATEDIF(G149,F149,"d"),-DATEDIF(F149,G149,"d"))</f>
        <v>49</v>
      </c>
      <c r="I149" s="17">
        <f>H149/(1+E149)</f>
        <v>48.7529687075588</v>
      </c>
      <c r="J149" s="8">
        <v>49</v>
      </c>
      <c r="K149" s="24">
        <v>71.2</v>
      </c>
    </row>
    <row r="150" spans="1:13" ht="28.8" x14ac:dyDescent="0.3">
      <c r="A150" s="1">
        <v>48630</v>
      </c>
      <c r="B150" s="1">
        <v>11703</v>
      </c>
      <c r="C150" s="3" t="s">
        <v>31</v>
      </c>
      <c r="D150" s="3" t="s">
        <v>5157</v>
      </c>
      <c r="E150" s="4">
        <v>4.4130000000000003E-3</v>
      </c>
      <c r="F150" s="12">
        <v>32228</v>
      </c>
      <c r="G150" s="12">
        <v>32041</v>
      </c>
      <c r="H150" s="8">
        <f>IF(F150&gt;G150,DATEDIF(G150,F150,"d"),-DATEDIF(F150,G150,"d"))</f>
        <v>187</v>
      </c>
      <c r="I150" s="8">
        <f>H150/(1+E150)</f>
        <v>186.17839474399474</v>
      </c>
      <c r="K150" s="24">
        <v>13.7</v>
      </c>
    </row>
    <row r="151" spans="1:13" ht="28.8" x14ac:dyDescent="0.3">
      <c r="A151" s="1">
        <v>21892</v>
      </c>
      <c r="B151" s="1">
        <v>7309</v>
      </c>
      <c r="C151" s="3" t="s">
        <v>32</v>
      </c>
      <c r="D151" s="3" t="s">
        <v>4450</v>
      </c>
      <c r="E151" s="4">
        <v>5.0670000000000003E-3</v>
      </c>
      <c r="F151" s="12">
        <v>32229</v>
      </c>
      <c r="G151" s="12">
        <v>32161</v>
      </c>
      <c r="H151" s="17">
        <f>IF(F151&gt;G151,DATEDIF(G151,F151,"d"),-DATEDIF(F151,G151,"d"))</f>
        <v>68</v>
      </c>
      <c r="I151" s="17">
        <f>H151/(1+E151)</f>
        <v>67.657181063550993</v>
      </c>
      <c r="J151" s="8">
        <v>68</v>
      </c>
      <c r="K151" s="24">
        <v>90</v>
      </c>
    </row>
    <row r="152" spans="1:13" ht="28.8" x14ac:dyDescent="0.3">
      <c r="A152" s="1">
        <v>21893</v>
      </c>
      <c r="B152" s="1">
        <v>7309</v>
      </c>
      <c r="C152" s="3" t="s">
        <v>32</v>
      </c>
      <c r="D152" s="3" t="s">
        <v>4682</v>
      </c>
      <c r="E152" s="4">
        <v>5.0670000000000003E-3</v>
      </c>
      <c r="F152" s="12">
        <v>32253</v>
      </c>
      <c r="G152" s="12">
        <v>32161</v>
      </c>
      <c r="H152" s="17">
        <f>IF(F152&gt;G152,DATEDIF(G152,F152,"d"),-DATEDIF(F152,G152,"d"))</f>
        <v>92</v>
      </c>
      <c r="I152" s="17">
        <f>H152/(1+E152)</f>
        <v>91.536186144804276</v>
      </c>
      <c r="J152" s="8">
        <v>92</v>
      </c>
      <c r="K152" s="24">
        <v>90</v>
      </c>
    </row>
    <row r="153" spans="1:13" ht="28.8" x14ac:dyDescent="0.3">
      <c r="A153" s="1">
        <v>27215</v>
      </c>
      <c r="B153" s="1">
        <v>8969</v>
      </c>
      <c r="C153" s="3" t="s">
        <v>33</v>
      </c>
      <c r="D153" s="3" t="s">
        <v>3198</v>
      </c>
      <c r="E153" s="4">
        <v>6.1910000000000003E-3</v>
      </c>
      <c r="F153" s="12">
        <v>32274</v>
      </c>
      <c r="G153" s="12">
        <v>32262</v>
      </c>
      <c r="H153" s="17">
        <f>IF(F153&gt;G153,DATEDIF(G153,F153,"d"),-DATEDIF(F153,G153,"d"))</f>
        <v>12</v>
      </c>
      <c r="I153" s="17">
        <f>H153/(1+E153)</f>
        <v>11.926165111792889</v>
      </c>
      <c r="J153" s="8">
        <v>11</v>
      </c>
      <c r="K153" s="24">
        <v>0</v>
      </c>
    </row>
    <row r="154" spans="1:13" ht="28.8" x14ac:dyDescent="0.3">
      <c r="A154" s="1">
        <v>49993</v>
      </c>
      <c r="B154" s="1">
        <v>7309</v>
      </c>
      <c r="C154" s="3" t="s">
        <v>32</v>
      </c>
      <c r="D154" s="3" t="s">
        <v>5062</v>
      </c>
      <c r="E154" s="4">
        <v>5.0670000000000003E-3</v>
      </c>
      <c r="F154" s="12">
        <v>32321</v>
      </c>
      <c r="G154" s="12">
        <v>32161</v>
      </c>
      <c r="H154" s="17">
        <f>IF(F154&gt;G154,DATEDIF(G154,F154,"d"),-DATEDIF(F154,G154,"d"))</f>
        <v>160</v>
      </c>
      <c r="I154" s="17">
        <f>H154/(1+E154)</f>
        <v>159.19336720835528</v>
      </c>
      <c r="J154" s="8">
        <v>160</v>
      </c>
      <c r="K154" s="24">
        <v>153.9</v>
      </c>
      <c r="M154" s="19"/>
    </row>
    <row r="155" spans="1:13" ht="28.8" x14ac:dyDescent="0.3">
      <c r="A155" s="1">
        <v>27219</v>
      </c>
      <c r="B155" s="1">
        <v>8969</v>
      </c>
      <c r="C155" s="3" t="s">
        <v>33</v>
      </c>
      <c r="D155" s="3" t="s">
        <v>4350</v>
      </c>
      <c r="E155" s="4">
        <v>6.1910000000000003E-3</v>
      </c>
      <c r="F155" s="12">
        <v>32322</v>
      </c>
      <c r="G155" s="12">
        <v>32262</v>
      </c>
      <c r="H155" s="17">
        <f>IF(F155&gt;G155,DATEDIF(G155,F155,"d"),-DATEDIF(F155,G155,"d"))</f>
        <v>60</v>
      </c>
      <c r="I155" s="17">
        <f>H155/(1+E155)</f>
        <v>59.630825558964446</v>
      </c>
      <c r="J155" s="8">
        <v>59</v>
      </c>
      <c r="K155" s="24">
        <v>86</v>
      </c>
      <c r="M155" s="19"/>
    </row>
    <row r="156" spans="1:13" ht="28.8" x14ac:dyDescent="0.3">
      <c r="A156" s="1">
        <v>27216</v>
      </c>
      <c r="B156" s="1">
        <v>8969</v>
      </c>
      <c r="C156" s="3" t="s">
        <v>33</v>
      </c>
      <c r="D156" s="3" t="s">
        <v>4351</v>
      </c>
      <c r="E156" s="4">
        <v>6.1910000000000003E-3</v>
      </c>
      <c r="F156" s="12">
        <v>32322</v>
      </c>
      <c r="G156" s="12">
        <v>32262</v>
      </c>
      <c r="H156" s="17">
        <f>IF(F156&gt;G156,DATEDIF(G156,F156,"d"),-DATEDIF(F156,G156,"d"))</f>
        <v>60</v>
      </c>
      <c r="I156" s="17">
        <f>H156/(1+E156)</f>
        <v>59.630825558964446</v>
      </c>
      <c r="J156" s="8">
        <v>59</v>
      </c>
      <c r="K156" s="24">
        <v>104.8</v>
      </c>
      <c r="M156" s="19"/>
    </row>
    <row r="157" spans="1:13" ht="28.8" x14ac:dyDescent="0.3">
      <c r="A157" s="1">
        <v>27217</v>
      </c>
      <c r="B157" s="1">
        <v>8969</v>
      </c>
      <c r="C157" s="3" t="s">
        <v>33</v>
      </c>
      <c r="D157" s="3" t="s">
        <v>4564</v>
      </c>
      <c r="E157" s="4">
        <v>6.1910000000000003E-3</v>
      </c>
      <c r="F157" s="12">
        <v>32341</v>
      </c>
      <c r="G157" s="12">
        <v>32262</v>
      </c>
      <c r="H157" s="17">
        <f>IF(F157&gt;G157,DATEDIF(G157,F157,"d"),-DATEDIF(F157,G157,"d"))</f>
        <v>79</v>
      </c>
      <c r="I157" s="17">
        <f>H157/(1+E157)</f>
        <v>78.513920319303196</v>
      </c>
      <c r="J157" s="8">
        <v>78</v>
      </c>
      <c r="K157" s="24">
        <v>63</v>
      </c>
      <c r="M157" s="19"/>
    </row>
    <row r="158" spans="1:13" ht="28.8" x14ac:dyDescent="0.3">
      <c r="A158" s="1">
        <v>27220</v>
      </c>
      <c r="B158" s="1">
        <v>8969</v>
      </c>
      <c r="C158" s="3" t="s">
        <v>33</v>
      </c>
      <c r="D158" s="3" t="s">
        <v>4565</v>
      </c>
      <c r="E158" s="4">
        <v>6.1910000000000003E-3</v>
      </c>
      <c r="F158" s="12">
        <v>32341</v>
      </c>
      <c r="G158" s="12">
        <v>32262</v>
      </c>
      <c r="H158" s="17">
        <f>IF(F158&gt;G158,DATEDIF(G158,F158,"d"),-DATEDIF(F158,G158,"d"))</f>
        <v>79</v>
      </c>
      <c r="I158" s="17">
        <f>H158/(1+E158)</f>
        <v>78.513920319303196</v>
      </c>
      <c r="J158" s="8">
        <v>78.31</v>
      </c>
      <c r="K158" s="24">
        <v>63</v>
      </c>
      <c r="M158" s="19"/>
    </row>
    <row r="159" spans="1:13" ht="28.8" x14ac:dyDescent="0.3">
      <c r="A159" s="1">
        <v>49992</v>
      </c>
      <c r="B159" s="1">
        <v>7309</v>
      </c>
      <c r="C159" s="3" t="s">
        <v>32</v>
      </c>
      <c r="D159" s="3" t="s">
        <v>5134</v>
      </c>
      <c r="E159" s="4">
        <v>5.0670000000000003E-3</v>
      </c>
      <c r="F159" s="12">
        <v>32341</v>
      </c>
      <c r="G159" s="12">
        <v>32161</v>
      </c>
      <c r="H159" s="17">
        <f>IF(F159&gt;G159,DATEDIF(G159,F159,"d"),-DATEDIF(F159,G159,"d"))</f>
        <v>180</v>
      </c>
      <c r="I159" s="17">
        <f>H159/(1+E159)</f>
        <v>179.0925381093997</v>
      </c>
      <c r="J159" s="8">
        <v>180</v>
      </c>
      <c r="K159" s="24">
        <v>195.8</v>
      </c>
      <c r="M159" s="19"/>
    </row>
    <row r="160" spans="1:13" ht="28.8" x14ac:dyDescent="0.3">
      <c r="A160" s="1">
        <v>27218</v>
      </c>
      <c r="B160" s="1">
        <v>8969</v>
      </c>
      <c r="C160" s="3" t="s">
        <v>33</v>
      </c>
      <c r="D160" s="3" t="s">
        <v>4955</v>
      </c>
      <c r="E160" s="4">
        <v>6.1910000000000003E-3</v>
      </c>
      <c r="F160" s="12">
        <v>32401</v>
      </c>
      <c r="G160" s="12">
        <v>32262</v>
      </c>
      <c r="H160" s="17">
        <f>IF(F160&gt;G160,DATEDIF(G160,F160,"d"),-DATEDIF(F160,G160,"d"))</f>
        <v>139</v>
      </c>
      <c r="I160" s="17">
        <f>H160/(1+E160)</f>
        <v>138.14474587826763</v>
      </c>
      <c r="J160" s="8">
        <v>138</v>
      </c>
      <c r="K160" s="24">
        <v>39.299999999999997</v>
      </c>
      <c r="M160" s="19"/>
    </row>
    <row r="161" spans="1:13" ht="28.8" x14ac:dyDescent="0.3">
      <c r="A161" s="1">
        <v>27221</v>
      </c>
      <c r="B161" s="1">
        <v>8969</v>
      </c>
      <c r="C161" s="3" t="s">
        <v>33</v>
      </c>
      <c r="D161" s="3" t="s">
        <v>4956</v>
      </c>
      <c r="E161" s="4">
        <v>6.1910000000000003E-3</v>
      </c>
      <c r="F161" s="12">
        <v>32401</v>
      </c>
      <c r="G161" s="12">
        <v>32262</v>
      </c>
      <c r="H161" s="17">
        <f>IF(F161&gt;G161,DATEDIF(G161,F161,"d"),-DATEDIF(F161,G161,"d"))</f>
        <v>139</v>
      </c>
      <c r="I161" s="17">
        <f>H161/(1+E161)</f>
        <v>138.14474587826763</v>
      </c>
      <c r="J161" s="8">
        <v>138.15</v>
      </c>
      <c r="M161" s="19"/>
    </row>
    <row r="162" spans="1:13" ht="28.8" x14ac:dyDescent="0.3">
      <c r="A162" s="1">
        <v>23692</v>
      </c>
      <c r="B162" s="1">
        <v>7873</v>
      </c>
      <c r="C162" s="3" t="s">
        <v>34</v>
      </c>
      <c r="D162" s="3" t="s">
        <v>2719</v>
      </c>
      <c r="E162" s="4">
        <v>6.2519999999999997E-3</v>
      </c>
      <c r="F162" s="12">
        <v>32550</v>
      </c>
      <c r="G162" s="12">
        <v>32547</v>
      </c>
      <c r="H162" s="17">
        <f>IF(F162&gt;G162,DATEDIF(G162,F162,"d"),-DATEDIF(F162,G162,"d"))</f>
        <v>3</v>
      </c>
      <c r="I162" s="17">
        <f>H162/(1+E162)</f>
        <v>2.9813605339417961</v>
      </c>
      <c r="J162" s="8">
        <v>3</v>
      </c>
      <c r="M162" s="19"/>
    </row>
    <row r="163" spans="1:13" ht="28.8" x14ac:dyDescent="0.3">
      <c r="A163" s="1">
        <v>23693</v>
      </c>
      <c r="B163" s="1">
        <v>7873</v>
      </c>
      <c r="C163" s="3" t="s">
        <v>34</v>
      </c>
      <c r="D163" s="3" t="s">
        <v>4190</v>
      </c>
      <c r="E163" s="4">
        <v>6.2519999999999997E-3</v>
      </c>
      <c r="F163" s="12">
        <v>32596</v>
      </c>
      <c r="G163" s="12">
        <v>32547</v>
      </c>
      <c r="H163" s="17">
        <f>IF(F163&gt;G163,DATEDIF(G163,F163,"d"),-DATEDIF(F163,G163,"d"))</f>
        <v>49</v>
      </c>
      <c r="I163" s="17">
        <f>H163/(1+E163)</f>
        <v>48.695555387716006</v>
      </c>
      <c r="J163" s="8">
        <v>49</v>
      </c>
    </row>
    <row r="164" spans="1:13" ht="28.8" x14ac:dyDescent="0.3">
      <c r="A164" s="1">
        <v>23694</v>
      </c>
      <c r="B164" s="1">
        <v>7873</v>
      </c>
      <c r="C164" s="3" t="s">
        <v>34</v>
      </c>
      <c r="D164" s="3" t="s">
        <v>4319</v>
      </c>
      <c r="E164" s="4">
        <v>6.2519999999999997E-3</v>
      </c>
      <c r="F164" s="12">
        <v>32605</v>
      </c>
      <c r="G164" s="12">
        <v>32547</v>
      </c>
      <c r="H164" s="17">
        <f>IF(F164&gt;G164,DATEDIF(G164,F164,"d"),-DATEDIF(F164,G164,"d"))</f>
        <v>58</v>
      </c>
      <c r="I164" s="17">
        <f>H164/(1+E164)</f>
        <v>57.639636989541394</v>
      </c>
      <c r="J164" s="8">
        <v>58</v>
      </c>
      <c r="K164" s="24">
        <v>1.5</v>
      </c>
    </row>
    <row r="165" spans="1:13" ht="28.8" x14ac:dyDescent="0.3">
      <c r="A165" s="1">
        <v>21894</v>
      </c>
      <c r="B165" s="1">
        <v>7309</v>
      </c>
      <c r="C165" s="3" t="s">
        <v>32</v>
      </c>
      <c r="D165" s="3" t="s">
        <v>5632</v>
      </c>
      <c r="E165" s="4">
        <v>5.0670000000000003E-3</v>
      </c>
      <c r="F165" s="12">
        <v>32605</v>
      </c>
      <c r="G165" s="12">
        <v>32161</v>
      </c>
      <c r="H165" s="17">
        <f>IF(F165&gt;G165,DATEDIF(G165,F165,"d"),-DATEDIF(F165,G165,"d"))</f>
        <v>444</v>
      </c>
      <c r="I165" s="17">
        <f>H165/(1+E165)</f>
        <v>441.76159400318591</v>
      </c>
      <c r="J165" s="8">
        <v>444</v>
      </c>
      <c r="K165" s="24">
        <v>58.6</v>
      </c>
    </row>
    <row r="166" spans="1:13" ht="28.8" x14ac:dyDescent="0.3">
      <c r="A166" s="1">
        <v>1717</v>
      </c>
      <c r="B166" s="1">
        <v>593</v>
      </c>
      <c r="C166" s="3" t="s">
        <v>35</v>
      </c>
      <c r="D166" s="3" t="s">
        <v>5128</v>
      </c>
      <c r="E166" s="4">
        <v>4.3800000000000002E-3</v>
      </c>
      <c r="F166" s="12">
        <v>32843</v>
      </c>
      <c r="G166" s="12">
        <v>32664</v>
      </c>
      <c r="H166" s="8">
        <f>IF(F166&gt;G166,DATEDIF(G166,F166,"d"),-DATEDIF(F166,G166,"d"))</f>
        <v>179</v>
      </c>
      <c r="I166" s="8">
        <f>H166/(1+E166)</f>
        <v>178.21939903223878</v>
      </c>
      <c r="K166" s="24">
        <v>327.8</v>
      </c>
    </row>
    <row r="167" spans="1:13" ht="28.8" x14ac:dyDescent="0.3">
      <c r="A167" s="1">
        <v>48530</v>
      </c>
      <c r="B167" s="1">
        <v>593</v>
      </c>
      <c r="C167" s="3" t="s">
        <v>35</v>
      </c>
      <c r="D167" s="3" t="s">
        <v>5129</v>
      </c>
      <c r="E167" s="4">
        <v>4.3800000000000002E-3</v>
      </c>
      <c r="F167" s="12">
        <v>32843</v>
      </c>
      <c r="G167" s="12">
        <v>32664</v>
      </c>
      <c r="H167" s="8">
        <f>IF(F167&gt;G167,DATEDIF(G167,F167,"d"),-DATEDIF(F167,G167,"d"))</f>
        <v>179</v>
      </c>
      <c r="I167" s="8">
        <f>H167/(1+E167)</f>
        <v>178.21939903223878</v>
      </c>
      <c r="K167" s="24">
        <v>327.8</v>
      </c>
    </row>
    <row r="168" spans="1:13" ht="28.8" x14ac:dyDescent="0.3">
      <c r="A168" s="1">
        <v>30093</v>
      </c>
      <c r="B168" s="1">
        <v>9771</v>
      </c>
      <c r="C168" s="3" t="s">
        <v>36</v>
      </c>
      <c r="D168" s="3" t="s">
        <v>2823</v>
      </c>
      <c r="E168" s="4">
        <v>7.522E-3</v>
      </c>
      <c r="F168" s="12">
        <v>32896</v>
      </c>
      <c r="G168" s="12">
        <v>32891</v>
      </c>
      <c r="H168" s="17">
        <f>IF(F168&gt;G168,DATEDIF(G168,F168,"d"),-DATEDIF(F168,G168,"d"))</f>
        <v>5</v>
      </c>
      <c r="I168" s="17">
        <f>H168/(1+E168)</f>
        <v>4.9626707903152489</v>
      </c>
      <c r="J168" s="8">
        <v>5</v>
      </c>
      <c r="K168" s="24">
        <v>0</v>
      </c>
    </row>
    <row r="169" spans="1:13" ht="28.8" x14ac:dyDescent="0.3">
      <c r="A169" s="1">
        <v>30094</v>
      </c>
      <c r="B169" s="1">
        <v>9771</v>
      </c>
      <c r="C169" s="3" t="s">
        <v>36</v>
      </c>
      <c r="D169" s="3" t="s">
        <v>3398</v>
      </c>
      <c r="E169" s="4">
        <v>7.522E-3</v>
      </c>
      <c r="F169" s="12">
        <v>32908</v>
      </c>
      <c r="G169" s="12">
        <v>32891</v>
      </c>
      <c r="H169" s="17">
        <f>IF(F169&gt;G169,DATEDIF(G169,F169,"d"),-DATEDIF(F169,G169,"d"))</f>
        <v>17</v>
      </c>
      <c r="I169" s="17">
        <f>H169/(1+E169)</f>
        <v>16.873080687071845</v>
      </c>
      <c r="J169" s="8">
        <v>17</v>
      </c>
      <c r="K169" s="24">
        <v>15.4</v>
      </c>
    </row>
    <row r="170" spans="1:13" ht="28.8" x14ac:dyDescent="0.3">
      <c r="A170" s="1">
        <v>30110</v>
      </c>
      <c r="B170" s="1">
        <v>9771</v>
      </c>
      <c r="C170" s="3" t="s">
        <v>36</v>
      </c>
      <c r="D170" s="3" t="s">
        <v>3582</v>
      </c>
      <c r="E170" s="4">
        <v>7.522E-3</v>
      </c>
      <c r="F170" s="12">
        <v>32914</v>
      </c>
      <c r="G170" s="12">
        <v>32891</v>
      </c>
      <c r="H170" s="17">
        <f>IF(F170&gt;G170,DATEDIF(G170,F170,"d"),-DATEDIF(F170,G170,"d"))</f>
        <v>23</v>
      </c>
      <c r="I170" s="17">
        <f>H170/(1+E170)</f>
        <v>22.828285635450143</v>
      </c>
      <c r="J170" s="8">
        <v>23</v>
      </c>
      <c r="K170" s="24">
        <v>22.3</v>
      </c>
    </row>
    <row r="171" spans="1:13" ht="28.8" x14ac:dyDescent="0.3">
      <c r="A171" s="1">
        <v>30095</v>
      </c>
      <c r="B171" s="1">
        <v>9771</v>
      </c>
      <c r="C171" s="3" t="s">
        <v>36</v>
      </c>
      <c r="D171" s="3" t="s">
        <v>3738</v>
      </c>
      <c r="E171" s="4">
        <v>7.522E-3</v>
      </c>
      <c r="F171" s="12">
        <v>32920</v>
      </c>
      <c r="G171" s="12">
        <v>32891</v>
      </c>
      <c r="H171" s="17">
        <f>IF(F171&gt;G171,DATEDIF(G171,F171,"d"),-DATEDIF(F171,G171,"d"))</f>
        <v>29</v>
      </c>
      <c r="I171" s="17">
        <f>H171/(1+E171)</f>
        <v>28.783490583828442</v>
      </c>
      <c r="J171" s="8">
        <v>29</v>
      </c>
      <c r="K171" s="24">
        <v>27.6</v>
      </c>
    </row>
    <row r="172" spans="1:13" ht="28.8" x14ac:dyDescent="0.3">
      <c r="A172" s="1">
        <v>30096</v>
      </c>
      <c r="B172" s="1">
        <v>9771</v>
      </c>
      <c r="C172" s="3" t="s">
        <v>36</v>
      </c>
      <c r="D172" s="3" t="s">
        <v>3765</v>
      </c>
      <c r="E172" s="4">
        <v>7.522E-3</v>
      </c>
      <c r="F172" s="12">
        <v>32921</v>
      </c>
      <c r="G172" s="12">
        <v>32891</v>
      </c>
      <c r="H172" s="17">
        <f>IF(F172&gt;G172,DATEDIF(G172,F172,"d"),-DATEDIF(F172,G172,"d"))</f>
        <v>30</v>
      </c>
      <c r="I172" s="17">
        <f>H172/(1+E172)</f>
        <v>29.77602474189149</v>
      </c>
      <c r="J172" s="8">
        <v>30</v>
      </c>
      <c r="K172" s="24">
        <v>28.3</v>
      </c>
    </row>
    <row r="173" spans="1:13" ht="28.8" x14ac:dyDescent="0.3">
      <c r="A173" s="1">
        <v>30097</v>
      </c>
      <c r="B173" s="1">
        <v>9771</v>
      </c>
      <c r="C173" s="3" t="s">
        <v>36</v>
      </c>
      <c r="D173" s="3" t="s">
        <v>3849</v>
      </c>
      <c r="E173" s="4">
        <v>7.522E-3</v>
      </c>
      <c r="F173" s="12">
        <v>32924</v>
      </c>
      <c r="G173" s="12">
        <v>32891</v>
      </c>
      <c r="H173" s="17">
        <f>IF(F173&gt;G173,DATEDIF(G173,F173,"d"),-DATEDIF(F173,G173,"d"))</f>
        <v>33</v>
      </c>
      <c r="I173" s="17">
        <f>H173/(1+E173)</f>
        <v>32.753627216080638</v>
      </c>
      <c r="J173" s="8">
        <v>33.06</v>
      </c>
      <c r="K173" s="24">
        <v>9.9</v>
      </c>
    </row>
    <row r="174" spans="1:13" ht="28.8" x14ac:dyDescent="0.3">
      <c r="A174" s="1">
        <v>30098</v>
      </c>
      <c r="B174" s="1">
        <v>9771</v>
      </c>
      <c r="C174" s="3" t="s">
        <v>36</v>
      </c>
      <c r="D174" s="3" t="s">
        <v>4015</v>
      </c>
      <c r="E174" s="4">
        <v>7.522E-3</v>
      </c>
      <c r="F174" s="12">
        <v>32931</v>
      </c>
      <c r="G174" s="12">
        <v>32891</v>
      </c>
      <c r="H174" s="17">
        <f>IF(F174&gt;G174,DATEDIF(G174,F174,"d"),-DATEDIF(F174,G174,"d"))</f>
        <v>40</v>
      </c>
      <c r="I174" s="17">
        <f>H174/(1+E174)</f>
        <v>39.701366322521991</v>
      </c>
      <c r="J174" s="8">
        <v>40</v>
      </c>
      <c r="K174" s="24">
        <v>27.6</v>
      </c>
    </row>
    <row r="175" spans="1:13" ht="28.8" x14ac:dyDescent="0.3">
      <c r="A175" s="1">
        <v>30099</v>
      </c>
      <c r="B175" s="1">
        <v>9771</v>
      </c>
      <c r="C175" s="3" t="s">
        <v>36</v>
      </c>
      <c r="D175" s="3" t="s">
        <v>4057</v>
      </c>
      <c r="E175" s="4">
        <v>7.522E-3</v>
      </c>
      <c r="F175" s="12">
        <v>32933</v>
      </c>
      <c r="G175" s="12">
        <v>32891</v>
      </c>
      <c r="H175" s="17">
        <f>IF(F175&gt;G175,DATEDIF(G175,F175,"d"),-DATEDIF(F175,G175,"d"))</f>
        <v>42</v>
      </c>
      <c r="I175" s="17">
        <f>H175/(1+E175)</f>
        <v>41.686434638648088</v>
      </c>
      <c r="J175" s="8">
        <v>42</v>
      </c>
      <c r="K175" s="24">
        <v>41.2</v>
      </c>
    </row>
    <row r="176" spans="1:13" ht="28.8" x14ac:dyDescent="0.3">
      <c r="A176" s="1">
        <v>1065</v>
      </c>
      <c r="B176" s="1">
        <v>345</v>
      </c>
      <c r="C176" s="3" t="s">
        <v>37</v>
      </c>
      <c r="D176" s="3" t="s">
        <v>3258</v>
      </c>
      <c r="E176" s="4">
        <v>4.1399999999999996E-3</v>
      </c>
      <c r="F176" s="12">
        <v>32933</v>
      </c>
      <c r="G176" s="12">
        <v>32920</v>
      </c>
      <c r="H176" s="17">
        <f>IF(F176&gt;G176,DATEDIF(G176,F176,"d"),-DATEDIF(F176,G176,"d"))</f>
        <v>13</v>
      </c>
      <c r="I176" s="17">
        <f>H176/(1+E176)</f>
        <v>12.946401896149938</v>
      </c>
      <c r="J176" s="8">
        <v>13</v>
      </c>
      <c r="K176" s="24">
        <v>71.900000000000006</v>
      </c>
    </row>
    <row r="177" spans="1:13" ht="28.8" x14ac:dyDescent="0.3">
      <c r="A177" s="1">
        <v>30103</v>
      </c>
      <c r="B177" s="1">
        <v>9771</v>
      </c>
      <c r="C177" s="3" t="s">
        <v>36</v>
      </c>
      <c r="D177" s="3" t="s">
        <v>4183</v>
      </c>
      <c r="E177" s="4">
        <v>7.522E-3</v>
      </c>
      <c r="F177" s="12">
        <v>32940</v>
      </c>
      <c r="G177" s="12">
        <v>32891</v>
      </c>
      <c r="H177" s="17">
        <f>IF(F177&gt;G177,DATEDIF(G177,F177,"d"),-DATEDIF(F177,G177,"d"))</f>
        <v>49</v>
      </c>
      <c r="I177" s="17">
        <f>H177/(1+E177)</f>
        <v>48.634173745089434</v>
      </c>
      <c r="J177" s="8">
        <v>49</v>
      </c>
      <c r="K177" s="24">
        <v>-99.9</v>
      </c>
    </row>
    <row r="178" spans="1:13" ht="28.8" x14ac:dyDescent="0.3">
      <c r="A178" s="1">
        <v>30102</v>
      </c>
      <c r="B178" s="1">
        <v>9771</v>
      </c>
      <c r="C178" s="3" t="s">
        <v>36</v>
      </c>
      <c r="D178" s="3" t="s">
        <v>4182</v>
      </c>
      <c r="E178" s="4">
        <v>7.522E-3</v>
      </c>
      <c r="F178" s="12">
        <v>32940</v>
      </c>
      <c r="G178" s="12">
        <v>32891</v>
      </c>
      <c r="H178" s="17">
        <f>IF(F178&gt;G178,DATEDIF(G178,F178,"d"),-DATEDIF(F178,G178,"d"))</f>
        <v>49</v>
      </c>
      <c r="I178" s="17">
        <f>H178/(1+E178)</f>
        <v>48.634173745089434</v>
      </c>
      <c r="J178" s="8">
        <v>49</v>
      </c>
      <c r="K178" s="24">
        <v>25.5</v>
      </c>
    </row>
    <row r="179" spans="1:13" ht="28.8" x14ac:dyDescent="0.3">
      <c r="A179" s="1">
        <v>30101</v>
      </c>
      <c r="B179" s="1">
        <v>9771</v>
      </c>
      <c r="C179" s="3" t="s">
        <v>36</v>
      </c>
      <c r="D179" s="3" t="s">
        <v>4184</v>
      </c>
      <c r="E179" s="4">
        <v>7.522E-3</v>
      </c>
      <c r="F179" s="12">
        <v>32940</v>
      </c>
      <c r="G179" s="12">
        <v>32891</v>
      </c>
      <c r="H179" s="17">
        <f>IF(F179&gt;G179,DATEDIF(G179,F179,"d"),-DATEDIF(F179,G179,"d"))</f>
        <v>49</v>
      </c>
      <c r="I179" s="17">
        <f>H179/(1+E179)</f>
        <v>48.634173745089434</v>
      </c>
      <c r="J179" s="8">
        <v>49.3</v>
      </c>
      <c r="K179" s="24">
        <v>135.80000000000001</v>
      </c>
    </row>
    <row r="180" spans="1:13" ht="28.8" x14ac:dyDescent="0.3">
      <c r="A180" s="1">
        <v>30100</v>
      </c>
      <c r="B180" s="1">
        <v>9771</v>
      </c>
      <c r="C180" s="3" t="s">
        <v>36</v>
      </c>
      <c r="D180" s="3" t="s">
        <v>4181</v>
      </c>
      <c r="E180" s="4">
        <v>7.522E-3</v>
      </c>
      <c r="F180" s="12">
        <v>32940</v>
      </c>
      <c r="G180" s="12">
        <v>32891</v>
      </c>
      <c r="H180" s="17">
        <f>IF(F180&gt;G180,DATEDIF(G180,F180,"d"),-DATEDIF(F180,G180,"d"))</f>
        <v>49</v>
      </c>
      <c r="I180" s="17">
        <f>H180/(1+E180)</f>
        <v>48.634173745089434</v>
      </c>
      <c r="J180" s="8">
        <v>49</v>
      </c>
      <c r="M180" s="19"/>
    </row>
    <row r="181" spans="1:13" ht="28.8" x14ac:dyDescent="0.3">
      <c r="A181" s="1">
        <v>30104</v>
      </c>
      <c r="B181" s="1">
        <v>9771</v>
      </c>
      <c r="C181" s="3" t="s">
        <v>36</v>
      </c>
      <c r="D181" s="3" t="s">
        <v>4185</v>
      </c>
      <c r="E181" s="4">
        <v>7.522E-3</v>
      </c>
      <c r="F181" s="12">
        <v>32940</v>
      </c>
      <c r="G181" s="12">
        <v>32891</v>
      </c>
      <c r="H181" s="17">
        <f>IF(F181&gt;G181,DATEDIF(G181,F181,"d"),-DATEDIF(F181,G181,"d"))</f>
        <v>49</v>
      </c>
      <c r="I181" s="17">
        <f>H181/(1+E181)</f>
        <v>48.634173745089434</v>
      </c>
      <c r="J181" s="8">
        <v>49.32</v>
      </c>
    </row>
    <row r="182" spans="1:13" ht="28.8" x14ac:dyDescent="0.3">
      <c r="A182" s="1">
        <v>1091</v>
      </c>
      <c r="B182" s="1">
        <v>345</v>
      </c>
      <c r="C182" s="3" t="s">
        <v>37</v>
      </c>
      <c r="D182" s="3" t="s">
        <v>3801</v>
      </c>
      <c r="E182" s="4">
        <v>4.1399999999999996E-3</v>
      </c>
      <c r="F182" s="12">
        <v>32951</v>
      </c>
      <c r="G182" s="12">
        <v>32920</v>
      </c>
      <c r="H182" s="17">
        <f>IF(F182&gt;G182,DATEDIF(G182,F182,"d"),-DATEDIF(F182,G182,"d"))</f>
        <v>31</v>
      </c>
      <c r="I182" s="17">
        <f>H182/(1+E182)</f>
        <v>30.872189136972931</v>
      </c>
      <c r="J182" s="8">
        <v>31</v>
      </c>
      <c r="K182" s="24">
        <v>13.2</v>
      </c>
    </row>
    <row r="183" spans="1:13" ht="28.8" x14ac:dyDescent="0.3">
      <c r="A183" s="1">
        <v>30105</v>
      </c>
      <c r="B183" s="1">
        <v>9771</v>
      </c>
      <c r="C183" s="3" t="s">
        <v>36</v>
      </c>
      <c r="D183" s="3" t="s">
        <v>4425</v>
      </c>
      <c r="E183" s="4">
        <v>7.522E-3</v>
      </c>
      <c r="F183" s="12">
        <v>32957</v>
      </c>
      <c r="G183" s="12">
        <v>32891</v>
      </c>
      <c r="H183" s="17">
        <f>IF(F183&gt;G183,DATEDIF(G183,F183,"d"),-DATEDIF(F183,G183,"d"))</f>
        <v>66</v>
      </c>
      <c r="I183" s="17">
        <f>H183/(1+E183)</f>
        <v>65.507254432161275</v>
      </c>
      <c r="J183" s="8">
        <v>66</v>
      </c>
      <c r="K183" s="24">
        <v>64.5</v>
      </c>
    </row>
    <row r="184" spans="1:13" ht="28.8" x14ac:dyDescent="0.3">
      <c r="A184" s="1">
        <v>30111</v>
      </c>
      <c r="B184" s="1">
        <v>9771</v>
      </c>
      <c r="C184" s="3" t="s">
        <v>36</v>
      </c>
      <c r="D184" s="3" t="s">
        <v>4424</v>
      </c>
      <c r="E184" s="4">
        <v>7.522E-3</v>
      </c>
      <c r="F184" s="12">
        <v>32957</v>
      </c>
      <c r="G184" s="12">
        <v>32891</v>
      </c>
      <c r="H184" s="17">
        <f>IF(F184&gt;G184,DATEDIF(G184,F184,"d"),-DATEDIF(F184,G184,"d"))</f>
        <v>66</v>
      </c>
      <c r="I184" s="17">
        <f>H184/(1+E184)</f>
        <v>65.507254432161275</v>
      </c>
      <c r="J184" s="8">
        <v>66</v>
      </c>
      <c r="K184" s="24">
        <v>64.5</v>
      </c>
    </row>
    <row r="185" spans="1:13" ht="28.8" x14ac:dyDescent="0.3">
      <c r="A185" s="1">
        <v>30106</v>
      </c>
      <c r="B185" s="1">
        <v>9771</v>
      </c>
      <c r="C185" s="3" t="s">
        <v>36</v>
      </c>
      <c r="D185" s="3" t="s">
        <v>4515</v>
      </c>
      <c r="E185" s="4">
        <v>7.522E-3</v>
      </c>
      <c r="F185" s="12">
        <v>32964</v>
      </c>
      <c r="G185" s="12">
        <v>32891</v>
      </c>
      <c r="H185" s="17">
        <f>IF(F185&gt;G185,DATEDIF(G185,F185,"d"),-DATEDIF(F185,G185,"d"))</f>
        <v>73</v>
      </c>
      <c r="I185" s="17">
        <f>H185/(1+E185)</f>
        <v>72.454993538602622</v>
      </c>
      <c r="J185" s="8">
        <v>73</v>
      </c>
      <c r="K185" s="24">
        <v>64.5</v>
      </c>
      <c r="M185" s="19"/>
    </row>
    <row r="186" spans="1:13" ht="28.8" x14ac:dyDescent="0.3">
      <c r="A186" s="1">
        <v>30112</v>
      </c>
      <c r="B186" s="1">
        <v>9771</v>
      </c>
      <c r="C186" s="3" t="s">
        <v>36</v>
      </c>
      <c r="D186" s="3" t="s">
        <v>4514</v>
      </c>
      <c r="E186" s="4">
        <v>7.522E-3</v>
      </c>
      <c r="F186" s="12">
        <v>32964</v>
      </c>
      <c r="G186" s="12">
        <v>32891</v>
      </c>
      <c r="H186" s="17">
        <f>IF(F186&gt;G186,DATEDIF(G186,F186,"d"),-DATEDIF(F186,G186,"d"))</f>
        <v>73</v>
      </c>
      <c r="I186" s="17">
        <f>H186/(1+E186)</f>
        <v>72.454993538602622</v>
      </c>
      <c r="J186" s="8">
        <v>73</v>
      </c>
      <c r="K186" s="24">
        <v>64.5</v>
      </c>
      <c r="M186" s="19"/>
    </row>
    <row r="187" spans="1:13" ht="28.8" x14ac:dyDescent="0.3">
      <c r="A187" s="1">
        <v>23485</v>
      </c>
      <c r="B187" s="1">
        <v>7832</v>
      </c>
      <c r="C187" s="3" t="s">
        <v>38</v>
      </c>
      <c r="D187" s="3" t="s">
        <v>3006</v>
      </c>
      <c r="E187" s="4">
        <v>5.2700000000000004E-3</v>
      </c>
      <c r="F187" s="12">
        <v>32979</v>
      </c>
      <c r="G187" s="12">
        <v>32971</v>
      </c>
      <c r="H187" s="17">
        <f>IF(F187&gt;G187,DATEDIF(G187,F187,"d"),-DATEDIF(F187,G187,"d"))</f>
        <v>8</v>
      </c>
      <c r="I187" s="17">
        <f>H187/(1+E187)</f>
        <v>7.9580610184328577</v>
      </c>
      <c r="J187" s="8">
        <v>7.9</v>
      </c>
      <c r="K187" s="24">
        <v>71.2</v>
      </c>
      <c r="M187" s="19"/>
    </row>
    <row r="188" spans="1:13" ht="28.8" x14ac:dyDescent="0.3">
      <c r="A188" s="1">
        <v>30107</v>
      </c>
      <c r="B188" s="1">
        <v>9771</v>
      </c>
      <c r="C188" s="3" t="s">
        <v>36</v>
      </c>
      <c r="D188" s="3" t="s">
        <v>4664</v>
      </c>
      <c r="E188" s="4">
        <v>7.522E-3</v>
      </c>
      <c r="F188" s="12">
        <v>32981</v>
      </c>
      <c r="G188" s="12">
        <v>32891</v>
      </c>
      <c r="H188" s="17">
        <f>IF(F188&gt;G188,DATEDIF(G188,F188,"d"),-DATEDIF(F188,G188,"d"))</f>
        <v>90</v>
      </c>
      <c r="I188" s="17">
        <f>H188/(1+E188)</f>
        <v>89.32807422567447</v>
      </c>
      <c r="J188" s="8">
        <v>90</v>
      </c>
    </row>
    <row r="189" spans="1:13" ht="28.8" x14ac:dyDescent="0.3">
      <c r="A189" s="1">
        <v>13325</v>
      </c>
      <c r="B189" s="1">
        <v>4426</v>
      </c>
      <c r="C189" s="3" t="s">
        <v>39</v>
      </c>
      <c r="D189" s="3" t="s">
        <v>2371</v>
      </c>
      <c r="E189" s="4">
        <v>9.7029999999999998E-3</v>
      </c>
      <c r="F189" s="12">
        <v>32992</v>
      </c>
      <c r="G189" s="12">
        <v>32995</v>
      </c>
      <c r="H189" s="17">
        <f>IF(F189&gt;G189,DATEDIF(G189,F189,"d"),-DATEDIF(F189,G189,"d"))</f>
        <v>-3</v>
      </c>
      <c r="I189" s="17">
        <f>H189/(1+E189)</f>
        <v>-2.9711707304029007</v>
      </c>
      <c r="J189" s="8">
        <v>0</v>
      </c>
      <c r="M189" s="19"/>
    </row>
    <row r="190" spans="1:13" ht="28.8" x14ac:dyDescent="0.3">
      <c r="A190" s="1">
        <v>30108</v>
      </c>
      <c r="B190" s="1">
        <v>9771</v>
      </c>
      <c r="C190" s="3" t="s">
        <v>36</v>
      </c>
      <c r="D190" s="3" t="s">
        <v>4753</v>
      </c>
      <c r="E190" s="4">
        <v>7.522E-3</v>
      </c>
      <c r="F190" s="12">
        <v>32993</v>
      </c>
      <c r="G190" s="12">
        <v>32891</v>
      </c>
      <c r="H190" s="17">
        <f>IF(F190&gt;G190,DATEDIF(G190,F190,"d"),-DATEDIF(F190,G190,"d"))</f>
        <v>102</v>
      </c>
      <c r="I190" s="17">
        <f>H190/(1+E190)</f>
        <v>101.23848412243107</v>
      </c>
      <c r="J190" s="8">
        <v>102</v>
      </c>
      <c r="K190" s="24">
        <v>48.4</v>
      </c>
      <c r="M190" s="19"/>
    </row>
    <row r="191" spans="1:13" ht="28.8" x14ac:dyDescent="0.3">
      <c r="A191" s="1">
        <v>30113</v>
      </c>
      <c r="B191" s="1">
        <v>9771</v>
      </c>
      <c r="C191" s="3" t="s">
        <v>36</v>
      </c>
      <c r="D191" s="3" t="s">
        <v>4754</v>
      </c>
      <c r="E191" s="4">
        <v>7.522E-3</v>
      </c>
      <c r="F191" s="12">
        <v>32993</v>
      </c>
      <c r="G191" s="12">
        <v>32891</v>
      </c>
      <c r="H191" s="17">
        <f>IF(F191&gt;G191,DATEDIF(G191,F191,"d"),-DATEDIF(F191,G191,"d"))</f>
        <v>102</v>
      </c>
      <c r="I191" s="17">
        <f>H191/(1+E191)</f>
        <v>101.23848412243107</v>
      </c>
      <c r="J191" s="8">
        <v>102.42</v>
      </c>
      <c r="K191" s="24">
        <v>71.5</v>
      </c>
      <c r="M191" s="19"/>
    </row>
    <row r="192" spans="1:13" ht="28.8" x14ac:dyDescent="0.3">
      <c r="A192" s="1">
        <v>13326</v>
      </c>
      <c r="B192" s="1">
        <v>4426</v>
      </c>
      <c r="C192" s="3" t="s">
        <v>39</v>
      </c>
      <c r="D192" s="3" t="s">
        <v>2928</v>
      </c>
      <c r="E192" s="4">
        <v>9.7029999999999998E-3</v>
      </c>
      <c r="F192" s="12">
        <v>33002</v>
      </c>
      <c r="G192" s="12">
        <v>32995</v>
      </c>
      <c r="H192" s="17">
        <f>IF(F192&gt;G192,DATEDIF(G192,F192,"d"),-DATEDIF(F192,G192,"d"))</f>
        <v>7</v>
      </c>
      <c r="I192" s="17">
        <f>H192/(1+E192)</f>
        <v>6.9327317042734347</v>
      </c>
      <c r="J192" s="8">
        <v>10</v>
      </c>
      <c r="K192" s="24">
        <v>19.399999999999999</v>
      </c>
    </row>
    <row r="193" spans="1:13" ht="28.8" x14ac:dyDescent="0.3">
      <c r="A193" s="1">
        <v>13327</v>
      </c>
      <c r="B193" s="1">
        <v>4426</v>
      </c>
      <c r="C193" s="3" t="s">
        <v>39</v>
      </c>
      <c r="D193" s="3" t="s">
        <v>3357</v>
      </c>
      <c r="E193" s="4">
        <v>9.7029999999999998E-3</v>
      </c>
      <c r="F193" s="12">
        <v>33011</v>
      </c>
      <c r="G193" s="12">
        <v>32995</v>
      </c>
      <c r="H193" s="17">
        <f>IF(F193&gt;G193,DATEDIF(G193,F193,"d"),-DATEDIF(F193,G193,"d"))</f>
        <v>16</v>
      </c>
      <c r="I193" s="17">
        <f>H193/(1+E193)</f>
        <v>15.846243895482136</v>
      </c>
      <c r="J193" s="8">
        <v>19</v>
      </c>
      <c r="K193" s="24">
        <v>19.399999999999999</v>
      </c>
    </row>
    <row r="194" spans="1:13" ht="28.8" x14ac:dyDescent="0.3">
      <c r="A194" s="1">
        <v>25381</v>
      </c>
      <c r="B194" s="1">
        <v>8353</v>
      </c>
      <c r="C194" s="3" t="s">
        <v>40</v>
      </c>
      <c r="D194" s="3" t="s">
        <v>2538</v>
      </c>
      <c r="E194" s="4">
        <v>5.2839999999999996E-3</v>
      </c>
      <c r="F194" s="12">
        <v>33023</v>
      </c>
      <c r="G194" s="12">
        <v>33023</v>
      </c>
      <c r="H194" s="17">
        <f>IF(F194&gt;G194,DATEDIF(G194,F194,"d"),-DATEDIF(F194,G194,"d"))</f>
        <v>0</v>
      </c>
      <c r="I194" s="17">
        <f>H194/(1+E194)</f>
        <v>0</v>
      </c>
      <c r="J194" s="8">
        <v>5</v>
      </c>
      <c r="K194" s="24">
        <v>32.5</v>
      </c>
    </row>
    <row r="195" spans="1:13" ht="28.8" x14ac:dyDescent="0.3">
      <c r="A195" s="1">
        <v>25382</v>
      </c>
      <c r="B195" s="1">
        <v>8353</v>
      </c>
      <c r="C195" s="3" t="s">
        <v>40</v>
      </c>
      <c r="D195" s="3" t="s">
        <v>2575</v>
      </c>
      <c r="E195" s="4">
        <v>5.2839999999999996E-3</v>
      </c>
      <c r="F195" s="12">
        <v>33024</v>
      </c>
      <c r="G195" s="12">
        <v>33023</v>
      </c>
      <c r="H195" s="17">
        <f>IF(F195&gt;G195,DATEDIF(G195,F195,"d"),-DATEDIF(F195,G195,"d"))</f>
        <v>1</v>
      </c>
      <c r="I195" s="17">
        <f>H195/(1+E195)</f>
        <v>0.99474377389871915</v>
      </c>
      <c r="J195" s="8">
        <v>6</v>
      </c>
      <c r="K195" s="24">
        <v>0</v>
      </c>
    </row>
    <row r="196" spans="1:13" ht="28.8" x14ac:dyDescent="0.3">
      <c r="A196" s="1">
        <v>25383</v>
      </c>
      <c r="B196" s="1">
        <v>8353</v>
      </c>
      <c r="C196" s="3" t="s">
        <v>40</v>
      </c>
      <c r="D196" s="3" t="s">
        <v>2646</v>
      </c>
      <c r="E196" s="4">
        <v>5.2839999999999996E-3</v>
      </c>
      <c r="F196" s="12">
        <v>33025</v>
      </c>
      <c r="G196" s="12">
        <v>33023</v>
      </c>
      <c r="H196" s="17">
        <f>IF(F196&gt;G196,DATEDIF(G196,F196,"d"),-DATEDIF(F196,G196,"d"))</f>
        <v>2</v>
      </c>
      <c r="I196" s="17">
        <f>H196/(1+E196)</f>
        <v>1.9894875477974383</v>
      </c>
      <c r="J196" s="8">
        <v>7</v>
      </c>
    </row>
    <row r="197" spans="1:13" ht="28.8" x14ac:dyDescent="0.3">
      <c r="A197" s="1">
        <v>13328</v>
      </c>
      <c r="B197" s="1">
        <v>4426</v>
      </c>
      <c r="C197" s="3" t="s">
        <v>39</v>
      </c>
      <c r="D197" s="3" t="s">
        <v>3925</v>
      </c>
      <c r="E197" s="4">
        <v>9.7029999999999998E-3</v>
      </c>
      <c r="F197" s="12">
        <v>33031</v>
      </c>
      <c r="G197" s="12">
        <v>32995</v>
      </c>
      <c r="H197" s="17">
        <f>IF(F197&gt;G197,DATEDIF(G197,F197,"d"),-DATEDIF(F197,G197,"d"))</f>
        <v>36</v>
      </c>
      <c r="I197" s="17">
        <f>H197/(1+E197)</f>
        <v>35.654048764834805</v>
      </c>
      <c r="J197" s="8">
        <v>39</v>
      </c>
      <c r="K197" s="24">
        <v>40.1</v>
      </c>
    </row>
    <row r="198" spans="1:13" ht="28.8" x14ac:dyDescent="0.3">
      <c r="A198" s="1">
        <v>13329</v>
      </c>
      <c r="B198" s="1">
        <v>4426</v>
      </c>
      <c r="C198" s="3" t="s">
        <v>39</v>
      </c>
      <c r="D198" s="3" t="s">
        <v>3943</v>
      </c>
      <c r="E198" s="4">
        <v>9.7029999999999998E-3</v>
      </c>
      <c r="F198" s="12">
        <v>33032</v>
      </c>
      <c r="G198" s="12">
        <v>32995</v>
      </c>
      <c r="H198" s="17">
        <f>IF(F198&gt;G198,DATEDIF(G198,F198,"d"),-DATEDIF(F198,G198,"d"))</f>
        <v>37</v>
      </c>
      <c r="I198" s="17">
        <f>H198/(1+E198)</f>
        <v>36.644439008302442</v>
      </c>
      <c r="J198" s="8">
        <v>40</v>
      </c>
      <c r="K198" s="24">
        <v>40.1</v>
      </c>
    </row>
    <row r="199" spans="1:13" ht="28.8" x14ac:dyDescent="0.3">
      <c r="A199" s="1">
        <v>30109</v>
      </c>
      <c r="B199" s="1">
        <v>9771</v>
      </c>
      <c r="C199" s="3" t="s">
        <v>36</v>
      </c>
      <c r="D199" s="3" t="s">
        <v>5001</v>
      </c>
      <c r="E199" s="4">
        <v>7.522E-3</v>
      </c>
      <c r="F199" s="12">
        <v>33039</v>
      </c>
      <c r="G199" s="12">
        <v>32891</v>
      </c>
      <c r="H199" s="17">
        <f>IF(F199&gt;G199,DATEDIF(G199,F199,"d"),-DATEDIF(F199,G199,"d"))</f>
        <v>148</v>
      </c>
      <c r="I199" s="17">
        <f>H199/(1+E199)</f>
        <v>146.89505539333135</v>
      </c>
      <c r="J199" s="8">
        <v>148</v>
      </c>
    </row>
    <row r="200" spans="1:13" ht="28.8" x14ac:dyDescent="0.3">
      <c r="A200" s="1">
        <v>30114</v>
      </c>
      <c r="B200" s="1">
        <v>9771</v>
      </c>
      <c r="C200" s="3" t="s">
        <v>36</v>
      </c>
      <c r="D200" s="3" t="s">
        <v>5002</v>
      </c>
      <c r="E200" s="4">
        <v>7.522E-3</v>
      </c>
      <c r="F200" s="12">
        <v>33039</v>
      </c>
      <c r="G200" s="12">
        <v>32891</v>
      </c>
      <c r="H200" s="17">
        <f>IF(F200&gt;G200,DATEDIF(G200,F200,"d"),-DATEDIF(F200,G200,"d"))</f>
        <v>148</v>
      </c>
      <c r="I200" s="17">
        <f>H200/(1+E200)</f>
        <v>146.89505539333135</v>
      </c>
      <c r="J200" s="8">
        <v>148.21</v>
      </c>
    </row>
    <row r="201" spans="1:13" ht="28.8" x14ac:dyDescent="0.3">
      <c r="A201" s="1">
        <v>13330</v>
      </c>
      <c r="B201" s="1">
        <v>4426</v>
      </c>
      <c r="C201" s="3" t="s">
        <v>39</v>
      </c>
      <c r="D201" s="3" t="s">
        <v>4163</v>
      </c>
      <c r="E201" s="4">
        <v>9.7029999999999998E-3</v>
      </c>
      <c r="F201" s="12">
        <v>33043</v>
      </c>
      <c r="G201" s="12">
        <v>32995</v>
      </c>
      <c r="H201" s="17">
        <f>IF(F201&gt;G201,DATEDIF(G201,F201,"d"),-DATEDIF(F201,G201,"d"))</f>
        <v>48</v>
      </c>
      <c r="I201" s="17">
        <f>H201/(1+E201)</f>
        <v>47.538731686446411</v>
      </c>
      <c r="J201" s="8">
        <v>51</v>
      </c>
      <c r="K201" s="24">
        <v>51</v>
      </c>
    </row>
    <row r="202" spans="1:13" ht="28.8" x14ac:dyDescent="0.3">
      <c r="A202" s="1">
        <v>13331</v>
      </c>
      <c r="B202" s="1">
        <v>4426</v>
      </c>
      <c r="C202" s="3" t="s">
        <v>39</v>
      </c>
      <c r="D202" s="3" t="s">
        <v>4368</v>
      </c>
      <c r="E202" s="4">
        <v>9.7029999999999998E-3</v>
      </c>
      <c r="F202" s="12">
        <v>33056</v>
      </c>
      <c r="G202" s="12">
        <v>32995</v>
      </c>
      <c r="H202" s="17">
        <f>IF(F202&gt;G202,DATEDIF(G202,F202,"d"),-DATEDIF(F202,G202,"d"))</f>
        <v>61</v>
      </c>
      <c r="I202" s="17">
        <f>H202/(1+E202)</f>
        <v>60.413804851525647</v>
      </c>
      <c r="J202" s="8">
        <v>64</v>
      </c>
      <c r="K202" s="24">
        <v>64.900000000000006</v>
      </c>
    </row>
    <row r="203" spans="1:13" ht="28.8" x14ac:dyDescent="0.3">
      <c r="A203" s="1">
        <v>48585</v>
      </c>
      <c r="B203" s="1">
        <v>345</v>
      </c>
      <c r="C203" s="3" t="s">
        <v>37</v>
      </c>
      <c r="D203" s="3" t="s">
        <v>5016</v>
      </c>
      <c r="E203" s="4">
        <v>4.1399999999999996E-3</v>
      </c>
      <c r="F203" s="12">
        <v>33071</v>
      </c>
      <c r="G203" s="12">
        <v>32920</v>
      </c>
      <c r="H203" s="17">
        <f>IF(F203&gt;G203,DATEDIF(G203,F203,"d"),-DATEDIF(F203,G203,"d"))</f>
        <v>151</v>
      </c>
      <c r="I203" s="17">
        <f>H203/(1+E203)</f>
        <v>150.3774374091262</v>
      </c>
      <c r="J203" s="8">
        <v>151</v>
      </c>
      <c r="K203" s="24">
        <v>140.80000000000001</v>
      </c>
    </row>
    <row r="204" spans="1:13" ht="28.8" x14ac:dyDescent="0.3">
      <c r="A204" s="1">
        <v>2517</v>
      </c>
      <c r="B204" s="1">
        <v>819</v>
      </c>
      <c r="C204" s="3" t="s">
        <v>41</v>
      </c>
      <c r="D204" s="3" t="s">
        <v>3691</v>
      </c>
      <c r="E204" s="4">
        <v>6.3509999999999999E-3</v>
      </c>
      <c r="F204" s="12">
        <v>33074</v>
      </c>
      <c r="G204" s="12">
        <v>33047</v>
      </c>
      <c r="H204" s="17">
        <f>IF(F204&gt;G204,DATEDIF(G204,F204,"d"),-DATEDIF(F204,G204,"d"))</f>
        <v>27</v>
      </c>
      <c r="I204" s="17">
        <f>H204/(1+E204)</f>
        <v>26.829605177517585</v>
      </c>
      <c r="J204" s="8">
        <v>24</v>
      </c>
      <c r="K204" s="24">
        <v>22.6</v>
      </c>
    </row>
    <row r="205" spans="1:13" ht="28.8" x14ac:dyDescent="0.3">
      <c r="A205" s="1">
        <v>25384</v>
      </c>
      <c r="B205" s="1">
        <v>8353</v>
      </c>
      <c r="C205" s="3" t="s">
        <v>40</v>
      </c>
      <c r="D205" s="3" t="s">
        <v>4221</v>
      </c>
      <c r="E205" s="4">
        <v>5.2839999999999996E-3</v>
      </c>
      <c r="F205" s="12">
        <v>33074</v>
      </c>
      <c r="G205" s="12">
        <v>33023</v>
      </c>
      <c r="H205" s="17">
        <f>IF(F205&gt;G205,DATEDIF(G205,F205,"d"),-DATEDIF(F205,G205,"d"))</f>
        <v>51</v>
      </c>
      <c r="I205" s="17">
        <f>H205/(1+E205)</f>
        <v>50.731932468834671</v>
      </c>
      <c r="J205" s="8">
        <v>56.18</v>
      </c>
      <c r="K205" s="24">
        <v>50.5</v>
      </c>
    </row>
    <row r="206" spans="1:13" ht="28.8" x14ac:dyDescent="0.3">
      <c r="A206" s="1">
        <v>1066</v>
      </c>
      <c r="B206" s="1">
        <v>345</v>
      </c>
      <c r="C206" s="3" t="s">
        <v>37</v>
      </c>
      <c r="D206" s="3" t="s">
        <v>5029</v>
      </c>
      <c r="E206" s="4">
        <v>4.1399999999999996E-3</v>
      </c>
      <c r="F206" s="12">
        <v>33074</v>
      </c>
      <c r="G206" s="12">
        <v>32920</v>
      </c>
      <c r="H206" s="17">
        <f>IF(F206&gt;G206,DATEDIF(G206,F206,"d"),-DATEDIF(F206,G206,"d"))</f>
        <v>154</v>
      </c>
      <c r="I206" s="17">
        <f>H206/(1+E206)</f>
        <v>153.36506861593006</v>
      </c>
      <c r="J206" s="8">
        <v>154.11000000000001</v>
      </c>
      <c r="K206" s="24">
        <v>161</v>
      </c>
    </row>
    <row r="207" spans="1:13" ht="28.8" x14ac:dyDescent="0.3">
      <c r="A207" s="1">
        <v>25385</v>
      </c>
      <c r="B207" s="1">
        <v>8353</v>
      </c>
      <c r="C207" s="3" t="s">
        <v>40</v>
      </c>
      <c r="D207" s="3" t="s">
        <v>4280</v>
      </c>
      <c r="E207" s="4">
        <v>5.2839999999999996E-3</v>
      </c>
      <c r="F207" s="12">
        <v>33078</v>
      </c>
      <c r="G207" s="12">
        <v>33023</v>
      </c>
      <c r="H207" s="17">
        <f>IF(F207&gt;G207,DATEDIF(G207,F207,"d"),-DATEDIF(F207,G207,"d"))</f>
        <v>55</v>
      </c>
      <c r="I207" s="17">
        <f>H207/(1+E207)</f>
        <v>54.710907564429547</v>
      </c>
      <c r="J207" s="8">
        <v>60</v>
      </c>
      <c r="K207" s="24">
        <v>7</v>
      </c>
    </row>
    <row r="208" spans="1:13" ht="28.8" x14ac:dyDescent="0.3">
      <c r="A208" s="1">
        <v>13332</v>
      </c>
      <c r="B208" s="1">
        <v>4426</v>
      </c>
      <c r="C208" s="3" t="s">
        <v>39</v>
      </c>
      <c r="D208" s="3" t="s">
        <v>4603</v>
      </c>
      <c r="E208" s="4">
        <v>9.7029999999999998E-3</v>
      </c>
      <c r="F208" s="12">
        <v>33078</v>
      </c>
      <c r="G208" s="12">
        <v>32995</v>
      </c>
      <c r="H208" s="17">
        <f>IF(F208&gt;G208,DATEDIF(G208,F208,"d"),-DATEDIF(F208,G208,"d"))</f>
        <v>83</v>
      </c>
      <c r="I208" s="17">
        <f>H208/(1+E208)</f>
        <v>82.202390207813579</v>
      </c>
      <c r="J208" s="8">
        <v>86</v>
      </c>
      <c r="K208" s="24">
        <v>20.2</v>
      </c>
      <c r="M208" s="19"/>
    </row>
    <row r="209" spans="1:13" ht="28.8" x14ac:dyDescent="0.3">
      <c r="A209" s="1">
        <v>1068</v>
      </c>
      <c r="B209" s="1">
        <v>345</v>
      </c>
      <c r="C209" s="3" t="s">
        <v>37</v>
      </c>
      <c r="D209" s="3" t="s">
        <v>5064</v>
      </c>
      <c r="E209" s="4">
        <v>4.1399999999999996E-3</v>
      </c>
      <c r="F209" s="12">
        <v>33080</v>
      </c>
      <c r="G209" s="12">
        <v>32920</v>
      </c>
      <c r="H209" s="17">
        <f>IF(F209&gt;G209,DATEDIF(G209,F209,"d"),-DATEDIF(F209,G209,"d"))</f>
        <v>160</v>
      </c>
      <c r="I209" s="17">
        <f>H209/(1+E209)</f>
        <v>159.34033102953771</v>
      </c>
      <c r="J209" s="8">
        <v>160</v>
      </c>
      <c r="K209" s="24">
        <v>50.5</v>
      </c>
      <c r="M209" s="19"/>
    </row>
    <row r="210" spans="1:13" ht="28.8" x14ac:dyDescent="0.3">
      <c r="A210" s="1">
        <v>1069</v>
      </c>
      <c r="B210" s="1">
        <v>345</v>
      </c>
      <c r="C210" s="3" t="s">
        <v>37</v>
      </c>
      <c r="D210" s="3" t="s">
        <v>5065</v>
      </c>
      <c r="E210" s="4">
        <v>4.1399999999999996E-3</v>
      </c>
      <c r="F210" s="12">
        <v>33080</v>
      </c>
      <c r="G210" s="12">
        <v>32920</v>
      </c>
      <c r="H210" s="17">
        <f>IF(F210&gt;G210,DATEDIF(G210,F210,"d"),-DATEDIF(F210,G210,"d"))</f>
        <v>160</v>
      </c>
      <c r="I210" s="17">
        <f>H210/(1+E210)</f>
        <v>159.34033102953771</v>
      </c>
      <c r="J210" s="8">
        <v>160</v>
      </c>
      <c r="K210" s="24">
        <v>55.6</v>
      </c>
      <c r="M210" s="19"/>
    </row>
    <row r="211" spans="1:13" ht="28.8" x14ac:dyDescent="0.3">
      <c r="A211" s="1">
        <v>25386</v>
      </c>
      <c r="B211" s="1">
        <v>8353</v>
      </c>
      <c r="C211" s="3" t="s">
        <v>40</v>
      </c>
      <c r="D211" s="3" t="s">
        <v>4310</v>
      </c>
      <c r="E211" s="4">
        <v>5.2839999999999996E-3</v>
      </c>
      <c r="F211" s="12">
        <v>33080</v>
      </c>
      <c r="G211" s="12">
        <v>33023</v>
      </c>
      <c r="H211" s="17">
        <f>IF(F211&gt;G211,DATEDIF(G211,F211,"d"),-DATEDIF(F211,G211,"d"))</f>
        <v>57</v>
      </c>
      <c r="I211" s="17">
        <f>H211/(1+E211)</f>
        <v>56.700395112226985</v>
      </c>
      <c r="J211" s="8">
        <v>62</v>
      </c>
      <c r="K211" s="24">
        <v>55.6</v>
      </c>
      <c r="M211" s="19"/>
    </row>
    <row r="212" spans="1:13" ht="28.8" x14ac:dyDescent="0.3">
      <c r="A212" s="1">
        <v>13333</v>
      </c>
      <c r="B212" s="1">
        <v>4426</v>
      </c>
      <c r="C212" s="3" t="s">
        <v>39</v>
      </c>
      <c r="D212" s="3" t="s">
        <v>4617</v>
      </c>
      <c r="E212" s="4">
        <v>9.7029999999999998E-3</v>
      </c>
      <c r="F212" s="12">
        <v>33080</v>
      </c>
      <c r="G212" s="12">
        <v>32995</v>
      </c>
      <c r="H212" s="17">
        <f>IF(F212&gt;G212,DATEDIF(G212,F212,"d"),-DATEDIF(F212,G212,"d"))</f>
        <v>85</v>
      </c>
      <c r="I212" s="17">
        <f>H212/(1+E212)</f>
        <v>84.183170694748853</v>
      </c>
      <c r="J212" s="8">
        <v>88</v>
      </c>
      <c r="K212" s="24">
        <v>104.8</v>
      </c>
      <c r="M212" s="19"/>
    </row>
    <row r="213" spans="1:13" ht="28.8" x14ac:dyDescent="0.3">
      <c r="A213" s="1">
        <v>1067</v>
      </c>
      <c r="B213" s="1">
        <v>345</v>
      </c>
      <c r="C213" s="3" t="s">
        <v>37</v>
      </c>
      <c r="D213" s="3" t="s">
        <v>5063</v>
      </c>
      <c r="E213" s="4">
        <v>4.1399999999999996E-3</v>
      </c>
      <c r="F213" s="12">
        <v>33080</v>
      </c>
      <c r="G213" s="12">
        <v>32920</v>
      </c>
      <c r="H213" s="17">
        <f>IF(F213&gt;G213,DATEDIF(G213,F213,"d"),-DATEDIF(F213,G213,"d"))</f>
        <v>160</v>
      </c>
      <c r="I213" s="17">
        <f>H213/(1+E213)</f>
        <v>159.34033102953771</v>
      </c>
      <c r="J213" s="8">
        <v>160</v>
      </c>
      <c r="K213" s="24">
        <v>367.8</v>
      </c>
      <c r="M213" s="19"/>
    </row>
    <row r="214" spans="1:13" ht="28.8" x14ac:dyDescent="0.3">
      <c r="A214" s="1">
        <v>2131</v>
      </c>
      <c r="B214" s="1">
        <v>709</v>
      </c>
      <c r="C214" s="3" t="s">
        <v>42</v>
      </c>
      <c r="D214" s="3" t="s">
        <v>2761</v>
      </c>
      <c r="E214" s="4">
        <v>7.9349999999999993E-3</v>
      </c>
      <c r="F214" s="12">
        <v>33084</v>
      </c>
      <c r="G214" s="12">
        <v>33080</v>
      </c>
      <c r="H214" s="17">
        <f>IF(F214&gt;G214,DATEDIF(G214,F214,"d"),-DATEDIF(F214,G214,"d"))</f>
        <v>4</v>
      </c>
      <c r="I214" s="17">
        <f>H214/(1+E214)</f>
        <v>3.9685098741486304</v>
      </c>
      <c r="J214" s="8">
        <v>-3</v>
      </c>
      <c r="K214" s="24">
        <v>10.9</v>
      </c>
      <c r="M214" s="19"/>
    </row>
    <row r="215" spans="1:13" ht="28.8" x14ac:dyDescent="0.3">
      <c r="A215" s="1">
        <v>2141</v>
      </c>
      <c r="B215" s="1">
        <v>709</v>
      </c>
      <c r="C215" s="3" t="s">
        <v>42</v>
      </c>
      <c r="D215" s="3" t="s">
        <v>2762</v>
      </c>
      <c r="E215" s="4">
        <v>7.9349999999999993E-3</v>
      </c>
      <c r="F215" s="12">
        <v>33084</v>
      </c>
      <c r="G215" s="12">
        <v>33080</v>
      </c>
      <c r="H215" s="17">
        <f>IF(F215&gt;G215,DATEDIF(G215,F215,"d"),-DATEDIF(F215,G215,"d"))</f>
        <v>4</v>
      </c>
      <c r="I215" s="17">
        <f>H215/(1+E215)</f>
        <v>3.9685098741486304</v>
      </c>
      <c r="J215" s="8">
        <v>-2.5299999999999998</v>
      </c>
      <c r="K215" s="24">
        <v>10.9</v>
      </c>
      <c r="M215" s="19"/>
    </row>
    <row r="216" spans="1:13" ht="28.8" x14ac:dyDescent="0.3">
      <c r="A216" s="1">
        <v>2132</v>
      </c>
      <c r="B216" s="1">
        <v>709</v>
      </c>
      <c r="C216" s="3" t="s">
        <v>42</v>
      </c>
      <c r="D216" s="3" t="s">
        <v>2821</v>
      </c>
      <c r="E216" s="4">
        <v>7.9349999999999993E-3</v>
      </c>
      <c r="F216" s="12">
        <v>33085</v>
      </c>
      <c r="G216" s="12">
        <v>33080</v>
      </c>
      <c r="H216" s="17">
        <f>IF(F216&gt;G216,DATEDIF(G216,F216,"d"),-DATEDIF(F216,G216,"d"))</f>
        <v>5</v>
      </c>
      <c r="I216" s="17">
        <f>H216/(1+E216)</f>
        <v>4.9606373426857884</v>
      </c>
      <c r="J216" s="8">
        <v>-2</v>
      </c>
      <c r="K216" s="24">
        <v>11.9</v>
      </c>
      <c r="M216" s="19"/>
    </row>
    <row r="217" spans="1:13" ht="28.8" x14ac:dyDescent="0.3">
      <c r="A217" s="1">
        <v>2142</v>
      </c>
      <c r="B217" s="1">
        <v>709</v>
      </c>
      <c r="C217" s="3" t="s">
        <v>42</v>
      </c>
      <c r="D217" s="3" t="s">
        <v>2822</v>
      </c>
      <c r="E217" s="4">
        <v>7.9349999999999993E-3</v>
      </c>
      <c r="F217" s="12">
        <v>33085</v>
      </c>
      <c r="G217" s="12">
        <v>33080</v>
      </c>
      <c r="H217" s="17">
        <f>IF(F217&gt;G217,DATEDIF(G217,F217,"d"),-DATEDIF(F217,G217,"d"))</f>
        <v>5</v>
      </c>
      <c r="I217" s="17">
        <f>H217/(1+E217)</f>
        <v>4.9606373426857884</v>
      </c>
      <c r="J217" s="8">
        <v>-1.54</v>
      </c>
      <c r="K217" s="24">
        <v>11.9</v>
      </c>
      <c r="M217" s="19"/>
    </row>
    <row r="218" spans="1:13" ht="28.8" x14ac:dyDescent="0.3">
      <c r="A218" s="1">
        <v>1093</v>
      </c>
      <c r="B218" s="1">
        <v>345</v>
      </c>
      <c r="C218" s="3" t="s">
        <v>37</v>
      </c>
      <c r="D218" s="3" t="s">
        <v>5092</v>
      </c>
      <c r="E218" s="4">
        <v>4.1399999999999996E-3</v>
      </c>
      <c r="F218" s="12">
        <v>33085</v>
      </c>
      <c r="G218" s="12">
        <v>32920</v>
      </c>
      <c r="H218" s="17">
        <f>IF(F218&gt;G218,DATEDIF(G218,F218,"d"),-DATEDIF(F218,G218,"d"))</f>
        <v>165</v>
      </c>
      <c r="I218" s="17">
        <f>H218/(1+E218)</f>
        <v>164.31971637421077</v>
      </c>
      <c r="J218" s="8">
        <v>165.48</v>
      </c>
      <c r="K218" s="24">
        <v>250.2</v>
      </c>
      <c r="M218" s="19"/>
    </row>
    <row r="219" spans="1:13" ht="28.8" x14ac:dyDescent="0.3">
      <c r="A219" s="1">
        <v>25387</v>
      </c>
      <c r="B219" s="1">
        <v>8353</v>
      </c>
      <c r="C219" s="3" t="s">
        <v>40</v>
      </c>
      <c r="D219" s="3" t="s">
        <v>4506</v>
      </c>
      <c r="E219" s="4">
        <v>5.2839999999999996E-3</v>
      </c>
      <c r="F219" s="12">
        <v>33095</v>
      </c>
      <c r="G219" s="12">
        <v>33023</v>
      </c>
      <c r="H219" s="17">
        <f>IF(F219&gt;G219,DATEDIF(G219,F219,"d"),-DATEDIF(F219,G219,"d"))</f>
        <v>72</v>
      </c>
      <c r="I219" s="17">
        <f>H219/(1+E219)</f>
        <v>71.621551720707771</v>
      </c>
      <c r="J219" s="8">
        <v>77</v>
      </c>
      <c r="K219" s="24">
        <v>-10.1</v>
      </c>
      <c r="M219" s="19"/>
    </row>
    <row r="220" spans="1:13" ht="28.8" x14ac:dyDescent="0.3">
      <c r="A220" s="1">
        <v>25388</v>
      </c>
      <c r="B220" s="1">
        <v>8353</v>
      </c>
      <c r="C220" s="3" t="s">
        <v>40</v>
      </c>
      <c r="D220" s="3" t="s">
        <v>4552</v>
      </c>
      <c r="E220" s="4">
        <v>5.2839999999999996E-3</v>
      </c>
      <c r="F220" s="12">
        <v>33100</v>
      </c>
      <c r="G220" s="12">
        <v>33023</v>
      </c>
      <c r="H220" s="17">
        <f>IF(F220&gt;G220,DATEDIF(G220,F220,"d"),-DATEDIF(F220,G220,"d"))</f>
        <v>77</v>
      </c>
      <c r="I220" s="17">
        <f>H220/(1+E220)</f>
        <v>76.595270590201366</v>
      </c>
      <c r="J220" s="8">
        <v>82.16</v>
      </c>
      <c r="K220" s="24">
        <v>76.400000000000006</v>
      </c>
      <c r="M220" s="19"/>
    </row>
    <row r="221" spans="1:13" ht="28.8" x14ac:dyDescent="0.3">
      <c r="A221" s="1">
        <v>1070</v>
      </c>
      <c r="B221" s="1">
        <v>345</v>
      </c>
      <c r="C221" s="3" t="s">
        <v>37</v>
      </c>
      <c r="D221" s="3" t="s">
        <v>5137</v>
      </c>
      <c r="E221" s="4">
        <v>4.1399999999999996E-3</v>
      </c>
      <c r="F221" s="12">
        <v>33100</v>
      </c>
      <c r="G221" s="12">
        <v>32920</v>
      </c>
      <c r="H221" s="17">
        <f>IF(F221&gt;G221,DATEDIF(G221,F221,"d"),-DATEDIF(F221,G221,"d"))</f>
        <v>180</v>
      </c>
      <c r="I221" s="17">
        <f>H221/(1+E221)</f>
        <v>179.25787240822993</v>
      </c>
      <c r="J221" s="8">
        <v>180.19</v>
      </c>
      <c r="K221" s="24">
        <v>161</v>
      </c>
      <c r="M221" s="19"/>
    </row>
    <row r="222" spans="1:13" ht="28.8" x14ac:dyDescent="0.3">
      <c r="A222" s="1">
        <v>2133</v>
      </c>
      <c r="B222" s="1">
        <v>709</v>
      </c>
      <c r="C222" s="3" t="s">
        <v>42</v>
      </c>
      <c r="D222" s="3" t="s">
        <v>3687</v>
      </c>
      <c r="E222" s="4">
        <v>7.9349999999999993E-3</v>
      </c>
      <c r="F222" s="12">
        <v>33107</v>
      </c>
      <c r="G222" s="12">
        <v>33080</v>
      </c>
      <c r="H222" s="17">
        <f>IF(F222&gt;G222,DATEDIF(G222,F222,"d"),-DATEDIF(F222,G222,"d"))</f>
        <v>27</v>
      </c>
      <c r="I222" s="17">
        <f>H222/(1+E222)</f>
        <v>26.787441650503254</v>
      </c>
      <c r="J222" s="8">
        <v>20</v>
      </c>
      <c r="K222" s="24">
        <v>40.700000000000003</v>
      </c>
      <c r="M222" s="19"/>
    </row>
    <row r="223" spans="1:13" ht="28.8" x14ac:dyDescent="0.3">
      <c r="A223" s="1">
        <v>1071</v>
      </c>
      <c r="B223" s="1">
        <v>345</v>
      </c>
      <c r="C223" s="3" t="s">
        <v>37</v>
      </c>
      <c r="D223" s="3" t="s">
        <v>5159</v>
      </c>
      <c r="E223" s="4">
        <v>4.1399999999999996E-3</v>
      </c>
      <c r="F223" s="12">
        <v>33107</v>
      </c>
      <c r="G223" s="12">
        <v>32920</v>
      </c>
      <c r="H223" s="17">
        <f>IF(F223&gt;G223,DATEDIF(G223,F223,"d"),-DATEDIF(F223,G223,"d"))</f>
        <v>187</v>
      </c>
      <c r="I223" s="17">
        <f>H223/(1+E223)</f>
        <v>186.2290118907722</v>
      </c>
      <c r="J223" s="8">
        <v>187</v>
      </c>
      <c r="K223" s="24">
        <v>137.6</v>
      </c>
      <c r="M223" s="19"/>
    </row>
    <row r="224" spans="1:13" ht="28.8" x14ac:dyDescent="0.3">
      <c r="A224" s="1">
        <v>2134</v>
      </c>
      <c r="B224" s="1">
        <v>709</v>
      </c>
      <c r="C224" s="3" t="s">
        <v>42</v>
      </c>
      <c r="D224" s="3" t="s">
        <v>3874</v>
      </c>
      <c r="E224" s="4">
        <v>7.9349999999999993E-3</v>
      </c>
      <c r="F224" s="12">
        <v>33114</v>
      </c>
      <c r="G224" s="12">
        <v>33080</v>
      </c>
      <c r="H224" s="17">
        <f>IF(F224&gt;G224,DATEDIF(G224,F224,"d"),-DATEDIF(F224,G224,"d"))</f>
        <v>34</v>
      </c>
      <c r="I224" s="17">
        <f>H224/(1+E224)</f>
        <v>33.732333930263358</v>
      </c>
      <c r="J224" s="8">
        <v>27</v>
      </c>
      <c r="K224" s="24">
        <v>40.700000000000003</v>
      </c>
      <c r="M224" s="19"/>
    </row>
    <row r="225" spans="1:13" ht="28.8" x14ac:dyDescent="0.3">
      <c r="A225" s="1">
        <v>2143</v>
      </c>
      <c r="B225" s="1">
        <v>709</v>
      </c>
      <c r="C225" s="3" t="s">
        <v>42</v>
      </c>
      <c r="D225" s="3" t="s">
        <v>3875</v>
      </c>
      <c r="E225" s="4">
        <v>7.9349999999999993E-3</v>
      </c>
      <c r="F225" s="12">
        <v>33114</v>
      </c>
      <c r="G225" s="12">
        <v>33080</v>
      </c>
      <c r="H225" s="17">
        <f>IF(F225&gt;G225,DATEDIF(G225,F225,"d"),-DATEDIF(F225,G225,"d"))</f>
        <v>34</v>
      </c>
      <c r="I225" s="17">
        <f>H225/(1+E225)</f>
        <v>33.732333930263358</v>
      </c>
      <c r="J225" s="8">
        <v>27.35</v>
      </c>
      <c r="K225" s="24">
        <v>40.700000000000003</v>
      </c>
    </row>
    <row r="226" spans="1:13" ht="28.8" x14ac:dyDescent="0.3">
      <c r="A226" s="1">
        <v>48586</v>
      </c>
      <c r="B226" s="1">
        <v>345</v>
      </c>
      <c r="C226" s="3" t="s">
        <v>37</v>
      </c>
      <c r="D226" s="3" t="s">
        <v>5187</v>
      </c>
      <c r="E226" s="4">
        <v>4.1399999999999996E-3</v>
      </c>
      <c r="F226" s="12">
        <v>33115</v>
      </c>
      <c r="G226" s="12">
        <v>32920</v>
      </c>
      <c r="H226" s="17">
        <f>IF(F226&gt;G226,DATEDIF(G226,F226,"d"),-DATEDIF(F226,G226,"d"))</f>
        <v>195</v>
      </c>
      <c r="I226" s="17">
        <f>H226/(1+E226)</f>
        <v>194.19602844224909</v>
      </c>
      <c r="J226" s="8">
        <v>195</v>
      </c>
    </row>
    <row r="227" spans="1:13" ht="28.8" x14ac:dyDescent="0.3">
      <c r="A227" s="1">
        <v>1072</v>
      </c>
      <c r="B227" s="1">
        <v>345</v>
      </c>
      <c r="C227" s="3" t="s">
        <v>37</v>
      </c>
      <c r="D227" s="3" t="s">
        <v>5214</v>
      </c>
      <c r="E227" s="4">
        <v>4.1399999999999996E-3</v>
      </c>
      <c r="F227" s="12">
        <v>33127</v>
      </c>
      <c r="G227" s="12">
        <v>32920</v>
      </c>
      <c r="H227" s="17">
        <f>IF(F227&gt;G227,DATEDIF(G227,F227,"d"),-DATEDIF(F227,G227,"d"))</f>
        <v>207</v>
      </c>
      <c r="I227" s="17">
        <f>H227/(1+E227)</f>
        <v>206.14655326946442</v>
      </c>
      <c r="J227" s="8">
        <v>207</v>
      </c>
    </row>
    <row r="228" spans="1:13" ht="28.8" x14ac:dyDescent="0.3">
      <c r="A228" s="1">
        <v>2135</v>
      </c>
      <c r="B228" s="1">
        <v>709</v>
      </c>
      <c r="C228" s="3" t="s">
        <v>42</v>
      </c>
      <c r="D228" s="3" t="s">
        <v>4392</v>
      </c>
      <c r="E228" s="4">
        <v>7.9349999999999993E-3</v>
      </c>
      <c r="F228" s="12">
        <v>33143</v>
      </c>
      <c r="G228" s="12">
        <v>33080</v>
      </c>
      <c r="H228" s="17">
        <f>IF(F228&gt;G228,DATEDIF(G228,F228,"d"),-DATEDIF(F228,G228,"d"))</f>
        <v>63</v>
      </c>
      <c r="I228" s="17">
        <f>H228/(1+E228)</f>
        <v>62.504030517840931</v>
      </c>
      <c r="J228" s="8">
        <v>56</v>
      </c>
      <c r="K228" s="24">
        <v>50.5</v>
      </c>
      <c r="M228" s="19"/>
    </row>
    <row r="229" spans="1:13" ht="28.8" x14ac:dyDescent="0.3">
      <c r="A229" s="1">
        <v>2144</v>
      </c>
      <c r="B229" s="1">
        <v>709</v>
      </c>
      <c r="C229" s="3" t="s">
        <v>42</v>
      </c>
      <c r="D229" s="3" t="s">
        <v>4393</v>
      </c>
      <c r="E229" s="4">
        <v>7.9349999999999993E-3</v>
      </c>
      <c r="F229" s="12">
        <v>33143</v>
      </c>
      <c r="G229" s="12">
        <v>33080</v>
      </c>
      <c r="H229" s="17">
        <f>IF(F229&gt;G229,DATEDIF(G229,F229,"d"),-DATEDIF(F229,G229,"d"))</f>
        <v>63</v>
      </c>
      <c r="I229" s="17">
        <f>H229/(1+E229)</f>
        <v>62.504030517840931</v>
      </c>
      <c r="J229" s="8">
        <v>56.38</v>
      </c>
      <c r="K229" s="24">
        <v>50.5</v>
      </c>
      <c r="M229" s="19"/>
    </row>
    <row r="230" spans="1:13" ht="28.8" x14ac:dyDescent="0.3">
      <c r="A230" s="1">
        <v>25389</v>
      </c>
      <c r="B230" s="1">
        <v>8353</v>
      </c>
      <c r="C230" s="3" t="s">
        <v>40</v>
      </c>
      <c r="D230" s="3" t="s">
        <v>4862</v>
      </c>
      <c r="E230" s="4">
        <v>5.2839999999999996E-3</v>
      </c>
      <c r="F230" s="12">
        <v>33144</v>
      </c>
      <c r="G230" s="12">
        <v>33023</v>
      </c>
      <c r="H230" s="17">
        <f>IF(F230&gt;G230,DATEDIF(G230,F230,"d"),-DATEDIF(F230,G230,"d"))</f>
        <v>121</v>
      </c>
      <c r="I230" s="17">
        <f>H230/(1+E230)</f>
        <v>120.36399664174502</v>
      </c>
      <c r="J230" s="8">
        <v>126</v>
      </c>
      <c r="K230" s="24">
        <v>236.8</v>
      </c>
      <c r="M230" s="19"/>
    </row>
    <row r="231" spans="1:13" ht="28.8" x14ac:dyDescent="0.3">
      <c r="A231" s="1">
        <v>1073</v>
      </c>
      <c r="B231" s="1">
        <v>345</v>
      </c>
      <c r="C231" s="3" t="s">
        <v>37</v>
      </c>
      <c r="D231" s="3" t="s">
        <v>5244</v>
      </c>
      <c r="E231" s="4">
        <v>4.1399999999999996E-3</v>
      </c>
      <c r="F231" s="12">
        <v>33144</v>
      </c>
      <c r="G231" s="12">
        <v>32920</v>
      </c>
      <c r="H231" s="17">
        <f>IF(F231&gt;G231,DATEDIF(G231,F231,"d"),-DATEDIF(F231,G231,"d"))</f>
        <v>224</v>
      </c>
      <c r="I231" s="17">
        <f>H231/(1+E231)</f>
        <v>223.07646344135279</v>
      </c>
      <c r="J231" s="8">
        <v>224</v>
      </c>
      <c r="K231" s="24">
        <v>276.10000000000002</v>
      </c>
      <c r="M231" s="19"/>
    </row>
    <row r="232" spans="1:13" ht="28.8" x14ac:dyDescent="0.3">
      <c r="A232" s="1">
        <v>1074</v>
      </c>
      <c r="B232" s="1">
        <v>345</v>
      </c>
      <c r="C232" s="3" t="s">
        <v>37</v>
      </c>
      <c r="D232" s="3" t="s">
        <v>5288</v>
      </c>
      <c r="E232" s="4">
        <v>4.1399999999999996E-3</v>
      </c>
      <c r="F232" s="12">
        <v>33157</v>
      </c>
      <c r="G232" s="12">
        <v>32920</v>
      </c>
      <c r="H232" s="17">
        <f>IF(F232&gt;G232,DATEDIF(G232,F232,"d"),-DATEDIF(F232,G232,"d"))</f>
        <v>237</v>
      </c>
      <c r="I232" s="17">
        <f>H232/(1+E232)</f>
        <v>236.02286533750274</v>
      </c>
      <c r="J232" s="8">
        <v>237</v>
      </c>
      <c r="M232" s="19"/>
    </row>
    <row r="233" spans="1:13" ht="28.8" x14ac:dyDescent="0.3">
      <c r="A233" s="1">
        <v>25390</v>
      </c>
      <c r="B233" s="1">
        <v>8353</v>
      </c>
      <c r="C233" s="3" t="s">
        <v>40</v>
      </c>
      <c r="D233" s="3" t="s">
        <v>4951</v>
      </c>
      <c r="E233" s="4">
        <v>5.2839999999999996E-3</v>
      </c>
      <c r="F233" s="12">
        <v>33161</v>
      </c>
      <c r="G233" s="12">
        <v>33023</v>
      </c>
      <c r="H233" s="17">
        <f>IF(F233&gt;G233,DATEDIF(G233,F233,"d"),-DATEDIF(F233,G233,"d"))</f>
        <v>138</v>
      </c>
      <c r="I233" s="17">
        <f>H233/(1+E233)</f>
        <v>137.27464079802323</v>
      </c>
      <c r="J233" s="8">
        <v>143</v>
      </c>
      <c r="K233" s="24">
        <v>-99.9</v>
      </c>
      <c r="M233" s="19"/>
    </row>
    <row r="234" spans="1:13" ht="28.8" x14ac:dyDescent="0.3">
      <c r="A234" s="1">
        <v>25391</v>
      </c>
      <c r="B234" s="1">
        <v>8353</v>
      </c>
      <c r="C234" s="3" t="s">
        <v>40</v>
      </c>
      <c r="D234" s="3" t="s">
        <v>4970</v>
      </c>
      <c r="E234" s="4">
        <v>5.2839999999999996E-3</v>
      </c>
      <c r="F234" s="12">
        <v>33164</v>
      </c>
      <c r="G234" s="12">
        <v>33023</v>
      </c>
      <c r="H234" s="17">
        <f>IF(F234&gt;G234,DATEDIF(G234,F234,"d"),-DATEDIF(F234,G234,"d"))</f>
        <v>141</v>
      </c>
      <c r="I234" s="17">
        <f>H234/(1+E234)</f>
        <v>140.2588721197194</v>
      </c>
      <c r="J234" s="8">
        <v>146</v>
      </c>
      <c r="M234" s="19"/>
    </row>
    <row r="235" spans="1:13" ht="28.8" x14ac:dyDescent="0.3">
      <c r="A235" s="1">
        <v>2136</v>
      </c>
      <c r="B235" s="1">
        <v>709</v>
      </c>
      <c r="C235" s="3" t="s">
        <v>42</v>
      </c>
      <c r="D235" s="3" t="s">
        <v>4633</v>
      </c>
      <c r="E235" s="4">
        <v>7.9349999999999993E-3</v>
      </c>
      <c r="F235" s="12">
        <v>33166</v>
      </c>
      <c r="G235" s="12">
        <v>33080</v>
      </c>
      <c r="H235" s="17">
        <f>IF(F235&gt;G235,DATEDIF(G235,F235,"d"),-DATEDIF(F235,G235,"d"))</f>
        <v>86</v>
      </c>
      <c r="I235" s="17">
        <f>H235/(1+E235)</f>
        <v>85.322962294195563</v>
      </c>
      <c r="J235" s="8">
        <v>79</v>
      </c>
      <c r="K235" s="24">
        <v>96.5</v>
      </c>
    </row>
    <row r="236" spans="1:13" ht="28.8" x14ac:dyDescent="0.3">
      <c r="A236" s="1">
        <v>2145</v>
      </c>
      <c r="B236" s="1">
        <v>709</v>
      </c>
      <c r="C236" s="3" t="s">
        <v>42</v>
      </c>
      <c r="D236" s="3" t="s">
        <v>4634</v>
      </c>
      <c r="E236" s="4">
        <v>7.9349999999999993E-3</v>
      </c>
      <c r="F236" s="12">
        <v>33166</v>
      </c>
      <c r="G236" s="12">
        <v>33080</v>
      </c>
      <c r="H236" s="17">
        <f>IF(F236&gt;G236,DATEDIF(G236,F236,"d"),-DATEDIF(F236,G236,"d"))</f>
        <v>86</v>
      </c>
      <c r="I236" s="17">
        <f>H236/(1+E236)</f>
        <v>85.322962294195563</v>
      </c>
      <c r="J236" s="8">
        <v>79.17</v>
      </c>
      <c r="K236" s="24">
        <v>96.5</v>
      </c>
    </row>
    <row r="237" spans="1:13" ht="28.8" x14ac:dyDescent="0.3">
      <c r="A237" s="1">
        <v>50478</v>
      </c>
      <c r="B237" s="1">
        <v>7832</v>
      </c>
      <c r="C237" s="3" t="s">
        <v>38</v>
      </c>
      <c r="D237" s="3" t="s">
        <v>5185</v>
      </c>
      <c r="E237" s="4">
        <v>5.2700000000000004E-3</v>
      </c>
      <c r="F237" s="12">
        <v>33166</v>
      </c>
      <c r="G237" s="12">
        <v>32971</v>
      </c>
      <c r="H237" s="17">
        <f>IF(F237&gt;G237,DATEDIF(G237,F237,"d"),-DATEDIF(F237,G237,"d"))</f>
        <v>195</v>
      </c>
      <c r="I237" s="17">
        <f>H237/(1+E237)</f>
        <v>193.9777373243009</v>
      </c>
      <c r="J237" s="8">
        <v>194</v>
      </c>
      <c r="K237" s="24">
        <v>135.80000000000001</v>
      </c>
      <c r="M237" s="19"/>
    </row>
    <row r="238" spans="1:13" ht="28.8" x14ac:dyDescent="0.3">
      <c r="A238" s="1">
        <v>50600</v>
      </c>
      <c r="B238" s="1">
        <v>8353</v>
      </c>
      <c r="C238" s="3" t="s">
        <v>40</v>
      </c>
      <c r="D238" s="3" t="s">
        <v>4983</v>
      </c>
      <c r="E238" s="4">
        <v>5.2839999999999996E-3</v>
      </c>
      <c r="F238" s="12">
        <v>33166</v>
      </c>
      <c r="G238" s="12">
        <v>33023</v>
      </c>
      <c r="H238" s="17">
        <f>IF(F238&gt;G238,DATEDIF(G238,F238,"d"),-DATEDIF(F238,G238,"d"))</f>
        <v>143</v>
      </c>
      <c r="I238" s="17">
        <f>H238/(1+E238)</f>
        <v>142.24835966751684</v>
      </c>
      <c r="J238" s="8">
        <v>148</v>
      </c>
      <c r="K238" s="24">
        <v>146.9</v>
      </c>
      <c r="M238" s="19"/>
    </row>
    <row r="239" spans="1:13" ht="28.8" x14ac:dyDescent="0.3">
      <c r="A239" s="1">
        <v>1094</v>
      </c>
      <c r="B239" s="1">
        <v>345</v>
      </c>
      <c r="C239" s="3" t="s">
        <v>37</v>
      </c>
      <c r="D239" s="3" t="s">
        <v>5299</v>
      </c>
      <c r="E239" s="4">
        <v>4.1399999999999996E-3</v>
      </c>
      <c r="F239" s="12">
        <v>33166</v>
      </c>
      <c r="G239" s="12">
        <v>32920</v>
      </c>
      <c r="H239" s="17">
        <f>IF(F239&gt;G239,DATEDIF(G239,F239,"d"),-DATEDIF(F239,G239,"d"))</f>
        <v>246</v>
      </c>
      <c r="I239" s="17">
        <f>H239/(1+E239)</f>
        <v>244.98575895791421</v>
      </c>
      <c r="J239" s="8">
        <v>246.39</v>
      </c>
      <c r="M239" s="19"/>
    </row>
    <row r="240" spans="1:13" ht="28.8" x14ac:dyDescent="0.3">
      <c r="A240" s="1">
        <v>1075</v>
      </c>
      <c r="B240" s="1">
        <v>345</v>
      </c>
      <c r="C240" s="3" t="s">
        <v>37</v>
      </c>
      <c r="D240" s="3" t="s">
        <v>5311</v>
      </c>
      <c r="E240" s="4">
        <v>4.1399999999999996E-3</v>
      </c>
      <c r="F240" s="12">
        <v>33171</v>
      </c>
      <c r="G240" s="12">
        <v>32920</v>
      </c>
      <c r="H240" s="17">
        <f>IF(F240&gt;G240,DATEDIF(G240,F240,"d"),-DATEDIF(F240,G240,"d"))</f>
        <v>251</v>
      </c>
      <c r="I240" s="17">
        <f>H240/(1+E240)</f>
        <v>249.96514430258728</v>
      </c>
      <c r="J240" s="8">
        <v>251.11</v>
      </c>
      <c r="K240" s="24">
        <v>229.7</v>
      </c>
      <c r="M240" s="19"/>
    </row>
    <row r="241" spans="1:13" ht="28.8" x14ac:dyDescent="0.3">
      <c r="A241" s="1">
        <v>25392</v>
      </c>
      <c r="B241" s="1">
        <v>8353</v>
      </c>
      <c r="C241" s="3" t="s">
        <v>40</v>
      </c>
      <c r="D241" s="3" t="s">
        <v>5009</v>
      </c>
      <c r="E241" s="4">
        <v>5.2839999999999996E-3</v>
      </c>
      <c r="F241" s="12">
        <v>33172</v>
      </c>
      <c r="G241" s="12">
        <v>33023</v>
      </c>
      <c r="H241" s="17">
        <f>IF(F241&gt;G241,DATEDIF(G241,F241,"d"),-DATEDIF(F241,G241,"d"))</f>
        <v>149</v>
      </c>
      <c r="I241" s="17">
        <f>H241/(1+E241)</f>
        <v>148.21682231090915</v>
      </c>
      <c r="J241" s="8">
        <v>154</v>
      </c>
      <c r="K241" s="24">
        <v>139</v>
      </c>
      <c r="M241" s="19"/>
    </row>
    <row r="242" spans="1:13" ht="28.8" x14ac:dyDescent="0.3">
      <c r="A242" s="1">
        <v>1076</v>
      </c>
      <c r="B242" s="1">
        <v>345</v>
      </c>
      <c r="C242" s="3" t="s">
        <v>37</v>
      </c>
      <c r="D242" s="3" t="s">
        <v>5318</v>
      </c>
      <c r="E242" s="4">
        <v>4.1399999999999996E-3</v>
      </c>
      <c r="F242" s="12">
        <v>33173</v>
      </c>
      <c r="G242" s="12">
        <v>32920</v>
      </c>
      <c r="H242" s="17">
        <f>IF(F242&gt;G242,DATEDIF(G242,F242,"d"),-DATEDIF(F242,G242,"d"))</f>
        <v>253</v>
      </c>
      <c r="I242" s="17">
        <f>H242/(1+E242)</f>
        <v>251.95689844045651</v>
      </c>
      <c r="J242" s="8">
        <v>253</v>
      </c>
      <c r="K242" s="24">
        <v>113.6</v>
      </c>
      <c r="M242" s="19"/>
    </row>
    <row r="243" spans="1:13" ht="28.8" x14ac:dyDescent="0.3">
      <c r="A243" s="1">
        <v>25394</v>
      </c>
      <c r="B243" s="1">
        <v>8353</v>
      </c>
      <c r="C243" s="3" t="s">
        <v>40</v>
      </c>
      <c r="D243" s="3" t="s">
        <v>5077</v>
      </c>
      <c r="E243" s="4">
        <v>5.2839999999999996E-3</v>
      </c>
      <c r="F243" s="12">
        <v>33186</v>
      </c>
      <c r="G243" s="12">
        <v>33023</v>
      </c>
      <c r="H243" s="17">
        <f>IF(F243&gt;G243,DATEDIF(G243,F243,"d"),-DATEDIF(F243,G243,"d"))</f>
        <v>163</v>
      </c>
      <c r="I243" s="17">
        <f>H243/(1+E243)</f>
        <v>162.14323514549122</v>
      </c>
      <c r="J243" s="8">
        <v>168</v>
      </c>
      <c r="K243" s="24">
        <v>139</v>
      </c>
      <c r="M243" s="19"/>
    </row>
    <row r="244" spans="1:13" ht="28.8" x14ac:dyDescent="0.3">
      <c r="A244" s="1">
        <v>25393</v>
      </c>
      <c r="B244" s="1">
        <v>8353</v>
      </c>
      <c r="C244" s="3" t="s">
        <v>40</v>
      </c>
      <c r="D244" s="3" t="s">
        <v>5076</v>
      </c>
      <c r="E244" s="4">
        <v>5.2839999999999996E-3</v>
      </c>
      <c r="F244" s="12">
        <v>33186</v>
      </c>
      <c r="G244" s="12">
        <v>33023</v>
      </c>
      <c r="H244" s="17">
        <f>IF(F244&gt;G244,DATEDIF(G244,F244,"d"),-DATEDIF(F244,G244,"d"))</f>
        <v>163</v>
      </c>
      <c r="I244" s="17">
        <f>H244/(1+E244)</f>
        <v>162.14323514549122</v>
      </c>
      <c r="J244" s="8">
        <v>168</v>
      </c>
      <c r="K244" s="24">
        <v>202.6</v>
      </c>
      <c r="M244" s="19"/>
    </row>
    <row r="245" spans="1:13" ht="28.8" x14ac:dyDescent="0.3">
      <c r="A245" s="1">
        <v>25395</v>
      </c>
      <c r="B245" s="1">
        <v>8353</v>
      </c>
      <c r="C245" s="3" t="s">
        <v>40</v>
      </c>
      <c r="D245" s="3" t="s">
        <v>5078</v>
      </c>
      <c r="E245" s="4">
        <v>5.2839999999999996E-3</v>
      </c>
      <c r="F245" s="12">
        <v>33186</v>
      </c>
      <c r="G245" s="12">
        <v>33023</v>
      </c>
      <c r="H245" s="17">
        <f>IF(F245&gt;G245,DATEDIF(G245,F245,"d"),-DATEDIF(F245,G245,"d"))</f>
        <v>163</v>
      </c>
      <c r="I245" s="17">
        <f>H245/(1+E245)</f>
        <v>162.14323514549122</v>
      </c>
      <c r="J245" s="8">
        <v>168</v>
      </c>
      <c r="K245" s="24">
        <v>284.8</v>
      </c>
      <c r="M245" s="19"/>
    </row>
    <row r="246" spans="1:13" ht="28.8" x14ac:dyDescent="0.3">
      <c r="A246" s="1">
        <v>1077</v>
      </c>
      <c r="B246" s="1">
        <v>345</v>
      </c>
      <c r="C246" s="3" t="s">
        <v>37</v>
      </c>
      <c r="D246" s="3" t="s">
        <v>5341</v>
      </c>
      <c r="E246" s="4">
        <v>4.1399999999999996E-3</v>
      </c>
      <c r="F246" s="12">
        <v>33187</v>
      </c>
      <c r="G246" s="12">
        <v>32920</v>
      </c>
      <c r="H246" s="17">
        <f>IF(F246&gt;G246,DATEDIF(G246,F246,"d"),-DATEDIF(F246,G246,"d"))</f>
        <v>267</v>
      </c>
      <c r="I246" s="17">
        <f>H246/(1+E246)</f>
        <v>265.89917740554102</v>
      </c>
      <c r="J246" s="8">
        <v>267</v>
      </c>
      <c r="K246" s="24">
        <v>284.8</v>
      </c>
      <c r="M246" s="19"/>
    </row>
    <row r="247" spans="1:13" ht="28.8" x14ac:dyDescent="0.3">
      <c r="A247" s="1">
        <v>2137</v>
      </c>
      <c r="B247" s="1">
        <v>709</v>
      </c>
      <c r="C247" s="3" t="s">
        <v>42</v>
      </c>
      <c r="D247" s="3" t="s">
        <v>4796</v>
      </c>
      <c r="E247" s="4">
        <v>7.9349999999999993E-3</v>
      </c>
      <c r="F247" s="12">
        <v>33188</v>
      </c>
      <c r="G247" s="12">
        <v>33080</v>
      </c>
      <c r="H247" s="17">
        <f>IF(F247&gt;G247,DATEDIF(G247,F247,"d"),-DATEDIF(F247,G247,"d"))</f>
        <v>108</v>
      </c>
      <c r="I247" s="17">
        <f>H247/(1+E247)</f>
        <v>107.14976660201302</v>
      </c>
      <c r="J247" s="8">
        <v>101</v>
      </c>
      <c r="K247" s="24">
        <v>118</v>
      </c>
    </row>
    <row r="248" spans="1:13" ht="28.8" x14ac:dyDescent="0.3">
      <c r="A248" s="1">
        <v>2146</v>
      </c>
      <c r="B248" s="1">
        <v>709</v>
      </c>
      <c r="C248" s="3" t="s">
        <v>42</v>
      </c>
      <c r="D248" s="3" t="s">
        <v>4797</v>
      </c>
      <c r="E248" s="4">
        <v>7.9349999999999993E-3</v>
      </c>
      <c r="F248" s="12">
        <v>33188</v>
      </c>
      <c r="G248" s="12">
        <v>33080</v>
      </c>
      <c r="H248" s="17">
        <f>IF(F248&gt;G248,DATEDIF(G248,F248,"d"),-DATEDIF(F248,G248,"d"))</f>
        <v>108</v>
      </c>
      <c r="I248" s="17">
        <f>H248/(1+E248)</f>
        <v>107.14976660201302</v>
      </c>
      <c r="J248" s="8">
        <v>101.27</v>
      </c>
      <c r="K248" s="24">
        <v>118</v>
      </c>
      <c r="M248" s="19"/>
    </row>
    <row r="249" spans="1:13" ht="28.8" x14ac:dyDescent="0.3">
      <c r="A249" s="1">
        <v>1092</v>
      </c>
      <c r="B249" s="1">
        <v>345</v>
      </c>
      <c r="C249" s="3" t="s">
        <v>37</v>
      </c>
      <c r="D249" s="3" t="s">
        <v>5345</v>
      </c>
      <c r="E249" s="4">
        <v>4.1399999999999996E-3</v>
      </c>
      <c r="F249" s="12">
        <v>33189</v>
      </c>
      <c r="G249" s="12">
        <v>32920</v>
      </c>
      <c r="H249" s="17">
        <f>IF(F249&gt;G249,DATEDIF(G249,F249,"d"),-DATEDIF(F249,G249,"d"))</f>
        <v>269</v>
      </c>
      <c r="I249" s="17">
        <f>H249/(1+E249)</f>
        <v>267.89093154341026</v>
      </c>
      <c r="J249" s="8">
        <v>269</v>
      </c>
      <c r="K249" s="24">
        <v>211.3</v>
      </c>
      <c r="M249" s="19"/>
    </row>
    <row r="250" spans="1:13" ht="28.8" x14ac:dyDescent="0.3">
      <c r="A250" s="1">
        <v>25396</v>
      </c>
      <c r="B250" s="1">
        <v>8353</v>
      </c>
      <c r="C250" s="3" t="s">
        <v>40</v>
      </c>
      <c r="D250" s="3" t="s">
        <v>5117</v>
      </c>
      <c r="E250" s="4">
        <v>5.2839999999999996E-3</v>
      </c>
      <c r="F250" s="12">
        <v>33200</v>
      </c>
      <c r="G250" s="12">
        <v>33023</v>
      </c>
      <c r="H250" s="17">
        <f>IF(F250&gt;G250,DATEDIF(G250,F250,"d"),-DATEDIF(F250,G250,"d"))</f>
        <v>177</v>
      </c>
      <c r="I250" s="17">
        <f>H250/(1+E250)</f>
        <v>176.06964798007328</v>
      </c>
      <c r="J250" s="8">
        <v>182</v>
      </c>
      <c r="K250" s="24">
        <v>139</v>
      </c>
      <c r="M250" s="19"/>
    </row>
    <row r="251" spans="1:13" ht="28.8" x14ac:dyDescent="0.3">
      <c r="A251" s="1">
        <v>25397</v>
      </c>
      <c r="B251" s="1">
        <v>8353</v>
      </c>
      <c r="C251" s="3" t="s">
        <v>40</v>
      </c>
      <c r="D251" s="3" t="s">
        <v>5118</v>
      </c>
      <c r="E251" s="4">
        <v>5.2839999999999996E-3</v>
      </c>
      <c r="F251" s="12">
        <v>33200</v>
      </c>
      <c r="G251" s="12">
        <v>33023</v>
      </c>
      <c r="H251" s="17">
        <f>IF(F251&gt;G251,DATEDIF(G251,F251,"d"),-DATEDIF(F251,G251,"d"))</f>
        <v>177</v>
      </c>
      <c r="I251" s="17">
        <f>H251/(1+E251)</f>
        <v>176.06964798007328</v>
      </c>
      <c r="J251" s="8">
        <v>182</v>
      </c>
      <c r="K251" s="24">
        <v>211.3</v>
      </c>
      <c r="M251" s="19"/>
    </row>
    <row r="252" spans="1:13" ht="28.8" x14ac:dyDescent="0.3">
      <c r="A252" s="1">
        <v>2150</v>
      </c>
      <c r="B252" s="1">
        <v>709</v>
      </c>
      <c r="C252" s="3" t="s">
        <v>42</v>
      </c>
      <c r="D252" s="3" t="s">
        <v>4854</v>
      </c>
      <c r="E252" s="4">
        <v>7.9349999999999993E-3</v>
      </c>
      <c r="F252" s="12">
        <v>33200</v>
      </c>
      <c r="G252" s="12">
        <v>33080</v>
      </c>
      <c r="H252" s="17">
        <f>IF(F252&gt;G252,DATEDIF(G252,F252,"d"),-DATEDIF(F252,G252,"d"))</f>
        <v>120</v>
      </c>
      <c r="I252" s="17">
        <f>H252/(1+E252)</f>
        <v>119.05529622445891</v>
      </c>
      <c r="J252" s="8">
        <v>113</v>
      </c>
      <c r="K252" s="24">
        <v>411.5</v>
      </c>
      <c r="M252" s="19"/>
    </row>
    <row r="253" spans="1:13" ht="28.8" x14ac:dyDescent="0.3">
      <c r="A253" s="1">
        <v>25398</v>
      </c>
      <c r="B253" s="1">
        <v>8353</v>
      </c>
      <c r="C253" s="3" t="s">
        <v>40</v>
      </c>
      <c r="D253" s="3" t="s">
        <v>5119</v>
      </c>
      <c r="E253" s="4">
        <v>5.2839999999999996E-3</v>
      </c>
      <c r="F253" s="12">
        <v>33200</v>
      </c>
      <c r="G253" s="12">
        <v>33023</v>
      </c>
      <c r="H253" s="17">
        <f>IF(F253&gt;G253,DATEDIF(G253,F253,"d"),-DATEDIF(F253,G253,"d"))</f>
        <v>177</v>
      </c>
      <c r="I253" s="17">
        <f>H253/(1+E253)</f>
        <v>176.06964798007328</v>
      </c>
      <c r="J253" s="8">
        <v>182</v>
      </c>
      <c r="M253" s="19"/>
    </row>
    <row r="254" spans="1:13" ht="28.8" x14ac:dyDescent="0.3">
      <c r="A254" s="1">
        <v>1078</v>
      </c>
      <c r="B254" s="1">
        <v>345</v>
      </c>
      <c r="C254" s="3" t="s">
        <v>37</v>
      </c>
      <c r="D254" s="3" t="s">
        <v>5368</v>
      </c>
      <c r="E254" s="4">
        <v>4.1399999999999996E-3</v>
      </c>
      <c r="F254" s="12">
        <v>33201</v>
      </c>
      <c r="G254" s="12">
        <v>32920</v>
      </c>
      <c r="H254" s="17">
        <f>IF(F254&gt;G254,DATEDIF(G254,F254,"d"),-DATEDIF(F254,G254,"d"))</f>
        <v>281</v>
      </c>
      <c r="I254" s="17">
        <f>H254/(1+E254)</f>
        <v>279.84145637062562</v>
      </c>
      <c r="J254" s="8">
        <v>281</v>
      </c>
      <c r="K254" s="24">
        <v>383.6</v>
      </c>
      <c r="M254" s="19"/>
    </row>
    <row r="255" spans="1:13" ht="28.8" x14ac:dyDescent="0.3">
      <c r="A255" s="1">
        <v>2138</v>
      </c>
      <c r="B255" s="1">
        <v>709</v>
      </c>
      <c r="C255" s="3" t="s">
        <v>42</v>
      </c>
      <c r="D255" s="3" t="s">
        <v>4953</v>
      </c>
      <c r="E255" s="4">
        <v>7.9349999999999993E-3</v>
      </c>
      <c r="F255" s="12">
        <v>33219</v>
      </c>
      <c r="G255" s="12">
        <v>33080</v>
      </c>
      <c r="H255" s="17">
        <f>IF(F255&gt;G255,DATEDIF(G255,F255,"d"),-DATEDIF(F255,G255,"d"))</f>
        <v>139</v>
      </c>
      <c r="I255" s="17">
        <f>H255/(1+E255)</f>
        <v>137.90571812666491</v>
      </c>
      <c r="J255" s="8">
        <v>132</v>
      </c>
      <c r="K255" s="24">
        <v>202.6</v>
      </c>
      <c r="M255" s="19"/>
    </row>
    <row r="256" spans="1:13" ht="28.8" x14ac:dyDescent="0.3">
      <c r="A256" s="1">
        <v>2147</v>
      </c>
      <c r="B256" s="1">
        <v>709</v>
      </c>
      <c r="C256" s="3" t="s">
        <v>42</v>
      </c>
      <c r="D256" s="3" t="s">
        <v>4954</v>
      </c>
      <c r="E256" s="4">
        <v>7.9349999999999993E-3</v>
      </c>
      <c r="F256" s="12">
        <v>33219</v>
      </c>
      <c r="G256" s="12">
        <v>33080</v>
      </c>
      <c r="H256" s="17">
        <f>IF(F256&gt;G256,DATEDIF(G256,F256,"d"),-DATEDIF(F256,G256,"d"))</f>
        <v>139</v>
      </c>
      <c r="I256" s="17">
        <f>H256/(1+E256)</f>
        <v>137.90571812666491</v>
      </c>
      <c r="J256" s="8">
        <v>132.16999999999999</v>
      </c>
      <c r="K256" s="24">
        <v>202.6</v>
      </c>
      <c r="M256" s="19"/>
    </row>
    <row r="257" spans="1:13" ht="28.8" x14ac:dyDescent="0.3">
      <c r="A257" s="1">
        <v>1079</v>
      </c>
      <c r="B257" s="1">
        <v>345</v>
      </c>
      <c r="C257" s="3" t="s">
        <v>37</v>
      </c>
      <c r="D257" s="3" t="s">
        <v>5423</v>
      </c>
      <c r="E257" s="4">
        <v>4.1399999999999996E-3</v>
      </c>
      <c r="F257" s="12">
        <v>33222</v>
      </c>
      <c r="G257" s="12">
        <v>32920</v>
      </c>
      <c r="H257" s="17">
        <f>IF(F257&gt;G257,DATEDIF(G257,F257,"d"),-DATEDIF(F257,G257,"d"))</f>
        <v>302</v>
      </c>
      <c r="I257" s="17">
        <f>H257/(1+E257)</f>
        <v>300.7548748182524</v>
      </c>
      <c r="J257" s="8">
        <v>302</v>
      </c>
      <c r="K257" s="24">
        <v>255.2</v>
      </c>
      <c r="M257" s="19"/>
    </row>
    <row r="258" spans="1:13" ht="28.8" x14ac:dyDescent="0.3">
      <c r="A258" s="1">
        <v>50599</v>
      </c>
      <c r="B258" s="1">
        <v>8353</v>
      </c>
      <c r="C258" s="3" t="s">
        <v>40</v>
      </c>
      <c r="D258" s="3" t="s">
        <v>5201</v>
      </c>
      <c r="E258" s="4">
        <v>5.2839999999999996E-3</v>
      </c>
      <c r="F258" s="12">
        <v>33224</v>
      </c>
      <c r="G258" s="12">
        <v>33023</v>
      </c>
      <c r="H258" s="17">
        <f>IF(F258&gt;G258,DATEDIF(G258,F258,"d"),-DATEDIF(F258,G258,"d"))</f>
        <v>201</v>
      </c>
      <c r="I258" s="17">
        <f>H258/(1+E258)</f>
        <v>199.94349855364254</v>
      </c>
      <c r="J258" s="8">
        <v>206</v>
      </c>
      <c r="K258" s="24">
        <v>174.8</v>
      </c>
      <c r="M258" s="19"/>
    </row>
    <row r="259" spans="1:13" ht="28.8" x14ac:dyDescent="0.3">
      <c r="A259" s="1">
        <v>48584</v>
      </c>
      <c r="B259" s="1">
        <v>345</v>
      </c>
      <c r="C259" s="3" t="s">
        <v>37</v>
      </c>
      <c r="D259" s="3" t="s">
        <v>5428</v>
      </c>
      <c r="E259" s="4">
        <v>4.1399999999999996E-3</v>
      </c>
      <c r="F259" s="12">
        <v>33224</v>
      </c>
      <c r="G259" s="12">
        <v>32920</v>
      </c>
      <c r="H259" s="17">
        <f>IF(F259&gt;G259,DATEDIF(G259,F259,"d"),-DATEDIF(F259,G259,"d"))</f>
        <v>304</v>
      </c>
      <c r="I259" s="17">
        <f>H259/(1+E259)</f>
        <v>302.74662895612164</v>
      </c>
      <c r="J259" s="8">
        <v>304</v>
      </c>
      <c r="K259" s="24">
        <v>374.6</v>
      </c>
      <c r="M259" s="19"/>
    </row>
    <row r="260" spans="1:13" ht="28.8" x14ac:dyDescent="0.3">
      <c r="A260" s="1">
        <v>25399</v>
      </c>
      <c r="B260" s="1">
        <v>8353</v>
      </c>
      <c r="C260" s="3" t="s">
        <v>40</v>
      </c>
      <c r="D260" s="3" t="s">
        <v>5205</v>
      </c>
      <c r="E260" s="4">
        <v>5.2839999999999996E-3</v>
      </c>
      <c r="F260" s="12">
        <v>33227</v>
      </c>
      <c r="G260" s="12">
        <v>33023</v>
      </c>
      <c r="H260" s="17">
        <f>IF(F260&gt;G260,DATEDIF(G260,F260,"d"),-DATEDIF(F260,G260,"d"))</f>
        <v>204</v>
      </c>
      <c r="I260" s="17">
        <f>H260/(1+E260)</f>
        <v>202.92772987533868</v>
      </c>
      <c r="J260" s="8">
        <v>209</v>
      </c>
      <c r="K260" s="24">
        <v>139</v>
      </c>
    </row>
    <row r="261" spans="1:13" ht="28.8" x14ac:dyDescent="0.3">
      <c r="A261" s="1">
        <v>2151</v>
      </c>
      <c r="B261" s="1">
        <v>709</v>
      </c>
      <c r="C261" s="3" t="s">
        <v>42</v>
      </c>
      <c r="D261" s="3" t="s">
        <v>4998</v>
      </c>
      <c r="E261" s="4">
        <v>7.9349999999999993E-3</v>
      </c>
      <c r="F261" s="12">
        <v>33227</v>
      </c>
      <c r="G261" s="12">
        <v>33080</v>
      </c>
      <c r="H261" s="17">
        <f>IF(F261&gt;G261,DATEDIF(G261,F261,"d"),-DATEDIF(F261,G261,"d"))</f>
        <v>147</v>
      </c>
      <c r="I261" s="17">
        <f>H261/(1+E261)</f>
        <v>145.84273787496218</v>
      </c>
      <c r="J261" s="8">
        <v>140</v>
      </c>
      <c r="K261" s="24">
        <v>374.6</v>
      </c>
    </row>
    <row r="262" spans="1:13" ht="28.8" x14ac:dyDescent="0.3">
      <c r="A262" s="1">
        <v>13334</v>
      </c>
      <c r="B262" s="1">
        <v>4426</v>
      </c>
      <c r="C262" s="3" t="s">
        <v>39</v>
      </c>
      <c r="D262" s="3" t="s">
        <v>5269</v>
      </c>
      <c r="E262" s="4">
        <v>9.7029999999999998E-3</v>
      </c>
      <c r="F262" s="12">
        <v>33228</v>
      </c>
      <c r="G262" s="12">
        <v>32995</v>
      </c>
      <c r="H262" s="17">
        <f>IF(F262&gt;G262,DATEDIF(G262,F262,"d"),-DATEDIF(F262,G262,"d"))</f>
        <v>233</v>
      </c>
      <c r="I262" s="17">
        <f>H262/(1+E262)</f>
        <v>230.7609267279586</v>
      </c>
      <c r="J262" s="8">
        <v>236</v>
      </c>
      <c r="K262" s="24">
        <v>234.6</v>
      </c>
    </row>
    <row r="263" spans="1:13" ht="28.8" x14ac:dyDescent="0.3">
      <c r="A263" s="1">
        <v>25400</v>
      </c>
      <c r="B263" s="1">
        <v>8353</v>
      </c>
      <c r="C263" s="3" t="s">
        <v>40</v>
      </c>
      <c r="D263" s="3" t="s">
        <v>5206</v>
      </c>
      <c r="E263" s="4">
        <v>5.2839999999999996E-3</v>
      </c>
      <c r="F263" s="12">
        <v>33228</v>
      </c>
      <c r="G263" s="12">
        <v>33023</v>
      </c>
      <c r="H263" s="17">
        <f>IF(F263&gt;G263,DATEDIF(G263,F263,"d"),-DATEDIF(F263,G263,"d"))</f>
        <v>205</v>
      </c>
      <c r="I263" s="17">
        <f>H263/(1+E263)</f>
        <v>203.92247364923742</v>
      </c>
      <c r="J263" s="8">
        <v>210</v>
      </c>
      <c r="K263" s="24">
        <v>374.6</v>
      </c>
    </row>
    <row r="264" spans="1:13" ht="28.8" x14ac:dyDescent="0.3">
      <c r="A264" s="1">
        <v>1080</v>
      </c>
      <c r="B264" s="1">
        <v>345</v>
      </c>
      <c r="C264" s="3" t="s">
        <v>37</v>
      </c>
      <c r="D264" s="3" t="s">
        <v>5433</v>
      </c>
      <c r="E264" s="4">
        <v>4.1399999999999996E-3</v>
      </c>
      <c r="F264" s="12">
        <v>33228</v>
      </c>
      <c r="G264" s="12">
        <v>32920</v>
      </c>
      <c r="H264" s="17">
        <f>IF(F264&gt;G264,DATEDIF(G264,F264,"d"),-DATEDIF(F264,G264,"d"))</f>
        <v>308</v>
      </c>
      <c r="I264" s="17">
        <f>H264/(1+E264)</f>
        <v>306.73013723186011</v>
      </c>
      <c r="J264" s="8">
        <v>308</v>
      </c>
    </row>
    <row r="265" spans="1:13" ht="28.8" x14ac:dyDescent="0.3">
      <c r="A265" s="1">
        <v>25401</v>
      </c>
      <c r="B265" s="1">
        <v>8353</v>
      </c>
      <c r="C265" s="3" t="s">
        <v>40</v>
      </c>
      <c r="D265" s="3" t="s">
        <v>5207</v>
      </c>
      <c r="E265" s="4">
        <v>5.2839999999999996E-3</v>
      </c>
      <c r="F265" s="12">
        <v>33228</v>
      </c>
      <c r="G265" s="12">
        <v>33023</v>
      </c>
      <c r="H265" s="17">
        <f>IF(F265&gt;G265,DATEDIF(G265,F265,"d"),-DATEDIF(F265,G265,"d"))</f>
        <v>205</v>
      </c>
      <c r="I265" s="17">
        <f>H265/(1+E265)</f>
        <v>203.92247364923742</v>
      </c>
      <c r="J265" s="8">
        <v>210</v>
      </c>
    </row>
    <row r="266" spans="1:13" ht="28.8" x14ac:dyDescent="0.3">
      <c r="A266" s="1">
        <v>2139</v>
      </c>
      <c r="B266" s="1">
        <v>709</v>
      </c>
      <c r="C266" s="3" t="s">
        <v>42</v>
      </c>
      <c r="D266" s="3" t="s">
        <v>5081</v>
      </c>
      <c r="E266" s="4">
        <v>7.9349999999999993E-3</v>
      </c>
      <c r="F266" s="12">
        <v>33244</v>
      </c>
      <c r="G266" s="12">
        <v>33080</v>
      </c>
      <c r="H266" s="17">
        <f>IF(F266&gt;G266,DATEDIF(G266,F266,"d"),-DATEDIF(F266,G266,"d"))</f>
        <v>164</v>
      </c>
      <c r="I266" s="17">
        <f>H266/(1+E266)</f>
        <v>162.70890484009385</v>
      </c>
      <c r="J266" s="8">
        <v>157</v>
      </c>
      <c r="K266" s="24">
        <v>316</v>
      </c>
    </row>
    <row r="267" spans="1:13" ht="28.8" x14ac:dyDescent="0.3">
      <c r="A267" s="1">
        <v>2148</v>
      </c>
      <c r="B267" s="1">
        <v>709</v>
      </c>
      <c r="C267" s="3" t="s">
        <v>42</v>
      </c>
      <c r="D267" s="3" t="s">
        <v>5082</v>
      </c>
      <c r="E267" s="4">
        <v>7.9349999999999993E-3</v>
      </c>
      <c r="F267" s="12">
        <v>33244</v>
      </c>
      <c r="G267" s="12">
        <v>33080</v>
      </c>
      <c r="H267" s="17">
        <f>IF(F267&gt;G267,DATEDIF(G267,F267,"d"),-DATEDIF(F267,G267,"d"))</f>
        <v>164</v>
      </c>
      <c r="I267" s="17">
        <f>H267/(1+E267)</f>
        <v>162.70890484009385</v>
      </c>
      <c r="J267" s="8">
        <v>157.11000000000001</v>
      </c>
      <c r="K267" s="24">
        <v>316</v>
      </c>
    </row>
    <row r="268" spans="1:13" ht="28.8" x14ac:dyDescent="0.3">
      <c r="A268" s="1">
        <v>1081</v>
      </c>
      <c r="B268" s="1">
        <v>345</v>
      </c>
      <c r="C268" s="3" t="s">
        <v>37</v>
      </c>
      <c r="D268" s="3" t="s">
        <v>5465</v>
      </c>
      <c r="E268" s="4">
        <v>4.1399999999999996E-3</v>
      </c>
      <c r="F268" s="12">
        <v>33247</v>
      </c>
      <c r="G268" s="12">
        <v>32920</v>
      </c>
      <c r="H268" s="17">
        <f>IF(F268&gt;G268,DATEDIF(G268,F268,"d"),-DATEDIF(F268,G268,"d"))</f>
        <v>327</v>
      </c>
      <c r="I268" s="17">
        <f>H268/(1+E268)</f>
        <v>325.65180154161771</v>
      </c>
      <c r="J268" s="8">
        <v>327</v>
      </c>
      <c r="K268" s="24">
        <v>49.4</v>
      </c>
    </row>
    <row r="269" spans="1:13" ht="28.8" x14ac:dyDescent="0.3">
      <c r="A269" s="1">
        <v>1083</v>
      </c>
      <c r="B269" s="1">
        <v>345</v>
      </c>
      <c r="C269" s="3" t="s">
        <v>37</v>
      </c>
      <c r="D269" s="3" t="s">
        <v>5470</v>
      </c>
      <c r="E269" s="4">
        <v>4.1399999999999996E-3</v>
      </c>
      <c r="F269" s="12">
        <v>33248</v>
      </c>
      <c r="G269" s="12">
        <v>32920</v>
      </c>
      <c r="H269" s="17">
        <f>IF(F269&gt;G269,DATEDIF(G269,F269,"d"),-DATEDIF(F269,G269,"d"))</f>
        <v>328</v>
      </c>
      <c r="I269" s="17">
        <f>H269/(1+E269)</f>
        <v>326.6476786105523</v>
      </c>
      <c r="J269" s="8">
        <v>328</v>
      </c>
      <c r="K269" s="24">
        <v>265</v>
      </c>
    </row>
    <row r="270" spans="1:13" ht="28.8" x14ac:dyDescent="0.3">
      <c r="A270" s="1">
        <v>1082</v>
      </c>
      <c r="B270" s="1">
        <v>345</v>
      </c>
      <c r="C270" s="3" t="s">
        <v>37</v>
      </c>
      <c r="D270" s="3" t="s">
        <v>5469</v>
      </c>
      <c r="E270" s="4">
        <v>4.1399999999999996E-3</v>
      </c>
      <c r="F270" s="12">
        <v>33248</v>
      </c>
      <c r="G270" s="12">
        <v>32920</v>
      </c>
      <c r="H270" s="17">
        <f>IF(F270&gt;G270,DATEDIF(G270,F270,"d"),-DATEDIF(F270,G270,"d"))</f>
        <v>328</v>
      </c>
      <c r="I270" s="17">
        <f>H270/(1+E270)</f>
        <v>326.6476786105523</v>
      </c>
      <c r="J270" s="8">
        <v>328</v>
      </c>
      <c r="K270" s="24">
        <v>504.2</v>
      </c>
    </row>
    <row r="271" spans="1:13" ht="28.8" x14ac:dyDescent="0.3">
      <c r="A271" s="1">
        <v>13335</v>
      </c>
      <c r="B271" s="1">
        <v>4426</v>
      </c>
      <c r="C271" s="3" t="s">
        <v>39</v>
      </c>
      <c r="D271" s="3" t="s">
        <v>5315</v>
      </c>
      <c r="E271" s="4">
        <v>9.7029999999999998E-3</v>
      </c>
      <c r="F271" s="12">
        <v>33249</v>
      </c>
      <c r="G271" s="12">
        <v>32995</v>
      </c>
      <c r="H271" s="17">
        <f>IF(F271&gt;G271,DATEDIF(G271,F271,"d"),-DATEDIF(F271,G271,"d"))</f>
        <v>254</v>
      </c>
      <c r="I271" s="17">
        <f>H271/(1+E271)</f>
        <v>251.55912184077891</v>
      </c>
      <c r="J271" s="8">
        <v>257</v>
      </c>
      <c r="K271" s="24">
        <v>234.6</v>
      </c>
    </row>
    <row r="272" spans="1:13" ht="28.8" x14ac:dyDescent="0.3">
      <c r="A272" s="1">
        <v>1084</v>
      </c>
      <c r="B272" s="1">
        <v>345</v>
      </c>
      <c r="C272" s="3" t="s">
        <v>37</v>
      </c>
      <c r="D272" s="3" t="s">
        <v>5473</v>
      </c>
      <c r="E272" s="4">
        <v>4.1399999999999996E-3</v>
      </c>
      <c r="F272" s="12">
        <v>33249</v>
      </c>
      <c r="G272" s="12">
        <v>32920</v>
      </c>
      <c r="H272" s="17">
        <f>IF(F272&gt;G272,DATEDIF(G272,F272,"d"),-DATEDIF(F272,G272,"d"))</f>
        <v>329</v>
      </c>
      <c r="I272" s="17">
        <f>H272/(1+E272)</f>
        <v>327.64355567948689</v>
      </c>
      <c r="J272" s="8">
        <v>329.97</v>
      </c>
      <c r="K272" s="24">
        <v>268.3</v>
      </c>
    </row>
    <row r="273" spans="1:13" ht="28.8" x14ac:dyDescent="0.3">
      <c r="A273" s="1">
        <v>1085</v>
      </c>
      <c r="B273" s="1">
        <v>345</v>
      </c>
      <c r="C273" s="3" t="s">
        <v>37</v>
      </c>
      <c r="D273" s="3" t="s">
        <v>5529</v>
      </c>
      <c r="E273" s="4">
        <v>4.1399999999999996E-3</v>
      </c>
      <c r="F273" s="12">
        <v>33282</v>
      </c>
      <c r="G273" s="12">
        <v>32920</v>
      </c>
      <c r="H273" s="17">
        <f>IF(F273&gt;G273,DATEDIF(G273,F273,"d"),-DATEDIF(F273,G273,"d"))</f>
        <v>362</v>
      </c>
      <c r="I273" s="17">
        <f>H273/(1+E273)</f>
        <v>360.50749895432909</v>
      </c>
      <c r="J273" s="8">
        <v>362</v>
      </c>
    </row>
    <row r="274" spans="1:13" ht="28.8" x14ac:dyDescent="0.3">
      <c r="A274" s="1">
        <v>2676</v>
      </c>
      <c r="B274" s="1">
        <v>890</v>
      </c>
      <c r="C274" s="3" t="s">
        <v>43</v>
      </c>
      <c r="D274" s="3" t="s">
        <v>3572</v>
      </c>
      <c r="E274" s="4">
        <v>2.5240000000000002E-3</v>
      </c>
      <c r="F274" s="12">
        <v>33283</v>
      </c>
      <c r="G274" s="12">
        <v>33261</v>
      </c>
      <c r="H274" s="8">
        <f>IF(F274&gt;G274,DATEDIF(G274,F274,"d"),-DATEDIF(F274,G274,"d"))</f>
        <v>22</v>
      </c>
      <c r="I274" s="8">
        <f>H274/(1+E274)</f>
        <v>21.944611799817263</v>
      </c>
      <c r="K274" s="24">
        <v>2.7</v>
      </c>
    </row>
    <row r="275" spans="1:13" ht="28.8" x14ac:dyDescent="0.3">
      <c r="A275" s="1">
        <v>1086</v>
      </c>
      <c r="B275" s="1">
        <v>345</v>
      </c>
      <c r="C275" s="3" t="s">
        <v>37</v>
      </c>
      <c r="D275" s="3" t="s">
        <v>5535</v>
      </c>
      <c r="E275" s="4">
        <v>4.1399999999999996E-3</v>
      </c>
      <c r="F275" s="12">
        <v>33288</v>
      </c>
      <c r="G275" s="12">
        <v>32920</v>
      </c>
      <c r="H275" s="17">
        <f>IF(F275&gt;G275,DATEDIF(G275,F275,"d"),-DATEDIF(F275,G275,"d"))</f>
        <v>368</v>
      </c>
      <c r="I275" s="17">
        <f>H275/(1+E275)</f>
        <v>366.48276136793675</v>
      </c>
      <c r="J275" s="8">
        <v>368</v>
      </c>
      <c r="K275" s="24">
        <v>276.10000000000002</v>
      </c>
    </row>
    <row r="276" spans="1:13" ht="28.8" x14ac:dyDescent="0.3">
      <c r="A276" s="1">
        <v>1087</v>
      </c>
      <c r="B276" s="1">
        <v>345</v>
      </c>
      <c r="C276" s="3" t="s">
        <v>37</v>
      </c>
      <c r="D276" s="3" t="s">
        <v>5538</v>
      </c>
      <c r="E276" s="4">
        <v>4.1399999999999996E-3</v>
      </c>
      <c r="F276" s="12">
        <v>33289</v>
      </c>
      <c r="G276" s="12">
        <v>32920</v>
      </c>
      <c r="H276" s="17">
        <f>IF(F276&gt;G276,DATEDIF(G276,F276,"d"),-DATEDIF(F276,G276,"d"))</f>
        <v>369</v>
      </c>
      <c r="I276" s="17">
        <f>H276/(1+E276)</f>
        <v>367.47863843687134</v>
      </c>
      <c r="J276" s="8">
        <v>369</v>
      </c>
      <c r="K276" s="24">
        <v>211.3</v>
      </c>
    </row>
    <row r="277" spans="1:13" ht="28.8" x14ac:dyDescent="0.3">
      <c r="A277" s="1">
        <v>1089</v>
      </c>
      <c r="B277" s="1">
        <v>345</v>
      </c>
      <c r="C277" s="3" t="s">
        <v>37</v>
      </c>
      <c r="D277" s="3" t="s">
        <v>5539</v>
      </c>
      <c r="E277" s="4">
        <v>4.1399999999999996E-3</v>
      </c>
      <c r="F277" s="12">
        <v>33289</v>
      </c>
      <c r="G277" s="12">
        <v>32920</v>
      </c>
      <c r="H277" s="17">
        <f>IF(F277&gt;G277,DATEDIF(G277,F277,"d"),-DATEDIF(F277,G277,"d"))</f>
        <v>369</v>
      </c>
      <c r="I277" s="17">
        <f>H277/(1+E277)</f>
        <v>367.47863843687134</v>
      </c>
      <c r="J277" s="8">
        <v>369</v>
      </c>
      <c r="K277" s="24">
        <v>297.7</v>
      </c>
    </row>
    <row r="278" spans="1:13" ht="28.8" x14ac:dyDescent="0.3">
      <c r="A278" s="1">
        <v>1088</v>
      </c>
      <c r="B278" s="1">
        <v>345</v>
      </c>
      <c r="C278" s="3" t="s">
        <v>37</v>
      </c>
      <c r="D278" s="3" t="s">
        <v>5540</v>
      </c>
      <c r="E278" s="4">
        <v>4.1399999999999996E-3</v>
      </c>
      <c r="F278" s="12">
        <v>33289</v>
      </c>
      <c r="G278" s="12">
        <v>32920</v>
      </c>
      <c r="H278" s="17">
        <f>IF(F278&gt;G278,DATEDIF(G278,F278,"d"),-DATEDIF(F278,G278,"d"))</f>
        <v>369</v>
      </c>
      <c r="I278" s="17">
        <f>H278/(1+E278)</f>
        <v>367.47863843687134</v>
      </c>
      <c r="J278" s="8">
        <v>369.87</v>
      </c>
      <c r="K278" s="24">
        <v>316</v>
      </c>
    </row>
    <row r="279" spans="1:13" ht="28.8" x14ac:dyDescent="0.3">
      <c r="A279" s="1">
        <v>13336</v>
      </c>
      <c r="B279" s="1">
        <v>4426</v>
      </c>
      <c r="C279" s="3" t="s">
        <v>39</v>
      </c>
      <c r="D279" s="3" t="s">
        <v>5397</v>
      </c>
      <c r="E279" s="4">
        <v>9.7029999999999998E-3</v>
      </c>
      <c r="F279" s="12">
        <v>33289</v>
      </c>
      <c r="G279" s="12">
        <v>32995</v>
      </c>
      <c r="H279" s="17">
        <f>IF(F279&gt;G279,DATEDIF(G279,F279,"d"),-DATEDIF(F279,G279,"d"))</f>
        <v>294</v>
      </c>
      <c r="I279" s="17">
        <f>H279/(1+E279)</f>
        <v>291.17473157948427</v>
      </c>
      <c r="J279" s="8">
        <v>297</v>
      </c>
    </row>
    <row r="280" spans="1:13" ht="28.8" x14ac:dyDescent="0.3">
      <c r="A280" s="1">
        <v>10227</v>
      </c>
      <c r="B280" s="1">
        <v>3283</v>
      </c>
      <c r="C280" s="3" t="s">
        <v>44</v>
      </c>
      <c r="D280" s="3" t="s">
        <v>2860</v>
      </c>
      <c r="E280" s="4">
        <v>3.2989999999999998E-3</v>
      </c>
      <c r="F280" s="12">
        <v>33335</v>
      </c>
      <c r="G280" s="12">
        <v>33330</v>
      </c>
      <c r="H280" s="17">
        <f>IF(F280&gt;G280,DATEDIF(G280,F280,"d"),-DATEDIF(F280,G280,"d"))</f>
        <v>5</v>
      </c>
      <c r="I280" s="17">
        <f>H280/(1+E280)</f>
        <v>4.9835592380735951</v>
      </c>
      <c r="J280" s="8">
        <v>5</v>
      </c>
      <c r="K280" s="24">
        <v>-99.9</v>
      </c>
    </row>
    <row r="281" spans="1:13" ht="28.8" x14ac:dyDescent="0.3">
      <c r="A281" s="1">
        <v>10232</v>
      </c>
      <c r="B281" s="1">
        <v>3283</v>
      </c>
      <c r="C281" s="3" t="s">
        <v>44</v>
      </c>
      <c r="D281" s="3" t="s">
        <v>2859</v>
      </c>
      <c r="E281" s="4">
        <v>3.2989999999999998E-3</v>
      </c>
      <c r="F281" s="12">
        <v>33335</v>
      </c>
      <c r="G281" s="12">
        <v>33330</v>
      </c>
      <c r="H281" s="17">
        <f>IF(F281&gt;G281,DATEDIF(G281,F281,"d"),-DATEDIF(F281,G281,"d"))</f>
        <v>5</v>
      </c>
      <c r="I281" s="17">
        <f>H281/(1+E281)</f>
        <v>4.9835592380735951</v>
      </c>
      <c r="J281" s="8">
        <v>5</v>
      </c>
      <c r="K281" s="24">
        <v>-99.9</v>
      </c>
    </row>
    <row r="282" spans="1:13" ht="28.8" x14ac:dyDescent="0.3">
      <c r="A282" s="1">
        <v>2518</v>
      </c>
      <c r="B282" s="1">
        <v>819</v>
      </c>
      <c r="C282" s="3" t="s">
        <v>41</v>
      </c>
      <c r="D282" s="3" t="s">
        <v>5409</v>
      </c>
      <c r="E282" s="4">
        <v>6.3509999999999999E-3</v>
      </c>
      <c r="F282" s="12">
        <v>33344</v>
      </c>
      <c r="G282" s="12">
        <v>33047</v>
      </c>
      <c r="H282" s="17">
        <f>IF(F282&gt;G282,DATEDIF(G282,F282,"d"),-DATEDIF(F282,G282,"d"))</f>
        <v>297</v>
      </c>
      <c r="I282" s="17">
        <f>H282/(1+E282)</f>
        <v>295.12565695269342</v>
      </c>
      <c r="J282" s="8">
        <v>294.2</v>
      </c>
      <c r="K282" s="24">
        <v>374.6</v>
      </c>
      <c r="M282" s="19"/>
    </row>
    <row r="283" spans="1:13" ht="28.8" x14ac:dyDescent="0.3">
      <c r="A283" s="1">
        <v>10228</v>
      </c>
      <c r="B283" s="1">
        <v>3283</v>
      </c>
      <c r="C283" s="3" t="s">
        <v>44</v>
      </c>
      <c r="D283" s="3" t="s">
        <v>3418</v>
      </c>
      <c r="E283" s="4">
        <v>3.2989999999999998E-3</v>
      </c>
      <c r="F283" s="12">
        <v>33347</v>
      </c>
      <c r="G283" s="12">
        <v>33330</v>
      </c>
      <c r="H283" s="17">
        <f>IF(F283&gt;G283,DATEDIF(G283,F283,"d"),-DATEDIF(F283,G283,"d"))</f>
        <v>17</v>
      </c>
      <c r="I283" s="17">
        <f>H283/(1+E283)</f>
        <v>16.944101409450226</v>
      </c>
      <c r="J283" s="8">
        <v>17</v>
      </c>
      <c r="K283" s="24">
        <v>27.9</v>
      </c>
      <c r="M283" s="19"/>
    </row>
    <row r="284" spans="1:13" ht="28.8" x14ac:dyDescent="0.3">
      <c r="A284" s="1">
        <v>10233</v>
      </c>
      <c r="B284" s="1">
        <v>3283</v>
      </c>
      <c r="C284" s="3" t="s">
        <v>44</v>
      </c>
      <c r="D284" s="3" t="s">
        <v>3417</v>
      </c>
      <c r="E284" s="4">
        <v>3.2989999999999998E-3</v>
      </c>
      <c r="F284" s="12">
        <v>33347</v>
      </c>
      <c r="G284" s="12">
        <v>33330</v>
      </c>
      <c r="H284" s="17">
        <f>IF(F284&gt;G284,DATEDIF(G284,F284,"d"),-DATEDIF(F284,G284,"d"))</f>
        <v>17</v>
      </c>
      <c r="I284" s="17">
        <f>H284/(1+E284)</f>
        <v>16.944101409450226</v>
      </c>
      <c r="J284" s="8">
        <v>17</v>
      </c>
      <c r="K284" s="24">
        <v>27.9</v>
      </c>
    </row>
    <row r="285" spans="1:13" ht="28.8" x14ac:dyDescent="0.3">
      <c r="A285" s="1">
        <v>13337</v>
      </c>
      <c r="B285" s="1">
        <v>4426</v>
      </c>
      <c r="C285" s="3" t="s">
        <v>39</v>
      </c>
      <c r="D285" s="3" t="s">
        <v>5517</v>
      </c>
      <c r="E285" s="4">
        <v>9.7029999999999998E-3</v>
      </c>
      <c r="F285" s="12">
        <v>33349</v>
      </c>
      <c r="G285" s="12">
        <v>32995</v>
      </c>
      <c r="H285" s="17">
        <f>IF(F285&gt;G285,DATEDIF(G285,F285,"d"),-DATEDIF(F285,G285,"d"))</f>
        <v>354</v>
      </c>
      <c r="I285" s="17">
        <f>H285/(1+E285)</f>
        <v>350.59814618754228</v>
      </c>
      <c r="J285" s="8">
        <v>357</v>
      </c>
      <c r="K285" s="24">
        <v>30.5</v>
      </c>
    </row>
    <row r="286" spans="1:13" ht="28.8" x14ac:dyDescent="0.3">
      <c r="A286" s="1">
        <v>10229</v>
      </c>
      <c r="B286" s="1">
        <v>3283</v>
      </c>
      <c r="C286" s="3" t="s">
        <v>44</v>
      </c>
      <c r="D286" s="3" t="s">
        <v>3860</v>
      </c>
      <c r="E286" s="4">
        <v>3.2989999999999998E-3</v>
      </c>
      <c r="F286" s="12">
        <v>33363</v>
      </c>
      <c r="G286" s="12">
        <v>33330</v>
      </c>
      <c r="H286" s="17">
        <f>IF(F286&gt;G286,DATEDIF(G286,F286,"d"),-DATEDIF(F286,G286,"d"))</f>
        <v>33</v>
      </c>
      <c r="I286" s="17">
        <f>H286/(1+E286)</f>
        <v>32.891490971285734</v>
      </c>
      <c r="J286" s="8">
        <v>33</v>
      </c>
      <c r="K286" s="24">
        <v>27.9</v>
      </c>
    </row>
    <row r="287" spans="1:13" ht="28.8" x14ac:dyDescent="0.3">
      <c r="A287" s="1">
        <v>10234</v>
      </c>
      <c r="B287" s="1">
        <v>3283</v>
      </c>
      <c r="C287" s="3" t="s">
        <v>44</v>
      </c>
      <c r="D287" s="3" t="s">
        <v>3859</v>
      </c>
      <c r="E287" s="4">
        <v>3.2989999999999998E-3</v>
      </c>
      <c r="F287" s="12">
        <v>33363</v>
      </c>
      <c r="G287" s="12">
        <v>33330</v>
      </c>
      <c r="H287" s="17">
        <f>IF(F287&gt;G287,DATEDIF(G287,F287,"d"),-DATEDIF(F287,G287,"d"))</f>
        <v>33</v>
      </c>
      <c r="I287" s="17">
        <f>H287/(1+E287)</f>
        <v>32.891490971285734</v>
      </c>
      <c r="J287" s="8">
        <v>33</v>
      </c>
      <c r="K287" s="24">
        <v>27.9</v>
      </c>
    </row>
    <row r="288" spans="1:13" ht="28.8" x14ac:dyDescent="0.3">
      <c r="A288" s="1">
        <v>2140</v>
      </c>
      <c r="B288" s="1">
        <v>709</v>
      </c>
      <c r="C288" s="3" t="s">
        <v>42</v>
      </c>
      <c r="D288" s="3" t="s">
        <v>5546</v>
      </c>
      <c r="E288" s="4">
        <v>7.9349999999999993E-3</v>
      </c>
      <c r="F288" s="12">
        <v>33454</v>
      </c>
      <c r="G288" s="12">
        <v>33080</v>
      </c>
      <c r="H288" s="17">
        <f>IF(F288&gt;G288,DATEDIF(G288,F288,"d"),-DATEDIF(F288,G288,"d"))</f>
        <v>374</v>
      </c>
      <c r="I288" s="17">
        <f>H288/(1+E288)</f>
        <v>371.05567323289694</v>
      </c>
      <c r="J288" s="8">
        <v>367</v>
      </c>
      <c r="K288" s="24">
        <v>-99.9</v>
      </c>
    </row>
    <row r="289" spans="1:13" ht="28.8" x14ac:dyDescent="0.3">
      <c r="A289" s="1">
        <v>2149</v>
      </c>
      <c r="B289" s="1">
        <v>709</v>
      </c>
      <c r="C289" s="3" t="s">
        <v>42</v>
      </c>
      <c r="D289" s="3" t="s">
        <v>5545</v>
      </c>
      <c r="E289" s="4">
        <v>7.9349999999999993E-3</v>
      </c>
      <c r="F289" s="12">
        <v>33454</v>
      </c>
      <c r="G289" s="12">
        <v>33080</v>
      </c>
      <c r="H289" s="17">
        <f>IF(F289&gt;G289,DATEDIF(G289,F289,"d"),-DATEDIF(F289,G289,"d"))</f>
        <v>374</v>
      </c>
      <c r="I289" s="17">
        <f>H289/(1+E289)</f>
        <v>371.05567323289694</v>
      </c>
      <c r="J289" s="8">
        <v>367</v>
      </c>
      <c r="K289" s="24">
        <v>-99.9</v>
      </c>
    </row>
    <row r="290" spans="1:13" ht="28.8" x14ac:dyDescent="0.3">
      <c r="A290" s="1">
        <v>25402</v>
      </c>
      <c r="B290" s="1">
        <v>8353</v>
      </c>
      <c r="C290" s="3" t="s">
        <v>40</v>
      </c>
      <c r="D290" s="3" t="s">
        <v>5622</v>
      </c>
      <c r="E290" s="4">
        <v>5.2839999999999996E-3</v>
      </c>
      <c r="F290" s="12">
        <v>33456</v>
      </c>
      <c r="G290" s="12">
        <v>33023</v>
      </c>
      <c r="H290" s="17">
        <f>IF(F290&gt;G290,DATEDIF(G290,F290,"d"),-DATEDIF(F290,G290,"d"))</f>
        <v>433</v>
      </c>
      <c r="I290" s="17">
        <f>H290/(1+E290)</f>
        <v>430.72405409814536</v>
      </c>
      <c r="J290" s="8">
        <v>438</v>
      </c>
      <c r="K290" s="24">
        <v>339</v>
      </c>
    </row>
    <row r="291" spans="1:13" ht="28.8" x14ac:dyDescent="0.3">
      <c r="A291" s="1">
        <v>1090</v>
      </c>
      <c r="B291" s="1">
        <v>345</v>
      </c>
      <c r="C291" s="3" t="s">
        <v>37</v>
      </c>
      <c r="D291" s="3" t="s">
        <v>5671</v>
      </c>
      <c r="E291" s="4">
        <v>4.1399999999999996E-3</v>
      </c>
      <c r="F291" s="12">
        <v>33457</v>
      </c>
      <c r="G291" s="12">
        <v>32920</v>
      </c>
      <c r="H291" s="17">
        <f>IF(F291&gt;G291,DATEDIF(G291,F291,"d"),-DATEDIF(F291,G291,"d"))</f>
        <v>537</v>
      </c>
      <c r="I291" s="17">
        <f>H291/(1+E291)</f>
        <v>534.78598601788599</v>
      </c>
      <c r="J291" s="8">
        <v>537.39</v>
      </c>
      <c r="K291" s="24">
        <v>28.7</v>
      </c>
    </row>
    <row r="292" spans="1:13" ht="28.8" x14ac:dyDescent="0.3">
      <c r="A292" s="1">
        <v>25403</v>
      </c>
      <c r="B292" s="1">
        <v>8353</v>
      </c>
      <c r="C292" s="3" t="s">
        <v>40</v>
      </c>
      <c r="D292" s="3" t="s">
        <v>5642</v>
      </c>
      <c r="E292" s="4">
        <v>5.2839999999999996E-3</v>
      </c>
      <c r="F292" s="12">
        <v>33493</v>
      </c>
      <c r="G292" s="12">
        <v>33023</v>
      </c>
      <c r="H292" s="17">
        <f>IF(F292&gt;G292,DATEDIF(G292,F292,"d"),-DATEDIF(F292,G292,"d"))</f>
        <v>470</v>
      </c>
      <c r="I292" s="17">
        <f>H292/(1+E292)</f>
        <v>467.52957373239798</v>
      </c>
      <c r="J292" s="8">
        <v>475.27</v>
      </c>
    </row>
    <row r="293" spans="1:13" ht="28.8" x14ac:dyDescent="0.3">
      <c r="A293" s="1">
        <v>10230</v>
      </c>
      <c r="B293" s="1">
        <v>3283</v>
      </c>
      <c r="C293" s="3" t="s">
        <v>44</v>
      </c>
      <c r="D293" s="3" t="s">
        <v>5323</v>
      </c>
      <c r="E293" s="4">
        <v>3.2989999999999998E-3</v>
      </c>
      <c r="F293" s="12">
        <v>33586</v>
      </c>
      <c r="G293" s="12">
        <v>33330</v>
      </c>
      <c r="H293" s="17">
        <f>IF(F293&gt;G293,DATEDIF(G293,F293,"d"),-DATEDIF(F293,G293,"d"))</f>
        <v>256</v>
      </c>
      <c r="I293" s="17">
        <f>H293/(1+E293)</f>
        <v>255.15823298936809</v>
      </c>
      <c r="J293" s="8">
        <v>256</v>
      </c>
      <c r="K293" s="24">
        <v>-99.9</v>
      </c>
    </row>
    <row r="294" spans="1:13" ht="28.8" x14ac:dyDescent="0.3">
      <c r="A294" s="1">
        <v>10235</v>
      </c>
      <c r="B294" s="1">
        <v>3283</v>
      </c>
      <c r="C294" s="3" t="s">
        <v>44</v>
      </c>
      <c r="D294" s="3" t="s">
        <v>5322</v>
      </c>
      <c r="E294" s="4">
        <v>3.2989999999999998E-3</v>
      </c>
      <c r="F294" s="12">
        <v>33586</v>
      </c>
      <c r="G294" s="12">
        <v>33330</v>
      </c>
      <c r="H294" s="17">
        <f>IF(F294&gt;G294,DATEDIF(G294,F294,"d"),-DATEDIF(F294,G294,"d"))</f>
        <v>256</v>
      </c>
      <c r="I294" s="17">
        <f>H294/(1+E294)</f>
        <v>255.15823298936809</v>
      </c>
      <c r="J294" s="8">
        <v>256</v>
      </c>
      <c r="K294" s="24">
        <v>-99.9</v>
      </c>
    </row>
    <row r="295" spans="1:13" ht="28.8" x14ac:dyDescent="0.3">
      <c r="A295" s="1">
        <v>10231</v>
      </c>
      <c r="B295" s="1">
        <v>3283</v>
      </c>
      <c r="C295" s="3" t="s">
        <v>44</v>
      </c>
      <c r="D295" s="3" t="s">
        <v>5372</v>
      </c>
      <c r="E295" s="4">
        <v>3.2989999999999998E-3</v>
      </c>
      <c r="F295" s="12">
        <v>33612</v>
      </c>
      <c r="G295" s="12">
        <v>33330</v>
      </c>
      <c r="H295" s="17">
        <f>IF(F295&gt;G295,DATEDIF(G295,F295,"d"),-DATEDIF(F295,G295,"d"))</f>
        <v>282</v>
      </c>
      <c r="I295" s="17">
        <f>H295/(1+E295)</f>
        <v>281.07274102735079</v>
      </c>
      <c r="J295" s="8">
        <v>282</v>
      </c>
      <c r="K295" s="24">
        <v>-99.9</v>
      </c>
    </row>
    <row r="296" spans="1:13" ht="28.8" x14ac:dyDescent="0.3">
      <c r="A296" s="1">
        <v>2677</v>
      </c>
      <c r="B296" s="1">
        <v>890</v>
      </c>
      <c r="C296" s="3" t="s">
        <v>43</v>
      </c>
      <c r="D296" s="3" t="s">
        <v>5521</v>
      </c>
      <c r="E296" s="4">
        <v>2.5240000000000002E-3</v>
      </c>
      <c r="F296" s="12">
        <v>33618</v>
      </c>
      <c r="G296" s="12">
        <v>33261</v>
      </c>
      <c r="H296" s="8">
        <f>IF(F296&gt;G296,DATEDIF(G296,F296,"d"),-DATEDIF(F296,G296,"d"))</f>
        <v>357</v>
      </c>
      <c r="I296" s="8">
        <f>H296/(1+E296)</f>
        <v>356.10120056976194</v>
      </c>
      <c r="K296" s="24">
        <v>268.3</v>
      </c>
    </row>
    <row r="297" spans="1:13" ht="28.8" x14ac:dyDescent="0.3">
      <c r="A297" s="1">
        <v>18989</v>
      </c>
      <c r="B297" s="1">
        <v>6325</v>
      </c>
      <c r="C297" s="3" t="s">
        <v>45</v>
      </c>
      <c r="D297" s="3" t="s">
        <v>3472</v>
      </c>
      <c r="E297" s="4">
        <v>5.9800000000000001E-3</v>
      </c>
      <c r="F297" s="12">
        <v>33655</v>
      </c>
      <c r="G297" s="12">
        <v>33636</v>
      </c>
      <c r="H297" s="17">
        <f>IF(F297&gt;G297,DATEDIF(G297,F297,"d"),-DATEDIF(F297,G297,"d"))</f>
        <v>19</v>
      </c>
      <c r="I297" s="17">
        <f>H297/(1+E297)</f>
        <v>18.887055408656234</v>
      </c>
      <c r="J297" s="8">
        <v>10</v>
      </c>
    </row>
    <row r="298" spans="1:13" ht="28.8" x14ac:dyDescent="0.3">
      <c r="A298" s="1">
        <v>18990</v>
      </c>
      <c r="B298" s="1">
        <v>6325</v>
      </c>
      <c r="C298" s="3" t="s">
        <v>45</v>
      </c>
      <c r="D298" s="3" t="s">
        <v>3559</v>
      </c>
      <c r="E298" s="4">
        <v>5.9800000000000001E-3</v>
      </c>
      <c r="F298" s="12">
        <v>33658</v>
      </c>
      <c r="G298" s="12">
        <v>33636</v>
      </c>
      <c r="H298" s="17">
        <f>IF(F298&gt;G298,DATEDIF(G298,F298,"d"),-DATEDIF(F298,G298,"d"))</f>
        <v>22</v>
      </c>
      <c r="I298" s="17">
        <f>H298/(1+E298)</f>
        <v>21.869222052128272</v>
      </c>
      <c r="J298" s="8">
        <v>13</v>
      </c>
    </row>
    <row r="299" spans="1:13" ht="28.8" x14ac:dyDescent="0.3">
      <c r="A299" s="1">
        <v>18991</v>
      </c>
      <c r="B299" s="1">
        <v>6325</v>
      </c>
      <c r="C299" s="3" t="s">
        <v>45</v>
      </c>
      <c r="D299" s="3" t="s">
        <v>3592</v>
      </c>
      <c r="E299" s="4">
        <v>5.9800000000000001E-3</v>
      </c>
      <c r="F299" s="12">
        <v>33659</v>
      </c>
      <c r="G299" s="12">
        <v>33636</v>
      </c>
      <c r="H299" s="17">
        <f>IF(F299&gt;G299,DATEDIF(G299,F299,"d"),-DATEDIF(F299,G299,"d"))</f>
        <v>23</v>
      </c>
      <c r="I299" s="17">
        <f>H299/(1+E299)</f>
        <v>22.863277599952283</v>
      </c>
      <c r="J299" s="8">
        <v>14</v>
      </c>
      <c r="K299" s="24">
        <v>31.9</v>
      </c>
      <c r="M299" s="19"/>
    </row>
    <row r="300" spans="1:13" ht="28.8" x14ac:dyDescent="0.3">
      <c r="A300" s="1">
        <v>18993</v>
      </c>
      <c r="B300" s="1">
        <v>6325</v>
      </c>
      <c r="C300" s="3" t="s">
        <v>45</v>
      </c>
      <c r="D300" s="3" t="s">
        <v>3934</v>
      </c>
      <c r="E300" s="4">
        <v>5.9800000000000001E-3</v>
      </c>
      <c r="F300" s="12">
        <v>33672</v>
      </c>
      <c r="G300" s="12">
        <v>33636</v>
      </c>
      <c r="H300" s="17">
        <f>IF(F300&gt;G300,DATEDIF(G300,F300,"d"),-DATEDIF(F300,G300,"d"))</f>
        <v>36</v>
      </c>
      <c r="I300" s="17">
        <f>H300/(1+E300)</f>
        <v>35.785999721664446</v>
      </c>
      <c r="J300" s="8">
        <v>27.23</v>
      </c>
      <c r="K300" s="24">
        <v>17.2</v>
      </c>
      <c r="M300" s="19"/>
    </row>
    <row r="301" spans="1:13" ht="28.8" x14ac:dyDescent="0.3">
      <c r="A301" s="1">
        <v>18992</v>
      </c>
      <c r="B301" s="1">
        <v>6325</v>
      </c>
      <c r="C301" s="3" t="s">
        <v>45</v>
      </c>
      <c r="D301" s="3" t="s">
        <v>3933</v>
      </c>
      <c r="E301" s="4">
        <v>5.9800000000000001E-3</v>
      </c>
      <c r="F301" s="12">
        <v>33672</v>
      </c>
      <c r="G301" s="12">
        <v>33636</v>
      </c>
      <c r="H301" s="17">
        <f>IF(F301&gt;G301,DATEDIF(G301,F301,"d"),-DATEDIF(F301,G301,"d"))</f>
        <v>36</v>
      </c>
      <c r="I301" s="17">
        <f>H301/(1+E301)</f>
        <v>35.785999721664446</v>
      </c>
      <c r="J301" s="8">
        <v>27</v>
      </c>
      <c r="K301" s="24">
        <v>24.5</v>
      </c>
      <c r="M301" s="19"/>
    </row>
    <row r="302" spans="1:13" ht="28.8" x14ac:dyDescent="0.3">
      <c r="A302" s="1">
        <v>18994</v>
      </c>
      <c r="B302" s="1">
        <v>6325</v>
      </c>
      <c r="C302" s="3" t="s">
        <v>45</v>
      </c>
      <c r="D302" s="3" t="s">
        <v>4297</v>
      </c>
      <c r="E302" s="4">
        <v>5.9800000000000001E-3</v>
      </c>
      <c r="F302" s="12">
        <v>33692</v>
      </c>
      <c r="G302" s="12">
        <v>33636</v>
      </c>
      <c r="H302" s="17">
        <f>IF(F302&gt;G302,DATEDIF(G302,F302,"d"),-DATEDIF(F302,G302,"d"))</f>
        <v>56</v>
      </c>
      <c r="I302" s="17">
        <f>H302/(1+E302)</f>
        <v>55.667110678144688</v>
      </c>
      <c r="J302" s="8">
        <v>47</v>
      </c>
      <c r="K302" s="24">
        <v>44.3</v>
      </c>
      <c r="M302" s="19"/>
    </row>
    <row r="303" spans="1:13" ht="28.8" x14ac:dyDescent="0.3">
      <c r="A303" s="1">
        <v>18995</v>
      </c>
      <c r="B303" s="1">
        <v>6325</v>
      </c>
      <c r="C303" s="3" t="s">
        <v>45</v>
      </c>
      <c r="D303" s="3" t="s">
        <v>4835</v>
      </c>
      <c r="E303" s="4">
        <v>5.9800000000000001E-3</v>
      </c>
      <c r="F303" s="12">
        <v>33751</v>
      </c>
      <c r="G303" s="12">
        <v>33636</v>
      </c>
      <c r="H303" s="17">
        <f>IF(F303&gt;G303,DATEDIF(G303,F303,"d"),-DATEDIF(F303,G303,"d"))</f>
        <v>115</v>
      </c>
      <c r="I303" s="17">
        <f>H303/(1+E303)</f>
        <v>114.31638799976142</v>
      </c>
      <c r="J303" s="8">
        <v>106</v>
      </c>
      <c r="K303" s="24">
        <v>103</v>
      </c>
      <c r="M303" s="19"/>
    </row>
    <row r="304" spans="1:13" ht="28.8" x14ac:dyDescent="0.3">
      <c r="A304" s="1">
        <v>18996</v>
      </c>
      <c r="B304" s="1">
        <v>6325</v>
      </c>
      <c r="C304" s="3" t="s">
        <v>45</v>
      </c>
      <c r="D304" s="3" t="s">
        <v>4848</v>
      </c>
      <c r="E304" s="4">
        <v>5.9800000000000001E-3</v>
      </c>
      <c r="F304" s="12">
        <v>33753</v>
      </c>
      <c r="G304" s="12">
        <v>33636</v>
      </c>
      <c r="H304" s="17">
        <f>IF(F304&gt;G304,DATEDIF(G304,F304,"d"),-DATEDIF(F304,G304,"d"))</f>
        <v>117</v>
      </c>
      <c r="I304" s="17">
        <f>H304/(1+E304)</f>
        <v>116.30449909540944</v>
      </c>
      <c r="J304" s="8">
        <v>108.98</v>
      </c>
      <c r="K304" s="24">
        <v>64.900000000000006</v>
      </c>
      <c r="M304" s="19"/>
    </row>
    <row r="305" spans="1:13" ht="28.8" x14ac:dyDescent="0.3">
      <c r="A305" s="1">
        <v>18997</v>
      </c>
      <c r="B305" s="1">
        <v>6325</v>
      </c>
      <c r="C305" s="3" t="s">
        <v>45</v>
      </c>
      <c r="D305" s="3" t="s">
        <v>4884</v>
      </c>
      <c r="E305" s="4">
        <v>5.9800000000000001E-3</v>
      </c>
      <c r="F305" s="12">
        <v>33761</v>
      </c>
      <c r="G305" s="12">
        <v>33636</v>
      </c>
      <c r="H305" s="17">
        <f>IF(F305&gt;G305,DATEDIF(G305,F305,"d"),-DATEDIF(F305,G305,"d"))</f>
        <v>125</v>
      </c>
      <c r="I305" s="17">
        <f>H305/(1+E305)</f>
        <v>124.25694347800155</v>
      </c>
      <c r="J305" s="8">
        <v>116</v>
      </c>
      <c r="K305" s="24">
        <v>112.9</v>
      </c>
      <c r="M305" s="19"/>
    </row>
    <row r="306" spans="1:13" ht="28.8" x14ac:dyDescent="0.3">
      <c r="A306" s="1">
        <v>18998</v>
      </c>
      <c r="B306" s="1">
        <v>6325</v>
      </c>
      <c r="C306" s="3" t="s">
        <v>45</v>
      </c>
      <c r="D306" s="3" t="s">
        <v>4885</v>
      </c>
      <c r="E306" s="4">
        <v>5.9800000000000001E-3</v>
      </c>
      <c r="F306" s="12">
        <v>33761</v>
      </c>
      <c r="G306" s="12">
        <v>33636</v>
      </c>
      <c r="H306" s="17">
        <f>IF(F306&gt;G306,DATEDIF(G306,F306,"d"),-DATEDIF(F306,G306,"d"))</f>
        <v>125</v>
      </c>
      <c r="I306" s="17">
        <f>H306/(1+E306)</f>
        <v>124.25694347800155</v>
      </c>
      <c r="J306" s="8">
        <v>116</v>
      </c>
      <c r="K306" s="24">
        <v>112.9</v>
      </c>
      <c r="M306" s="19"/>
    </row>
    <row r="307" spans="1:13" ht="28.8" x14ac:dyDescent="0.3">
      <c r="A307" s="1">
        <v>18999</v>
      </c>
      <c r="B307" s="1">
        <v>6325</v>
      </c>
      <c r="C307" s="3" t="s">
        <v>45</v>
      </c>
      <c r="D307" s="3" t="s">
        <v>4886</v>
      </c>
      <c r="E307" s="4">
        <v>5.9800000000000001E-3</v>
      </c>
      <c r="F307" s="12">
        <v>33761</v>
      </c>
      <c r="G307" s="12">
        <v>33636</v>
      </c>
      <c r="H307" s="17">
        <f>IF(F307&gt;G307,DATEDIF(G307,F307,"d"),-DATEDIF(F307,G307,"d"))</f>
        <v>125</v>
      </c>
      <c r="I307" s="17">
        <f>H307/(1+E307)</f>
        <v>124.25694347800155</v>
      </c>
      <c r="J307" s="8">
        <v>116</v>
      </c>
      <c r="K307" s="24">
        <v>112.9</v>
      </c>
      <c r="M307" s="19"/>
    </row>
    <row r="308" spans="1:13" ht="28.8" x14ac:dyDescent="0.3">
      <c r="A308" s="1">
        <v>19000</v>
      </c>
      <c r="B308" s="1">
        <v>6325</v>
      </c>
      <c r="C308" s="3" t="s">
        <v>45</v>
      </c>
      <c r="D308" s="3" t="s">
        <v>4899</v>
      </c>
      <c r="E308" s="4">
        <v>5.9800000000000001E-3</v>
      </c>
      <c r="F308" s="12">
        <v>33763</v>
      </c>
      <c r="G308" s="12">
        <v>33636</v>
      </c>
      <c r="H308" s="17">
        <f>IF(F308&gt;G308,DATEDIF(G308,F308,"d"),-DATEDIF(F308,G308,"d"))</f>
        <v>127</v>
      </c>
      <c r="I308" s="17">
        <f>H308/(1+E308)</f>
        <v>126.24505457364957</v>
      </c>
      <c r="J308" s="8">
        <v>118.01</v>
      </c>
      <c r="K308" s="24">
        <v>0</v>
      </c>
      <c r="M308" s="19"/>
    </row>
    <row r="309" spans="1:13" ht="28.8" x14ac:dyDescent="0.3">
      <c r="A309" s="1">
        <v>19001</v>
      </c>
      <c r="B309" s="1">
        <v>6325</v>
      </c>
      <c r="C309" s="3" t="s">
        <v>45</v>
      </c>
      <c r="D309" s="3" t="s">
        <v>4976</v>
      </c>
      <c r="E309" s="4">
        <v>5.9800000000000001E-3</v>
      </c>
      <c r="F309" s="12">
        <v>33778</v>
      </c>
      <c r="G309" s="12">
        <v>33636</v>
      </c>
      <c r="H309" s="17">
        <f>IF(F309&gt;G309,DATEDIF(G309,F309,"d"),-DATEDIF(F309,G309,"d"))</f>
        <v>142</v>
      </c>
      <c r="I309" s="17">
        <f>H309/(1+E309)</f>
        <v>141.15588779100975</v>
      </c>
      <c r="J309" s="8">
        <v>133</v>
      </c>
      <c r="K309" s="24">
        <v>267.2</v>
      </c>
    </row>
    <row r="310" spans="1:13" ht="28.8" x14ac:dyDescent="0.3">
      <c r="A310" s="1">
        <v>19002</v>
      </c>
      <c r="B310" s="1">
        <v>6325</v>
      </c>
      <c r="C310" s="3" t="s">
        <v>45</v>
      </c>
      <c r="D310" s="3" t="s">
        <v>5005</v>
      </c>
      <c r="E310" s="4">
        <v>5.9800000000000001E-3</v>
      </c>
      <c r="F310" s="12">
        <v>33784</v>
      </c>
      <c r="G310" s="12">
        <v>33636</v>
      </c>
      <c r="H310" s="17">
        <f>IF(F310&gt;G310,DATEDIF(G310,F310,"d"),-DATEDIF(F310,G310,"d"))</f>
        <v>148</v>
      </c>
      <c r="I310" s="17">
        <f>H310/(1+E310)</f>
        <v>147.12022107795383</v>
      </c>
      <c r="J310" s="8">
        <v>139.99</v>
      </c>
      <c r="K310" s="24">
        <v>135.80000000000001</v>
      </c>
      <c r="M310" s="19"/>
    </row>
    <row r="311" spans="1:13" ht="28.8" x14ac:dyDescent="0.3">
      <c r="A311" s="1">
        <v>19003</v>
      </c>
      <c r="B311" s="1">
        <v>6325</v>
      </c>
      <c r="C311" s="3" t="s">
        <v>45</v>
      </c>
      <c r="D311" s="3" t="s">
        <v>5004</v>
      </c>
      <c r="E311" s="4">
        <v>5.9800000000000001E-3</v>
      </c>
      <c r="F311" s="12">
        <v>33784</v>
      </c>
      <c r="G311" s="12">
        <v>33636</v>
      </c>
      <c r="H311" s="17">
        <f>IF(F311&gt;G311,DATEDIF(G311,F311,"d"),-DATEDIF(F311,G311,"d"))</f>
        <v>148</v>
      </c>
      <c r="I311" s="17">
        <f>H311/(1+E311)</f>
        <v>147.12022107795383</v>
      </c>
      <c r="J311" s="8">
        <v>139</v>
      </c>
      <c r="K311" s="24">
        <v>135.80000000000001</v>
      </c>
      <c r="M311" s="19"/>
    </row>
    <row r="312" spans="1:13" ht="28.8" x14ac:dyDescent="0.3">
      <c r="A312" s="1">
        <v>19005</v>
      </c>
      <c r="B312" s="1">
        <v>6325</v>
      </c>
      <c r="C312" s="3" t="s">
        <v>45</v>
      </c>
      <c r="D312" s="3" t="s">
        <v>5015</v>
      </c>
      <c r="E312" s="4">
        <v>5.9800000000000001E-3</v>
      </c>
      <c r="F312" s="12">
        <v>33787</v>
      </c>
      <c r="G312" s="12">
        <v>33636</v>
      </c>
      <c r="H312" s="17">
        <f>IF(F312&gt;G312,DATEDIF(G312,F312,"d"),-DATEDIF(F312,G312,"d"))</f>
        <v>151</v>
      </c>
      <c r="I312" s="17">
        <f>H312/(1+E312)</f>
        <v>150.10238772142586</v>
      </c>
      <c r="J312" s="8">
        <v>142</v>
      </c>
      <c r="K312" s="24">
        <v>135.80000000000001</v>
      </c>
      <c r="M312" s="19"/>
    </row>
    <row r="313" spans="1:13" ht="28.8" x14ac:dyDescent="0.3">
      <c r="A313" s="1">
        <v>19004</v>
      </c>
      <c r="B313" s="1">
        <v>6325</v>
      </c>
      <c r="C313" s="3" t="s">
        <v>45</v>
      </c>
      <c r="D313" s="3" t="s">
        <v>5014</v>
      </c>
      <c r="E313" s="4">
        <v>5.9800000000000001E-3</v>
      </c>
      <c r="F313" s="12">
        <v>33787</v>
      </c>
      <c r="G313" s="12">
        <v>33636</v>
      </c>
      <c r="H313" s="17">
        <f>IF(F313&gt;G313,DATEDIF(G313,F313,"d"),-DATEDIF(F313,G313,"d"))</f>
        <v>151</v>
      </c>
      <c r="I313" s="17">
        <f>H313/(1+E313)</f>
        <v>150.10238772142586</v>
      </c>
      <c r="J313" s="8">
        <v>142</v>
      </c>
      <c r="K313" s="24">
        <v>267.2</v>
      </c>
    </row>
    <row r="314" spans="1:13" ht="28.8" x14ac:dyDescent="0.3">
      <c r="A314" s="1">
        <v>48750</v>
      </c>
      <c r="B314" s="1">
        <v>6325</v>
      </c>
      <c r="C314" s="3" t="s">
        <v>45</v>
      </c>
      <c r="D314" s="3" t="s">
        <v>5222</v>
      </c>
      <c r="E314" s="4">
        <v>5.9800000000000001E-3</v>
      </c>
      <c r="F314" s="12">
        <v>33849</v>
      </c>
      <c r="G314" s="12">
        <v>33636</v>
      </c>
      <c r="H314" s="17">
        <f>IF(F314&gt;G314,DATEDIF(G314,F314,"d"),-DATEDIF(F314,G314,"d"))</f>
        <v>213</v>
      </c>
      <c r="I314" s="17">
        <f>H314/(1+E314)</f>
        <v>211.73383168651463</v>
      </c>
      <c r="J314" s="8">
        <v>204</v>
      </c>
      <c r="K314" s="24">
        <v>146.9</v>
      </c>
    </row>
    <row r="315" spans="1:13" ht="28.8" x14ac:dyDescent="0.3">
      <c r="A315" s="1">
        <v>19021</v>
      </c>
      <c r="B315" s="1">
        <v>6325</v>
      </c>
      <c r="C315" s="3" t="s">
        <v>45</v>
      </c>
      <c r="D315" s="3" t="s">
        <v>5268</v>
      </c>
      <c r="E315" s="4">
        <v>5.9800000000000001E-3</v>
      </c>
      <c r="F315" s="12">
        <v>33868</v>
      </c>
      <c r="G315" s="12">
        <v>33636</v>
      </c>
      <c r="H315" s="17">
        <f>IF(F315&gt;G315,DATEDIF(G315,F315,"d"),-DATEDIF(F315,G315,"d"))</f>
        <v>232</v>
      </c>
      <c r="I315" s="17">
        <f>H315/(1+E315)</f>
        <v>230.62088709517084</v>
      </c>
      <c r="J315" s="8">
        <v>223</v>
      </c>
      <c r="K315" s="24">
        <v>146.9</v>
      </c>
    </row>
    <row r="316" spans="1:13" ht="28.8" x14ac:dyDescent="0.3">
      <c r="A316" s="1">
        <v>48751</v>
      </c>
      <c r="B316" s="1">
        <v>6325</v>
      </c>
      <c r="C316" s="3" t="s">
        <v>45</v>
      </c>
      <c r="D316" s="3" t="s">
        <v>5267</v>
      </c>
      <c r="E316" s="4">
        <v>5.9800000000000001E-3</v>
      </c>
      <c r="F316" s="12">
        <v>33868</v>
      </c>
      <c r="G316" s="12">
        <v>33636</v>
      </c>
      <c r="H316" s="17">
        <f>IF(F316&gt;G316,DATEDIF(G316,F316,"d"),-DATEDIF(F316,G316,"d"))</f>
        <v>232</v>
      </c>
      <c r="I316" s="17">
        <f>H316/(1+E316)</f>
        <v>230.62088709517084</v>
      </c>
      <c r="J316" s="8">
        <v>223</v>
      </c>
      <c r="K316" s="24">
        <v>146.9</v>
      </c>
      <c r="M316" s="19"/>
    </row>
    <row r="317" spans="1:13" ht="28.8" x14ac:dyDescent="0.3">
      <c r="A317" s="1">
        <v>19006</v>
      </c>
      <c r="B317" s="1">
        <v>6325</v>
      </c>
      <c r="C317" s="3" t="s">
        <v>45</v>
      </c>
      <c r="D317" s="3" t="s">
        <v>5362</v>
      </c>
      <c r="E317" s="4">
        <v>5.9800000000000001E-3</v>
      </c>
      <c r="F317" s="12">
        <v>33913</v>
      </c>
      <c r="G317" s="12">
        <v>33636</v>
      </c>
      <c r="H317" s="17">
        <f>IF(F317&gt;G317,DATEDIF(G317,F317,"d"),-DATEDIF(F317,G317,"d"))</f>
        <v>277</v>
      </c>
      <c r="I317" s="17">
        <f>H317/(1+E317)</f>
        <v>275.35338674725142</v>
      </c>
      <c r="J317" s="8">
        <v>268</v>
      </c>
      <c r="K317" s="24">
        <v>113.6</v>
      </c>
      <c r="M317" s="19"/>
    </row>
    <row r="318" spans="1:13" ht="28.8" x14ac:dyDescent="0.3">
      <c r="A318" s="1">
        <v>19013</v>
      </c>
      <c r="B318" s="1">
        <v>6325</v>
      </c>
      <c r="C318" s="3" t="s">
        <v>45</v>
      </c>
      <c r="D318" s="3" t="s">
        <v>5451</v>
      </c>
      <c r="E318" s="4">
        <v>5.9800000000000001E-3</v>
      </c>
      <c r="F318" s="12">
        <v>33958</v>
      </c>
      <c r="G318" s="12">
        <v>33636</v>
      </c>
      <c r="H318" s="17">
        <f>IF(F318&gt;G318,DATEDIF(G318,F318,"d"),-DATEDIF(F318,G318,"d"))</f>
        <v>322</v>
      </c>
      <c r="I318" s="17">
        <f>H318/(1+E318)</f>
        <v>320.08588639933197</v>
      </c>
      <c r="J318" s="8">
        <v>313</v>
      </c>
      <c r="K318" s="24">
        <v>268.3</v>
      </c>
    </row>
    <row r="319" spans="1:13" ht="28.8" x14ac:dyDescent="0.3">
      <c r="A319" s="1">
        <v>19009</v>
      </c>
      <c r="B319" s="1">
        <v>6325</v>
      </c>
      <c r="C319" s="3" t="s">
        <v>45</v>
      </c>
      <c r="D319" s="3" t="s">
        <v>5447</v>
      </c>
      <c r="E319" s="4">
        <v>5.9800000000000001E-3</v>
      </c>
      <c r="F319" s="12">
        <v>33958</v>
      </c>
      <c r="G319" s="12">
        <v>33636</v>
      </c>
      <c r="H319" s="17">
        <f>IF(F319&gt;G319,DATEDIF(G319,F319,"d"),-DATEDIF(F319,G319,"d"))</f>
        <v>322</v>
      </c>
      <c r="I319" s="17">
        <f>H319/(1+E319)</f>
        <v>320.08588639933197</v>
      </c>
      <c r="J319" s="8">
        <v>313</v>
      </c>
      <c r="K319" s="24">
        <v>307.8</v>
      </c>
      <c r="M319" s="19"/>
    </row>
    <row r="320" spans="1:13" ht="28.8" x14ac:dyDescent="0.3">
      <c r="A320" s="1">
        <v>19010</v>
      </c>
      <c r="B320" s="1">
        <v>6325</v>
      </c>
      <c r="C320" s="3" t="s">
        <v>45</v>
      </c>
      <c r="D320" s="3" t="s">
        <v>5448</v>
      </c>
      <c r="E320" s="4">
        <v>5.9800000000000001E-3</v>
      </c>
      <c r="F320" s="12">
        <v>33958</v>
      </c>
      <c r="G320" s="12">
        <v>33636</v>
      </c>
      <c r="H320" s="17">
        <f>IF(F320&gt;G320,DATEDIF(G320,F320,"d"),-DATEDIF(F320,G320,"d"))</f>
        <v>322</v>
      </c>
      <c r="I320" s="17">
        <f>H320/(1+E320)</f>
        <v>320.08588639933197</v>
      </c>
      <c r="J320" s="8">
        <v>313</v>
      </c>
      <c r="K320" s="24">
        <v>307.8</v>
      </c>
    </row>
    <row r="321" spans="1:13" ht="28.8" x14ac:dyDescent="0.3">
      <c r="A321" s="1">
        <v>19011</v>
      </c>
      <c r="B321" s="1">
        <v>6325</v>
      </c>
      <c r="C321" s="3" t="s">
        <v>45</v>
      </c>
      <c r="D321" s="3" t="s">
        <v>5449</v>
      </c>
      <c r="E321" s="4">
        <v>5.9800000000000001E-3</v>
      </c>
      <c r="F321" s="12">
        <v>33958</v>
      </c>
      <c r="G321" s="12">
        <v>33636</v>
      </c>
      <c r="H321" s="17">
        <f>IF(F321&gt;G321,DATEDIF(G321,F321,"d"),-DATEDIF(F321,G321,"d"))</f>
        <v>322</v>
      </c>
      <c r="I321" s="17">
        <f>H321/(1+E321)</f>
        <v>320.08588639933197</v>
      </c>
      <c r="J321" s="8">
        <v>313</v>
      </c>
      <c r="K321" s="24">
        <v>307.8</v>
      </c>
    </row>
    <row r="322" spans="1:13" ht="28.8" x14ac:dyDescent="0.3">
      <c r="A322" s="1">
        <v>19007</v>
      </c>
      <c r="B322" s="1">
        <v>6325</v>
      </c>
      <c r="C322" s="3" t="s">
        <v>45</v>
      </c>
      <c r="D322" s="3" t="s">
        <v>5445</v>
      </c>
      <c r="E322" s="4">
        <v>5.9800000000000001E-3</v>
      </c>
      <c r="F322" s="12">
        <v>33958</v>
      </c>
      <c r="G322" s="12">
        <v>33636</v>
      </c>
      <c r="H322" s="17">
        <f>IF(F322&gt;G322,DATEDIF(G322,F322,"d"),-DATEDIF(F322,G322,"d"))</f>
        <v>322</v>
      </c>
      <c r="I322" s="17">
        <f>H322/(1+E322)</f>
        <v>320.08588639933197</v>
      </c>
      <c r="J322" s="8">
        <v>313</v>
      </c>
      <c r="K322" s="24">
        <v>327.8</v>
      </c>
    </row>
    <row r="323" spans="1:13" ht="28.8" x14ac:dyDescent="0.3">
      <c r="A323" s="1">
        <v>19008</v>
      </c>
      <c r="B323" s="1">
        <v>6325</v>
      </c>
      <c r="C323" s="3" t="s">
        <v>45</v>
      </c>
      <c r="D323" s="3" t="s">
        <v>5446</v>
      </c>
      <c r="E323" s="4">
        <v>5.9800000000000001E-3</v>
      </c>
      <c r="F323" s="12">
        <v>33958</v>
      </c>
      <c r="G323" s="12">
        <v>33636</v>
      </c>
      <c r="H323" s="17">
        <f>IF(F323&gt;G323,DATEDIF(G323,F323,"d"),-DATEDIF(F323,G323,"d"))</f>
        <v>322</v>
      </c>
      <c r="I323" s="17">
        <f>H323/(1+E323)</f>
        <v>320.08588639933197</v>
      </c>
      <c r="J323" s="8">
        <v>313</v>
      </c>
      <c r="K323" s="24">
        <v>327.8</v>
      </c>
    </row>
    <row r="324" spans="1:13" ht="28.8" x14ac:dyDescent="0.3">
      <c r="A324" s="1">
        <v>19014</v>
      </c>
      <c r="B324" s="1">
        <v>6325</v>
      </c>
      <c r="C324" s="3" t="s">
        <v>45</v>
      </c>
      <c r="D324" s="3" t="s">
        <v>5452</v>
      </c>
      <c r="E324" s="4">
        <v>5.9800000000000001E-3</v>
      </c>
      <c r="F324" s="12">
        <v>33958</v>
      </c>
      <c r="G324" s="12">
        <v>33636</v>
      </c>
      <c r="H324" s="17">
        <f>IF(F324&gt;G324,DATEDIF(G324,F324,"d"),-DATEDIF(F324,G324,"d"))</f>
        <v>322</v>
      </c>
      <c r="I324" s="17">
        <f>H324/(1+E324)</f>
        <v>320.08588639933197</v>
      </c>
      <c r="J324" s="8">
        <v>313</v>
      </c>
      <c r="K324" s="24">
        <v>327.8</v>
      </c>
    </row>
    <row r="325" spans="1:13" ht="28.8" x14ac:dyDescent="0.3">
      <c r="A325" s="1">
        <v>19012</v>
      </c>
      <c r="B325" s="1">
        <v>6325</v>
      </c>
      <c r="C325" s="3" t="s">
        <v>45</v>
      </c>
      <c r="D325" s="3" t="s">
        <v>5450</v>
      </c>
      <c r="E325" s="4">
        <v>5.9800000000000001E-3</v>
      </c>
      <c r="F325" s="12">
        <v>33958</v>
      </c>
      <c r="G325" s="12">
        <v>33636</v>
      </c>
      <c r="H325" s="17">
        <f>IF(F325&gt;G325,DATEDIF(G325,F325,"d"),-DATEDIF(F325,G325,"d"))</f>
        <v>322</v>
      </c>
      <c r="I325" s="17">
        <f>H325/(1+E325)</f>
        <v>320.08588639933197</v>
      </c>
      <c r="J325" s="8">
        <v>313</v>
      </c>
      <c r="K325" s="24">
        <v>374.6</v>
      </c>
    </row>
    <row r="326" spans="1:13" ht="28.8" x14ac:dyDescent="0.3">
      <c r="A326" s="1">
        <v>19015</v>
      </c>
      <c r="B326" s="1">
        <v>6325</v>
      </c>
      <c r="C326" s="3" t="s">
        <v>45</v>
      </c>
      <c r="D326" s="3" t="s">
        <v>5457</v>
      </c>
      <c r="E326" s="4">
        <v>5.9800000000000001E-3</v>
      </c>
      <c r="F326" s="12">
        <v>33959</v>
      </c>
      <c r="G326" s="12">
        <v>33636</v>
      </c>
      <c r="H326" s="17">
        <f>IF(F326&gt;G326,DATEDIF(G326,F326,"d"),-DATEDIF(F326,G326,"d"))</f>
        <v>323</v>
      </c>
      <c r="I326" s="17">
        <f>H326/(1+E326)</f>
        <v>321.07994194715599</v>
      </c>
      <c r="J326" s="8">
        <v>314</v>
      </c>
      <c r="K326" s="24">
        <v>307.8</v>
      </c>
    </row>
    <row r="327" spans="1:13" ht="28.8" x14ac:dyDescent="0.3">
      <c r="A327" s="1">
        <v>19016</v>
      </c>
      <c r="B327" s="1">
        <v>6325</v>
      </c>
      <c r="C327" s="3" t="s">
        <v>45</v>
      </c>
      <c r="D327" s="3" t="s">
        <v>5509</v>
      </c>
      <c r="E327" s="4">
        <v>5.9800000000000001E-3</v>
      </c>
      <c r="F327" s="12">
        <v>33984</v>
      </c>
      <c r="G327" s="12">
        <v>33636</v>
      </c>
      <c r="H327" s="17">
        <f>IF(F327&gt;G327,DATEDIF(G327,F327,"d"),-DATEDIF(F327,G327,"d"))</f>
        <v>348</v>
      </c>
      <c r="I327" s="17">
        <f>H327/(1+E327)</f>
        <v>345.93133064275628</v>
      </c>
      <c r="J327" s="8">
        <v>339</v>
      </c>
    </row>
    <row r="328" spans="1:13" ht="28.8" x14ac:dyDescent="0.3">
      <c r="A328" s="1">
        <v>13355</v>
      </c>
      <c r="B328" s="1">
        <v>4434</v>
      </c>
      <c r="C328" s="3" t="s">
        <v>46</v>
      </c>
      <c r="D328" s="3" t="s">
        <v>5242</v>
      </c>
      <c r="E328" s="4">
        <v>4.2399999999999998E-3</v>
      </c>
      <c r="F328" s="12">
        <v>34012</v>
      </c>
      <c r="G328" s="12">
        <v>33788</v>
      </c>
      <c r="H328" s="8">
        <f>IF(F328&gt;G328,DATEDIF(G328,F328,"d"),-DATEDIF(F328,G328,"d"))</f>
        <v>224</v>
      </c>
      <c r="I328" s="8">
        <f>H328/(1+E328)</f>
        <v>223.05424998008445</v>
      </c>
      <c r="K328" s="24">
        <v>255.2</v>
      </c>
    </row>
    <row r="329" spans="1:13" ht="28.8" x14ac:dyDescent="0.3">
      <c r="A329" s="1">
        <v>50080</v>
      </c>
      <c r="B329" s="1">
        <v>4434</v>
      </c>
      <c r="C329" s="3" t="s">
        <v>46</v>
      </c>
      <c r="D329" s="3" t="s">
        <v>5243</v>
      </c>
      <c r="E329" s="4">
        <v>4.2399999999999998E-3</v>
      </c>
      <c r="F329" s="12">
        <v>34012</v>
      </c>
      <c r="G329" s="12">
        <v>33788</v>
      </c>
      <c r="H329" s="8">
        <f>IF(F329&gt;G329,DATEDIF(G329,F329,"d"),-DATEDIF(F329,G329,"d"))</f>
        <v>224</v>
      </c>
      <c r="I329" s="8">
        <f>H329/(1+E329)</f>
        <v>223.05424998008445</v>
      </c>
      <c r="K329" s="24">
        <v>255.2</v>
      </c>
    </row>
    <row r="330" spans="1:13" ht="28.8" x14ac:dyDescent="0.3">
      <c r="A330" s="1">
        <v>19022</v>
      </c>
      <c r="B330" s="1">
        <v>6325</v>
      </c>
      <c r="C330" s="3" t="s">
        <v>45</v>
      </c>
      <c r="D330" s="3" t="s">
        <v>5571</v>
      </c>
      <c r="E330" s="4">
        <v>5.9800000000000001E-3</v>
      </c>
      <c r="F330" s="12">
        <v>34029</v>
      </c>
      <c r="G330" s="12">
        <v>33636</v>
      </c>
      <c r="H330" s="17">
        <f>IF(F330&gt;G330,DATEDIF(G330,F330,"d"),-DATEDIF(F330,G330,"d"))</f>
        <v>393</v>
      </c>
      <c r="I330" s="17">
        <f>H330/(1+E330)</f>
        <v>390.66383029483683</v>
      </c>
      <c r="J330" s="8">
        <v>384</v>
      </c>
      <c r="K330" s="24">
        <v>411.5</v>
      </c>
    </row>
    <row r="331" spans="1:13" ht="28.8" x14ac:dyDescent="0.3">
      <c r="A331" s="1">
        <v>48754</v>
      </c>
      <c r="B331" s="1">
        <v>6325</v>
      </c>
      <c r="C331" s="3" t="s">
        <v>45</v>
      </c>
      <c r="D331" s="3" t="s">
        <v>5572</v>
      </c>
      <c r="E331" s="4">
        <v>5.9800000000000001E-3</v>
      </c>
      <c r="F331" s="12">
        <v>34029</v>
      </c>
      <c r="G331" s="12">
        <v>33636</v>
      </c>
      <c r="H331" s="17">
        <f>IF(F331&gt;G331,DATEDIF(G331,F331,"d"),-DATEDIF(F331,G331,"d"))</f>
        <v>393</v>
      </c>
      <c r="I331" s="17">
        <f>H331/(1+E331)</f>
        <v>390.66383029483683</v>
      </c>
      <c r="J331" s="8">
        <v>384</v>
      </c>
      <c r="K331" s="24">
        <v>411.5</v>
      </c>
    </row>
    <row r="332" spans="1:13" ht="28.8" x14ac:dyDescent="0.3">
      <c r="A332" s="1">
        <v>19017</v>
      </c>
      <c r="B332" s="1">
        <v>6325</v>
      </c>
      <c r="C332" s="3" t="s">
        <v>45</v>
      </c>
      <c r="D332" s="3" t="s">
        <v>5593</v>
      </c>
      <c r="E332" s="4">
        <v>5.9800000000000001E-3</v>
      </c>
      <c r="F332" s="12">
        <v>34048</v>
      </c>
      <c r="G332" s="12">
        <v>33636</v>
      </c>
      <c r="H332" s="17">
        <f>IF(F332&gt;G332,DATEDIF(G332,F332,"d"),-DATEDIF(F332,G332,"d"))</f>
        <v>412</v>
      </c>
      <c r="I332" s="17">
        <f>H332/(1+E332)</f>
        <v>409.55088570349307</v>
      </c>
      <c r="J332" s="8">
        <v>403</v>
      </c>
      <c r="K332" s="24">
        <v>324.10000000000002</v>
      </c>
    </row>
    <row r="333" spans="1:13" ht="28.8" x14ac:dyDescent="0.3">
      <c r="A333" s="1">
        <v>19018</v>
      </c>
      <c r="B333" s="1">
        <v>6325</v>
      </c>
      <c r="C333" s="3" t="s">
        <v>45</v>
      </c>
      <c r="D333" s="3" t="s">
        <v>5594</v>
      </c>
      <c r="E333" s="4">
        <v>5.9800000000000001E-3</v>
      </c>
      <c r="F333" s="12">
        <v>34048</v>
      </c>
      <c r="G333" s="12">
        <v>33636</v>
      </c>
      <c r="H333" s="17">
        <f>IF(F333&gt;G333,DATEDIF(G333,F333,"d"),-DATEDIF(F333,G333,"d"))</f>
        <v>412</v>
      </c>
      <c r="I333" s="17">
        <f>H333/(1+E333)</f>
        <v>409.55088570349307</v>
      </c>
      <c r="J333" s="8">
        <v>403</v>
      </c>
      <c r="K333" s="24">
        <v>339</v>
      </c>
    </row>
    <row r="334" spans="1:13" ht="28.8" x14ac:dyDescent="0.3">
      <c r="A334" s="1">
        <v>19019</v>
      </c>
      <c r="B334" s="1">
        <v>6325</v>
      </c>
      <c r="C334" s="3" t="s">
        <v>45</v>
      </c>
      <c r="D334" s="3" t="s">
        <v>5595</v>
      </c>
      <c r="E334" s="4">
        <v>5.9800000000000001E-3</v>
      </c>
      <c r="F334" s="12">
        <v>34048</v>
      </c>
      <c r="G334" s="12">
        <v>33636</v>
      </c>
      <c r="H334" s="17">
        <f>IF(F334&gt;G334,DATEDIF(G334,F334,"d"),-DATEDIF(F334,G334,"d"))</f>
        <v>412</v>
      </c>
      <c r="I334" s="17">
        <f>H334/(1+E334)</f>
        <v>409.55088570349307</v>
      </c>
      <c r="J334" s="8">
        <v>403</v>
      </c>
      <c r="K334" s="24">
        <v>382</v>
      </c>
    </row>
    <row r="335" spans="1:13" ht="28.8" x14ac:dyDescent="0.3">
      <c r="A335" s="1">
        <v>19020</v>
      </c>
      <c r="B335" s="1">
        <v>6325</v>
      </c>
      <c r="C335" s="3" t="s">
        <v>45</v>
      </c>
      <c r="D335" s="3" t="s">
        <v>5596</v>
      </c>
      <c r="E335" s="4">
        <v>5.9800000000000001E-3</v>
      </c>
      <c r="F335" s="12">
        <v>34048</v>
      </c>
      <c r="G335" s="12">
        <v>33636</v>
      </c>
      <c r="H335" s="17">
        <f>IF(F335&gt;G335,DATEDIF(G335,F335,"d"),-DATEDIF(F335,G335,"d"))</f>
        <v>412</v>
      </c>
      <c r="I335" s="17">
        <f>H335/(1+E335)</f>
        <v>409.55088570349307</v>
      </c>
      <c r="J335" s="8">
        <v>403</v>
      </c>
      <c r="K335" s="24">
        <v>384.5</v>
      </c>
      <c r="M335" s="19"/>
    </row>
    <row r="336" spans="1:13" ht="28.8" x14ac:dyDescent="0.3">
      <c r="A336" s="1">
        <v>2768</v>
      </c>
      <c r="B336" s="1">
        <v>918</v>
      </c>
      <c r="C336" s="3" t="s">
        <v>47</v>
      </c>
      <c r="D336" s="3" t="s">
        <v>2535</v>
      </c>
      <c r="E336" s="4">
        <v>-1.13E-4</v>
      </c>
      <c r="F336" s="12">
        <v>34058</v>
      </c>
      <c r="G336" s="12">
        <v>34058</v>
      </c>
      <c r="H336" s="17">
        <f>IF(F336&gt;G336,DATEDIF(G336,F336,"d"),-DATEDIF(F336,G336,"d"))</f>
        <v>0</v>
      </c>
      <c r="I336" s="17">
        <f>H336/(1+E336)</f>
        <v>0</v>
      </c>
      <c r="J336" s="8">
        <v>-19</v>
      </c>
      <c r="K336" s="24">
        <v>5.7</v>
      </c>
      <c r="M336" s="19"/>
    </row>
    <row r="337" spans="1:13" ht="28.8" x14ac:dyDescent="0.3">
      <c r="A337" s="1">
        <v>2767</v>
      </c>
      <c r="B337" s="1">
        <v>918</v>
      </c>
      <c r="C337" s="3" t="s">
        <v>47</v>
      </c>
      <c r="D337" s="3" t="s">
        <v>2534</v>
      </c>
      <c r="E337" s="4">
        <v>-1.13E-4</v>
      </c>
      <c r="F337" s="12">
        <v>34058</v>
      </c>
      <c r="G337" s="12">
        <v>34058</v>
      </c>
      <c r="H337" s="17">
        <f>IF(F337&gt;G337,DATEDIF(G337,F337,"d"),-DATEDIF(F337,G337,"d"))</f>
        <v>0</v>
      </c>
      <c r="I337" s="17">
        <f>H337/(1+E337)</f>
        <v>0</v>
      </c>
      <c r="J337" s="8">
        <v>-19</v>
      </c>
      <c r="K337" s="24">
        <v>36.5</v>
      </c>
      <c r="M337" s="19"/>
    </row>
    <row r="338" spans="1:13" ht="28.8" x14ac:dyDescent="0.3">
      <c r="A338" s="1">
        <v>48873</v>
      </c>
      <c r="B338" s="1">
        <v>918</v>
      </c>
      <c r="C338" s="3" t="s">
        <v>47</v>
      </c>
      <c r="D338" s="3" t="s">
        <v>2536</v>
      </c>
      <c r="E338" s="4">
        <v>-1.13E-4</v>
      </c>
      <c r="F338" s="12">
        <v>34058</v>
      </c>
      <c r="G338" s="12">
        <v>34058</v>
      </c>
      <c r="H338" s="17">
        <f>IF(F338&gt;G338,DATEDIF(G338,F338,"d"),-DATEDIF(F338,G338,"d"))</f>
        <v>0</v>
      </c>
      <c r="I338" s="17">
        <f>H338/(1+E338)</f>
        <v>0</v>
      </c>
      <c r="J338" s="8">
        <v>-19</v>
      </c>
      <c r="K338" s="24">
        <v>36.5</v>
      </c>
      <c r="M338" s="19"/>
    </row>
    <row r="339" spans="1:13" ht="28.8" x14ac:dyDescent="0.3">
      <c r="A339" s="1">
        <v>2733</v>
      </c>
      <c r="B339" s="1">
        <v>918</v>
      </c>
      <c r="C339" s="3" t="s">
        <v>47</v>
      </c>
      <c r="D339" s="3" t="s">
        <v>2614</v>
      </c>
      <c r="E339" s="4">
        <v>-1.13E-4</v>
      </c>
      <c r="F339" s="12">
        <v>34059</v>
      </c>
      <c r="G339" s="12">
        <v>34058</v>
      </c>
      <c r="H339" s="17">
        <f>IF(F339&gt;G339,DATEDIF(G339,F339,"d"),-DATEDIF(F339,G339,"d"))</f>
        <v>1</v>
      </c>
      <c r="I339" s="17">
        <f>H339/(1+E339)</f>
        <v>1.0001130127704432</v>
      </c>
      <c r="J339" s="8">
        <v>-17.149999999999999</v>
      </c>
      <c r="K339" s="24">
        <v>-4.5999999999999996</v>
      </c>
      <c r="M339" s="19"/>
    </row>
    <row r="340" spans="1:13" ht="28.8" x14ac:dyDescent="0.3">
      <c r="A340" s="1">
        <v>2769</v>
      </c>
      <c r="B340" s="1">
        <v>918</v>
      </c>
      <c r="C340" s="3" t="s">
        <v>47</v>
      </c>
      <c r="D340" s="3" t="s">
        <v>2612</v>
      </c>
      <c r="E340" s="4">
        <v>-1.13E-4</v>
      </c>
      <c r="F340" s="12">
        <v>34059</v>
      </c>
      <c r="G340" s="12">
        <v>34058</v>
      </c>
      <c r="H340" s="17">
        <f>IF(F340&gt;G340,DATEDIF(G340,F340,"d"),-DATEDIF(F340,G340,"d"))</f>
        <v>1</v>
      </c>
      <c r="I340" s="17">
        <f>H340/(1+E340)</f>
        <v>1.0001130127704432</v>
      </c>
      <c r="J340" s="8">
        <v>-18</v>
      </c>
      <c r="K340" s="24">
        <v>-4.5999999999999996</v>
      </c>
      <c r="M340" s="19"/>
    </row>
    <row r="341" spans="1:13" ht="28.8" x14ac:dyDescent="0.3">
      <c r="A341" s="1">
        <v>2734</v>
      </c>
      <c r="B341" s="1">
        <v>918</v>
      </c>
      <c r="C341" s="3" t="s">
        <v>47</v>
      </c>
      <c r="D341" s="3" t="s">
        <v>2611</v>
      </c>
      <c r="E341" s="4">
        <v>-1.13E-4</v>
      </c>
      <c r="F341" s="12">
        <v>34059</v>
      </c>
      <c r="G341" s="12">
        <v>34058</v>
      </c>
      <c r="H341" s="17">
        <f>IF(F341&gt;G341,DATEDIF(G341,F341,"d"),-DATEDIF(F341,G341,"d"))</f>
        <v>1</v>
      </c>
      <c r="I341" s="17">
        <f>H341/(1+E341)</f>
        <v>1.0001130127704432</v>
      </c>
      <c r="J341" s="8">
        <v>-18</v>
      </c>
      <c r="M341" s="19"/>
    </row>
    <row r="342" spans="1:13" ht="28.8" x14ac:dyDescent="0.3">
      <c r="A342" s="1">
        <v>2770</v>
      </c>
      <c r="B342" s="1">
        <v>918</v>
      </c>
      <c r="C342" s="3" t="s">
        <v>47</v>
      </c>
      <c r="D342" s="3" t="s">
        <v>2613</v>
      </c>
      <c r="E342" s="4">
        <v>-1.13E-4</v>
      </c>
      <c r="F342" s="12">
        <v>34059</v>
      </c>
      <c r="G342" s="12">
        <v>34058</v>
      </c>
      <c r="H342" s="17">
        <f>IF(F342&gt;G342,DATEDIF(G342,F342,"d"),-DATEDIF(F342,G342,"d"))</f>
        <v>1</v>
      </c>
      <c r="I342" s="17">
        <f>H342/(1+E342)</f>
        <v>1.0001130127704432</v>
      </c>
      <c r="J342" s="8">
        <v>-18</v>
      </c>
      <c r="M342" s="19"/>
    </row>
    <row r="343" spans="1:13" ht="28.8" x14ac:dyDescent="0.3">
      <c r="A343" s="1">
        <v>2771</v>
      </c>
      <c r="B343" s="1">
        <v>918</v>
      </c>
      <c r="C343" s="3" t="s">
        <v>47</v>
      </c>
      <c r="D343" s="3" t="s">
        <v>2678</v>
      </c>
      <c r="E343" s="4">
        <v>-1.13E-4</v>
      </c>
      <c r="F343" s="12">
        <v>34060</v>
      </c>
      <c r="G343" s="12">
        <v>34058</v>
      </c>
      <c r="H343" s="17">
        <f>IF(F343&gt;G343,DATEDIF(G343,F343,"d"),-DATEDIF(F343,G343,"d"))</f>
        <v>2</v>
      </c>
      <c r="I343" s="17">
        <f>H343/(1+E343)</f>
        <v>2.0002260255408864</v>
      </c>
      <c r="J343" s="8">
        <v>-17</v>
      </c>
      <c r="K343" s="24">
        <v>-9.3000000000000007</v>
      </c>
      <c r="M343" s="19"/>
    </row>
    <row r="344" spans="1:13" ht="28.8" x14ac:dyDescent="0.3">
      <c r="A344" s="1">
        <v>2735</v>
      </c>
      <c r="B344" s="1">
        <v>918</v>
      </c>
      <c r="C344" s="3" t="s">
        <v>47</v>
      </c>
      <c r="D344" s="3" t="s">
        <v>2680</v>
      </c>
      <c r="E344" s="4">
        <v>-1.13E-4</v>
      </c>
      <c r="F344" s="12">
        <v>34060</v>
      </c>
      <c r="G344" s="12">
        <v>34058</v>
      </c>
      <c r="H344" s="17">
        <f>IF(F344&gt;G344,DATEDIF(G344,F344,"d"),-DATEDIF(F344,G344,"d"))</f>
        <v>2</v>
      </c>
      <c r="I344" s="17">
        <f>H344/(1+E344)</f>
        <v>2.0002260255408864</v>
      </c>
      <c r="J344" s="8">
        <v>-16.149999999999999</v>
      </c>
      <c r="K344" s="24">
        <v>152.69999999999999</v>
      </c>
      <c r="M344" s="19"/>
    </row>
    <row r="345" spans="1:13" ht="28.8" x14ac:dyDescent="0.3">
      <c r="A345" s="1">
        <v>2736</v>
      </c>
      <c r="B345" s="1">
        <v>918</v>
      </c>
      <c r="C345" s="3" t="s">
        <v>47</v>
      </c>
      <c r="D345" s="3" t="s">
        <v>2679</v>
      </c>
      <c r="E345" s="4">
        <v>-1.13E-4</v>
      </c>
      <c r="F345" s="12">
        <v>34060</v>
      </c>
      <c r="G345" s="12">
        <v>34058</v>
      </c>
      <c r="H345" s="17">
        <f>IF(F345&gt;G345,DATEDIF(G345,F345,"d"),-DATEDIF(F345,G345,"d"))</f>
        <v>2</v>
      </c>
      <c r="I345" s="17">
        <f>H345/(1+E345)</f>
        <v>2.0002260255408864</v>
      </c>
      <c r="J345" s="8">
        <v>-16.940000000000001</v>
      </c>
      <c r="M345" s="19"/>
    </row>
    <row r="346" spans="1:13" ht="28.8" x14ac:dyDescent="0.3">
      <c r="A346" s="1">
        <v>2737</v>
      </c>
      <c r="B346" s="1">
        <v>918</v>
      </c>
      <c r="C346" s="3" t="s">
        <v>47</v>
      </c>
      <c r="D346" s="3" t="s">
        <v>3035</v>
      </c>
      <c r="E346" s="4">
        <v>-1.13E-4</v>
      </c>
      <c r="F346" s="12">
        <v>34066</v>
      </c>
      <c r="G346" s="12">
        <v>34058</v>
      </c>
      <c r="H346" s="17">
        <f>IF(F346&gt;G346,DATEDIF(G346,F346,"d"),-DATEDIF(F346,G346,"d"))</f>
        <v>8</v>
      </c>
      <c r="I346" s="17">
        <f>H346/(1+E346)</f>
        <v>8.0009041021635454</v>
      </c>
      <c r="J346" s="8">
        <v>-10.95</v>
      </c>
      <c r="K346" s="24">
        <v>-10.5</v>
      </c>
      <c r="M346" s="19"/>
    </row>
    <row r="347" spans="1:13" ht="28.8" x14ac:dyDescent="0.3">
      <c r="A347" s="1">
        <v>2772</v>
      </c>
      <c r="B347" s="1">
        <v>918</v>
      </c>
      <c r="C347" s="3" t="s">
        <v>47</v>
      </c>
      <c r="D347" s="3" t="s">
        <v>3034</v>
      </c>
      <c r="E347" s="4">
        <v>-1.13E-4</v>
      </c>
      <c r="F347" s="12">
        <v>34066</v>
      </c>
      <c r="G347" s="12">
        <v>34058</v>
      </c>
      <c r="H347" s="17">
        <f>IF(F347&gt;G347,DATEDIF(G347,F347,"d"),-DATEDIF(F347,G347,"d"))</f>
        <v>8</v>
      </c>
      <c r="I347" s="17">
        <f>H347/(1+E347)</f>
        <v>8.0009041021635454</v>
      </c>
      <c r="J347" s="8">
        <v>-11</v>
      </c>
      <c r="K347" s="24">
        <v>-10.5</v>
      </c>
      <c r="M347" s="19"/>
    </row>
    <row r="348" spans="1:13" ht="28.8" x14ac:dyDescent="0.3">
      <c r="A348" s="1">
        <v>48869</v>
      </c>
      <c r="B348" s="1">
        <v>918</v>
      </c>
      <c r="C348" s="3" t="s">
        <v>47</v>
      </c>
      <c r="D348" s="3" t="s">
        <v>3270</v>
      </c>
      <c r="E348" s="4">
        <v>-1.13E-4</v>
      </c>
      <c r="F348" s="12">
        <v>34071</v>
      </c>
      <c r="G348" s="12">
        <v>34058</v>
      </c>
      <c r="H348" s="17">
        <f>IF(F348&gt;G348,DATEDIF(G348,F348,"d"),-DATEDIF(F348,G348,"d"))</f>
        <v>13</v>
      </c>
      <c r="I348" s="17">
        <f>H348/(1+E348)</f>
        <v>13.00146916601576</v>
      </c>
      <c r="J348" s="8">
        <v>-6</v>
      </c>
      <c r="K348" s="24">
        <v>-5</v>
      </c>
      <c r="M348" s="19"/>
    </row>
    <row r="349" spans="1:13" ht="28.8" x14ac:dyDescent="0.3">
      <c r="A349" s="1">
        <v>2773</v>
      </c>
      <c r="B349" s="1">
        <v>918</v>
      </c>
      <c r="C349" s="3" t="s">
        <v>47</v>
      </c>
      <c r="D349" s="3" t="s">
        <v>3269</v>
      </c>
      <c r="E349" s="4">
        <v>-1.13E-4</v>
      </c>
      <c r="F349" s="12">
        <v>34071</v>
      </c>
      <c r="G349" s="12">
        <v>34058</v>
      </c>
      <c r="H349" s="17">
        <f>IF(F349&gt;G349,DATEDIF(G349,F349,"d"),-DATEDIF(F349,G349,"d"))</f>
        <v>13</v>
      </c>
      <c r="I349" s="17">
        <f>H349/(1+E349)</f>
        <v>13.00146916601576</v>
      </c>
      <c r="J349" s="8">
        <v>-6</v>
      </c>
      <c r="K349" s="24">
        <v>-4</v>
      </c>
      <c r="M349" s="19"/>
    </row>
    <row r="350" spans="1:13" ht="28.8" x14ac:dyDescent="0.3">
      <c r="A350" s="1">
        <v>2774</v>
      </c>
      <c r="B350" s="1">
        <v>918</v>
      </c>
      <c r="C350" s="3" t="s">
        <v>47</v>
      </c>
      <c r="D350" s="3" t="s">
        <v>3318</v>
      </c>
      <c r="E350" s="4">
        <v>-1.13E-4</v>
      </c>
      <c r="F350" s="12">
        <v>34072</v>
      </c>
      <c r="G350" s="12">
        <v>34058</v>
      </c>
      <c r="H350" s="17">
        <f>IF(F350&gt;G350,DATEDIF(G350,F350,"d"),-DATEDIF(F350,G350,"d"))</f>
        <v>14</v>
      </c>
      <c r="I350" s="17">
        <f>H350/(1+E350)</f>
        <v>14.001582178786203</v>
      </c>
      <c r="J350" s="8">
        <v>-5</v>
      </c>
      <c r="K350" s="24">
        <v>-4</v>
      </c>
      <c r="M350" s="19"/>
    </row>
    <row r="351" spans="1:13" ht="28.8" x14ac:dyDescent="0.3">
      <c r="A351" s="1">
        <v>48868</v>
      </c>
      <c r="B351" s="1">
        <v>918</v>
      </c>
      <c r="C351" s="3" t="s">
        <v>47</v>
      </c>
      <c r="D351" s="3" t="s">
        <v>3319</v>
      </c>
      <c r="E351" s="4">
        <v>-1.13E-4</v>
      </c>
      <c r="F351" s="12">
        <v>34072</v>
      </c>
      <c r="G351" s="12">
        <v>34058</v>
      </c>
      <c r="H351" s="17">
        <f>IF(F351&gt;G351,DATEDIF(G351,F351,"d"),-DATEDIF(F351,G351,"d"))</f>
        <v>14</v>
      </c>
      <c r="I351" s="17">
        <f>H351/(1+E351)</f>
        <v>14.001582178786203</v>
      </c>
      <c r="J351" s="8">
        <v>-5</v>
      </c>
      <c r="K351" s="24">
        <v>-4</v>
      </c>
      <c r="M351" s="19"/>
    </row>
    <row r="352" spans="1:13" ht="28.8" x14ac:dyDescent="0.3">
      <c r="A352" s="1">
        <v>2775</v>
      </c>
      <c r="B352" s="1">
        <v>918</v>
      </c>
      <c r="C352" s="3" t="s">
        <v>47</v>
      </c>
      <c r="D352" s="3" t="s">
        <v>3353</v>
      </c>
      <c r="E352" s="4">
        <v>-1.13E-4</v>
      </c>
      <c r="F352" s="12">
        <v>34073</v>
      </c>
      <c r="G352" s="12">
        <v>34058</v>
      </c>
      <c r="H352" s="17">
        <f>IF(F352&gt;G352,DATEDIF(G352,F352,"d"),-DATEDIF(F352,G352,"d"))</f>
        <v>15</v>
      </c>
      <c r="I352" s="17">
        <f>H352/(1+E352)</f>
        <v>15.001695191556646</v>
      </c>
      <c r="J352" s="8">
        <v>-4</v>
      </c>
      <c r="K352" s="24">
        <v>-4</v>
      </c>
      <c r="M352" s="19"/>
    </row>
    <row r="353" spans="1:13" ht="28.8" x14ac:dyDescent="0.3">
      <c r="A353" s="1">
        <v>48870</v>
      </c>
      <c r="B353" s="1">
        <v>918</v>
      </c>
      <c r="C353" s="3" t="s">
        <v>47</v>
      </c>
      <c r="D353" s="3" t="s">
        <v>3354</v>
      </c>
      <c r="E353" s="4">
        <v>-1.13E-4</v>
      </c>
      <c r="F353" s="12">
        <v>34073</v>
      </c>
      <c r="G353" s="12">
        <v>34058</v>
      </c>
      <c r="H353" s="17">
        <f>IF(F353&gt;G353,DATEDIF(G353,F353,"d"),-DATEDIF(F353,G353,"d"))</f>
        <v>15</v>
      </c>
      <c r="I353" s="17">
        <f>H353/(1+E353)</f>
        <v>15.001695191556646</v>
      </c>
      <c r="J353" s="8">
        <v>-4</v>
      </c>
      <c r="K353" s="24">
        <v>-3</v>
      </c>
      <c r="M353" s="19"/>
    </row>
    <row r="354" spans="1:13" ht="28.8" x14ac:dyDescent="0.3">
      <c r="A354" s="1">
        <v>48755</v>
      </c>
      <c r="B354" s="1">
        <v>6325</v>
      </c>
      <c r="C354" s="3" t="s">
        <v>45</v>
      </c>
      <c r="D354" s="3" t="s">
        <v>5624</v>
      </c>
      <c r="E354" s="4">
        <v>5.9800000000000001E-3</v>
      </c>
      <c r="F354" s="12">
        <v>34073</v>
      </c>
      <c r="G354" s="12">
        <v>33636</v>
      </c>
      <c r="H354" s="17">
        <f>IF(F354&gt;G354,DATEDIF(G354,F354,"d"),-DATEDIF(F354,G354,"d"))</f>
        <v>437</v>
      </c>
      <c r="I354" s="17">
        <f>H354/(1+E354)</f>
        <v>434.40227439909336</v>
      </c>
      <c r="J354" s="8">
        <v>428</v>
      </c>
      <c r="K354" s="24">
        <v>384.5</v>
      </c>
      <c r="M354" s="19"/>
    </row>
    <row r="355" spans="1:13" ht="28.8" x14ac:dyDescent="0.3">
      <c r="A355" s="1">
        <v>13356</v>
      </c>
      <c r="B355" s="1">
        <v>4434</v>
      </c>
      <c r="C355" s="3" t="s">
        <v>46</v>
      </c>
      <c r="D355" s="3" t="s">
        <v>5379</v>
      </c>
      <c r="E355" s="4">
        <v>4.2399999999999998E-3</v>
      </c>
      <c r="F355" s="12">
        <v>34073</v>
      </c>
      <c r="G355" s="12">
        <v>33788</v>
      </c>
      <c r="H355" s="8">
        <f>IF(F355&gt;G355,DATEDIF(G355,F355,"d"),-DATEDIF(F355,G355,"d"))</f>
        <v>285</v>
      </c>
      <c r="I355" s="8">
        <f>H355/(1+E355)</f>
        <v>283.79670198358957</v>
      </c>
      <c r="M355" s="19"/>
    </row>
    <row r="356" spans="1:13" ht="28.8" x14ac:dyDescent="0.3">
      <c r="A356" s="1">
        <v>50079</v>
      </c>
      <c r="B356" s="1">
        <v>4434</v>
      </c>
      <c r="C356" s="3" t="s">
        <v>46</v>
      </c>
      <c r="D356" s="3" t="s">
        <v>5380</v>
      </c>
      <c r="E356" s="4">
        <v>4.2399999999999998E-3</v>
      </c>
      <c r="F356" s="12">
        <v>34073</v>
      </c>
      <c r="G356" s="12">
        <v>33788</v>
      </c>
      <c r="H356" s="8">
        <f>IF(F356&gt;G356,DATEDIF(G356,F356,"d"),-DATEDIF(F356,G356,"d"))</f>
        <v>285</v>
      </c>
      <c r="I356" s="8">
        <f>H356/(1+E356)</f>
        <v>283.79670198358957</v>
      </c>
      <c r="M356" s="19"/>
    </row>
    <row r="357" spans="1:13" ht="28.8" x14ac:dyDescent="0.3">
      <c r="A357" s="1">
        <v>2738</v>
      </c>
      <c r="B357" s="1">
        <v>918</v>
      </c>
      <c r="C357" s="3" t="s">
        <v>47</v>
      </c>
      <c r="D357" s="3" t="s">
        <v>3382</v>
      </c>
      <c r="E357" s="4">
        <v>-1.13E-4</v>
      </c>
      <c r="F357" s="12">
        <v>34074</v>
      </c>
      <c r="G357" s="12">
        <v>34058</v>
      </c>
      <c r="H357" s="17">
        <f>IF(F357&gt;G357,DATEDIF(G357,F357,"d"),-DATEDIF(F357,G357,"d"))</f>
        <v>16</v>
      </c>
      <c r="I357" s="17">
        <f>H357/(1+E357)</f>
        <v>16.001808204327091</v>
      </c>
      <c r="J357" s="8">
        <v>-3</v>
      </c>
      <c r="K357" s="24">
        <v>-4</v>
      </c>
    </row>
    <row r="358" spans="1:13" ht="28.8" x14ac:dyDescent="0.3">
      <c r="A358" s="1">
        <v>2777</v>
      </c>
      <c r="B358" s="1">
        <v>918</v>
      </c>
      <c r="C358" s="3" t="s">
        <v>47</v>
      </c>
      <c r="D358" s="3" t="s">
        <v>3384</v>
      </c>
      <c r="E358" s="4">
        <v>-1.13E-4</v>
      </c>
      <c r="F358" s="12">
        <v>34074</v>
      </c>
      <c r="G358" s="12">
        <v>34058</v>
      </c>
      <c r="H358" s="17">
        <f>IF(F358&gt;G358,DATEDIF(G358,F358,"d"),-DATEDIF(F358,G358,"d"))</f>
        <v>16</v>
      </c>
      <c r="I358" s="17">
        <f>H358/(1+E358)</f>
        <v>16.001808204327091</v>
      </c>
      <c r="J358" s="8">
        <v>-3</v>
      </c>
      <c r="K358" s="24">
        <v>-2.4</v>
      </c>
    </row>
    <row r="359" spans="1:13" ht="28.8" x14ac:dyDescent="0.3">
      <c r="A359" s="1">
        <v>2778</v>
      </c>
      <c r="B359" s="1">
        <v>918</v>
      </c>
      <c r="C359" s="3" t="s">
        <v>47</v>
      </c>
      <c r="D359" s="3" t="s">
        <v>3385</v>
      </c>
      <c r="E359" s="4">
        <v>-1.13E-4</v>
      </c>
      <c r="F359" s="12">
        <v>34074</v>
      </c>
      <c r="G359" s="12">
        <v>34058</v>
      </c>
      <c r="H359" s="17">
        <f>IF(F359&gt;G359,DATEDIF(G359,F359,"d"),-DATEDIF(F359,G359,"d"))</f>
        <v>16</v>
      </c>
      <c r="I359" s="17">
        <f>H359/(1+E359)</f>
        <v>16.001808204327091</v>
      </c>
      <c r="J359" s="8">
        <v>-3</v>
      </c>
      <c r="K359" s="24">
        <v>-2</v>
      </c>
    </row>
    <row r="360" spans="1:13" ht="28.8" x14ac:dyDescent="0.3">
      <c r="A360" s="1">
        <v>48871</v>
      </c>
      <c r="B360" s="1">
        <v>918</v>
      </c>
      <c r="C360" s="3" t="s">
        <v>47</v>
      </c>
      <c r="D360" s="3" t="s">
        <v>3386</v>
      </c>
      <c r="E360" s="4">
        <v>-1.13E-4</v>
      </c>
      <c r="F360" s="12">
        <v>34074</v>
      </c>
      <c r="G360" s="12">
        <v>34058</v>
      </c>
      <c r="H360" s="17">
        <f>IF(F360&gt;G360,DATEDIF(G360,F360,"d"),-DATEDIF(F360,G360,"d"))</f>
        <v>16</v>
      </c>
      <c r="I360" s="17">
        <f>H360/(1+E360)</f>
        <v>16.001808204327091</v>
      </c>
      <c r="J360" s="8">
        <v>-3</v>
      </c>
      <c r="K360" s="24">
        <v>-2</v>
      </c>
    </row>
    <row r="361" spans="1:13" ht="28.8" x14ac:dyDescent="0.3">
      <c r="A361" s="1">
        <v>2739</v>
      </c>
      <c r="B361" s="1">
        <v>918</v>
      </c>
      <c r="C361" s="3" t="s">
        <v>47</v>
      </c>
      <c r="D361" s="3" t="s">
        <v>3387</v>
      </c>
      <c r="E361" s="4">
        <v>-1.13E-4</v>
      </c>
      <c r="F361" s="12">
        <v>34074</v>
      </c>
      <c r="G361" s="12">
        <v>34058</v>
      </c>
      <c r="H361" s="17">
        <f>IF(F361&gt;G361,DATEDIF(G361,F361,"d"),-DATEDIF(F361,G361,"d"))</f>
        <v>16</v>
      </c>
      <c r="I361" s="17">
        <f>H361/(1+E361)</f>
        <v>16.001808204327091</v>
      </c>
      <c r="J361" s="8">
        <v>-2.06</v>
      </c>
      <c r="K361" s="24">
        <v>-1.6</v>
      </c>
    </row>
    <row r="362" spans="1:13" ht="28.8" x14ac:dyDescent="0.3">
      <c r="A362" s="1">
        <v>2776</v>
      </c>
      <c r="B362" s="1">
        <v>918</v>
      </c>
      <c r="C362" s="3" t="s">
        <v>47</v>
      </c>
      <c r="D362" s="3" t="s">
        <v>3383</v>
      </c>
      <c r="E362" s="4">
        <v>-1.13E-4</v>
      </c>
      <c r="F362" s="12">
        <v>34074</v>
      </c>
      <c r="G362" s="12">
        <v>34058</v>
      </c>
      <c r="H362" s="17">
        <f>IF(F362&gt;G362,DATEDIF(G362,F362,"d"),-DATEDIF(F362,G362,"d"))</f>
        <v>16</v>
      </c>
      <c r="I362" s="17">
        <f>H362/(1+E362)</f>
        <v>16.001808204327091</v>
      </c>
      <c r="J362" s="8">
        <v>-3</v>
      </c>
      <c r="K362" s="24">
        <v>5.5</v>
      </c>
    </row>
    <row r="363" spans="1:13" ht="28.8" x14ac:dyDescent="0.3">
      <c r="A363" s="1">
        <v>2779</v>
      </c>
      <c r="B363" s="1">
        <v>918</v>
      </c>
      <c r="C363" s="3" t="s">
        <v>47</v>
      </c>
      <c r="D363" s="3" t="s">
        <v>3485</v>
      </c>
      <c r="E363" s="4">
        <v>-1.13E-4</v>
      </c>
      <c r="F363" s="12">
        <v>34077</v>
      </c>
      <c r="G363" s="12">
        <v>34058</v>
      </c>
      <c r="H363" s="17">
        <f>IF(F363&gt;G363,DATEDIF(G363,F363,"d"),-DATEDIF(F363,G363,"d"))</f>
        <v>19</v>
      </c>
      <c r="I363" s="17">
        <f>H363/(1+E363)</f>
        <v>19.002147242638419</v>
      </c>
      <c r="J363" s="8">
        <v>0</v>
      </c>
      <c r="K363" s="24">
        <v>3.4</v>
      </c>
    </row>
    <row r="364" spans="1:13" ht="28.8" x14ac:dyDescent="0.3">
      <c r="A364" s="1">
        <v>2740</v>
      </c>
      <c r="B364" s="1">
        <v>918</v>
      </c>
      <c r="C364" s="3" t="s">
        <v>47</v>
      </c>
      <c r="D364" s="3" t="s">
        <v>3486</v>
      </c>
      <c r="E364" s="4">
        <v>-1.13E-4</v>
      </c>
      <c r="F364" s="12">
        <v>34077</v>
      </c>
      <c r="G364" s="12">
        <v>34058</v>
      </c>
      <c r="H364" s="17">
        <f>IF(F364&gt;G364,DATEDIF(G364,F364,"d"),-DATEDIF(F364,G364,"d"))</f>
        <v>19</v>
      </c>
      <c r="I364" s="17">
        <f>H364/(1+E364)</f>
        <v>19.002147242638419</v>
      </c>
      <c r="J364" s="8">
        <v>0.94</v>
      </c>
      <c r="K364" s="24">
        <v>5.5</v>
      </c>
    </row>
    <row r="365" spans="1:13" ht="28.8" x14ac:dyDescent="0.3">
      <c r="A365" s="1">
        <v>2780</v>
      </c>
      <c r="B365" s="1">
        <v>918</v>
      </c>
      <c r="C365" s="3" t="s">
        <v>47</v>
      </c>
      <c r="D365" s="3" t="s">
        <v>3539</v>
      </c>
      <c r="E365" s="4">
        <v>-1.13E-4</v>
      </c>
      <c r="F365" s="12">
        <v>34079</v>
      </c>
      <c r="G365" s="12">
        <v>34058</v>
      </c>
      <c r="H365" s="17">
        <f>IF(F365&gt;G365,DATEDIF(G365,F365,"d"),-DATEDIF(F365,G365,"d"))</f>
        <v>21</v>
      </c>
      <c r="I365" s="17">
        <f>H365/(1+E365)</f>
        <v>21.002373268179305</v>
      </c>
      <c r="J365" s="8">
        <v>2</v>
      </c>
      <c r="K365" s="24">
        <v>4.5999999999999996</v>
      </c>
    </row>
    <row r="366" spans="1:13" ht="28.8" x14ac:dyDescent="0.3">
      <c r="A366" s="1">
        <v>2741</v>
      </c>
      <c r="B366" s="1">
        <v>918</v>
      </c>
      <c r="C366" s="3" t="s">
        <v>47</v>
      </c>
      <c r="D366" s="3" t="s">
        <v>3538</v>
      </c>
      <c r="E366" s="4">
        <v>-1.13E-4</v>
      </c>
      <c r="F366" s="12">
        <v>34079</v>
      </c>
      <c r="G366" s="12">
        <v>34058</v>
      </c>
      <c r="H366" s="17">
        <f>IF(F366&gt;G366,DATEDIF(G366,F366,"d"),-DATEDIF(F366,G366,"d"))</f>
        <v>21</v>
      </c>
      <c r="I366" s="17">
        <f>H366/(1+E366)</f>
        <v>21.002373268179305</v>
      </c>
      <c r="J366" s="8">
        <v>2</v>
      </c>
      <c r="K366" s="24">
        <v>5.5</v>
      </c>
    </row>
    <row r="367" spans="1:13" ht="28.8" x14ac:dyDescent="0.3">
      <c r="A367" s="1">
        <v>2781</v>
      </c>
      <c r="B367" s="1">
        <v>918</v>
      </c>
      <c r="C367" s="3" t="s">
        <v>47</v>
      </c>
      <c r="D367" s="3" t="s">
        <v>3540</v>
      </c>
      <c r="E367" s="4">
        <v>-1.13E-4</v>
      </c>
      <c r="F367" s="12">
        <v>34079</v>
      </c>
      <c r="G367" s="12">
        <v>34058</v>
      </c>
      <c r="H367" s="17">
        <f>IF(F367&gt;G367,DATEDIF(G367,F367,"d"),-DATEDIF(F367,G367,"d"))</f>
        <v>21</v>
      </c>
      <c r="I367" s="17">
        <f>H367/(1+E367)</f>
        <v>21.002373268179305</v>
      </c>
      <c r="J367" s="8">
        <v>2</v>
      </c>
      <c r="K367" s="24">
        <v>5.5</v>
      </c>
    </row>
    <row r="368" spans="1:13" ht="28.8" x14ac:dyDescent="0.3">
      <c r="A368" s="1">
        <v>2742</v>
      </c>
      <c r="B368" s="1">
        <v>918</v>
      </c>
      <c r="C368" s="3" t="s">
        <v>47</v>
      </c>
      <c r="D368" s="3" t="s">
        <v>3576</v>
      </c>
      <c r="E368" s="4">
        <v>-1.13E-4</v>
      </c>
      <c r="F368" s="12">
        <v>34080</v>
      </c>
      <c r="G368" s="12">
        <v>34058</v>
      </c>
      <c r="H368" s="17">
        <f>IF(F368&gt;G368,DATEDIF(G368,F368,"d"),-DATEDIF(F368,G368,"d"))</f>
        <v>22</v>
      </c>
      <c r="I368" s="17">
        <f>H368/(1+E368)</f>
        <v>22.002486280949746</v>
      </c>
      <c r="J368" s="8">
        <v>3</v>
      </c>
      <c r="K368" s="24">
        <v>3.8</v>
      </c>
    </row>
    <row r="369" spans="1:13" ht="28.8" x14ac:dyDescent="0.3">
      <c r="A369" s="1">
        <v>2783</v>
      </c>
      <c r="B369" s="1">
        <v>918</v>
      </c>
      <c r="C369" s="3" t="s">
        <v>47</v>
      </c>
      <c r="D369" s="3" t="s">
        <v>3578</v>
      </c>
      <c r="E369" s="4">
        <v>-1.13E-4</v>
      </c>
      <c r="F369" s="12">
        <v>34080</v>
      </c>
      <c r="G369" s="12">
        <v>34058</v>
      </c>
      <c r="H369" s="17">
        <f>IF(F369&gt;G369,DATEDIF(G369,F369,"d"),-DATEDIF(F369,G369,"d"))</f>
        <v>22</v>
      </c>
      <c r="I369" s="17">
        <f>H369/(1+E369)</f>
        <v>22.002486280949746</v>
      </c>
      <c r="J369" s="8">
        <v>3</v>
      </c>
      <c r="K369" s="24">
        <v>3.8</v>
      </c>
    </row>
    <row r="370" spans="1:13" ht="28.8" x14ac:dyDescent="0.3">
      <c r="A370" s="1">
        <v>2782</v>
      </c>
      <c r="B370" s="1">
        <v>918</v>
      </c>
      <c r="C370" s="3" t="s">
        <v>47</v>
      </c>
      <c r="D370" s="3" t="s">
        <v>3577</v>
      </c>
      <c r="E370" s="4">
        <v>-1.13E-4</v>
      </c>
      <c r="F370" s="12">
        <v>34080</v>
      </c>
      <c r="G370" s="12">
        <v>34058</v>
      </c>
      <c r="H370" s="17">
        <f>IF(F370&gt;G370,DATEDIF(G370,F370,"d"),-DATEDIF(F370,G370,"d"))</f>
        <v>22</v>
      </c>
      <c r="I370" s="17">
        <f>H370/(1+E370)</f>
        <v>22.002486280949746</v>
      </c>
      <c r="J370" s="8">
        <v>3</v>
      </c>
      <c r="K370" s="24">
        <v>4.5999999999999996</v>
      </c>
    </row>
    <row r="371" spans="1:13" ht="28.8" x14ac:dyDescent="0.3">
      <c r="A371" s="1">
        <v>2784</v>
      </c>
      <c r="B371" s="1">
        <v>918</v>
      </c>
      <c r="C371" s="3" t="s">
        <v>47</v>
      </c>
      <c r="D371" s="3" t="s">
        <v>3611</v>
      </c>
      <c r="E371" s="4">
        <v>-1.13E-4</v>
      </c>
      <c r="F371" s="12">
        <v>34081</v>
      </c>
      <c r="G371" s="12">
        <v>34058</v>
      </c>
      <c r="H371" s="17">
        <f>IF(F371&gt;G371,DATEDIF(G371,F371,"d"),-DATEDIF(F371,G371,"d"))</f>
        <v>23</v>
      </c>
      <c r="I371" s="17">
        <f>H371/(1+E371)</f>
        <v>23.002599293720191</v>
      </c>
      <c r="J371" s="8">
        <v>4</v>
      </c>
      <c r="K371" s="24">
        <v>4.5999999999999996</v>
      </c>
    </row>
    <row r="372" spans="1:13" ht="28.8" x14ac:dyDescent="0.3">
      <c r="A372" s="1">
        <v>2785</v>
      </c>
      <c r="B372" s="1">
        <v>918</v>
      </c>
      <c r="C372" s="3" t="s">
        <v>47</v>
      </c>
      <c r="D372" s="3" t="s">
        <v>3612</v>
      </c>
      <c r="E372" s="4">
        <v>-1.13E-4</v>
      </c>
      <c r="F372" s="12">
        <v>34081</v>
      </c>
      <c r="G372" s="12">
        <v>34058</v>
      </c>
      <c r="H372" s="17">
        <f>IF(F372&gt;G372,DATEDIF(G372,F372,"d"),-DATEDIF(F372,G372,"d"))</f>
        <v>23</v>
      </c>
      <c r="I372" s="17">
        <f>H372/(1+E372)</f>
        <v>23.002599293720191</v>
      </c>
      <c r="J372" s="8">
        <v>4</v>
      </c>
      <c r="K372" s="24">
        <v>5.5</v>
      </c>
    </row>
    <row r="373" spans="1:13" ht="28.8" x14ac:dyDescent="0.3">
      <c r="A373" s="1">
        <v>2743</v>
      </c>
      <c r="B373" s="1">
        <v>918</v>
      </c>
      <c r="C373" s="3" t="s">
        <v>47</v>
      </c>
      <c r="D373" s="3" t="s">
        <v>3613</v>
      </c>
      <c r="E373" s="4">
        <v>-1.13E-4</v>
      </c>
      <c r="F373" s="12">
        <v>34081</v>
      </c>
      <c r="G373" s="12">
        <v>34058</v>
      </c>
      <c r="H373" s="17">
        <f>IF(F373&gt;G373,DATEDIF(G373,F373,"d"),-DATEDIF(F373,G373,"d"))</f>
        <v>23</v>
      </c>
      <c r="I373" s="17">
        <f>H373/(1+E373)</f>
        <v>23.002599293720191</v>
      </c>
      <c r="J373" s="8">
        <v>4.0199999999999996</v>
      </c>
    </row>
    <row r="374" spans="1:13" ht="28.8" x14ac:dyDescent="0.3">
      <c r="A374" s="1">
        <v>2744</v>
      </c>
      <c r="B374" s="1">
        <v>918</v>
      </c>
      <c r="C374" s="3" t="s">
        <v>47</v>
      </c>
      <c r="D374" s="3" t="s">
        <v>3636</v>
      </c>
      <c r="E374" s="4">
        <v>-1.13E-4</v>
      </c>
      <c r="F374" s="12">
        <v>34082</v>
      </c>
      <c r="G374" s="12">
        <v>34058</v>
      </c>
      <c r="H374" s="17">
        <f>IF(F374&gt;G374,DATEDIF(G374,F374,"d"),-DATEDIF(F374,G374,"d"))</f>
        <v>24</v>
      </c>
      <c r="I374" s="17">
        <f>H374/(1+E374)</f>
        <v>24.002712306490633</v>
      </c>
      <c r="J374" s="8">
        <v>5</v>
      </c>
      <c r="K374" s="24">
        <v>5.5</v>
      </c>
    </row>
    <row r="375" spans="1:13" ht="28.8" x14ac:dyDescent="0.3">
      <c r="A375" s="1">
        <v>2786</v>
      </c>
      <c r="B375" s="1">
        <v>918</v>
      </c>
      <c r="C375" s="3" t="s">
        <v>47</v>
      </c>
      <c r="D375" s="3" t="s">
        <v>3663</v>
      </c>
      <c r="E375" s="4">
        <v>-1.13E-4</v>
      </c>
      <c r="F375" s="12">
        <v>34083</v>
      </c>
      <c r="G375" s="12">
        <v>34058</v>
      </c>
      <c r="H375" s="17">
        <f>IF(F375&gt;G375,DATEDIF(G375,F375,"d"),-DATEDIF(F375,G375,"d"))</f>
        <v>25</v>
      </c>
      <c r="I375" s="17">
        <f>H375/(1+E375)</f>
        <v>25.002825319261078</v>
      </c>
      <c r="J375" s="8">
        <v>6</v>
      </c>
      <c r="K375" s="24">
        <v>13</v>
      </c>
    </row>
    <row r="376" spans="1:13" ht="28.8" x14ac:dyDescent="0.3">
      <c r="A376" s="1">
        <v>2787</v>
      </c>
      <c r="B376" s="1">
        <v>918</v>
      </c>
      <c r="C376" s="3" t="s">
        <v>47</v>
      </c>
      <c r="D376" s="3" t="s">
        <v>3757</v>
      </c>
      <c r="E376" s="4">
        <v>-1.13E-4</v>
      </c>
      <c r="F376" s="12">
        <v>34087</v>
      </c>
      <c r="G376" s="12">
        <v>34058</v>
      </c>
      <c r="H376" s="17">
        <f>IF(F376&gt;G376,DATEDIF(G376,F376,"d"),-DATEDIF(F376,G376,"d"))</f>
        <v>29</v>
      </c>
      <c r="I376" s="17">
        <f>H376/(1+E376)</f>
        <v>29.00327737034285</v>
      </c>
      <c r="J376" s="8">
        <v>10</v>
      </c>
      <c r="K376" s="24">
        <v>11</v>
      </c>
    </row>
    <row r="377" spans="1:13" ht="28.8" x14ac:dyDescent="0.3">
      <c r="A377" s="1">
        <v>2788</v>
      </c>
      <c r="B377" s="1">
        <v>918</v>
      </c>
      <c r="C377" s="3" t="s">
        <v>47</v>
      </c>
      <c r="D377" s="3" t="s">
        <v>3783</v>
      </c>
      <c r="E377" s="4">
        <v>-1.13E-4</v>
      </c>
      <c r="F377" s="12">
        <v>34088</v>
      </c>
      <c r="G377" s="12">
        <v>34058</v>
      </c>
      <c r="H377" s="17">
        <f>IF(F377&gt;G377,DATEDIF(G377,F377,"d"),-DATEDIF(F377,G377,"d"))</f>
        <v>30</v>
      </c>
      <c r="I377" s="17">
        <f>H377/(1+E377)</f>
        <v>30.003390383113292</v>
      </c>
      <c r="J377" s="8">
        <v>11</v>
      </c>
      <c r="K377" s="24">
        <v>12</v>
      </c>
    </row>
    <row r="378" spans="1:13" ht="28.8" x14ac:dyDescent="0.3">
      <c r="A378" s="1">
        <v>2789</v>
      </c>
      <c r="B378" s="1">
        <v>918</v>
      </c>
      <c r="C378" s="3" t="s">
        <v>47</v>
      </c>
      <c r="D378" s="3" t="s">
        <v>3805</v>
      </c>
      <c r="E378" s="4">
        <v>-1.13E-4</v>
      </c>
      <c r="F378" s="12">
        <v>34089</v>
      </c>
      <c r="G378" s="12">
        <v>34058</v>
      </c>
      <c r="H378" s="17">
        <f>IF(F378&gt;G378,DATEDIF(G378,F378,"d"),-DATEDIF(F378,G378,"d"))</f>
        <v>31</v>
      </c>
      <c r="I378" s="17">
        <f>H378/(1+E378)</f>
        <v>31.003503395883737</v>
      </c>
      <c r="J378" s="8">
        <v>12</v>
      </c>
      <c r="K378" s="24">
        <v>13</v>
      </c>
      <c r="M378" s="19"/>
    </row>
    <row r="379" spans="1:13" ht="28.8" x14ac:dyDescent="0.3">
      <c r="A379" s="1">
        <v>48886</v>
      </c>
      <c r="B379" s="1">
        <v>918</v>
      </c>
      <c r="C379" s="3" t="s">
        <v>47</v>
      </c>
      <c r="D379" s="3" t="s">
        <v>3806</v>
      </c>
      <c r="E379" s="4">
        <v>-1.13E-4</v>
      </c>
      <c r="F379" s="12">
        <v>34089</v>
      </c>
      <c r="G379" s="12">
        <v>34058</v>
      </c>
      <c r="H379" s="17">
        <f>IF(F379&gt;G379,DATEDIF(G379,F379,"d"),-DATEDIF(F379,G379,"d"))</f>
        <v>31</v>
      </c>
      <c r="I379" s="17">
        <f>H379/(1+E379)</f>
        <v>31.003503395883737</v>
      </c>
      <c r="J379" s="8">
        <v>12</v>
      </c>
      <c r="K379" s="24">
        <v>13</v>
      </c>
      <c r="M379" s="19"/>
    </row>
    <row r="380" spans="1:13" ht="28.8" x14ac:dyDescent="0.3">
      <c r="A380" s="1">
        <v>2790</v>
      </c>
      <c r="B380" s="1">
        <v>918</v>
      </c>
      <c r="C380" s="3" t="s">
        <v>47</v>
      </c>
      <c r="D380" s="3" t="s">
        <v>3897</v>
      </c>
      <c r="E380" s="4">
        <v>-1.13E-4</v>
      </c>
      <c r="F380" s="12">
        <v>34092</v>
      </c>
      <c r="G380" s="12">
        <v>34058</v>
      </c>
      <c r="H380" s="17">
        <f>IF(F380&gt;G380,DATEDIF(G380,F380,"d"),-DATEDIF(F380,G380,"d"))</f>
        <v>34</v>
      </c>
      <c r="I380" s="17">
        <f>H380/(1+E380)</f>
        <v>34.003842434195064</v>
      </c>
      <c r="J380" s="8">
        <v>15</v>
      </c>
      <c r="K380" s="24">
        <v>16.5</v>
      </c>
      <c r="M380" s="19"/>
    </row>
    <row r="381" spans="1:13" ht="28.8" x14ac:dyDescent="0.3">
      <c r="A381" s="1">
        <v>2745</v>
      </c>
      <c r="B381" s="1">
        <v>918</v>
      </c>
      <c r="C381" s="3" t="s">
        <v>47</v>
      </c>
      <c r="D381" s="3" t="s">
        <v>3923</v>
      </c>
      <c r="E381" s="4">
        <v>-1.13E-4</v>
      </c>
      <c r="F381" s="12">
        <v>34093</v>
      </c>
      <c r="G381" s="12">
        <v>34058</v>
      </c>
      <c r="H381" s="17">
        <f>IF(F381&gt;G381,DATEDIF(G381,F381,"d"),-DATEDIF(F381,G381,"d"))</f>
        <v>35</v>
      </c>
      <c r="I381" s="17">
        <f>H381/(1+E381)</f>
        <v>35.003955446965506</v>
      </c>
      <c r="J381" s="8">
        <v>16</v>
      </c>
      <c r="K381" s="24">
        <v>16.5</v>
      </c>
      <c r="M381" s="19"/>
    </row>
    <row r="382" spans="1:13" ht="28.8" x14ac:dyDescent="0.3">
      <c r="A382" s="1">
        <v>2746</v>
      </c>
      <c r="B382" s="1">
        <v>918</v>
      </c>
      <c r="C382" s="3" t="s">
        <v>47</v>
      </c>
      <c r="D382" s="3" t="s">
        <v>3989</v>
      </c>
      <c r="E382" s="4">
        <v>-1.13E-4</v>
      </c>
      <c r="F382" s="12">
        <v>34096</v>
      </c>
      <c r="G382" s="12">
        <v>34058</v>
      </c>
      <c r="H382" s="17">
        <f>IF(F382&gt;G382,DATEDIF(G382,F382,"d"),-DATEDIF(F382,G382,"d"))</f>
        <v>38</v>
      </c>
      <c r="I382" s="17">
        <f>H382/(1+E382)</f>
        <v>38.004294485276837</v>
      </c>
      <c r="J382" s="8">
        <v>19.91</v>
      </c>
      <c r="K382" s="24">
        <v>20.399999999999999</v>
      </c>
      <c r="M382" s="19"/>
    </row>
    <row r="383" spans="1:13" ht="28.8" x14ac:dyDescent="0.3">
      <c r="A383" s="1">
        <v>2791</v>
      </c>
      <c r="B383" s="1">
        <v>918</v>
      </c>
      <c r="C383" s="3" t="s">
        <v>47</v>
      </c>
      <c r="D383" s="3" t="s">
        <v>3988</v>
      </c>
      <c r="E383" s="4">
        <v>-1.13E-4</v>
      </c>
      <c r="F383" s="12">
        <v>34096</v>
      </c>
      <c r="G383" s="12">
        <v>34058</v>
      </c>
      <c r="H383" s="17">
        <f>IF(F383&gt;G383,DATEDIF(G383,F383,"d"),-DATEDIF(F383,G383,"d"))</f>
        <v>38</v>
      </c>
      <c r="I383" s="17">
        <f>H383/(1+E383)</f>
        <v>38.004294485276837</v>
      </c>
      <c r="J383" s="8">
        <v>19</v>
      </c>
      <c r="K383" s="24">
        <v>20.399999999999999</v>
      </c>
      <c r="M383" s="19"/>
    </row>
    <row r="384" spans="1:13" ht="28.8" x14ac:dyDescent="0.3">
      <c r="A384" s="1">
        <v>2792</v>
      </c>
      <c r="B384" s="1">
        <v>918</v>
      </c>
      <c r="C384" s="3" t="s">
        <v>47</v>
      </c>
      <c r="D384" s="3" t="s">
        <v>4076</v>
      </c>
      <c r="E384" s="4">
        <v>-1.13E-4</v>
      </c>
      <c r="F384" s="12">
        <v>34100</v>
      </c>
      <c r="G384" s="12">
        <v>34058</v>
      </c>
      <c r="H384" s="17">
        <f>IF(F384&gt;G384,DATEDIF(G384,F384,"d"),-DATEDIF(F384,G384,"d"))</f>
        <v>42</v>
      </c>
      <c r="I384" s="17">
        <f>H384/(1+E384)</f>
        <v>42.00474653635861</v>
      </c>
      <c r="J384" s="8">
        <v>23</v>
      </c>
      <c r="K384" s="24">
        <v>24</v>
      </c>
      <c r="M384" s="19"/>
    </row>
    <row r="385" spans="1:13" ht="28.8" x14ac:dyDescent="0.3">
      <c r="A385" s="1">
        <v>48872</v>
      </c>
      <c r="B385" s="1">
        <v>918</v>
      </c>
      <c r="C385" s="3" t="s">
        <v>47</v>
      </c>
      <c r="D385" s="3" t="s">
        <v>4077</v>
      </c>
      <c r="E385" s="4">
        <v>-1.13E-4</v>
      </c>
      <c r="F385" s="12">
        <v>34100</v>
      </c>
      <c r="G385" s="12">
        <v>34058</v>
      </c>
      <c r="H385" s="17">
        <f>IF(F385&gt;G385,DATEDIF(G385,F385,"d"),-DATEDIF(F385,G385,"d"))</f>
        <v>42</v>
      </c>
      <c r="I385" s="17">
        <f>H385/(1+E385)</f>
        <v>42.00474653635861</v>
      </c>
      <c r="J385" s="8">
        <v>23</v>
      </c>
      <c r="K385" s="24">
        <v>24</v>
      </c>
      <c r="M385" s="19"/>
    </row>
    <row r="386" spans="1:13" ht="28.8" x14ac:dyDescent="0.3">
      <c r="A386" s="1">
        <v>2793</v>
      </c>
      <c r="B386" s="1">
        <v>918</v>
      </c>
      <c r="C386" s="3" t="s">
        <v>47</v>
      </c>
      <c r="D386" s="3" t="s">
        <v>4144</v>
      </c>
      <c r="E386" s="4">
        <v>1.8400000000000001E-3</v>
      </c>
      <c r="F386" s="12">
        <v>34104</v>
      </c>
      <c r="G386" s="12">
        <v>34058</v>
      </c>
      <c r="H386" s="17">
        <f>IF(F386&gt;G386,DATEDIF(G386,F386,"d"),-DATEDIF(F386,G386,"d"))</f>
        <v>46</v>
      </c>
      <c r="I386" s="17">
        <f>H386/(1+E386)</f>
        <v>45.915515451569107</v>
      </c>
      <c r="J386" s="8">
        <v>27</v>
      </c>
      <c r="K386" s="24">
        <v>30</v>
      </c>
      <c r="M386" s="19"/>
    </row>
    <row r="387" spans="1:13" ht="28.8" x14ac:dyDescent="0.3">
      <c r="A387" s="1">
        <v>2747</v>
      </c>
      <c r="B387" s="1">
        <v>918</v>
      </c>
      <c r="C387" s="3" t="s">
        <v>47</v>
      </c>
      <c r="D387" s="3" t="s">
        <v>4160</v>
      </c>
      <c r="E387" s="4">
        <v>1.8400000000000001E-3</v>
      </c>
      <c r="F387" s="12">
        <v>34105</v>
      </c>
      <c r="G387" s="12">
        <v>34058</v>
      </c>
      <c r="H387" s="17">
        <f>IF(F387&gt;G387,DATEDIF(G387,F387,"d"),-DATEDIF(F387,G387,"d"))</f>
        <v>47</v>
      </c>
      <c r="I387" s="17">
        <f>H387/(1+E387)</f>
        <v>46.913678830951049</v>
      </c>
      <c r="J387" s="8">
        <v>28</v>
      </c>
      <c r="K387" s="24">
        <v>28.5</v>
      </c>
      <c r="M387" s="19"/>
    </row>
    <row r="388" spans="1:13" ht="28.8" x14ac:dyDescent="0.3">
      <c r="A388" s="1">
        <v>2794</v>
      </c>
      <c r="B388" s="1">
        <v>918</v>
      </c>
      <c r="C388" s="3" t="s">
        <v>47</v>
      </c>
      <c r="D388" s="3" t="s">
        <v>4177</v>
      </c>
      <c r="E388" s="4">
        <v>1.8400000000000001E-3</v>
      </c>
      <c r="F388" s="12">
        <v>34106</v>
      </c>
      <c r="G388" s="12">
        <v>34058</v>
      </c>
      <c r="H388" s="17">
        <f>IF(F388&gt;G388,DATEDIF(G388,F388,"d"),-DATEDIF(F388,G388,"d"))</f>
        <v>48</v>
      </c>
      <c r="I388" s="17">
        <f>H388/(1+E388)</f>
        <v>47.911842210332985</v>
      </c>
      <c r="J388" s="8">
        <v>29</v>
      </c>
      <c r="K388" s="24">
        <v>36.700000000000003</v>
      </c>
      <c r="M388" s="19"/>
    </row>
    <row r="389" spans="1:13" ht="28.8" x14ac:dyDescent="0.3">
      <c r="A389" s="1">
        <v>2748</v>
      </c>
      <c r="B389" s="1">
        <v>918</v>
      </c>
      <c r="C389" s="3" t="s">
        <v>47</v>
      </c>
      <c r="D389" s="3" t="s">
        <v>4204</v>
      </c>
      <c r="E389" s="4">
        <v>7.3879999999999996E-3</v>
      </c>
      <c r="F389" s="12">
        <v>34108</v>
      </c>
      <c r="G389" s="12">
        <v>34058</v>
      </c>
      <c r="H389" s="17">
        <f>IF(F389&gt;G389,DATEDIF(G389,F389,"d"),-DATEDIF(F389,G389,"d"))</f>
        <v>50</v>
      </c>
      <c r="I389" s="17">
        <f>H389/(1+E389)</f>
        <v>49.633309112278489</v>
      </c>
      <c r="J389" s="8">
        <v>31.09</v>
      </c>
      <c r="K389" s="24">
        <v>31.6</v>
      </c>
      <c r="M389" s="19"/>
    </row>
    <row r="390" spans="1:13" ht="28.8" x14ac:dyDescent="0.3">
      <c r="A390" s="1">
        <v>2795</v>
      </c>
      <c r="B390" s="1">
        <v>918</v>
      </c>
      <c r="C390" s="3" t="s">
        <v>47</v>
      </c>
      <c r="D390" s="3" t="s">
        <v>4203</v>
      </c>
      <c r="E390" s="4">
        <v>7.3879999999999996E-3</v>
      </c>
      <c r="F390" s="12">
        <v>34108</v>
      </c>
      <c r="G390" s="12">
        <v>34058</v>
      </c>
      <c r="H390" s="17">
        <f>IF(F390&gt;G390,DATEDIF(G390,F390,"d"),-DATEDIF(F390,G390,"d"))</f>
        <v>50</v>
      </c>
      <c r="I390" s="17">
        <f>H390/(1+E390)</f>
        <v>49.633309112278489</v>
      </c>
      <c r="J390" s="8">
        <v>31</v>
      </c>
      <c r="K390" s="24">
        <v>31.6</v>
      </c>
      <c r="M390" s="19"/>
    </row>
    <row r="391" spans="1:13" ht="28.8" x14ac:dyDescent="0.3">
      <c r="A391" s="1">
        <v>48752</v>
      </c>
      <c r="B391" s="1">
        <v>6325</v>
      </c>
      <c r="C391" s="3" t="s">
        <v>45</v>
      </c>
      <c r="D391" s="3" t="s">
        <v>5647</v>
      </c>
      <c r="E391" s="4">
        <v>5.9800000000000001E-3</v>
      </c>
      <c r="F391" s="12">
        <v>34109</v>
      </c>
      <c r="G391" s="12">
        <v>33636</v>
      </c>
      <c r="H391" s="17">
        <f>IF(F391&gt;G391,DATEDIF(G391,F391,"d"),-DATEDIF(F391,G391,"d"))</f>
        <v>473</v>
      </c>
      <c r="I391" s="17">
        <f>H391/(1+E391)</f>
        <v>470.1882741207578</v>
      </c>
      <c r="J391" s="8">
        <v>464</v>
      </c>
      <c r="K391" s="24">
        <v>411.5</v>
      </c>
      <c r="M391" s="19"/>
    </row>
    <row r="392" spans="1:13" ht="28.8" x14ac:dyDescent="0.3">
      <c r="A392" s="1">
        <v>2796</v>
      </c>
      <c r="B392" s="1">
        <v>918</v>
      </c>
      <c r="C392" s="3" t="s">
        <v>47</v>
      </c>
      <c r="D392" s="3" t="s">
        <v>4244</v>
      </c>
      <c r="E392" s="4">
        <v>7.3879999999999996E-3</v>
      </c>
      <c r="F392" s="12">
        <v>34111</v>
      </c>
      <c r="G392" s="12">
        <v>34058</v>
      </c>
      <c r="H392" s="17">
        <f>IF(F392&gt;G392,DATEDIF(G392,F392,"d"),-DATEDIF(F392,G392,"d"))</f>
        <v>53</v>
      </c>
      <c r="I392" s="17">
        <f>H392/(1+E392)</f>
        <v>52.611307659015196</v>
      </c>
      <c r="J392" s="8">
        <v>34</v>
      </c>
      <c r="K392" s="24">
        <v>34.700000000000003</v>
      </c>
      <c r="M392" s="19"/>
    </row>
    <row r="393" spans="1:13" ht="28.8" x14ac:dyDescent="0.3">
      <c r="A393" s="1">
        <v>2797</v>
      </c>
      <c r="B393" s="1">
        <v>918</v>
      </c>
      <c r="C393" s="3" t="s">
        <v>47</v>
      </c>
      <c r="D393" s="3" t="s">
        <v>4245</v>
      </c>
      <c r="E393" s="4">
        <v>7.3879999999999996E-3</v>
      </c>
      <c r="F393" s="12">
        <v>34111</v>
      </c>
      <c r="G393" s="12">
        <v>34058</v>
      </c>
      <c r="H393" s="17">
        <f>IF(F393&gt;G393,DATEDIF(G393,F393,"d"),-DATEDIF(F393,G393,"d"))</f>
        <v>53</v>
      </c>
      <c r="I393" s="17">
        <f>H393/(1+E393)</f>
        <v>52.611307659015196</v>
      </c>
      <c r="J393" s="8">
        <v>34</v>
      </c>
      <c r="K393" s="24">
        <v>35</v>
      </c>
      <c r="M393" s="19"/>
    </row>
    <row r="394" spans="1:13" ht="28.8" x14ac:dyDescent="0.3">
      <c r="A394" s="1">
        <v>48861</v>
      </c>
      <c r="B394" s="1">
        <v>918</v>
      </c>
      <c r="C394" s="3" t="s">
        <v>47</v>
      </c>
      <c r="D394" s="3" t="s">
        <v>4246</v>
      </c>
      <c r="E394" s="4">
        <v>7.3879999999999996E-3</v>
      </c>
      <c r="F394" s="12">
        <v>34111</v>
      </c>
      <c r="G394" s="12">
        <v>34058</v>
      </c>
      <c r="H394" s="17">
        <f>IF(F394&gt;G394,DATEDIF(G394,F394,"d"),-DATEDIF(F394,G394,"d"))</f>
        <v>53</v>
      </c>
      <c r="I394" s="17">
        <f>H394/(1+E394)</f>
        <v>52.611307659015196</v>
      </c>
      <c r="J394" s="8">
        <v>34</v>
      </c>
      <c r="K394" s="24">
        <v>36.700000000000003</v>
      </c>
      <c r="M394" s="19"/>
    </row>
    <row r="395" spans="1:13" ht="28.8" x14ac:dyDescent="0.3">
      <c r="A395" s="1">
        <v>2798</v>
      </c>
      <c r="B395" s="1">
        <v>918</v>
      </c>
      <c r="C395" s="3" t="s">
        <v>47</v>
      </c>
      <c r="D395" s="3" t="s">
        <v>4265</v>
      </c>
      <c r="E395" s="4">
        <v>7.3879999999999996E-3</v>
      </c>
      <c r="F395" s="12">
        <v>34112</v>
      </c>
      <c r="G395" s="12">
        <v>34058</v>
      </c>
      <c r="H395" s="17">
        <f>IF(F395&gt;G395,DATEDIF(G395,F395,"d"),-DATEDIF(F395,G395,"d"))</f>
        <v>54</v>
      </c>
      <c r="I395" s="17">
        <f>H395/(1+E395)</f>
        <v>53.603973841260768</v>
      </c>
      <c r="J395" s="8">
        <v>35</v>
      </c>
      <c r="K395" s="24">
        <v>35.700000000000003</v>
      </c>
      <c r="M395" s="19"/>
    </row>
    <row r="396" spans="1:13" ht="28.8" x14ac:dyDescent="0.3">
      <c r="A396" s="1">
        <v>2749</v>
      </c>
      <c r="B396" s="1">
        <v>918</v>
      </c>
      <c r="C396" s="3" t="s">
        <v>47</v>
      </c>
      <c r="D396" s="3" t="s">
        <v>4264</v>
      </c>
      <c r="E396" s="4">
        <v>7.3879999999999996E-3</v>
      </c>
      <c r="F396" s="12">
        <v>34112</v>
      </c>
      <c r="G396" s="12">
        <v>34058</v>
      </c>
      <c r="H396" s="17">
        <f>IF(F396&gt;G396,DATEDIF(G396,F396,"d"),-DATEDIF(F396,G396,"d"))</f>
        <v>54</v>
      </c>
      <c r="I396" s="17">
        <f>H396/(1+E396)</f>
        <v>53.603973841260768</v>
      </c>
      <c r="J396" s="8">
        <v>35</v>
      </c>
      <c r="K396" s="24">
        <v>36.4</v>
      </c>
      <c r="M396" s="19"/>
    </row>
    <row r="397" spans="1:13" ht="28.8" x14ac:dyDescent="0.3">
      <c r="A397" s="1">
        <v>2799</v>
      </c>
      <c r="B397" s="1">
        <v>918</v>
      </c>
      <c r="C397" s="3" t="s">
        <v>47</v>
      </c>
      <c r="D397" s="3" t="s">
        <v>4266</v>
      </c>
      <c r="E397" s="4">
        <v>7.3879999999999996E-3</v>
      </c>
      <c r="F397" s="12">
        <v>34112</v>
      </c>
      <c r="G397" s="12">
        <v>34058</v>
      </c>
      <c r="H397" s="17">
        <f>IF(F397&gt;G397,DATEDIF(G397,F397,"d"),-DATEDIF(F397,G397,"d"))</f>
        <v>54</v>
      </c>
      <c r="I397" s="17">
        <f>H397/(1+E397)</f>
        <v>53.603973841260768</v>
      </c>
      <c r="J397" s="8">
        <v>35</v>
      </c>
      <c r="K397" s="24">
        <v>36.4</v>
      </c>
      <c r="M397" s="19"/>
    </row>
    <row r="398" spans="1:13" ht="28.8" x14ac:dyDescent="0.3">
      <c r="A398" s="1">
        <v>2800</v>
      </c>
      <c r="B398" s="1">
        <v>918</v>
      </c>
      <c r="C398" s="3" t="s">
        <v>47</v>
      </c>
      <c r="D398" s="3" t="s">
        <v>4274</v>
      </c>
      <c r="E398" s="4">
        <v>7.3879999999999996E-3</v>
      </c>
      <c r="F398" s="12">
        <v>34113</v>
      </c>
      <c r="G398" s="12">
        <v>34058</v>
      </c>
      <c r="H398" s="17">
        <f>IF(F398&gt;G398,DATEDIF(G398,F398,"d"),-DATEDIF(F398,G398,"d"))</f>
        <v>55</v>
      </c>
      <c r="I398" s="17">
        <f>H398/(1+E398)</f>
        <v>54.596640023506339</v>
      </c>
      <c r="J398" s="8">
        <v>36</v>
      </c>
      <c r="K398" s="24">
        <v>36.700000000000003</v>
      </c>
      <c r="M398" s="19"/>
    </row>
    <row r="399" spans="1:13" ht="28.8" x14ac:dyDescent="0.3">
      <c r="A399" s="1">
        <v>2801</v>
      </c>
      <c r="B399" s="1">
        <v>918</v>
      </c>
      <c r="C399" s="3" t="s">
        <v>47</v>
      </c>
      <c r="D399" s="3" t="s">
        <v>4295</v>
      </c>
      <c r="E399" s="4">
        <v>7.3879999999999996E-3</v>
      </c>
      <c r="F399" s="12">
        <v>34114</v>
      </c>
      <c r="G399" s="12">
        <v>34058</v>
      </c>
      <c r="H399" s="17">
        <f>IF(F399&gt;G399,DATEDIF(G399,F399,"d"),-DATEDIF(F399,G399,"d"))</f>
        <v>56</v>
      </c>
      <c r="I399" s="17">
        <f>H399/(1+E399)</f>
        <v>55.58930620575191</v>
      </c>
      <c r="J399" s="8">
        <v>37</v>
      </c>
      <c r="K399" s="24">
        <v>35</v>
      </c>
      <c r="M399" s="19"/>
    </row>
    <row r="400" spans="1:13" ht="28.8" x14ac:dyDescent="0.3">
      <c r="A400" s="1">
        <v>2750</v>
      </c>
      <c r="B400" s="1">
        <v>918</v>
      </c>
      <c r="C400" s="3" t="s">
        <v>47</v>
      </c>
      <c r="D400" s="3" t="s">
        <v>4294</v>
      </c>
      <c r="E400" s="4">
        <v>7.3879999999999996E-3</v>
      </c>
      <c r="F400" s="12">
        <v>34114</v>
      </c>
      <c r="G400" s="12">
        <v>34058</v>
      </c>
      <c r="H400" s="17">
        <f>IF(F400&gt;G400,DATEDIF(G400,F400,"d"),-DATEDIF(F400,G400,"d"))</f>
        <v>56</v>
      </c>
      <c r="I400" s="17">
        <f>H400/(1+E400)</f>
        <v>55.58930620575191</v>
      </c>
      <c r="J400" s="8">
        <v>37</v>
      </c>
      <c r="K400" s="24">
        <v>38.5</v>
      </c>
      <c r="M400" s="19"/>
    </row>
    <row r="401" spans="1:13" ht="28.8" x14ac:dyDescent="0.3">
      <c r="A401" s="1">
        <v>2802</v>
      </c>
      <c r="B401" s="1">
        <v>918</v>
      </c>
      <c r="C401" s="3" t="s">
        <v>47</v>
      </c>
      <c r="D401" s="3" t="s">
        <v>4296</v>
      </c>
      <c r="E401" s="4">
        <v>7.3879999999999996E-3</v>
      </c>
      <c r="F401" s="12">
        <v>34114</v>
      </c>
      <c r="G401" s="12">
        <v>34058</v>
      </c>
      <c r="H401" s="17">
        <f>IF(F401&gt;G401,DATEDIF(G401,F401,"d"),-DATEDIF(F401,G401,"d"))</f>
        <v>56</v>
      </c>
      <c r="I401" s="17">
        <f>H401/(1+E401)</f>
        <v>55.58930620575191</v>
      </c>
      <c r="J401" s="8">
        <v>37</v>
      </c>
      <c r="K401" s="24">
        <v>38.5</v>
      </c>
      <c r="M401" s="19"/>
    </row>
    <row r="402" spans="1:13" ht="28.8" x14ac:dyDescent="0.3">
      <c r="A402" s="1">
        <v>2751</v>
      </c>
      <c r="B402" s="1">
        <v>918</v>
      </c>
      <c r="C402" s="3" t="s">
        <v>47</v>
      </c>
      <c r="D402" s="3" t="s">
        <v>4335</v>
      </c>
      <c r="E402" s="4">
        <v>7.3879999999999996E-3</v>
      </c>
      <c r="F402" s="12">
        <v>34117</v>
      </c>
      <c r="G402" s="12">
        <v>34058</v>
      </c>
      <c r="H402" s="17">
        <f>IF(F402&gt;G402,DATEDIF(G402,F402,"d"),-DATEDIF(F402,G402,"d"))</f>
        <v>59</v>
      </c>
      <c r="I402" s="17">
        <f>H402/(1+E402)</f>
        <v>58.567304752488617</v>
      </c>
      <c r="J402" s="8">
        <v>40.89</v>
      </c>
      <c r="K402" s="24">
        <v>-99.9</v>
      </c>
      <c r="M402" s="19"/>
    </row>
    <row r="403" spans="1:13" ht="28.8" x14ac:dyDescent="0.3">
      <c r="A403" s="1">
        <v>2803</v>
      </c>
      <c r="B403" s="1">
        <v>918</v>
      </c>
      <c r="C403" s="3" t="s">
        <v>47</v>
      </c>
      <c r="D403" s="3" t="s">
        <v>4334</v>
      </c>
      <c r="E403" s="4">
        <v>7.3879999999999996E-3</v>
      </c>
      <c r="F403" s="12">
        <v>34117</v>
      </c>
      <c r="G403" s="12">
        <v>34058</v>
      </c>
      <c r="H403" s="17">
        <f>IF(F403&gt;G403,DATEDIF(G403,F403,"d"),-DATEDIF(F403,G403,"d"))</f>
        <v>59</v>
      </c>
      <c r="I403" s="17">
        <f>H403/(1+E403)</f>
        <v>58.567304752488617</v>
      </c>
      <c r="J403" s="8">
        <v>40</v>
      </c>
      <c r="K403" s="24">
        <v>-99.9</v>
      </c>
      <c r="M403" s="19"/>
    </row>
    <row r="404" spans="1:13" ht="28.8" x14ac:dyDescent="0.3">
      <c r="A404" s="1">
        <v>2752</v>
      </c>
      <c r="B404" s="1">
        <v>918</v>
      </c>
      <c r="C404" s="3" t="s">
        <v>47</v>
      </c>
      <c r="D404" s="3" t="s">
        <v>4348</v>
      </c>
      <c r="E404" s="4">
        <v>8.8999999999999999E-3</v>
      </c>
      <c r="F404" s="12">
        <v>34118</v>
      </c>
      <c r="G404" s="12">
        <v>34058</v>
      </c>
      <c r="H404" s="17">
        <f>IF(F404&gt;G404,DATEDIF(G404,F404,"d"),-DATEDIF(F404,G404,"d"))</f>
        <v>60</v>
      </c>
      <c r="I404" s="17">
        <f>H404/(1+E404)</f>
        <v>59.470710674992574</v>
      </c>
      <c r="J404" s="8">
        <v>41.03</v>
      </c>
      <c r="M404" s="19"/>
    </row>
    <row r="405" spans="1:13" ht="28.8" x14ac:dyDescent="0.3">
      <c r="A405" s="1">
        <v>2753</v>
      </c>
      <c r="B405" s="1">
        <v>918</v>
      </c>
      <c r="C405" s="3" t="s">
        <v>47</v>
      </c>
      <c r="D405" s="3" t="s">
        <v>4421</v>
      </c>
      <c r="E405" s="4">
        <v>8.8999999999999999E-3</v>
      </c>
      <c r="F405" s="12">
        <v>34124</v>
      </c>
      <c r="G405" s="12">
        <v>34058</v>
      </c>
      <c r="H405" s="17">
        <f>IF(F405&gt;G405,DATEDIF(G405,F405,"d"),-DATEDIF(F405,G405,"d"))</f>
        <v>66</v>
      </c>
      <c r="I405" s="17">
        <f>H405/(1+E405)</f>
        <v>65.417781742491826</v>
      </c>
      <c r="J405" s="8">
        <v>47.01</v>
      </c>
      <c r="K405" s="24">
        <v>37.700000000000003</v>
      </c>
      <c r="M405" s="19"/>
    </row>
    <row r="406" spans="1:13" ht="28.8" x14ac:dyDescent="0.3">
      <c r="A406" s="1">
        <v>2804</v>
      </c>
      <c r="B406" s="1">
        <v>918</v>
      </c>
      <c r="C406" s="3" t="s">
        <v>47</v>
      </c>
      <c r="D406" s="3" t="s">
        <v>4574</v>
      </c>
      <c r="E406" s="4">
        <v>8.8999999999999999E-3</v>
      </c>
      <c r="F406" s="12">
        <v>34138</v>
      </c>
      <c r="G406" s="12">
        <v>34058</v>
      </c>
      <c r="H406" s="17">
        <f>IF(F406&gt;G406,DATEDIF(G406,F406,"d"),-DATEDIF(F406,G406,"d"))</f>
        <v>80</v>
      </c>
      <c r="I406" s="17">
        <f>H406/(1+E406)</f>
        <v>79.294280899990099</v>
      </c>
      <c r="J406" s="8">
        <v>61</v>
      </c>
      <c r="K406" s="24">
        <v>62</v>
      </c>
      <c r="M406" s="19"/>
    </row>
    <row r="407" spans="1:13" ht="28.8" x14ac:dyDescent="0.3">
      <c r="A407" s="1">
        <v>2805</v>
      </c>
      <c r="B407" s="1">
        <v>918</v>
      </c>
      <c r="C407" s="3" t="s">
        <v>47</v>
      </c>
      <c r="D407" s="3" t="s">
        <v>4593</v>
      </c>
      <c r="E407" s="4">
        <v>8.8999999999999999E-3</v>
      </c>
      <c r="F407" s="12">
        <v>34140</v>
      </c>
      <c r="G407" s="12">
        <v>34058</v>
      </c>
      <c r="H407" s="17">
        <f>IF(F407&gt;G407,DATEDIF(G407,F407,"d"),-DATEDIF(F407,G407,"d"))</f>
        <v>82</v>
      </c>
      <c r="I407" s="17">
        <f>H407/(1+E407)</f>
        <v>81.276637922489854</v>
      </c>
      <c r="J407" s="8">
        <v>63</v>
      </c>
      <c r="K407" s="24">
        <v>63.7</v>
      </c>
      <c r="M407" s="19"/>
    </row>
    <row r="408" spans="1:13" ht="28.8" x14ac:dyDescent="0.3">
      <c r="A408" s="1">
        <v>48753</v>
      </c>
      <c r="B408" s="1">
        <v>6325</v>
      </c>
      <c r="C408" s="3" t="s">
        <v>45</v>
      </c>
      <c r="D408" s="3" t="s">
        <v>5662</v>
      </c>
      <c r="E408" s="4">
        <v>5.9800000000000001E-3</v>
      </c>
      <c r="F408" s="12">
        <v>34140</v>
      </c>
      <c r="G408" s="12">
        <v>33636</v>
      </c>
      <c r="H408" s="17">
        <f>IF(F408&gt;G408,DATEDIF(G408,F408,"d"),-DATEDIF(F408,G408,"d"))</f>
        <v>504</v>
      </c>
      <c r="I408" s="17">
        <f>H408/(1+E408)</f>
        <v>501.0039961033022</v>
      </c>
      <c r="J408" s="8">
        <v>495</v>
      </c>
      <c r="K408" s="24">
        <v>382</v>
      </c>
      <c r="M408" s="19"/>
    </row>
    <row r="409" spans="1:13" ht="28.8" x14ac:dyDescent="0.3">
      <c r="A409" s="1">
        <v>2754</v>
      </c>
      <c r="B409" s="1">
        <v>918</v>
      </c>
      <c r="C409" s="3" t="s">
        <v>47</v>
      </c>
      <c r="D409" s="3" t="s">
        <v>4628</v>
      </c>
      <c r="E409" s="4">
        <v>8.8999999999999999E-3</v>
      </c>
      <c r="F409" s="12">
        <v>34144</v>
      </c>
      <c r="G409" s="12">
        <v>34058</v>
      </c>
      <c r="H409" s="17">
        <f>IF(F409&gt;G409,DATEDIF(G409,F409,"d"),-DATEDIF(F409,G409,"d"))</f>
        <v>86</v>
      </c>
      <c r="I409" s="17">
        <f>H409/(1+E409)</f>
        <v>85.241351967489351</v>
      </c>
      <c r="J409" s="8">
        <v>67.94</v>
      </c>
      <c r="K409" s="24">
        <v>68</v>
      </c>
      <c r="M409" s="19"/>
    </row>
    <row r="410" spans="1:13" ht="28.8" x14ac:dyDescent="0.3">
      <c r="A410" s="1">
        <v>2806</v>
      </c>
      <c r="B410" s="1">
        <v>918</v>
      </c>
      <c r="C410" s="3" t="s">
        <v>47</v>
      </c>
      <c r="D410" s="3" t="s">
        <v>4627</v>
      </c>
      <c r="E410" s="4">
        <v>8.8999999999999999E-3</v>
      </c>
      <c r="F410" s="12">
        <v>34144</v>
      </c>
      <c r="G410" s="12">
        <v>34058</v>
      </c>
      <c r="H410" s="17">
        <f>IF(F410&gt;G410,DATEDIF(G410,F410,"d"),-DATEDIF(F410,G410,"d"))</f>
        <v>86</v>
      </c>
      <c r="I410" s="17">
        <f>H410/(1+E410)</f>
        <v>85.241351967489351</v>
      </c>
      <c r="J410" s="8">
        <v>67</v>
      </c>
      <c r="K410" s="24">
        <v>68</v>
      </c>
      <c r="M410" s="19"/>
    </row>
    <row r="411" spans="1:13" ht="28.8" x14ac:dyDescent="0.3">
      <c r="A411" s="1">
        <v>2755</v>
      </c>
      <c r="B411" s="1">
        <v>918</v>
      </c>
      <c r="C411" s="3" t="s">
        <v>47</v>
      </c>
      <c r="D411" s="3" t="s">
        <v>4629</v>
      </c>
      <c r="E411" s="4">
        <v>8.8999999999999999E-3</v>
      </c>
      <c r="F411" s="12">
        <v>34144</v>
      </c>
      <c r="G411" s="12">
        <v>34058</v>
      </c>
      <c r="H411" s="17">
        <f>IF(F411&gt;G411,DATEDIF(G411,F411,"d"),-DATEDIF(F411,G411,"d"))</f>
        <v>86</v>
      </c>
      <c r="I411" s="17">
        <f>H411/(1+E411)</f>
        <v>85.241351967489351</v>
      </c>
      <c r="J411" s="8">
        <v>67.94</v>
      </c>
      <c r="M411" s="19"/>
    </row>
    <row r="412" spans="1:13" ht="28.8" x14ac:dyDescent="0.3">
      <c r="A412" s="1">
        <v>2807</v>
      </c>
      <c r="B412" s="1">
        <v>918</v>
      </c>
      <c r="C412" s="3" t="s">
        <v>47</v>
      </c>
      <c r="D412" s="3" t="s">
        <v>4645</v>
      </c>
      <c r="E412" s="4">
        <v>8.8999999999999999E-3</v>
      </c>
      <c r="F412" s="12">
        <v>34146</v>
      </c>
      <c r="G412" s="12">
        <v>34058</v>
      </c>
      <c r="H412" s="17">
        <f>IF(F412&gt;G412,DATEDIF(G412,F412,"d"),-DATEDIF(F412,G412,"d"))</f>
        <v>88</v>
      </c>
      <c r="I412" s="17">
        <f>H412/(1+E412)</f>
        <v>87.223708989989106</v>
      </c>
      <c r="J412" s="8">
        <v>69</v>
      </c>
      <c r="K412" s="24">
        <v>70</v>
      </c>
      <c r="M412" s="19"/>
    </row>
    <row r="413" spans="1:13" ht="28.8" x14ac:dyDescent="0.3">
      <c r="A413" s="1">
        <v>1472</v>
      </c>
      <c r="B413" s="1">
        <v>492</v>
      </c>
      <c r="C413" s="3" t="s">
        <v>49</v>
      </c>
      <c r="D413" s="3" t="s">
        <v>4794</v>
      </c>
      <c r="E413" s="4">
        <v>0.01</v>
      </c>
      <c r="F413" s="12">
        <v>34148</v>
      </c>
      <c r="G413" s="12">
        <v>34040</v>
      </c>
      <c r="H413" s="8">
        <f>IF(F413&gt;G413,DATEDIF(G413,F413,"d"),-DATEDIF(F413,G413,"d"))</f>
        <v>108</v>
      </c>
      <c r="I413" s="8">
        <f>H413/(1+E413)</f>
        <v>106.93069306930693</v>
      </c>
      <c r="K413" s="24">
        <v>14.9</v>
      </c>
      <c r="M413" s="19"/>
    </row>
    <row r="414" spans="1:13" ht="28.8" x14ac:dyDescent="0.3">
      <c r="A414" s="1">
        <v>50880</v>
      </c>
      <c r="B414" s="1">
        <v>492</v>
      </c>
      <c r="C414" s="3" t="s">
        <v>49</v>
      </c>
      <c r="D414" s="3" t="s">
        <v>4795</v>
      </c>
      <c r="E414" s="4">
        <v>0.01</v>
      </c>
      <c r="F414" s="12">
        <v>34148</v>
      </c>
      <c r="G414" s="12">
        <v>34040</v>
      </c>
      <c r="H414" s="8">
        <f>IF(F414&gt;G414,DATEDIF(G414,F414,"d"),-DATEDIF(F414,G414,"d"))</f>
        <v>108</v>
      </c>
      <c r="I414" s="8">
        <f>H414/(1+E414)</f>
        <v>106.93069306930693</v>
      </c>
      <c r="K414" s="24">
        <v>14.9</v>
      </c>
      <c r="M414" s="19"/>
    </row>
    <row r="415" spans="1:13" ht="28.8" x14ac:dyDescent="0.3">
      <c r="A415" s="1">
        <v>2808</v>
      </c>
      <c r="B415" s="1">
        <v>918</v>
      </c>
      <c r="C415" s="3" t="s">
        <v>47</v>
      </c>
      <c r="D415" s="3" t="s">
        <v>4661</v>
      </c>
      <c r="E415" s="4">
        <v>8.8999999999999999E-3</v>
      </c>
      <c r="F415" s="12">
        <v>34148</v>
      </c>
      <c r="G415" s="12">
        <v>34058</v>
      </c>
      <c r="H415" s="17">
        <f>IF(F415&gt;G415,DATEDIF(G415,F415,"d"),-DATEDIF(F415,G415,"d"))</f>
        <v>90</v>
      </c>
      <c r="I415" s="17">
        <f>H415/(1+E415)</f>
        <v>89.206066012488861</v>
      </c>
      <c r="J415" s="8">
        <v>71</v>
      </c>
      <c r="K415" s="24">
        <v>72</v>
      </c>
      <c r="M415" s="19"/>
    </row>
    <row r="416" spans="1:13" ht="28.8" x14ac:dyDescent="0.3">
      <c r="A416" s="1">
        <v>48874</v>
      </c>
      <c r="B416" s="1">
        <v>918</v>
      </c>
      <c r="C416" s="3" t="s">
        <v>47</v>
      </c>
      <c r="D416" s="3" t="s">
        <v>4662</v>
      </c>
      <c r="E416" s="4">
        <v>8.8999999999999999E-3</v>
      </c>
      <c r="F416" s="12">
        <v>34148</v>
      </c>
      <c r="G416" s="12">
        <v>34058</v>
      </c>
      <c r="H416" s="17">
        <f>IF(F416&gt;G416,DATEDIF(G416,F416,"d"),-DATEDIF(F416,G416,"d"))</f>
        <v>90</v>
      </c>
      <c r="I416" s="17">
        <f>H416/(1+E416)</f>
        <v>89.206066012488861</v>
      </c>
      <c r="J416" s="8">
        <v>71</v>
      </c>
      <c r="M416" s="19"/>
    </row>
    <row r="417" spans="1:13" ht="28.8" x14ac:dyDescent="0.3">
      <c r="A417" s="1">
        <v>2809</v>
      </c>
      <c r="B417" s="1">
        <v>918</v>
      </c>
      <c r="C417" s="3" t="s">
        <v>47</v>
      </c>
      <c r="D417" s="3" t="s">
        <v>4776</v>
      </c>
      <c r="E417" s="4">
        <v>8.8999999999999999E-3</v>
      </c>
      <c r="F417" s="12">
        <v>34164</v>
      </c>
      <c r="G417" s="12">
        <v>34058</v>
      </c>
      <c r="H417" s="17">
        <f>IF(F417&gt;G417,DATEDIF(G417,F417,"d"),-DATEDIF(F417,G417,"d"))</f>
        <v>106</v>
      </c>
      <c r="I417" s="17">
        <f>H417/(1+E417)</f>
        <v>105.06492219248688</v>
      </c>
      <c r="J417" s="8">
        <v>87</v>
      </c>
      <c r="K417" s="24">
        <v>88</v>
      </c>
      <c r="M417" s="19"/>
    </row>
    <row r="418" spans="1:13" ht="28.8" x14ac:dyDescent="0.3">
      <c r="A418" s="1">
        <v>48888</v>
      </c>
      <c r="B418" s="1">
        <v>918</v>
      </c>
      <c r="C418" s="3" t="s">
        <v>47</v>
      </c>
      <c r="D418" s="3" t="s">
        <v>4777</v>
      </c>
      <c r="E418" s="4">
        <v>8.8999999999999999E-3</v>
      </c>
      <c r="F418" s="12">
        <v>34164</v>
      </c>
      <c r="G418" s="12">
        <v>34058</v>
      </c>
      <c r="H418" s="17">
        <f>IF(F418&gt;G418,DATEDIF(G418,F418,"d"),-DATEDIF(F418,G418,"d"))</f>
        <v>106</v>
      </c>
      <c r="I418" s="17">
        <f>H418/(1+E418)</f>
        <v>105.06492219248688</v>
      </c>
      <c r="J418" s="8">
        <v>87</v>
      </c>
      <c r="K418" s="24">
        <v>117.4</v>
      </c>
      <c r="M418" s="19"/>
    </row>
    <row r="419" spans="1:13" ht="28.8" x14ac:dyDescent="0.3">
      <c r="A419" s="1">
        <v>2810</v>
      </c>
      <c r="B419" s="1">
        <v>918</v>
      </c>
      <c r="C419" s="3" t="s">
        <v>47</v>
      </c>
      <c r="D419" s="3" t="s">
        <v>4819</v>
      </c>
      <c r="E419" s="4">
        <v>8.8999999999999999E-3</v>
      </c>
      <c r="F419" s="12">
        <v>34171</v>
      </c>
      <c r="G419" s="12">
        <v>34058</v>
      </c>
      <c r="H419" s="17">
        <f>IF(F419&gt;G419,DATEDIF(G419,F419,"d"),-DATEDIF(F419,G419,"d"))</f>
        <v>113</v>
      </c>
      <c r="I419" s="17">
        <f>H419/(1+E419)</f>
        <v>112.00317177123601</v>
      </c>
      <c r="J419" s="8">
        <v>94</v>
      </c>
      <c r="K419" s="24">
        <v>88</v>
      </c>
      <c r="M419" s="19"/>
    </row>
    <row r="420" spans="1:13" ht="28.8" x14ac:dyDescent="0.3">
      <c r="A420" s="1">
        <v>2811</v>
      </c>
      <c r="B420" s="1">
        <v>918</v>
      </c>
      <c r="C420" s="3" t="s">
        <v>47</v>
      </c>
      <c r="D420" s="3" t="s">
        <v>4825</v>
      </c>
      <c r="E420" s="4">
        <v>8.8999999999999999E-3</v>
      </c>
      <c r="F420" s="12">
        <v>34172</v>
      </c>
      <c r="G420" s="12">
        <v>34058</v>
      </c>
      <c r="H420" s="17">
        <f>IF(F420&gt;G420,DATEDIF(G420,F420,"d"),-DATEDIF(F420,G420,"d"))</f>
        <v>114</v>
      </c>
      <c r="I420" s="17">
        <f>H420/(1+E420)</f>
        <v>112.99435028248588</v>
      </c>
      <c r="J420" s="8">
        <v>95</v>
      </c>
      <c r="K420" s="24">
        <v>42.3</v>
      </c>
      <c r="M420" s="19"/>
    </row>
    <row r="421" spans="1:13" ht="28.8" x14ac:dyDescent="0.3">
      <c r="A421" s="1">
        <v>2756</v>
      </c>
      <c r="B421" s="1">
        <v>918</v>
      </c>
      <c r="C421" s="3" t="s">
        <v>47</v>
      </c>
      <c r="D421" s="3" t="s">
        <v>4832</v>
      </c>
      <c r="E421" s="4">
        <v>8.8999999999999999E-3</v>
      </c>
      <c r="F421" s="12">
        <v>34173</v>
      </c>
      <c r="G421" s="12">
        <v>34058</v>
      </c>
      <c r="H421" s="17">
        <f>IF(F421&gt;G421,DATEDIF(G421,F421,"d"),-DATEDIF(F421,G421,"d"))</f>
        <v>115</v>
      </c>
      <c r="I421" s="17">
        <f>H421/(1+E421)</f>
        <v>113.98552879373577</v>
      </c>
      <c r="J421" s="8">
        <v>96</v>
      </c>
      <c r="K421" s="24">
        <v>96.5</v>
      </c>
      <c r="M421" s="19"/>
    </row>
    <row r="422" spans="1:13" ht="28.8" x14ac:dyDescent="0.3">
      <c r="A422" s="1">
        <v>48875</v>
      </c>
      <c r="B422" s="1">
        <v>918</v>
      </c>
      <c r="C422" s="3" t="s">
        <v>47</v>
      </c>
      <c r="D422" s="3" t="s">
        <v>4856</v>
      </c>
      <c r="E422" s="4">
        <v>4.4400000000000004E-3</v>
      </c>
      <c r="F422" s="12">
        <v>34178</v>
      </c>
      <c r="G422" s="12">
        <v>34058</v>
      </c>
      <c r="H422" s="17">
        <f>IF(F422&gt;G422,DATEDIF(G422,F422,"d"),-DATEDIF(F422,G422,"d"))</f>
        <v>120</v>
      </c>
      <c r="I422" s="17">
        <f>H422/(1+E422)</f>
        <v>119.4695551750229</v>
      </c>
      <c r="J422" s="8">
        <v>101</v>
      </c>
      <c r="K422" s="24">
        <v>96.5</v>
      </c>
      <c r="M422" s="19"/>
    </row>
    <row r="423" spans="1:13" ht="28.8" x14ac:dyDescent="0.3">
      <c r="A423" s="1">
        <v>2812</v>
      </c>
      <c r="B423" s="1">
        <v>918</v>
      </c>
      <c r="C423" s="3" t="s">
        <v>47</v>
      </c>
      <c r="D423" s="3" t="s">
        <v>4855</v>
      </c>
      <c r="E423" s="4">
        <v>7.4120000000000002E-3</v>
      </c>
      <c r="F423" s="12">
        <v>34178</v>
      </c>
      <c r="G423" s="12">
        <v>34058</v>
      </c>
      <c r="H423" s="17">
        <f>IF(F423&gt;G423,DATEDIF(G423,F423,"d"),-DATEDIF(F423,G423,"d"))</f>
        <v>120</v>
      </c>
      <c r="I423" s="17">
        <f>H423/(1+E423)</f>
        <v>119.11710402496695</v>
      </c>
      <c r="J423" s="8">
        <v>101</v>
      </c>
      <c r="K423" s="24">
        <v>102</v>
      </c>
      <c r="M423" s="19"/>
    </row>
    <row r="424" spans="1:13" ht="28.8" x14ac:dyDescent="0.3">
      <c r="A424" s="1">
        <v>2813</v>
      </c>
      <c r="B424" s="1">
        <v>918</v>
      </c>
      <c r="C424" s="3" t="s">
        <v>47</v>
      </c>
      <c r="D424" s="3" t="s">
        <v>4945</v>
      </c>
      <c r="E424" s="4">
        <v>2.519E-3</v>
      </c>
      <c r="F424" s="12">
        <v>34194</v>
      </c>
      <c r="G424" s="12">
        <v>34058</v>
      </c>
      <c r="H424" s="17">
        <f>IF(F424&gt;G424,DATEDIF(G424,F424,"d"),-DATEDIF(F424,G424,"d"))</f>
        <v>136</v>
      </c>
      <c r="I424" s="17">
        <f>H424/(1+E424)</f>
        <v>135.65827680073895</v>
      </c>
      <c r="J424" s="8">
        <v>117</v>
      </c>
      <c r="K424" s="24">
        <v>118</v>
      </c>
      <c r="M424" s="19"/>
    </row>
    <row r="425" spans="1:13" ht="28.8" x14ac:dyDescent="0.3">
      <c r="A425" s="1">
        <v>48876</v>
      </c>
      <c r="B425" s="1">
        <v>918</v>
      </c>
      <c r="C425" s="3" t="s">
        <v>47</v>
      </c>
      <c r="D425" s="3" t="s">
        <v>4938</v>
      </c>
      <c r="E425" s="4">
        <v>4.8970000000000003E-3</v>
      </c>
      <c r="F425" s="12">
        <v>34194</v>
      </c>
      <c r="G425" s="12">
        <v>34058</v>
      </c>
      <c r="H425" s="17">
        <f>IF(F425&gt;G425,DATEDIF(G425,F425,"d"),-DATEDIF(F425,G425,"d"))</f>
        <v>136</v>
      </c>
      <c r="I425" s="17">
        <f>H425/(1+E425)</f>
        <v>135.33725346975859</v>
      </c>
      <c r="J425" s="8">
        <v>117</v>
      </c>
      <c r="K425" s="24">
        <v>120.7</v>
      </c>
      <c r="M425" s="19"/>
    </row>
    <row r="426" spans="1:13" ht="28.8" x14ac:dyDescent="0.3">
      <c r="A426" s="1">
        <v>22302</v>
      </c>
      <c r="B426" s="1">
        <v>7450</v>
      </c>
      <c r="C426" s="3" t="s">
        <v>50</v>
      </c>
      <c r="D426" s="3" t="s">
        <v>5286</v>
      </c>
      <c r="E426" s="4">
        <v>8.4100000000000008E-3</v>
      </c>
      <c r="F426" s="12">
        <v>34194</v>
      </c>
      <c r="G426" s="12">
        <v>33956</v>
      </c>
      <c r="H426" s="8">
        <f>IF(F426&gt;G426,DATEDIF(G426,F426,"d"),-DATEDIF(F426,G426,"d"))</f>
        <v>238</v>
      </c>
      <c r="I426" s="8">
        <f>H426/(1+E426)</f>
        <v>236.01511290050672</v>
      </c>
      <c r="K426" s="24">
        <v>413.4</v>
      </c>
      <c r="M426" s="19"/>
    </row>
    <row r="427" spans="1:13" ht="28.8" x14ac:dyDescent="0.3">
      <c r="A427" s="1">
        <v>50771</v>
      </c>
      <c r="B427" s="1">
        <v>7450</v>
      </c>
      <c r="C427" s="3" t="s">
        <v>50</v>
      </c>
      <c r="D427" s="3" t="s">
        <v>5287</v>
      </c>
      <c r="E427" s="4">
        <v>8.4100000000000008E-3</v>
      </c>
      <c r="F427" s="12">
        <v>34194</v>
      </c>
      <c r="G427" s="12">
        <v>33956</v>
      </c>
      <c r="H427" s="8">
        <f>IF(F427&gt;G427,DATEDIF(G427,F427,"d"),-DATEDIF(F427,G427,"d"))</f>
        <v>238</v>
      </c>
      <c r="I427" s="8">
        <f>H427/(1+E427)</f>
        <v>236.01511290050672</v>
      </c>
      <c r="K427" s="24">
        <v>413.4</v>
      </c>
      <c r="M427" s="19"/>
    </row>
    <row r="428" spans="1:13" ht="28.8" x14ac:dyDescent="0.3">
      <c r="A428" s="1">
        <v>2814</v>
      </c>
      <c r="B428" s="1">
        <v>918</v>
      </c>
      <c r="C428" s="3" t="s">
        <v>47</v>
      </c>
      <c r="D428" s="3" t="s">
        <v>4952</v>
      </c>
      <c r="E428" s="4">
        <v>8.0000000000000002E-3</v>
      </c>
      <c r="F428" s="12">
        <v>34197</v>
      </c>
      <c r="G428" s="12">
        <v>34058</v>
      </c>
      <c r="H428" s="17">
        <f>IF(F428&gt;G428,DATEDIF(G428,F428,"d"),-DATEDIF(F428,G428,"d"))</f>
        <v>139</v>
      </c>
      <c r="I428" s="17">
        <f>H428/(1+E428)</f>
        <v>137.89682539682539</v>
      </c>
      <c r="J428" s="8">
        <v>120</v>
      </c>
      <c r="K428" s="24">
        <v>118</v>
      </c>
      <c r="M428" s="19"/>
    </row>
    <row r="429" spans="1:13" ht="28.8" x14ac:dyDescent="0.3">
      <c r="A429" s="1">
        <v>2815</v>
      </c>
      <c r="B429" s="1">
        <v>918</v>
      </c>
      <c r="C429" s="3" t="s">
        <v>47</v>
      </c>
      <c r="D429" s="3" t="s">
        <v>5080</v>
      </c>
      <c r="E429" s="4">
        <v>8.9999999999999993E-3</v>
      </c>
      <c r="F429" s="12">
        <v>34222</v>
      </c>
      <c r="G429" s="12">
        <v>34058</v>
      </c>
      <c r="H429" s="17">
        <f>IF(F429&gt;G429,DATEDIF(G429,F429,"d"),-DATEDIF(F429,G429,"d"))</f>
        <v>164</v>
      </c>
      <c r="I429" s="17">
        <f>H429/(1+E429)</f>
        <v>162.53716551040637</v>
      </c>
      <c r="J429" s="8">
        <v>145</v>
      </c>
      <c r="K429" s="24">
        <v>46.2</v>
      </c>
      <c r="M429" s="19"/>
    </row>
    <row r="430" spans="1:13" ht="28.8" x14ac:dyDescent="0.3">
      <c r="A430" s="1">
        <v>48877</v>
      </c>
      <c r="B430" s="1">
        <v>918</v>
      </c>
      <c r="C430" s="3" t="s">
        <v>47</v>
      </c>
      <c r="D430" s="3" t="s">
        <v>5085</v>
      </c>
      <c r="E430" s="4">
        <v>5.8469999999999998E-3</v>
      </c>
      <c r="F430" s="12">
        <v>34222</v>
      </c>
      <c r="G430" s="12">
        <v>34058</v>
      </c>
      <c r="H430" s="17">
        <f>IF(F430&gt;G430,DATEDIF(G430,F430,"d"),-DATEDIF(F430,G430,"d"))</f>
        <v>164</v>
      </c>
      <c r="I430" s="17">
        <f>H430/(1+E430)</f>
        <v>163.04666614306154</v>
      </c>
      <c r="J430" s="8">
        <v>145</v>
      </c>
      <c r="K430" s="24">
        <v>46.2</v>
      </c>
      <c r="M430" s="19"/>
    </row>
    <row r="431" spans="1:13" ht="28.8" x14ac:dyDescent="0.3">
      <c r="A431" s="1">
        <v>2816</v>
      </c>
      <c r="B431" s="1">
        <v>918</v>
      </c>
      <c r="C431" s="3" t="s">
        <v>47</v>
      </c>
      <c r="D431" s="3" t="s">
        <v>5097</v>
      </c>
      <c r="E431" s="4">
        <v>9.3460000000000001E-3</v>
      </c>
      <c r="F431" s="12">
        <v>34226</v>
      </c>
      <c r="G431" s="12">
        <v>34058</v>
      </c>
      <c r="H431" s="17">
        <f>IF(F431&gt;G431,DATEDIF(G431,F431,"d"),-DATEDIF(F431,G431,"d"))</f>
        <v>168</v>
      </c>
      <c r="I431" s="17">
        <f>H431/(1+E431)</f>
        <v>166.44441053910154</v>
      </c>
      <c r="J431" s="8">
        <v>149</v>
      </c>
      <c r="K431" s="24">
        <v>46.2</v>
      </c>
      <c r="M431" s="19"/>
    </row>
    <row r="432" spans="1:13" ht="28.8" x14ac:dyDescent="0.3">
      <c r="A432" s="1">
        <v>2817</v>
      </c>
      <c r="B432" s="1">
        <v>918</v>
      </c>
      <c r="C432" s="3" t="s">
        <v>47</v>
      </c>
      <c r="D432" s="3" t="s">
        <v>5101</v>
      </c>
      <c r="E432" s="4">
        <v>8.9999999999999993E-3</v>
      </c>
      <c r="F432" s="12">
        <v>34227</v>
      </c>
      <c r="G432" s="12">
        <v>34058</v>
      </c>
      <c r="H432" s="17">
        <f>IF(F432&gt;G432,DATEDIF(G432,F432,"d"),-DATEDIF(F432,G432,"d"))</f>
        <v>169</v>
      </c>
      <c r="I432" s="17">
        <f>H432/(1+E432)</f>
        <v>167.49256689791875</v>
      </c>
      <c r="J432" s="8">
        <v>150</v>
      </c>
      <c r="K432" s="24">
        <v>5.2</v>
      </c>
      <c r="M432" s="19"/>
    </row>
    <row r="433" spans="1:13" ht="28.8" x14ac:dyDescent="0.3">
      <c r="A433" s="1">
        <v>2757</v>
      </c>
      <c r="B433" s="1">
        <v>918</v>
      </c>
      <c r="C433" s="3" t="s">
        <v>47</v>
      </c>
      <c r="D433" s="3" t="s">
        <v>5102</v>
      </c>
      <c r="E433" s="4">
        <v>8.3999999999999995E-3</v>
      </c>
      <c r="F433" s="12">
        <v>34227</v>
      </c>
      <c r="G433" s="12">
        <v>34058</v>
      </c>
      <c r="H433" s="17">
        <f>IF(F433&gt;G433,DATEDIF(G433,F433,"d"),-DATEDIF(F433,G433,"d"))</f>
        <v>169</v>
      </c>
      <c r="I433" s="17">
        <f>H433/(1+E433)</f>
        <v>167.59222530741769</v>
      </c>
      <c r="J433" s="8">
        <v>150.86000000000001</v>
      </c>
      <c r="K433" s="24">
        <v>46.2</v>
      </c>
      <c r="M433" s="19"/>
    </row>
    <row r="434" spans="1:13" ht="28.8" x14ac:dyDescent="0.3">
      <c r="A434" s="1">
        <v>2758</v>
      </c>
      <c r="B434" s="1">
        <v>918</v>
      </c>
      <c r="C434" s="3" t="s">
        <v>47</v>
      </c>
      <c r="D434" s="3" t="s">
        <v>5106</v>
      </c>
      <c r="E434" s="4">
        <v>3.3E-3</v>
      </c>
      <c r="F434" s="12">
        <v>34227</v>
      </c>
      <c r="G434" s="12">
        <v>34058</v>
      </c>
      <c r="H434" s="17">
        <f>IF(F434&gt;G434,DATEDIF(G434,F434,"d"),-DATEDIF(F434,G434,"d"))</f>
        <v>169</v>
      </c>
      <c r="I434" s="17">
        <f>H434/(1+E434)</f>
        <v>168.44413435662312</v>
      </c>
      <c r="J434" s="8">
        <v>150.99</v>
      </c>
      <c r="M434" s="19"/>
    </row>
    <row r="435" spans="1:13" ht="28.8" x14ac:dyDescent="0.3">
      <c r="A435" s="1">
        <v>2759</v>
      </c>
      <c r="B435" s="1">
        <v>918</v>
      </c>
      <c r="C435" s="3" t="s">
        <v>47</v>
      </c>
      <c r="D435" s="3" t="s">
        <v>5110</v>
      </c>
      <c r="E435" s="4">
        <v>3.3E-3</v>
      </c>
      <c r="F435" s="12">
        <v>34229</v>
      </c>
      <c r="G435" s="12">
        <v>34058</v>
      </c>
      <c r="H435" s="17">
        <f>IF(F435&gt;G435,DATEDIF(G435,F435,"d"),-DATEDIF(F435,G435,"d"))</f>
        <v>171</v>
      </c>
      <c r="I435" s="17">
        <f>H435/(1+E435)</f>
        <v>170.43755606498553</v>
      </c>
      <c r="J435" s="8">
        <v>152</v>
      </c>
      <c r="M435" s="19"/>
    </row>
    <row r="436" spans="1:13" ht="28.8" x14ac:dyDescent="0.3">
      <c r="A436" s="1">
        <v>2818</v>
      </c>
      <c r="B436" s="1">
        <v>918</v>
      </c>
      <c r="C436" s="3" t="s">
        <v>47</v>
      </c>
      <c r="D436" s="3" t="s">
        <v>5112</v>
      </c>
      <c r="E436" s="4">
        <v>6.0000000000000001E-3</v>
      </c>
      <c r="F436" s="12">
        <v>34232</v>
      </c>
      <c r="G436" s="12">
        <v>34058</v>
      </c>
      <c r="H436" s="17">
        <f>IF(F436&gt;G436,DATEDIF(G436,F436,"d"),-DATEDIF(F436,G436,"d"))</f>
        <v>174</v>
      </c>
      <c r="I436" s="17">
        <f>H436/(1+E436)</f>
        <v>172.96222664015903</v>
      </c>
      <c r="J436" s="8">
        <v>155</v>
      </c>
      <c r="K436" s="24">
        <v>46.2</v>
      </c>
      <c r="M436" s="19"/>
    </row>
    <row r="437" spans="1:13" ht="28.8" x14ac:dyDescent="0.3">
      <c r="A437" s="1">
        <v>2819</v>
      </c>
      <c r="B437" s="1">
        <v>918</v>
      </c>
      <c r="C437" s="3" t="s">
        <v>47</v>
      </c>
      <c r="D437" s="3" t="s">
        <v>5122</v>
      </c>
      <c r="E437" s="4">
        <v>6.0000000000000001E-3</v>
      </c>
      <c r="F437" s="12">
        <v>34237</v>
      </c>
      <c r="G437" s="12">
        <v>34058</v>
      </c>
      <c r="H437" s="17">
        <f>IF(F437&gt;G437,DATEDIF(G437,F437,"d"),-DATEDIF(F437,G437,"d"))</f>
        <v>179</v>
      </c>
      <c r="I437" s="17">
        <f>H437/(1+E437)</f>
        <v>177.93240556660041</v>
      </c>
      <c r="J437" s="8">
        <v>160</v>
      </c>
      <c r="K437" s="24">
        <v>46.2</v>
      </c>
      <c r="M437" s="19"/>
    </row>
    <row r="438" spans="1:13" ht="28.8" x14ac:dyDescent="0.3">
      <c r="A438" s="1">
        <v>48878</v>
      </c>
      <c r="B438" s="1">
        <v>918</v>
      </c>
      <c r="C438" s="3" t="s">
        <v>47</v>
      </c>
      <c r="D438" s="3" t="s">
        <v>5123</v>
      </c>
      <c r="E438" s="4">
        <v>6.0000000000000001E-3</v>
      </c>
      <c r="F438" s="12">
        <v>34237</v>
      </c>
      <c r="G438" s="12">
        <v>34058</v>
      </c>
      <c r="H438" s="17">
        <f>IF(F438&gt;G438,DATEDIF(G438,F438,"d"),-DATEDIF(F438,G438,"d"))</f>
        <v>179</v>
      </c>
      <c r="I438" s="17">
        <f>H438/(1+E438)</f>
        <v>177.93240556660041</v>
      </c>
      <c r="J438" s="8">
        <v>160</v>
      </c>
      <c r="K438" s="24">
        <v>46.2</v>
      </c>
      <c r="M438" s="19"/>
    </row>
    <row r="439" spans="1:13" ht="28.8" x14ac:dyDescent="0.3">
      <c r="A439" s="1">
        <v>2760</v>
      </c>
      <c r="B439" s="1">
        <v>918</v>
      </c>
      <c r="C439" s="3" t="s">
        <v>47</v>
      </c>
      <c r="D439" s="3" t="s">
        <v>5203</v>
      </c>
      <c r="E439" s="4">
        <v>6.1139999999999996E-3</v>
      </c>
      <c r="F439" s="12">
        <v>34261</v>
      </c>
      <c r="G439" s="12">
        <v>34058</v>
      </c>
      <c r="H439" s="17">
        <f>IF(F439&gt;G439,DATEDIF(G439,F439,"d"),-DATEDIF(F439,G439,"d"))</f>
        <v>203</v>
      </c>
      <c r="I439" s="17">
        <f>H439/(1+E439)</f>
        <v>201.76640022899991</v>
      </c>
      <c r="J439" s="8">
        <v>184</v>
      </c>
      <c r="K439" s="24">
        <v>13.8</v>
      </c>
      <c r="M439" s="19"/>
    </row>
    <row r="440" spans="1:13" ht="28.8" x14ac:dyDescent="0.3">
      <c r="A440" s="1">
        <v>2820</v>
      </c>
      <c r="B440" s="1">
        <v>918</v>
      </c>
      <c r="C440" s="3" t="s">
        <v>47</v>
      </c>
      <c r="D440" s="3" t="s">
        <v>5204</v>
      </c>
      <c r="E440" s="4">
        <v>7.5750000000000001E-3</v>
      </c>
      <c r="F440" s="12">
        <v>34262</v>
      </c>
      <c r="G440" s="12">
        <v>34058</v>
      </c>
      <c r="H440" s="17">
        <f>IF(F440&gt;G440,DATEDIF(G440,F440,"d"),-DATEDIF(F440,G440,"d"))</f>
        <v>204</v>
      </c>
      <c r="I440" s="17">
        <f>H440/(1+E440)</f>
        <v>202.46631764384784</v>
      </c>
      <c r="J440" s="8">
        <v>185</v>
      </c>
      <c r="K440" s="24">
        <v>161</v>
      </c>
      <c r="M440" s="19"/>
    </row>
    <row r="441" spans="1:13" ht="28.8" x14ac:dyDescent="0.3">
      <c r="A441" s="1">
        <v>2821</v>
      </c>
      <c r="B441" s="1">
        <v>918</v>
      </c>
      <c r="C441" s="3" t="s">
        <v>47</v>
      </c>
      <c r="D441" s="3" t="s">
        <v>5208</v>
      </c>
      <c r="E441" s="4">
        <v>0.01</v>
      </c>
      <c r="F441" s="12">
        <v>34264</v>
      </c>
      <c r="G441" s="12">
        <v>34058</v>
      </c>
      <c r="H441" s="17">
        <f>IF(F441&gt;G441,DATEDIF(G441,F441,"d"),-DATEDIF(F441,G441,"d"))</f>
        <v>206</v>
      </c>
      <c r="I441" s="17">
        <f>H441/(1+E441)</f>
        <v>203.96039603960395</v>
      </c>
      <c r="J441" s="8">
        <v>187</v>
      </c>
      <c r="K441" s="24">
        <v>13.8</v>
      </c>
      <c r="M441" s="19"/>
    </row>
    <row r="442" spans="1:13" ht="28.8" x14ac:dyDescent="0.3">
      <c r="A442" s="1">
        <v>48897</v>
      </c>
      <c r="B442" s="1">
        <v>918</v>
      </c>
      <c r="C442" s="3" t="s">
        <v>47</v>
      </c>
      <c r="D442" s="3" t="s">
        <v>5212</v>
      </c>
      <c r="E442" s="4">
        <v>2E-3</v>
      </c>
      <c r="F442" s="12">
        <v>34264</v>
      </c>
      <c r="G442" s="12">
        <v>34058</v>
      </c>
      <c r="H442" s="17">
        <f>IF(F442&gt;G442,DATEDIF(G442,F442,"d"),-DATEDIF(F442,G442,"d"))</f>
        <v>206</v>
      </c>
      <c r="I442" s="17">
        <f>H442/(1+E442)</f>
        <v>205.58882235528941</v>
      </c>
      <c r="J442" s="8">
        <v>187</v>
      </c>
      <c r="K442" s="24">
        <v>46.2</v>
      </c>
      <c r="M442" s="19"/>
    </row>
    <row r="443" spans="1:13" ht="28.8" x14ac:dyDescent="0.3">
      <c r="A443" s="1">
        <v>2822</v>
      </c>
      <c r="B443" s="1">
        <v>918</v>
      </c>
      <c r="C443" s="3" t="s">
        <v>47</v>
      </c>
      <c r="D443" s="3" t="s">
        <v>5232</v>
      </c>
      <c r="E443" s="4">
        <v>9.0130000000000002E-3</v>
      </c>
      <c r="F443" s="12">
        <v>34280</v>
      </c>
      <c r="G443" s="12">
        <v>34058</v>
      </c>
      <c r="H443" s="17">
        <f>IF(F443&gt;G443,DATEDIF(G443,F443,"d"),-DATEDIF(F443,G443,"d"))</f>
        <v>222</v>
      </c>
      <c r="I443" s="17">
        <f>H443/(1+E443)</f>
        <v>220.01698689709647</v>
      </c>
      <c r="J443" s="8">
        <v>203</v>
      </c>
      <c r="K443" s="24">
        <v>46.5</v>
      </c>
      <c r="M443" s="19"/>
    </row>
    <row r="444" spans="1:13" ht="28.8" x14ac:dyDescent="0.3">
      <c r="A444" s="1">
        <v>48879</v>
      </c>
      <c r="B444" s="1">
        <v>918</v>
      </c>
      <c r="C444" s="3" t="s">
        <v>47</v>
      </c>
      <c r="D444" s="3" t="s">
        <v>5238</v>
      </c>
      <c r="E444" s="4">
        <v>7.0000000000000001E-3</v>
      </c>
      <c r="F444" s="12">
        <v>34281</v>
      </c>
      <c r="G444" s="12">
        <v>34058</v>
      </c>
      <c r="H444" s="17">
        <f>IF(F444&gt;G444,DATEDIF(G444,F444,"d"),-DATEDIF(F444,G444,"d"))</f>
        <v>223</v>
      </c>
      <c r="I444" s="17">
        <f>H444/(1+E444)</f>
        <v>221.44985104270111</v>
      </c>
      <c r="J444" s="8">
        <v>204</v>
      </c>
      <c r="K444" s="24">
        <v>-0.1</v>
      </c>
      <c r="M444" s="19"/>
    </row>
    <row r="445" spans="1:13" ht="28.8" x14ac:dyDescent="0.3">
      <c r="A445" s="1">
        <v>2823</v>
      </c>
      <c r="B445" s="1">
        <v>918</v>
      </c>
      <c r="C445" s="3" t="s">
        <v>47</v>
      </c>
      <c r="D445" s="3" t="s">
        <v>5237</v>
      </c>
      <c r="E445" s="4">
        <v>9.0130000000000002E-3</v>
      </c>
      <c r="F445" s="12">
        <v>34281</v>
      </c>
      <c r="G445" s="12">
        <v>34058</v>
      </c>
      <c r="H445" s="17">
        <f>IF(F445&gt;G445,DATEDIF(G445,F445,"d"),-DATEDIF(F445,G445,"d"))</f>
        <v>223</v>
      </c>
      <c r="I445" s="17">
        <f>H445/(1+E445)</f>
        <v>221.00805440564196</v>
      </c>
      <c r="J445" s="8">
        <v>204</v>
      </c>
      <c r="K445" s="24">
        <v>13.8</v>
      </c>
      <c r="M445" s="19"/>
    </row>
    <row r="446" spans="1:13" ht="28.8" x14ac:dyDescent="0.3">
      <c r="A446" s="1">
        <v>2824</v>
      </c>
      <c r="B446" s="1">
        <v>918</v>
      </c>
      <c r="C446" s="3" t="s">
        <v>47</v>
      </c>
      <c r="D446" s="3" t="s">
        <v>5257</v>
      </c>
      <c r="E446" s="4">
        <v>0.01</v>
      </c>
      <c r="F446" s="12">
        <v>34288</v>
      </c>
      <c r="G446" s="12">
        <v>34058</v>
      </c>
      <c r="H446" s="17">
        <f>IF(F446&gt;G446,DATEDIF(G446,F446,"d"),-DATEDIF(F446,G446,"d"))</f>
        <v>230</v>
      </c>
      <c r="I446" s="17">
        <f>H446/(1+E446)</f>
        <v>227.72277227722773</v>
      </c>
      <c r="J446" s="8">
        <v>211</v>
      </c>
      <c r="K446" s="24">
        <v>17.899999999999999</v>
      </c>
      <c r="M446" s="19"/>
    </row>
    <row r="447" spans="1:13" ht="28.8" x14ac:dyDescent="0.3">
      <c r="A447" s="1">
        <v>48880</v>
      </c>
      <c r="B447" s="1">
        <v>918</v>
      </c>
      <c r="C447" s="3" t="s">
        <v>47</v>
      </c>
      <c r="D447" s="3" t="s">
        <v>5265</v>
      </c>
      <c r="E447" s="4">
        <v>9.9000000000000008E-3</v>
      </c>
      <c r="F447" s="12">
        <v>34290</v>
      </c>
      <c r="G447" s="12">
        <v>34058</v>
      </c>
      <c r="H447" s="17">
        <f>IF(F447&gt;G447,DATEDIF(G447,F447,"d"),-DATEDIF(F447,G447,"d"))</f>
        <v>232</v>
      </c>
      <c r="I447" s="17">
        <f>H447/(1+E447)</f>
        <v>229.72571541736806</v>
      </c>
      <c r="J447" s="8">
        <v>213</v>
      </c>
      <c r="K447" s="24">
        <v>-0.1</v>
      </c>
      <c r="M447" s="19"/>
    </row>
    <row r="448" spans="1:13" ht="28.8" x14ac:dyDescent="0.3">
      <c r="A448" s="1">
        <v>2825</v>
      </c>
      <c r="B448" s="1">
        <v>918</v>
      </c>
      <c r="C448" s="3" t="s">
        <v>47</v>
      </c>
      <c r="D448" s="3" t="s">
        <v>5266</v>
      </c>
      <c r="E448" s="4">
        <v>7.9000000000000008E-3</v>
      </c>
      <c r="F448" s="12">
        <v>34290</v>
      </c>
      <c r="G448" s="12">
        <v>34058</v>
      </c>
      <c r="H448" s="17">
        <f>IF(F448&gt;G448,DATEDIF(G448,F448,"d"),-DATEDIF(F448,G448,"d"))</f>
        <v>232</v>
      </c>
      <c r="I448" s="17">
        <f>H448/(1+E448)</f>
        <v>230.18156563151106</v>
      </c>
      <c r="J448" s="8">
        <v>213</v>
      </c>
      <c r="K448" s="24">
        <v>13.8</v>
      </c>
      <c r="M448" s="19"/>
    </row>
    <row r="449" spans="1:13" ht="28.8" x14ac:dyDescent="0.3">
      <c r="A449" s="1">
        <v>2761</v>
      </c>
      <c r="B449" s="1">
        <v>918</v>
      </c>
      <c r="C449" s="3" t="s">
        <v>47</v>
      </c>
      <c r="D449" s="3" t="s">
        <v>5278</v>
      </c>
      <c r="E449" s="4">
        <v>5.3070000000000001E-3</v>
      </c>
      <c r="F449" s="12">
        <v>34292</v>
      </c>
      <c r="G449" s="12">
        <v>34058</v>
      </c>
      <c r="H449" s="17">
        <f>IF(F449&gt;G449,DATEDIF(G449,F449,"d"),-DATEDIF(F449,G449,"d"))</f>
        <v>234</v>
      </c>
      <c r="I449" s="17">
        <f>H449/(1+E449)</f>
        <v>232.76471764346613</v>
      </c>
      <c r="J449" s="8">
        <v>215.93</v>
      </c>
      <c r="K449" s="24">
        <v>11.6</v>
      </c>
    </row>
    <row r="450" spans="1:13" ht="28.8" x14ac:dyDescent="0.3">
      <c r="A450" s="1">
        <v>2826</v>
      </c>
      <c r="B450" s="1">
        <v>918</v>
      </c>
      <c r="C450" s="3" t="s">
        <v>47</v>
      </c>
      <c r="D450" s="3" t="s">
        <v>5272</v>
      </c>
      <c r="E450" s="4">
        <v>9.9000000000000008E-3</v>
      </c>
      <c r="F450" s="12">
        <v>34292</v>
      </c>
      <c r="G450" s="12">
        <v>34058</v>
      </c>
      <c r="H450" s="17">
        <f>IF(F450&gt;G450,DATEDIF(G450,F450,"d"),-DATEDIF(F450,G450,"d"))</f>
        <v>234</v>
      </c>
      <c r="I450" s="17">
        <f>H450/(1+E450)</f>
        <v>231.70610951579363</v>
      </c>
      <c r="J450" s="8">
        <v>215</v>
      </c>
      <c r="K450" s="24">
        <v>17.899999999999999</v>
      </c>
    </row>
    <row r="451" spans="1:13" ht="28.8" x14ac:dyDescent="0.3">
      <c r="A451" s="1">
        <v>2827</v>
      </c>
      <c r="B451" s="1">
        <v>918</v>
      </c>
      <c r="C451" s="3" t="s">
        <v>47</v>
      </c>
      <c r="D451" s="3" t="s">
        <v>5316</v>
      </c>
      <c r="E451" s="4">
        <v>5.3070000000000001E-3</v>
      </c>
      <c r="F451" s="12">
        <v>34311</v>
      </c>
      <c r="G451" s="12">
        <v>34058</v>
      </c>
      <c r="H451" s="17">
        <f>IF(F451&gt;G451,DATEDIF(G451,F451,"d"),-DATEDIF(F451,G451,"d"))</f>
        <v>253</v>
      </c>
      <c r="I451" s="17">
        <f>H451/(1+E451)</f>
        <v>251.66441693930312</v>
      </c>
      <c r="J451" s="8">
        <v>234</v>
      </c>
      <c r="K451" s="24">
        <v>2.4</v>
      </c>
    </row>
    <row r="452" spans="1:13" ht="28.8" x14ac:dyDescent="0.3">
      <c r="A452" s="1">
        <v>2762</v>
      </c>
      <c r="B452" s="1">
        <v>918</v>
      </c>
      <c r="C452" s="3" t="s">
        <v>47</v>
      </c>
      <c r="D452" s="3" t="s">
        <v>5317</v>
      </c>
      <c r="E452" s="4">
        <v>5.3070000000000001E-3</v>
      </c>
      <c r="F452" s="12">
        <v>34311</v>
      </c>
      <c r="G452" s="12">
        <v>34058</v>
      </c>
      <c r="H452" s="17">
        <f>IF(F452&gt;G452,DATEDIF(G452,F452,"d"),-DATEDIF(F452,G452,"d"))</f>
        <v>253</v>
      </c>
      <c r="I452" s="17">
        <f>H452/(1+E452)</f>
        <v>251.66441693930312</v>
      </c>
      <c r="J452" s="8">
        <v>234.97</v>
      </c>
      <c r="K452" s="24">
        <v>11.6</v>
      </c>
    </row>
    <row r="453" spans="1:13" ht="28.8" x14ac:dyDescent="0.3">
      <c r="A453" s="1">
        <v>2828</v>
      </c>
      <c r="B453" s="1">
        <v>918</v>
      </c>
      <c r="C453" s="3" t="s">
        <v>47</v>
      </c>
      <c r="D453" s="3" t="s">
        <v>5329</v>
      </c>
      <c r="E453" s="4">
        <v>5.3070000000000001E-3</v>
      </c>
      <c r="F453" s="12">
        <v>34320</v>
      </c>
      <c r="G453" s="12">
        <v>34058</v>
      </c>
      <c r="H453" s="17">
        <f>IF(F453&gt;G453,DATEDIF(G453,F453,"d"),-DATEDIF(F453,G453,"d"))</f>
        <v>262</v>
      </c>
      <c r="I453" s="17">
        <f>H453/(1+E453)</f>
        <v>260.61690607943643</v>
      </c>
      <c r="J453" s="8">
        <v>243</v>
      </c>
      <c r="K453" s="24">
        <v>11.6</v>
      </c>
    </row>
    <row r="454" spans="1:13" ht="28.8" x14ac:dyDescent="0.3">
      <c r="A454" s="1">
        <v>48885</v>
      </c>
      <c r="B454" s="1">
        <v>918</v>
      </c>
      <c r="C454" s="3" t="s">
        <v>47</v>
      </c>
      <c r="D454" s="3" t="s">
        <v>5330</v>
      </c>
      <c r="E454" s="4">
        <v>7.979E-3</v>
      </c>
      <c r="F454" s="12">
        <v>34321</v>
      </c>
      <c r="G454" s="12">
        <v>34058</v>
      </c>
      <c r="H454" s="17">
        <f>IF(F454&gt;G454,DATEDIF(G454,F454,"d"),-DATEDIF(F454,G454,"d"))</f>
        <v>263</v>
      </c>
      <c r="I454" s="17">
        <f>H454/(1+E454)</f>
        <v>260.91813420716107</v>
      </c>
      <c r="J454" s="8">
        <v>244</v>
      </c>
      <c r="K454" s="24">
        <v>-0.1</v>
      </c>
      <c r="M454" s="19"/>
    </row>
    <row r="455" spans="1:13" ht="28.8" x14ac:dyDescent="0.3">
      <c r="A455" s="1">
        <v>2829</v>
      </c>
      <c r="B455" s="1">
        <v>918</v>
      </c>
      <c r="C455" s="3" t="s">
        <v>47</v>
      </c>
      <c r="D455" s="3" t="s">
        <v>5335</v>
      </c>
      <c r="E455" s="4">
        <v>4.4400000000000004E-3</v>
      </c>
      <c r="F455" s="12">
        <v>34321</v>
      </c>
      <c r="G455" s="12">
        <v>34058</v>
      </c>
      <c r="H455" s="17">
        <f>IF(F455&gt;G455,DATEDIF(G455,F455,"d"),-DATEDIF(F455,G455,"d"))</f>
        <v>263</v>
      </c>
      <c r="I455" s="17">
        <f>H455/(1+E455)</f>
        <v>261.83744175859186</v>
      </c>
      <c r="J455" s="8">
        <v>244</v>
      </c>
      <c r="K455" s="24">
        <v>11.6</v>
      </c>
    </row>
    <row r="456" spans="1:13" ht="28.8" x14ac:dyDescent="0.3">
      <c r="A456" s="1">
        <v>2830</v>
      </c>
      <c r="B456" s="1">
        <v>918</v>
      </c>
      <c r="C456" s="3" t="s">
        <v>47</v>
      </c>
      <c r="D456" s="3" t="s">
        <v>5367</v>
      </c>
      <c r="E456" s="4">
        <v>5.5999999999999999E-3</v>
      </c>
      <c r="F456" s="12">
        <v>34339</v>
      </c>
      <c r="G456" s="12">
        <v>34058</v>
      </c>
      <c r="H456" s="17">
        <f>IF(F456&gt;G456,DATEDIF(G456,F456,"d"),-DATEDIF(F456,G456,"d"))</f>
        <v>281</v>
      </c>
      <c r="I456" s="17">
        <f>H456/(1+E456)</f>
        <v>279.4351630867144</v>
      </c>
      <c r="J456" s="8">
        <v>262</v>
      </c>
      <c r="K456" s="24">
        <v>11.6</v>
      </c>
    </row>
    <row r="457" spans="1:13" ht="28.8" x14ac:dyDescent="0.3">
      <c r="A457" s="1">
        <v>48882</v>
      </c>
      <c r="B457" s="1">
        <v>918</v>
      </c>
      <c r="C457" s="3" t="s">
        <v>47</v>
      </c>
      <c r="D457" s="3" t="s">
        <v>5371</v>
      </c>
      <c r="E457" s="4">
        <v>8.0909999999999992E-3</v>
      </c>
      <c r="F457" s="12">
        <v>34341</v>
      </c>
      <c r="G457" s="12">
        <v>34058</v>
      </c>
      <c r="H457" s="17">
        <f>IF(F457&gt;G457,DATEDIF(G457,F457,"d"),-DATEDIF(F457,G457,"d"))</f>
        <v>283</v>
      </c>
      <c r="I457" s="17">
        <f>H457/(1+E457)</f>
        <v>280.72862469757195</v>
      </c>
      <c r="J457" s="8">
        <v>264</v>
      </c>
      <c r="K457" s="24">
        <v>-0.1</v>
      </c>
    </row>
    <row r="458" spans="1:13" ht="28.8" x14ac:dyDescent="0.3">
      <c r="A458" s="1">
        <v>2831</v>
      </c>
      <c r="B458" s="1">
        <v>918</v>
      </c>
      <c r="C458" s="3" t="s">
        <v>47</v>
      </c>
      <c r="D458" s="3" t="s">
        <v>5370</v>
      </c>
      <c r="E458" s="4">
        <v>0.01</v>
      </c>
      <c r="F458" s="12">
        <v>34341</v>
      </c>
      <c r="G458" s="12">
        <v>34058</v>
      </c>
      <c r="H458" s="17">
        <f>IF(F458&gt;G458,DATEDIF(G458,F458,"d"),-DATEDIF(F458,G458,"d"))</f>
        <v>283</v>
      </c>
      <c r="I458" s="17">
        <f>H458/(1+E458)</f>
        <v>280.19801980198019</v>
      </c>
      <c r="J458" s="8">
        <v>264</v>
      </c>
      <c r="K458" s="24">
        <v>14.9</v>
      </c>
    </row>
    <row r="459" spans="1:13" ht="28.8" x14ac:dyDescent="0.3">
      <c r="A459" s="1">
        <v>28643</v>
      </c>
      <c r="B459" s="1">
        <v>9368</v>
      </c>
      <c r="C459" s="3" t="s">
        <v>51</v>
      </c>
      <c r="D459" s="3" t="s">
        <v>5384</v>
      </c>
      <c r="E459" s="4">
        <v>2E-3</v>
      </c>
      <c r="F459" s="12">
        <v>34341</v>
      </c>
      <c r="G459" s="12">
        <v>34055</v>
      </c>
      <c r="H459" s="8">
        <f>IF(F459&gt;G459,DATEDIF(G459,F459,"d"),-DATEDIF(F459,G459,"d"))</f>
        <v>286</v>
      </c>
      <c r="I459" s="8">
        <f>H459/(1+E459)</f>
        <v>285.42914171656685</v>
      </c>
    </row>
    <row r="460" spans="1:13" ht="28.8" x14ac:dyDescent="0.3">
      <c r="A460" s="1">
        <v>49118</v>
      </c>
      <c r="B460" s="1">
        <v>9368</v>
      </c>
      <c r="C460" s="3" t="s">
        <v>51</v>
      </c>
      <c r="D460" s="3" t="s">
        <v>5382</v>
      </c>
      <c r="E460" s="4">
        <v>6.8599999999999998E-3</v>
      </c>
      <c r="F460" s="12">
        <v>34341</v>
      </c>
      <c r="G460" s="12">
        <v>34055</v>
      </c>
      <c r="H460" s="8">
        <f>IF(F460&gt;G460,DATEDIF(G460,F460,"d"),-DATEDIF(F460,G460,"d"))</f>
        <v>286</v>
      </c>
      <c r="I460" s="8">
        <f>H460/(1+E460)</f>
        <v>284.05140734560911</v>
      </c>
    </row>
    <row r="461" spans="1:13" ht="28.8" x14ac:dyDescent="0.3">
      <c r="A461" s="1">
        <v>48881</v>
      </c>
      <c r="B461" s="1">
        <v>918</v>
      </c>
      <c r="C461" s="3" t="s">
        <v>47</v>
      </c>
      <c r="D461" s="3" t="s">
        <v>5401</v>
      </c>
      <c r="E461" s="4">
        <v>7.4999999999999997E-3</v>
      </c>
      <c r="F461" s="12">
        <v>34353</v>
      </c>
      <c r="G461" s="12">
        <v>34058</v>
      </c>
      <c r="H461" s="17">
        <f>IF(F461&gt;G461,DATEDIF(G461,F461,"d"),-DATEDIF(F461,G461,"d"))</f>
        <v>295</v>
      </c>
      <c r="I461" s="17">
        <f>H461/(1+E461)</f>
        <v>292.80397022332505</v>
      </c>
      <c r="J461" s="8">
        <v>276</v>
      </c>
      <c r="K461" s="24">
        <v>-0.1</v>
      </c>
    </row>
    <row r="462" spans="1:13" ht="28.8" x14ac:dyDescent="0.3">
      <c r="A462" s="1">
        <v>2832</v>
      </c>
      <c r="B462" s="1">
        <v>918</v>
      </c>
      <c r="C462" s="3" t="s">
        <v>47</v>
      </c>
      <c r="D462" s="3" t="s">
        <v>5403</v>
      </c>
      <c r="E462" s="4">
        <v>6.0000000000000001E-3</v>
      </c>
      <c r="F462" s="12">
        <v>34353</v>
      </c>
      <c r="G462" s="12">
        <v>34058</v>
      </c>
      <c r="H462" s="17">
        <f>IF(F462&gt;G462,DATEDIF(G462,F462,"d"),-DATEDIF(F462,G462,"d"))</f>
        <v>295</v>
      </c>
      <c r="I462" s="17">
        <f>H462/(1+E462)</f>
        <v>293.24055666003977</v>
      </c>
      <c r="J462" s="8">
        <v>276</v>
      </c>
      <c r="K462" s="24">
        <v>11.6</v>
      </c>
    </row>
    <row r="463" spans="1:13" ht="28.8" x14ac:dyDescent="0.3">
      <c r="A463" s="1">
        <v>2763</v>
      </c>
      <c r="B463" s="1">
        <v>918</v>
      </c>
      <c r="C463" s="3" t="s">
        <v>47</v>
      </c>
      <c r="D463" s="3" t="s">
        <v>5406</v>
      </c>
      <c r="E463" s="4">
        <v>9.8770000000000004E-3</v>
      </c>
      <c r="F463" s="12">
        <v>34355</v>
      </c>
      <c r="G463" s="12">
        <v>34058</v>
      </c>
      <c r="H463" s="17">
        <f>IF(F463&gt;G463,DATEDIF(G463,F463,"d"),-DATEDIF(F463,G463,"d"))</f>
        <v>297</v>
      </c>
      <c r="I463" s="17">
        <f>H463/(1+E463)</f>
        <v>294.0952214972715</v>
      </c>
      <c r="J463" s="8">
        <v>278.89999999999998</v>
      </c>
      <c r="K463" s="24">
        <v>-0.1</v>
      </c>
      <c r="M463" s="19"/>
    </row>
    <row r="464" spans="1:13" ht="28.8" x14ac:dyDescent="0.3">
      <c r="A464" s="1">
        <v>2833</v>
      </c>
      <c r="B464" s="1">
        <v>918</v>
      </c>
      <c r="C464" s="3" t="s">
        <v>47</v>
      </c>
      <c r="D464" s="3" t="s">
        <v>5405</v>
      </c>
      <c r="E464" s="4">
        <v>0.01</v>
      </c>
      <c r="F464" s="12">
        <v>34355</v>
      </c>
      <c r="G464" s="12">
        <v>34058</v>
      </c>
      <c r="H464" s="17">
        <f>IF(F464&gt;G464,DATEDIF(G464,F464,"d"),-DATEDIF(F464,G464,"d"))</f>
        <v>297</v>
      </c>
      <c r="I464" s="17">
        <f>H464/(1+E464)</f>
        <v>294.05940594059405</v>
      </c>
      <c r="J464" s="8">
        <v>278</v>
      </c>
      <c r="K464" s="24">
        <v>14.9</v>
      </c>
      <c r="M464" s="19"/>
    </row>
    <row r="465" spans="1:13" ht="28.8" x14ac:dyDescent="0.3">
      <c r="A465" s="1">
        <v>2764</v>
      </c>
      <c r="B465" s="1">
        <v>918</v>
      </c>
      <c r="C465" s="3" t="s">
        <v>47</v>
      </c>
      <c r="D465" s="3" t="s">
        <v>5408</v>
      </c>
      <c r="E465" s="4">
        <v>9.8770000000000004E-3</v>
      </c>
      <c r="F465" s="12">
        <v>34356</v>
      </c>
      <c r="G465" s="12">
        <v>34058</v>
      </c>
      <c r="H465" s="17">
        <f>IF(F465&gt;G465,DATEDIF(G465,F465,"d"),-DATEDIF(F465,G465,"d"))</f>
        <v>298</v>
      </c>
      <c r="I465" s="17">
        <f>H465/(1+E465)</f>
        <v>295.08544109827238</v>
      </c>
      <c r="J465" s="8">
        <v>279</v>
      </c>
    </row>
    <row r="466" spans="1:13" ht="28.8" x14ac:dyDescent="0.3">
      <c r="A466" s="1">
        <v>2834</v>
      </c>
      <c r="B466" s="1">
        <v>918</v>
      </c>
      <c r="C466" s="3" t="s">
        <v>47</v>
      </c>
      <c r="D466" s="3" t="s">
        <v>5440</v>
      </c>
      <c r="E466" s="4">
        <v>4.0000000000000001E-3</v>
      </c>
      <c r="F466" s="12">
        <v>34370</v>
      </c>
      <c r="G466" s="12">
        <v>34058</v>
      </c>
      <c r="H466" s="17">
        <f>IF(F466&gt;G466,DATEDIF(G466,F466,"d"),-DATEDIF(F466,G466,"d"))</f>
        <v>312</v>
      </c>
      <c r="I466" s="17">
        <f>H466/(1+E466)</f>
        <v>310.75697211155381</v>
      </c>
      <c r="J466" s="8">
        <v>293</v>
      </c>
      <c r="K466" s="24">
        <v>11.6</v>
      </c>
    </row>
    <row r="467" spans="1:13" ht="28.8" x14ac:dyDescent="0.3">
      <c r="A467" s="1">
        <v>48894</v>
      </c>
      <c r="B467" s="1">
        <v>918</v>
      </c>
      <c r="C467" s="3" t="s">
        <v>47</v>
      </c>
      <c r="D467" s="3" t="s">
        <v>5441</v>
      </c>
      <c r="E467" s="4">
        <v>4.0000000000000001E-3</v>
      </c>
      <c r="F467" s="12">
        <v>34370</v>
      </c>
      <c r="G467" s="12">
        <v>34058</v>
      </c>
      <c r="H467" s="17">
        <f>IF(F467&gt;G467,DATEDIF(G467,F467,"d"),-DATEDIF(F467,G467,"d"))</f>
        <v>312</v>
      </c>
      <c r="I467" s="17">
        <f>H467/(1+E467)</f>
        <v>310.75697211155381</v>
      </c>
      <c r="J467" s="8">
        <v>293</v>
      </c>
      <c r="K467" s="24">
        <v>11.6</v>
      </c>
    </row>
    <row r="468" spans="1:13" ht="28.8" x14ac:dyDescent="0.3">
      <c r="A468" s="1">
        <v>2835</v>
      </c>
      <c r="B468" s="1">
        <v>918</v>
      </c>
      <c r="C468" s="3" t="s">
        <v>47</v>
      </c>
      <c r="D468" s="3" t="s">
        <v>5459</v>
      </c>
      <c r="E468" s="4">
        <v>8.0000000000000002E-3</v>
      </c>
      <c r="F468" s="12">
        <v>34382</v>
      </c>
      <c r="G468" s="12">
        <v>34058</v>
      </c>
      <c r="H468" s="17">
        <f>IF(F468&gt;G468,DATEDIF(G468,F468,"d"),-DATEDIF(F468,G468,"d"))</f>
        <v>324</v>
      </c>
      <c r="I468" s="17">
        <f>H468/(1+E468)</f>
        <v>321.42857142857144</v>
      </c>
      <c r="J468" s="8">
        <v>305</v>
      </c>
      <c r="K468" s="24">
        <v>11.6</v>
      </c>
    </row>
    <row r="469" spans="1:13" ht="28.8" x14ac:dyDescent="0.3">
      <c r="A469" s="1">
        <v>2836</v>
      </c>
      <c r="B469" s="1">
        <v>918</v>
      </c>
      <c r="C469" s="3" t="s">
        <v>47</v>
      </c>
      <c r="D469" s="3" t="s">
        <v>5502</v>
      </c>
      <c r="E469" s="4">
        <v>8.0000000000000002E-3</v>
      </c>
      <c r="F469" s="12">
        <v>34402</v>
      </c>
      <c r="G469" s="12">
        <v>34058</v>
      </c>
      <c r="H469" s="17">
        <f>IF(F469&gt;G469,DATEDIF(G469,F469,"d"),-DATEDIF(F469,G469,"d"))</f>
        <v>344</v>
      </c>
      <c r="I469" s="17">
        <f>H469/(1+E469)</f>
        <v>341.26984126984127</v>
      </c>
      <c r="J469" s="8">
        <v>325</v>
      </c>
      <c r="M469" s="19"/>
    </row>
    <row r="470" spans="1:13" ht="28.8" x14ac:dyDescent="0.3">
      <c r="A470" s="1">
        <v>2837</v>
      </c>
      <c r="B470" s="1">
        <v>918</v>
      </c>
      <c r="C470" s="3" t="s">
        <v>47</v>
      </c>
      <c r="D470" s="3" t="s">
        <v>5505</v>
      </c>
      <c r="E470" s="4">
        <v>6.0000000000000001E-3</v>
      </c>
      <c r="F470" s="12">
        <v>34403</v>
      </c>
      <c r="G470" s="12">
        <v>34058</v>
      </c>
      <c r="H470" s="17">
        <f>IF(F470&gt;G470,DATEDIF(G470,F470,"d"),-DATEDIF(F470,G470,"d"))</f>
        <v>345</v>
      </c>
      <c r="I470" s="17">
        <f>H470/(1+E470)</f>
        <v>342.94234592445326</v>
      </c>
      <c r="J470" s="8">
        <v>326</v>
      </c>
      <c r="K470" s="24">
        <v>14.9</v>
      </c>
      <c r="M470" s="19"/>
    </row>
    <row r="471" spans="1:13" ht="28.8" x14ac:dyDescent="0.3">
      <c r="A471" s="1">
        <v>16653</v>
      </c>
      <c r="B471" s="1">
        <v>5585</v>
      </c>
      <c r="C471" s="3" t="s">
        <v>52</v>
      </c>
      <c r="D471" s="3" t="s">
        <v>5809</v>
      </c>
      <c r="E471" s="4">
        <v>3.833E-3</v>
      </c>
      <c r="F471" s="12">
        <v>34409</v>
      </c>
      <c r="G471" s="12">
        <v>31515</v>
      </c>
      <c r="H471" s="17">
        <f>IF(F471&gt;G471,DATEDIF(G471,F471,"d"),-DATEDIF(F471,G471,"d"))</f>
        <v>2894</v>
      </c>
      <c r="I471" s="17">
        <f>H471/(1+E471)</f>
        <v>2882.949653976309</v>
      </c>
      <c r="J471" s="8">
        <v>2894.16</v>
      </c>
      <c r="K471" s="24">
        <v>14.5</v>
      </c>
    </row>
    <row r="472" spans="1:13" ht="28.8" x14ac:dyDescent="0.3">
      <c r="A472" s="1">
        <v>48895</v>
      </c>
      <c r="B472" s="1">
        <v>918</v>
      </c>
      <c r="C472" s="3" t="s">
        <v>47</v>
      </c>
      <c r="D472" s="3" t="s">
        <v>5516</v>
      </c>
      <c r="E472" s="4">
        <v>6.0000000000000001E-3</v>
      </c>
      <c r="F472" s="12">
        <v>34410</v>
      </c>
      <c r="G472" s="12">
        <v>34058</v>
      </c>
      <c r="H472" s="17">
        <f>IF(F472&gt;G472,DATEDIF(G472,F472,"d"),-DATEDIF(F472,G472,"d"))</f>
        <v>352</v>
      </c>
      <c r="I472" s="17">
        <f>H472/(1+E472)</f>
        <v>349.90059642147116</v>
      </c>
      <c r="J472" s="8">
        <v>333</v>
      </c>
      <c r="K472" s="24">
        <v>71</v>
      </c>
    </row>
    <row r="473" spans="1:13" ht="28.8" x14ac:dyDescent="0.3">
      <c r="A473" s="1">
        <v>2765</v>
      </c>
      <c r="B473" s="1">
        <v>918</v>
      </c>
      <c r="C473" s="3" t="s">
        <v>47</v>
      </c>
      <c r="D473" s="3" t="s">
        <v>5525</v>
      </c>
      <c r="E473" s="4">
        <v>4.4900000000000001E-3</v>
      </c>
      <c r="F473" s="12">
        <v>34418</v>
      </c>
      <c r="G473" s="12">
        <v>34058</v>
      </c>
      <c r="H473" s="17">
        <f>IF(F473&gt;G473,DATEDIF(G473,F473,"d"),-DATEDIF(F473,G473,"d"))</f>
        <v>360</v>
      </c>
      <c r="I473" s="17">
        <f>H473/(1+E473)</f>
        <v>358.39082519487499</v>
      </c>
      <c r="J473" s="8">
        <v>341</v>
      </c>
      <c r="K473" s="24">
        <v>11.9</v>
      </c>
    </row>
    <row r="474" spans="1:13" ht="28.8" x14ac:dyDescent="0.3">
      <c r="A474" s="1">
        <v>2838</v>
      </c>
      <c r="B474" s="1">
        <v>918</v>
      </c>
      <c r="C474" s="3" t="s">
        <v>47</v>
      </c>
      <c r="D474" s="3" t="s">
        <v>5526</v>
      </c>
      <c r="E474" s="4">
        <v>4.4900000000000001E-3</v>
      </c>
      <c r="F474" s="12">
        <v>34418</v>
      </c>
      <c r="G474" s="12">
        <v>34058</v>
      </c>
      <c r="H474" s="17">
        <f>IF(F474&gt;G474,DATEDIF(G474,F474,"d"),-DATEDIF(F474,G474,"d"))</f>
        <v>360</v>
      </c>
      <c r="I474" s="17">
        <f>H474/(1+E474)</f>
        <v>358.39082519487499</v>
      </c>
      <c r="J474" s="8">
        <v>341</v>
      </c>
      <c r="K474" s="24">
        <v>19.899999999999999</v>
      </c>
    </row>
    <row r="475" spans="1:13" ht="28.8" x14ac:dyDescent="0.3">
      <c r="A475" s="1">
        <v>2766</v>
      </c>
      <c r="B475" s="1">
        <v>918</v>
      </c>
      <c r="C475" s="3" t="s">
        <v>47</v>
      </c>
      <c r="D475" s="3" t="s">
        <v>5531</v>
      </c>
      <c r="E475" s="4">
        <v>4.4900000000000001E-3</v>
      </c>
      <c r="F475" s="12">
        <v>34423</v>
      </c>
      <c r="G475" s="12">
        <v>34058</v>
      </c>
      <c r="H475" s="17">
        <f>IF(F475&gt;G475,DATEDIF(G475,F475,"d"),-DATEDIF(F475,G475,"d"))</f>
        <v>365</v>
      </c>
      <c r="I475" s="17">
        <f>H475/(1+E475)</f>
        <v>363.3684755448038</v>
      </c>
      <c r="J475" s="8">
        <v>346</v>
      </c>
      <c r="K475" s="24">
        <v>92.9</v>
      </c>
    </row>
    <row r="476" spans="1:13" ht="28.8" x14ac:dyDescent="0.3">
      <c r="A476" s="1">
        <v>2839</v>
      </c>
      <c r="B476" s="1">
        <v>918</v>
      </c>
      <c r="C476" s="3" t="s">
        <v>47</v>
      </c>
      <c r="D476" s="3" t="s">
        <v>5532</v>
      </c>
      <c r="E476" s="4">
        <v>4.4900000000000001E-3</v>
      </c>
      <c r="F476" s="12">
        <v>34423</v>
      </c>
      <c r="G476" s="12">
        <v>34058</v>
      </c>
      <c r="H476" s="17">
        <f>IF(F476&gt;G476,DATEDIF(G476,F476,"d"),-DATEDIF(F476,G476,"d"))</f>
        <v>365</v>
      </c>
      <c r="I476" s="17">
        <f>H476/(1+E476)</f>
        <v>363.3684755448038</v>
      </c>
      <c r="J476" s="8">
        <v>346</v>
      </c>
      <c r="K476" s="24">
        <v>347.5</v>
      </c>
    </row>
    <row r="477" spans="1:13" ht="28.8" x14ac:dyDescent="0.3">
      <c r="A477" s="1">
        <v>27594</v>
      </c>
      <c r="B477" s="1">
        <v>8997</v>
      </c>
      <c r="C477" s="3" t="s">
        <v>53</v>
      </c>
      <c r="D477" s="3" t="s">
        <v>2256</v>
      </c>
      <c r="E477" s="4">
        <v>0.01</v>
      </c>
      <c r="F477" s="12">
        <v>34427</v>
      </c>
      <c r="G477" s="12">
        <v>34433</v>
      </c>
      <c r="H477" s="17">
        <f>IF(F477&gt;G477,DATEDIF(G477,F477,"d"),-DATEDIF(F477,G477,"d"))</f>
        <v>-6</v>
      </c>
      <c r="I477" s="17">
        <f>H477/(1+E477)</f>
        <v>-5.9405940594059405</v>
      </c>
      <c r="J477" s="8">
        <v>-5.61</v>
      </c>
      <c r="K477" s="24">
        <v>-1.5</v>
      </c>
    </row>
    <row r="478" spans="1:13" ht="28.8" x14ac:dyDescent="0.3">
      <c r="A478" s="1">
        <v>27593</v>
      </c>
      <c r="B478" s="1">
        <v>8997</v>
      </c>
      <c r="C478" s="3" t="s">
        <v>53</v>
      </c>
      <c r="D478" s="3" t="s">
        <v>2257</v>
      </c>
      <c r="E478" s="4">
        <v>0.01</v>
      </c>
      <c r="F478" s="12">
        <v>34427</v>
      </c>
      <c r="G478" s="12">
        <v>34433</v>
      </c>
      <c r="H478" s="17">
        <f>IF(F478&gt;G478,DATEDIF(G478,F478,"d"),-DATEDIF(F478,G478,"d"))</f>
        <v>-6</v>
      </c>
      <c r="I478" s="17">
        <f>H478/(1+E478)</f>
        <v>-5.9405940594059405</v>
      </c>
      <c r="J478" s="8">
        <v>-5.51</v>
      </c>
      <c r="K478" s="24">
        <v>6.9</v>
      </c>
    </row>
    <row r="479" spans="1:13" ht="28.8" x14ac:dyDescent="0.3">
      <c r="A479" s="1">
        <v>27619</v>
      </c>
      <c r="B479" s="1">
        <v>8997</v>
      </c>
      <c r="C479" s="3" t="s">
        <v>53</v>
      </c>
      <c r="D479" s="3" t="s">
        <v>2287</v>
      </c>
      <c r="E479" s="4">
        <v>0.01</v>
      </c>
      <c r="F479" s="12">
        <v>34428</v>
      </c>
      <c r="G479" s="12">
        <v>34433</v>
      </c>
      <c r="H479" s="17">
        <f>IF(F479&gt;G479,DATEDIF(G479,F479,"d"),-DATEDIF(F479,G479,"d"))</f>
        <v>-5</v>
      </c>
      <c r="I479" s="17">
        <f>H479/(1+E479)</f>
        <v>-4.9504950495049505</v>
      </c>
      <c r="J479" s="8">
        <v>-4.57</v>
      </c>
      <c r="K479" s="24">
        <v>9.1999999999999993</v>
      </c>
    </row>
    <row r="480" spans="1:13" ht="28.8" x14ac:dyDescent="0.3">
      <c r="A480" s="1">
        <v>27595</v>
      </c>
      <c r="B480" s="1">
        <v>8997</v>
      </c>
      <c r="C480" s="3" t="s">
        <v>53</v>
      </c>
      <c r="D480" s="3" t="s">
        <v>2325</v>
      </c>
      <c r="E480" s="4">
        <v>0.01</v>
      </c>
      <c r="F480" s="12">
        <v>34429</v>
      </c>
      <c r="G480" s="12">
        <v>34433</v>
      </c>
      <c r="H480" s="17">
        <f>IF(F480&gt;G480,DATEDIF(G480,F480,"d"),-DATEDIF(F480,G480,"d"))</f>
        <v>-4</v>
      </c>
      <c r="I480" s="17">
        <f>H480/(1+E480)</f>
        <v>-3.9603960396039604</v>
      </c>
      <c r="J480" s="8">
        <v>-3.68</v>
      </c>
      <c r="K480" s="24">
        <v>7.8</v>
      </c>
    </row>
    <row r="481" spans="1:13" ht="28.8" x14ac:dyDescent="0.3">
      <c r="A481" s="1">
        <v>27596</v>
      </c>
      <c r="B481" s="1">
        <v>8997</v>
      </c>
      <c r="C481" s="3" t="s">
        <v>53</v>
      </c>
      <c r="D481" s="3" t="s">
        <v>2365</v>
      </c>
      <c r="E481" s="4">
        <v>6.731E-3</v>
      </c>
      <c r="F481" s="12">
        <v>34430</v>
      </c>
      <c r="G481" s="12">
        <v>34433</v>
      </c>
      <c r="H481" s="17">
        <f>IF(F481&gt;G481,DATEDIF(G481,F481,"d"),-DATEDIF(F481,G481,"d"))</f>
        <v>-3</v>
      </c>
      <c r="I481" s="17">
        <f>H481/(1+E481)</f>
        <v>-2.9799420103284788</v>
      </c>
      <c r="J481" s="8">
        <v>-2.61</v>
      </c>
      <c r="K481" s="24">
        <v>-0.2</v>
      </c>
    </row>
    <row r="482" spans="1:13" ht="28.8" x14ac:dyDescent="0.3">
      <c r="A482" s="1">
        <v>27620</v>
      </c>
      <c r="B482" s="1">
        <v>8997</v>
      </c>
      <c r="C482" s="3" t="s">
        <v>53</v>
      </c>
      <c r="D482" s="3" t="s">
        <v>2347</v>
      </c>
      <c r="E482" s="4">
        <v>4.4900000000000001E-3</v>
      </c>
      <c r="F482" s="12">
        <v>34430</v>
      </c>
      <c r="G482" s="12">
        <v>34433</v>
      </c>
      <c r="H482" s="17">
        <f>IF(F482&gt;G482,DATEDIF(G482,F482,"d"),-DATEDIF(F482,G482,"d"))</f>
        <v>-3</v>
      </c>
      <c r="I482" s="17">
        <f>H482/(1+E482)</f>
        <v>-2.9865902099572916</v>
      </c>
      <c r="J482" s="8">
        <v>-3</v>
      </c>
      <c r="K482" s="24">
        <v>0</v>
      </c>
    </row>
    <row r="483" spans="1:13" ht="28.8" x14ac:dyDescent="0.3">
      <c r="A483" s="1">
        <v>27621</v>
      </c>
      <c r="B483" s="1">
        <v>8997</v>
      </c>
      <c r="C483" s="3" t="s">
        <v>53</v>
      </c>
      <c r="D483" s="3" t="s">
        <v>2364</v>
      </c>
      <c r="E483" s="4">
        <v>6.731E-3</v>
      </c>
      <c r="F483" s="12">
        <v>34430</v>
      </c>
      <c r="G483" s="12">
        <v>34433</v>
      </c>
      <c r="H483" s="17">
        <f>IF(F483&gt;G483,DATEDIF(G483,F483,"d"),-DATEDIF(F483,G483,"d"))</f>
        <v>-3</v>
      </c>
      <c r="I483" s="17">
        <f>H483/(1+E483)</f>
        <v>-2.9799420103284788</v>
      </c>
      <c r="J483" s="8">
        <v>-3</v>
      </c>
    </row>
    <row r="484" spans="1:13" ht="28.8" x14ac:dyDescent="0.3">
      <c r="A484" s="1">
        <v>27597</v>
      </c>
      <c r="B484" s="1">
        <v>8997</v>
      </c>
      <c r="C484" s="3" t="s">
        <v>53</v>
      </c>
      <c r="D484" s="3" t="s">
        <v>2404</v>
      </c>
      <c r="E484" s="4">
        <v>6.731E-3</v>
      </c>
      <c r="F484" s="12">
        <v>34431</v>
      </c>
      <c r="G484" s="12">
        <v>34433</v>
      </c>
      <c r="H484" s="17">
        <f>IF(F484&gt;G484,DATEDIF(G484,F484,"d"),-DATEDIF(F484,G484,"d"))</f>
        <v>-2</v>
      </c>
      <c r="I484" s="17">
        <f>H484/(1+E484)</f>
        <v>-1.9866280068856526</v>
      </c>
      <c r="J484" s="8">
        <v>-1.62</v>
      </c>
      <c r="K484" s="24">
        <v>12.2</v>
      </c>
    </row>
    <row r="485" spans="1:13" ht="28.8" x14ac:dyDescent="0.3">
      <c r="A485" s="1">
        <v>27598</v>
      </c>
      <c r="B485" s="1">
        <v>8997</v>
      </c>
      <c r="C485" s="3" t="s">
        <v>53</v>
      </c>
      <c r="D485" s="3" t="s">
        <v>2455</v>
      </c>
      <c r="E485" s="4">
        <v>6.731E-3</v>
      </c>
      <c r="F485" s="12">
        <v>34432</v>
      </c>
      <c r="G485" s="12">
        <v>34433</v>
      </c>
      <c r="H485" s="17">
        <f>IF(F485&gt;G485,DATEDIF(G485,F485,"d"),-DATEDIF(F485,G485,"d"))</f>
        <v>-1</v>
      </c>
      <c r="I485" s="17">
        <f>H485/(1+E485)</f>
        <v>-0.99331400344282628</v>
      </c>
      <c r="J485" s="8">
        <v>-0.67</v>
      </c>
      <c r="K485" s="24">
        <v>0</v>
      </c>
    </row>
    <row r="486" spans="1:13" ht="28.8" x14ac:dyDescent="0.3">
      <c r="A486" s="1">
        <v>27592</v>
      </c>
      <c r="B486" s="1">
        <v>8997</v>
      </c>
      <c r="C486" s="3" t="s">
        <v>53</v>
      </c>
      <c r="D486" s="3" t="s">
        <v>2481</v>
      </c>
      <c r="E486" s="4">
        <v>6.731E-3</v>
      </c>
      <c r="F486" s="12">
        <v>34433</v>
      </c>
      <c r="G486" s="12">
        <v>34433</v>
      </c>
      <c r="H486" s="17">
        <f>IF(F486&gt;G486,DATEDIF(G486,F486,"d"),-DATEDIF(F486,G486,"d"))</f>
        <v>0</v>
      </c>
      <c r="I486" s="17">
        <f>H486/(1+E486)</f>
        <v>0</v>
      </c>
      <c r="J486" s="8">
        <v>0</v>
      </c>
      <c r="K486" s="24">
        <v>-0.1</v>
      </c>
    </row>
    <row r="487" spans="1:13" ht="28.8" x14ac:dyDescent="0.3">
      <c r="A487" s="1">
        <v>27599</v>
      </c>
      <c r="B487" s="1">
        <v>8997</v>
      </c>
      <c r="C487" s="3" t="s">
        <v>53</v>
      </c>
      <c r="D487" s="3" t="s">
        <v>2578</v>
      </c>
      <c r="E487" s="4">
        <v>5.0000000000000001E-3</v>
      </c>
      <c r="F487" s="12">
        <v>34434</v>
      </c>
      <c r="G487" s="12">
        <v>34433</v>
      </c>
      <c r="H487" s="17">
        <f>IF(F487&gt;G487,DATEDIF(G487,F487,"d"),-DATEDIF(F487,G487,"d"))</f>
        <v>1</v>
      </c>
      <c r="I487" s="17">
        <f>H487/(1+E487)</f>
        <v>0.99502487562189068</v>
      </c>
      <c r="J487" s="8">
        <v>1.27</v>
      </c>
      <c r="K487" s="24">
        <v>0</v>
      </c>
    </row>
    <row r="488" spans="1:13" ht="28.8" x14ac:dyDescent="0.3">
      <c r="A488" s="1">
        <v>27601</v>
      </c>
      <c r="B488" s="1">
        <v>8997</v>
      </c>
      <c r="C488" s="3" t="s">
        <v>53</v>
      </c>
      <c r="D488" s="3" t="s">
        <v>2650</v>
      </c>
      <c r="E488" s="4">
        <v>5.0000000000000001E-3</v>
      </c>
      <c r="F488" s="12">
        <v>34435</v>
      </c>
      <c r="G488" s="12">
        <v>34433</v>
      </c>
      <c r="H488" s="17">
        <f>IF(F488&gt;G488,DATEDIF(G488,F488,"d"),-DATEDIF(F488,G488,"d"))</f>
        <v>2</v>
      </c>
      <c r="I488" s="17">
        <f>H488/(1+E488)</f>
        <v>1.9900497512437814</v>
      </c>
      <c r="J488" s="8">
        <v>2.25</v>
      </c>
      <c r="K488" s="24">
        <v>0</v>
      </c>
      <c r="M488" s="19"/>
    </row>
    <row r="489" spans="1:13" ht="28.8" x14ac:dyDescent="0.3">
      <c r="A489" s="1">
        <v>27600</v>
      </c>
      <c r="B489" s="1">
        <v>8997</v>
      </c>
      <c r="C489" s="3" t="s">
        <v>53</v>
      </c>
      <c r="D489" s="3" t="s">
        <v>2651</v>
      </c>
      <c r="E489" s="4">
        <v>5.0000000000000001E-3</v>
      </c>
      <c r="F489" s="12">
        <v>34435</v>
      </c>
      <c r="G489" s="12">
        <v>34433</v>
      </c>
      <c r="H489" s="17">
        <f>IF(F489&gt;G489,DATEDIF(G489,F489,"d"),-DATEDIF(F489,G489,"d"))</f>
        <v>2</v>
      </c>
      <c r="I489" s="17">
        <f>H489/(1+E489)</f>
        <v>1.9900497512437814</v>
      </c>
      <c r="J489" s="8">
        <v>2.5</v>
      </c>
      <c r="K489" s="24">
        <v>2.4</v>
      </c>
      <c r="M489" s="19"/>
    </row>
    <row r="490" spans="1:13" ht="28.8" x14ac:dyDescent="0.3">
      <c r="A490" s="1">
        <v>27602</v>
      </c>
      <c r="B490" s="1">
        <v>8997</v>
      </c>
      <c r="C490" s="3" t="s">
        <v>53</v>
      </c>
      <c r="D490" s="3" t="s">
        <v>2727</v>
      </c>
      <c r="E490" s="4">
        <v>5.0000000000000001E-3</v>
      </c>
      <c r="F490" s="12">
        <v>34436</v>
      </c>
      <c r="G490" s="12">
        <v>34433</v>
      </c>
      <c r="H490" s="17">
        <f>IF(F490&gt;G490,DATEDIF(G490,F490,"d"),-DATEDIF(F490,G490,"d"))</f>
        <v>3</v>
      </c>
      <c r="I490" s="17">
        <f>H490/(1+E490)</f>
        <v>2.9850746268656718</v>
      </c>
      <c r="J490" s="8">
        <v>3.44</v>
      </c>
      <c r="K490" s="24">
        <v>0</v>
      </c>
      <c r="M490" s="19"/>
    </row>
    <row r="491" spans="1:13" ht="28.8" x14ac:dyDescent="0.3">
      <c r="A491" s="1">
        <v>27622</v>
      </c>
      <c r="B491" s="1">
        <v>8997</v>
      </c>
      <c r="C491" s="3" t="s">
        <v>53</v>
      </c>
      <c r="D491" s="3" t="s">
        <v>2726</v>
      </c>
      <c r="E491" s="4">
        <v>5.0000000000000001E-3</v>
      </c>
      <c r="F491" s="12">
        <v>34436</v>
      </c>
      <c r="G491" s="12">
        <v>34433</v>
      </c>
      <c r="H491" s="17">
        <f>IF(F491&gt;G491,DATEDIF(G491,F491,"d"),-DATEDIF(F491,G491,"d"))</f>
        <v>3</v>
      </c>
      <c r="I491" s="17">
        <f>H491/(1+E491)</f>
        <v>2.9850746268656718</v>
      </c>
      <c r="J491" s="8">
        <v>3</v>
      </c>
      <c r="K491" s="24">
        <v>13.4</v>
      </c>
      <c r="M491" s="19"/>
    </row>
    <row r="492" spans="1:13" ht="28.8" x14ac:dyDescent="0.3">
      <c r="A492" s="1">
        <v>27623</v>
      </c>
      <c r="B492" s="1">
        <v>8997</v>
      </c>
      <c r="C492" s="3" t="s">
        <v>53</v>
      </c>
      <c r="D492" s="3" t="s">
        <v>2711</v>
      </c>
      <c r="E492" s="4">
        <v>6.731E-3</v>
      </c>
      <c r="F492" s="12">
        <v>34436</v>
      </c>
      <c r="G492" s="12">
        <v>34433</v>
      </c>
      <c r="H492" s="17">
        <f>IF(F492&gt;G492,DATEDIF(G492,F492,"d"),-DATEDIF(F492,G492,"d"))</f>
        <v>3</v>
      </c>
      <c r="I492" s="17">
        <f>H492/(1+E492)</f>
        <v>2.9799420103284788</v>
      </c>
      <c r="J492" s="8">
        <v>3</v>
      </c>
      <c r="K492" s="24">
        <v>18.600000000000001</v>
      </c>
      <c r="M492" s="19"/>
    </row>
    <row r="493" spans="1:13" ht="28.8" x14ac:dyDescent="0.3">
      <c r="A493" s="1">
        <v>27625</v>
      </c>
      <c r="B493" s="1">
        <v>8997</v>
      </c>
      <c r="C493" s="3" t="s">
        <v>53</v>
      </c>
      <c r="D493" s="3" t="s">
        <v>2887</v>
      </c>
      <c r="E493" s="4">
        <v>6.731E-3</v>
      </c>
      <c r="F493" s="12">
        <v>34439</v>
      </c>
      <c r="G493" s="12">
        <v>34433</v>
      </c>
      <c r="H493" s="17">
        <f>IF(F493&gt;G493,DATEDIF(G493,F493,"d"),-DATEDIF(F493,G493,"d"))</f>
        <v>6</v>
      </c>
      <c r="I493" s="17">
        <f>H493/(1+E493)</f>
        <v>5.9598840206569577</v>
      </c>
      <c r="J493" s="8">
        <v>6</v>
      </c>
      <c r="K493" s="24">
        <v>19.100000000000001</v>
      </c>
      <c r="M493" s="19"/>
    </row>
    <row r="494" spans="1:13" ht="28.8" x14ac:dyDescent="0.3">
      <c r="A494" s="1">
        <v>27624</v>
      </c>
      <c r="B494" s="1">
        <v>8997</v>
      </c>
      <c r="C494" s="3" t="s">
        <v>53</v>
      </c>
      <c r="D494" s="3" t="s">
        <v>2901</v>
      </c>
      <c r="E494" s="4">
        <v>5.0000000000000001E-3</v>
      </c>
      <c r="F494" s="12">
        <v>34439</v>
      </c>
      <c r="G494" s="12">
        <v>34433</v>
      </c>
      <c r="H494" s="17">
        <f>IF(F494&gt;G494,DATEDIF(G494,F494,"d"),-DATEDIF(F494,G494,"d"))</f>
        <v>6</v>
      </c>
      <c r="I494" s="17">
        <f>H494/(1+E494)</f>
        <v>5.9701492537313436</v>
      </c>
      <c r="J494" s="8">
        <v>6</v>
      </c>
      <c r="K494" s="24">
        <v>88.6</v>
      </c>
      <c r="M494" s="19"/>
    </row>
    <row r="495" spans="1:13" ht="28.8" x14ac:dyDescent="0.3">
      <c r="A495" s="1">
        <v>27603</v>
      </c>
      <c r="B495" s="1">
        <v>8997</v>
      </c>
      <c r="C495" s="3" t="s">
        <v>53</v>
      </c>
      <c r="D495" s="3" t="s">
        <v>2902</v>
      </c>
      <c r="E495" s="4">
        <v>5.0000000000000001E-3</v>
      </c>
      <c r="F495" s="12">
        <v>34439</v>
      </c>
      <c r="G495" s="12">
        <v>34433</v>
      </c>
      <c r="H495" s="17">
        <f>IF(F495&gt;G495,DATEDIF(G495,F495,"d"),-DATEDIF(F495,G495,"d"))</f>
        <v>6</v>
      </c>
      <c r="I495" s="17">
        <f>H495/(1+E495)</f>
        <v>5.9701492537313436</v>
      </c>
      <c r="J495" s="8">
        <v>6.37</v>
      </c>
      <c r="M495" s="19"/>
    </row>
    <row r="496" spans="1:13" ht="28.8" x14ac:dyDescent="0.3">
      <c r="A496" s="1">
        <v>27604</v>
      </c>
      <c r="B496" s="1">
        <v>8997</v>
      </c>
      <c r="C496" s="3" t="s">
        <v>53</v>
      </c>
      <c r="D496" s="3" t="s">
        <v>2945</v>
      </c>
      <c r="E496" s="4">
        <v>5.0000000000000001E-3</v>
      </c>
      <c r="F496" s="12">
        <v>34440</v>
      </c>
      <c r="G496" s="12">
        <v>34433</v>
      </c>
      <c r="H496" s="17">
        <f>IF(F496&gt;G496,DATEDIF(G496,F496,"d"),-DATEDIF(F496,G496,"d"))</f>
        <v>7</v>
      </c>
      <c r="I496" s="17">
        <f>H496/(1+E496)</f>
        <v>6.965174129353235</v>
      </c>
      <c r="J496" s="8">
        <v>7.35</v>
      </c>
      <c r="M496" s="19"/>
    </row>
    <row r="497" spans="1:13" ht="28.8" x14ac:dyDescent="0.3">
      <c r="A497" s="1">
        <v>48896</v>
      </c>
      <c r="B497" s="1">
        <v>918</v>
      </c>
      <c r="C497" s="3" t="s">
        <v>47</v>
      </c>
      <c r="D497" s="3" t="s">
        <v>5564</v>
      </c>
      <c r="E497" s="4">
        <v>4.4900000000000001E-3</v>
      </c>
      <c r="F497" s="12">
        <v>34442</v>
      </c>
      <c r="G497" s="12">
        <v>34058</v>
      </c>
      <c r="H497" s="17">
        <f>IF(F497&gt;G497,DATEDIF(G497,F497,"d"),-DATEDIF(F497,G497,"d"))</f>
        <v>384</v>
      </c>
      <c r="I497" s="17">
        <f>H497/(1+E497)</f>
        <v>382.28354687453333</v>
      </c>
      <c r="J497" s="8">
        <v>365</v>
      </c>
      <c r="K497" s="24">
        <v>11.6</v>
      </c>
      <c r="M497" s="19"/>
    </row>
    <row r="498" spans="1:13" ht="28.8" x14ac:dyDescent="0.3">
      <c r="A498" s="1">
        <v>2840</v>
      </c>
      <c r="B498" s="1">
        <v>918</v>
      </c>
      <c r="C498" s="3" t="s">
        <v>47</v>
      </c>
      <c r="D498" s="3" t="s">
        <v>5563</v>
      </c>
      <c r="E498" s="4">
        <v>4.4900000000000001E-3</v>
      </c>
      <c r="F498" s="12">
        <v>34442</v>
      </c>
      <c r="G498" s="12">
        <v>34058</v>
      </c>
      <c r="H498" s="17">
        <f>IF(F498&gt;G498,DATEDIF(G498,F498,"d"),-DATEDIF(F498,G498,"d"))</f>
        <v>384</v>
      </c>
      <c r="I498" s="17">
        <f>H498/(1+E498)</f>
        <v>382.28354687453333</v>
      </c>
      <c r="J498" s="8">
        <v>365</v>
      </c>
      <c r="K498" s="24">
        <v>11.9</v>
      </c>
      <c r="M498" s="19"/>
    </row>
    <row r="499" spans="1:13" ht="28.8" x14ac:dyDescent="0.3">
      <c r="A499" s="1">
        <v>27626</v>
      </c>
      <c r="B499" s="1">
        <v>8997</v>
      </c>
      <c r="C499" s="3" t="s">
        <v>53</v>
      </c>
      <c r="D499" s="3" t="s">
        <v>3085</v>
      </c>
      <c r="E499" s="4">
        <v>1.89E-3</v>
      </c>
      <c r="F499" s="12">
        <v>34442</v>
      </c>
      <c r="G499" s="12">
        <v>34433</v>
      </c>
      <c r="H499" s="17">
        <f>IF(F499&gt;G499,DATEDIF(G499,F499,"d"),-DATEDIF(F499,G499,"d"))</f>
        <v>9</v>
      </c>
      <c r="I499" s="17">
        <f>H499/(1+E499)</f>
        <v>8.9830220882532021</v>
      </c>
      <c r="J499" s="8">
        <v>9.44</v>
      </c>
      <c r="K499" s="24">
        <v>19.100000000000001</v>
      </c>
      <c r="M499" s="19"/>
    </row>
    <row r="500" spans="1:13" ht="28.8" x14ac:dyDescent="0.3">
      <c r="A500" s="1">
        <v>27627</v>
      </c>
      <c r="B500" s="1">
        <v>8997</v>
      </c>
      <c r="C500" s="3" t="s">
        <v>53</v>
      </c>
      <c r="D500" s="3" t="s">
        <v>3043</v>
      </c>
      <c r="E500" s="4">
        <v>8.9999999999999993E-3</v>
      </c>
      <c r="F500" s="12">
        <v>34442</v>
      </c>
      <c r="G500" s="12">
        <v>34433</v>
      </c>
      <c r="H500" s="17">
        <f>IF(F500&gt;G500,DATEDIF(G500,F500,"d"),-DATEDIF(F500,G500,"d"))</f>
        <v>9</v>
      </c>
      <c r="I500" s="17">
        <f>H500/(1+E500)</f>
        <v>8.9197224975223008</v>
      </c>
      <c r="J500" s="8">
        <v>9.44</v>
      </c>
      <c r="K500" s="24">
        <v>64.900000000000006</v>
      </c>
    </row>
    <row r="501" spans="1:13" ht="28.8" x14ac:dyDescent="0.3">
      <c r="A501" s="1">
        <v>27628</v>
      </c>
      <c r="B501" s="1">
        <v>8997</v>
      </c>
      <c r="C501" s="3" t="s">
        <v>53</v>
      </c>
      <c r="D501" s="3" t="s">
        <v>3143</v>
      </c>
      <c r="E501" s="4">
        <v>8.9999999999999993E-3</v>
      </c>
      <c r="F501" s="12">
        <v>34444</v>
      </c>
      <c r="G501" s="12">
        <v>34433</v>
      </c>
      <c r="H501" s="17">
        <f>IF(F501&gt;G501,DATEDIF(G501,F501,"d"),-DATEDIF(F501,G501,"d"))</f>
        <v>11</v>
      </c>
      <c r="I501" s="17">
        <f>H501/(1+E501)</f>
        <v>10.901883052527255</v>
      </c>
      <c r="J501" s="8">
        <v>11</v>
      </c>
      <c r="K501" s="24">
        <v>2.4</v>
      </c>
    </row>
    <row r="502" spans="1:13" ht="28.8" x14ac:dyDescent="0.3">
      <c r="A502" s="1">
        <v>2841</v>
      </c>
      <c r="B502" s="1">
        <v>918</v>
      </c>
      <c r="C502" s="3" t="s">
        <v>47</v>
      </c>
      <c r="D502" s="3" t="s">
        <v>5568</v>
      </c>
      <c r="E502" s="4">
        <v>4.4900000000000001E-3</v>
      </c>
      <c r="F502" s="12">
        <v>34444</v>
      </c>
      <c r="G502" s="12">
        <v>34058</v>
      </c>
      <c r="H502" s="17">
        <f>IF(F502&gt;G502,DATEDIF(G502,F502,"d"),-DATEDIF(F502,G502,"d"))</f>
        <v>386</v>
      </c>
      <c r="I502" s="17">
        <f>H502/(1+E502)</f>
        <v>384.27460701450485</v>
      </c>
      <c r="J502" s="8">
        <v>367</v>
      </c>
      <c r="K502" s="24">
        <v>21.6</v>
      </c>
    </row>
    <row r="503" spans="1:13" ht="28.8" x14ac:dyDescent="0.3">
      <c r="A503" s="1">
        <v>27605</v>
      </c>
      <c r="B503" s="1">
        <v>8997</v>
      </c>
      <c r="C503" s="3" t="s">
        <v>53</v>
      </c>
      <c r="D503" s="3" t="s">
        <v>3529</v>
      </c>
      <c r="E503" s="4">
        <v>5.0000000000000001E-3</v>
      </c>
      <c r="F503" s="12">
        <v>34454</v>
      </c>
      <c r="G503" s="12">
        <v>34433</v>
      </c>
      <c r="H503" s="17">
        <f>IF(F503&gt;G503,DATEDIF(G503,F503,"d"),-DATEDIF(F503,G503,"d"))</f>
        <v>21</v>
      </c>
      <c r="I503" s="17">
        <f>H503/(1+E503)</f>
        <v>20.895522388059703</v>
      </c>
      <c r="J503" s="8">
        <v>21.35</v>
      </c>
      <c r="K503" s="24">
        <v>23.2</v>
      </c>
    </row>
    <row r="504" spans="1:13" ht="28.8" x14ac:dyDescent="0.3">
      <c r="A504" s="1">
        <v>27606</v>
      </c>
      <c r="B504" s="1">
        <v>8997</v>
      </c>
      <c r="C504" s="3" t="s">
        <v>53</v>
      </c>
      <c r="D504" s="3" t="s">
        <v>3562</v>
      </c>
      <c r="E504" s="4">
        <v>5.0000000000000001E-3</v>
      </c>
      <c r="F504" s="12">
        <v>34455</v>
      </c>
      <c r="G504" s="12">
        <v>34433</v>
      </c>
      <c r="H504" s="17">
        <f>IF(F504&gt;G504,DATEDIF(G504,F504,"d"),-DATEDIF(F504,G504,"d"))</f>
        <v>22</v>
      </c>
      <c r="I504" s="17">
        <f>H504/(1+E504)</f>
        <v>21.890547263681594</v>
      </c>
      <c r="J504" s="8">
        <v>22.39</v>
      </c>
      <c r="K504" s="24">
        <v>23.2</v>
      </c>
    </row>
    <row r="505" spans="1:13" ht="28.8" x14ac:dyDescent="0.3">
      <c r="A505" s="1">
        <v>27607</v>
      </c>
      <c r="B505" s="1">
        <v>8997</v>
      </c>
      <c r="C505" s="3" t="s">
        <v>53</v>
      </c>
      <c r="D505" s="3" t="s">
        <v>3606</v>
      </c>
      <c r="E505" s="4">
        <v>1.89E-3</v>
      </c>
      <c r="F505" s="12">
        <v>34456</v>
      </c>
      <c r="G505" s="12">
        <v>34433</v>
      </c>
      <c r="H505" s="17">
        <f>IF(F505&gt;G505,DATEDIF(G505,F505,"d"),-DATEDIF(F505,G505,"d"))</f>
        <v>23</v>
      </c>
      <c r="I505" s="17">
        <f>H505/(1+E505)</f>
        <v>22.956612003313737</v>
      </c>
      <c r="J505" s="8">
        <v>23.37</v>
      </c>
      <c r="K505" s="24">
        <v>23.2</v>
      </c>
    </row>
    <row r="506" spans="1:13" ht="28.8" x14ac:dyDescent="0.3">
      <c r="A506" s="1">
        <v>27608</v>
      </c>
      <c r="B506" s="1">
        <v>8997</v>
      </c>
      <c r="C506" s="3" t="s">
        <v>53</v>
      </c>
      <c r="D506" s="3" t="s">
        <v>3620</v>
      </c>
      <c r="E506" s="4">
        <v>6.731E-3</v>
      </c>
      <c r="F506" s="12">
        <v>34457</v>
      </c>
      <c r="G506" s="12">
        <v>34433</v>
      </c>
      <c r="H506" s="17">
        <f>IF(F506&gt;G506,DATEDIF(G506,F506,"d"),-DATEDIF(F506,G506,"d"))</f>
        <v>24</v>
      </c>
      <c r="I506" s="17">
        <f>H506/(1+E506)</f>
        <v>23.839536082627831</v>
      </c>
      <c r="J506" s="8">
        <v>24.28</v>
      </c>
      <c r="K506" s="24">
        <v>26</v>
      </c>
    </row>
    <row r="507" spans="1:13" ht="28.8" x14ac:dyDescent="0.3">
      <c r="A507" s="1">
        <v>27629</v>
      </c>
      <c r="B507" s="1">
        <v>8997</v>
      </c>
      <c r="C507" s="3" t="s">
        <v>53</v>
      </c>
      <c r="D507" s="3" t="s">
        <v>3659</v>
      </c>
      <c r="E507" s="4">
        <v>1.89E-3</v>
      </c>
      <c r="F507" s="12">
        <v>34458</v>
      </c>
      <c r="G507" s="12">
        <v>34433</v>
      </c>
      <c r="H507" s="17">
        <f>IF(F507&gt;G507,DATEDIF(G507,F507,"d"),-DATEDIF(F507,G507,"d"))</f>
        <v>25</v>
      </c>
      <c r="I507" s="17">
        <f>H507/(1+E507)</f>
        <v>24.952839134036672</v>
      </c>
      <c r="J507" s="8">
        <v>25</v>
      </c>
      <c r="K507" s="24">
        <v>10.9</v>
      </c>
    </row>
    <row r="508" spans="1:13" ht="28.8" x14ac:dyDescent="0.3">
      <c r="A508" s="1">
        <v>27609</v>
      </c>
      <c r="B508" s="1">
        <v>8997</v>
      </c>
      <c r="C508" s="3" t="s">
        <v>53</v>
      </c>
      <c r="D508" s="3" t="s">
        <v>3672</v>
      </c>
      <c r="E508" s="4">
        <v>6.731E-3</v>
      </c>
      <c r="F508" s="12">
        <v>34459</v>
      </c>
      <c r="G508" s="12">
        <v>34433</v>
      </c>
      <c r="H508" s="17">
        <f>IF(F508&gt;G508,DATEDIF(G508,F508,"d"),-DATEDIF(F508,G508,"d"))</f>
        <v>26</v>
      </c>
      <c r="I508" s="17">
        <f>H508/(1+E508)</f>
        <v>25.826164089513483</v>
      </c>
      <c r="J508" s="8">
        <v>26.2</v>
      </c>
      <c r="K508" s="24">
        <v>23.2</v>
      </c>
    </row>
    <row r="509" spans="1:13" ht="28.8" x14ac:dyDescent="0.3">
      <c r="A509" s="1">
        <v>27610</v>
      </c>
      <c r="B509" s="1">
        <v>8997</v>
      </c>
      <c r="C509" s="3" t="s">
        <v>53</v>
      </c>
      <c r="D509" s="3" t="s">
        <v>3731</v>
      </c>
      <c r="E509" s="4">
        <v>1.89E-3</v>
      </c>
      <c r="F509" s="12">
        <v>34461</v>
      </c>
      <c r="G509" s="12">
        <v>34433</v>
      </c>
      <c r="H509" s="17">
        <f>IF(F509&gt;G509,DATEDIF(G509,F509,"d"),-DATEDIF(F509,G509,"d"))</f>
        <v>28</v>
      </c>
      <c r="I509" s="17">
        <f>H509/(1+E509)</f>
        <v>27.947179830121073</v>
      </c>
      <c r="J509" s="8">
        <v>28.31</v>
      </c>
      <c r="K509" s="24">
        <v>26</v>
      </c>
    </row>
    <row r="510" spans="1:13" ht="28.8" x14ac:dyDescent="0.3">
      <c r="A510" s="1">
        <v>27611</v>
      </c>
      <c r="B510" s="1">
        <v>8997</v>
      </c>
      <c r="C510" s="3" t="s">
        <v>53</v>
      </c>
      <c r="D510" s="3" t="s">
        <v>3756</v>
      </c>
      <c r="E510" s="4">
        <v>1.89E-3</v>
      </c>
      <c r="F510" s="12">
        <v>34462</v>
      </c>
      <c r="G510" s="12">
        <v>34433</v>
      </c>
      <c r="H510" s="17">
        <f>IF(F510&gt;G510,DATEDIF(G510,F510,"d"),-DATEDIF(F510,G510,"d"))</f>
        <v>29</v>
      </c>
      <c r="I510" s="17">
        <f>H510/(1+E510)</f>
        <v>28.94529339548254</v>
      </c>
      <c r="J510" s="8">
        <v>29.26</v>
      </c>
      <c r="K510" s="24">
        <v>-9.4</v>
      </c>
    </row>
    <row r="511" spans="1:13" ht="28.8" x14ac:dyDescent="0.3">
      <c r="A511" s="1">
        <v>27612</v>
      </c>
      <c r="B511" s="1">
        <v>8997</v>
      </c>
      <c r="C511" s="3" t="s">
        <v>53</v>
      </c>
      <c r="D511" s="3" t="s">
        <v>3767</v>
      </c>
      <c r="E511" s="4">
        <v>6.731E-3</v>
      </c>
      <c r="F511" s="12">
        <v>34463</v>
      </c>
      <c r="G511" s="12">
        <v>34433</v>
      </c>
      <c r="H511" s="17">
        <f>IF(F511&gt;G511,DATEDIF(G511,F511,"d"),-DATEDIF(F511,G511,"d"))</f>
        <v>30</v>
      </c>
      <c r="I511" s="17">
        <f>H511/(1+E511)</f>
        <v>29.799420103284788</v>
      </c>
      <c r="J511" s="8">
        <v>30.26</v>
      </c>
      <c r="K511" s="24">
        <v>23.2</v>
      </c>
    </row>
    <row r="512" spans="1:13" ht="28.8" x14ac:dyDescent="0.3">
      <c r="A512" s="1">
        <v>4888</v>
      </c>
      <c r="B512" s="1">
        <v>1531</v>
      </c>
      <c r="C512" s="3" t="s">
        <v>54</v>
      </c>
      <c r="D512" s="3" t="s">
        <v>2331</v>
      </c>
      <c r="E512" s="4">
        <v>1.89E-3</v>
      </c>
      <c r="F512" s="12">
        <v>34464</v>
      </c>
      <c r="G512" s="12">
        <v>34467</v>
      </c>
      <c r="H512" s="17">
        <f>IF(F512&gt;G512,DATEDIF(G512,F512,"d"),-DATEDIF(F512,G512,"d"))</f>
        <v>-3</v>
      </c>
      <c r="I512" s="17">
        <f>H512/(1+E512)</f>
        <v>-2.9943406960844006</v>
      </c>
      <c r="J512" s="8">
        <v>0</v>
      </c>
      <c r="K512" s="24">
        <v>8</v>
      </c>
      <c r="M512" s="19"/>
    </row>
    <row r="513" spans="1:13" ht="28.8" x14ac:dyDescent="0.3">
      <c r="A513" s="1">
        <v>27630</v>
      </c>
      <c r="B513" s="1">
        <v>8997</v>
      </c>
      <c r="C513" s="3" t="s">
        <v>53</v>
      </c>
      <c r="D513" s="3" t="s">
        <v>3835</v>
      </c>
      <c r="E513" s="4">
        <v>1.89E-3</v>
      </c>
      <c r="F513" s="12">
        <v>34465</v>
      </c>
      <c r="G513" s="12">
        <v>34433</v>
      </c>
      <c r="H513" s="17">
        <f>IF(F513&gt;G513,DATEDIF(G513,F513,"d"),-DATEDIF(F513,G513,"d"))</f>
        <v>32</v>
      </c>
      <c r="I513" s="17">
        <f>H513/(1+E513)</f>
        <v>31.939634091566941</v>
      </c>
      <c r="J513" s="8">
        <v>32</v>
      </c>
      <c r="K513" s="24">
        <v>23.2</v>
      </c>
      <c r="M513" s="19"/>
    </row>
    <row r="514" spans="1:13" ht="28.8" x14ac:dyDescent="0.3">
      <c r="A514" s="1">
        <v>27631</v>
      </c>
      <c r="B514" s="1">
        <v>8997</v>
      </c>
      <c r="C514" s="3" t="s">
        <v>53</v>
      </c>
      <c r="D514" s="3" t="s">
        <v>3847</v>
      </c>
      <c r="E514" s="4">
        <v>7.9459999999999999E-3</v>
      </c>
      <c r="F514" s="12">
        <v>34466</v>
      </c>
      <c r="G514" s="12">
        <v>34433</v>
      </c>
      <c r="H514" s="17">
        <f>IF(F514&gt;G514,DATEDIF(G514,F514,"d"),-DATEDIF(F514,G514,"d"))</f>
        <v>33</v>
      </c>
      <c r="I514" s="17">
        <f>H514/(1+E514)</f>
        <v>32.739849158585876</v>
      </c>
      <c r="J514" s="8">
        <v>33</v>
      </c>
      <c r="K514" s="24">
        <v>26.6</v>
      </c>
      <c r="M514" s="19"/>
    </row>
    <row r="515" spans="1:13" ht="28.8" x14ac:dyDescent="0.3">
      <c r="A515" s="1">
        <v>27632</v>
      </c>
      <c r="B515" s="1">
        <v>8997</v>
      </c>
      <c r="C515" s="3" t="s">
        <v>53</v>
      </c>
      <c r="D515" s="3" t="s">
        <v>3892</v>
      </c>
      <c r="E515" s="4">
        <v>1.89E-3</v>
      </c>
      <c r="F515" s="12">
        <v>34467</v>
      </c>
      <c r="G515" s="12">
        <v>34433</v>
      </c>
      <c r="H515" s="17">
        <f>IF(F515&gt;G515,DATEDIF(G515,F515,"d"),-DATEDIF(F515,G515,"d"))</f>
        <v>34</v>
      </c>
      <c r="I515" s="17">
        <f>H515/(1+E515)</f>
        <v>33.935861222289873</v>
      </c>
      <c r="J515" s="8">
        <v>34</v>
      </c>
      <c r="K515" s="24">
        <v>26.6</v>
      </c>
      <c r="M515" s="19"/>
    </row>
    <row r="516" spans="1:13" ht="28.8" x14ac:dyDescent="0.3">
      <c r="A516" s="1">
        <v>27613</v>
      </c>
      <c r="B516" s="1">
        <v>8997</v>
      </c>
      <c r="C516" s="3" t="s">
        <v>53</v>
      </c>
      <c r="D516" s="3" t="s">
        <v>3872</v>
      </c>
      <c r="E516" s="4">
        <v>9.4000000000000004E-3</v>
      </c>
      <c r="F516" s="12">
        <v>34467</v>
      </c>
      <c r="G516" s="12">
        <v>34433</v>
      </c>
      <c r="H516" s="17">
        <f>IF(F516&gt;G516,DATEDIF(G516,F516,"d"),-DATEDIF(F516,G516,"d"))</f>
        <v>34</v>
      </c>
      <c r="I516" s="17">
        <f>H516/(1+E516)</f>
        <v>33.683376263126604</v>
      </c>
      <c r="J516" s="8">
        <v>34.299999999999997</v>
      </c>
      <c r="K516" s="24">
        <v>40</v>
      </c>
      <c r="M516" s="19"/>
    </row>
    <row r="517" spans="1:13" ht="28.8" x14ac:dyDescent="0.3">
      <c r="A517" s="1">
        <v>4889</v>
      </c>
      <c r="B517" s="1">
        <v>1531</v>
      </c>
      <c r="C517" s="3" t="s">
        <v>54</v>
      </c>
      <c r="D517" s="3" t="s">
        <v>2545</v>
      </c>
      <c r="E517" s="4">
        <v>8.9999999999999993E-3</v>
      </c>
      <c r="F517" s="12">
        <v>34468</v>
      </c>
      <c r="G517" s="12">
        <v>34467</v>
      </c>
      <c r="H517" s="17">
        <f>IF(F517&gt;G517,DATEDIF(G517,F517,"d"),-DATEDIF(F517,G517,"d"))</f>
        <v>1</v>
      </c>
      <c r="I517" s="17">
        <f>H517/(1+E517)</f>
        <v>0.99108027750247785</v>
      </c>
      <c r="J517" s="8">
        <v>4</v>
      </c>
      <c r="K517" s="24">
        <v>5</v>
      </c>
      <c r="M517" s="19"/>
    </row>
    <row r="518" spans="1:13" ht="28.8" x14ac:dyDescent="0.3">
      <c r="A518" s="1">
        <v>2842</v>
      </c>
      <c r="B518" s="1">
        <v>918</v>
      </c>
      <c r="C518" s="3" t="s">
        <v>47</v>
      </c>
      <c r="D518" s="3" t="s">
        <v>5590</v>
      </c>
      <c r="E518" s="4">
        <v>4.4900000000000001E-3</v>
      </c>
      <c r="F518" s="12">
        <v>34468</v>
      </c>
      <c r="G518" s="12">
        <v>34058</v>
      </c>
      <c r="H518" s="17">
        <f>IF(F518&gt;G518,DATEDIF(G518,F518,"d"),-DATEDIF(F518,G518,"d"))</f>
        <v>410</v>
      </c>
      <c r="I518" s="17">
        <f>H518/(1+E518)</f>
        <v>408.16732869416319</v>
      </c>
      <c r="J518" s="8">
        <v>391</v>
      </c>
      <c r="K518" s="24">
        <v>14.5</v>
      </c>
      <c r="M518" s="19"/>
    </row>
    <row r="519" spans="1:13" ht="28.8" x14ac:dyDescent="0.3">
      <c r="A519" s="1">
        <v>27614</v>
      </c>
      <c r="B519" s="1">
        <v>8997</v>
      </c>
      <c r="C519" s="3" t="s">
        <v>53</v>
      </c>
      <c r="D519" s="3" t="s">
        <v>3938</v>
      </c>
      <c r="E519" s="4">
        <v>1.89E-3</v>
      </c>
      <c r="F519" s="12">
        <v>34469</v>
      </c>
      <c r="G519" s="12">
        <v>34433</v>
      </c>
      <c r="H519" s="17">
        <f>IF(F519&gt;G519,DATEDIF(G519,F519,"d"),-DATEDIF(F519,G519,"d"))</f>
        <v>36</v>
      </c>
      <c r="I519" s="17">
        <f>H519/(1+E519)</f>
        <v>35.932088353012809</v>
      </c>
      <c r="J519" s="8">
        <v>36.22</v>
      </c>
      <c r="K519" s="24">
        <v>40</v>
      </c>
      <c r="M519" s="19"/>
    </row>
    <row r="520" spans="1:13" ht="28.8" x14ac:dyDescent="0.3">
      <c r="A520" s="1">
        <v>27615</v>
      </c>
      <c r="B520" s="1">
        <v>8997</v>
      </c>
      <c r="C520" s="3" t="s">
        <v>53</v>
      </c>
      <c r="D520" s="3" t="s">
        <v>3965</v>
      </c>
      <c r="E520" s="4">
        <v>1.89E-3</v>
      </c>
      <c r="F520" s="12">
        <v>34470</v>
      </c>
      <c r="G520" s="12">
        <v>34433</v>
      </c>
      <c r="H520" s="17">
        <f>IF(F520&gt;G520,DATEDIF(G520,F520,"d"),-DATEDIF(F520,G520,"d"))</f>
        <v>37</v>
      </c>
      <c r="I520" s="17">
        <f>H520/(1+E520)</f>
        <v>36.930201918374273</v>
      </c>
      <c r="J520" s="8">
        <v>37.22</v>
      </c>
      <c r="K520" s="24">
        <v>26</v>
      </c>
    </row>
    <row r="521" spans="1:13" ht="28.8" x14ac:dyDescent="0.3">
      <c r="A521" s="1">
        <v>2843</v>
      </c>
      <c r="B521" s="1">
        <v>918</v>
      </c>
      <c r="C521" s="3" t="s">
        <v>47</v>
      </c>
      <c r="D521" s="3" t="s">
        <v>5597</v>
      </c>
      <c r="E521" s="4">
        <v>4.4900000000000001E-3</v>
      </c>
      <c r="F521" s="12">
        <v>34471</v>
      </c>
      <c r="G521" s="12">
        <v>34058</v>
      </c>
      <c r="H521" s="17">
        <f>IF(F521&gt;G521,DATEDIF(G521,F521,"d"),-DATEDIF(F521,G521,"d"))</f>
        <v>413</v>
      </c>
      <c r="I521" s="17">
        <f>H521/(1+E521)</f>
        <v>411.15391890412047</v>
      </c>
      <c r="J521" s="8">
        <v>394</v>
      </c>
      <c r="K521" s="24">
        <v>0</v>
      </c>
    </row>
    <row r="522" spans="1:13" ht="28.8" x14ac:dyDescent="0.3">
      <c r="A522" s="1">
        <v>27616</v>
      </c>
      <c r="B522" s="1">
        <v>8997</v>
      </c>
      <c r="C522" s="3" t="s">
        <v>53</v>
      </c>
      <c r="D522" s="3" t="s">
        <v>3982</v>
      </c>
      <c r="E522" s="4">
        <v>1.89E-3</v>
      </c>
      <c r="F522" s="12">
        <v>34471</v>
      </c>
      <c r="G522" s="12">
        <v>34433</v>
      </c>
      <c r="H522" s="17">
        <f>IF(F522&gt;G522,DATEDIF(G522,F522,"d"),-DATEDIF(F522,G522,"d"))</f>
        <v>38</v>
      </c>
      <c r="I522" s="17">
        <f>H522/(1+E522)</f>
        <v>37.928315483735744</v>
      </c>
      <c r="J522" s="8">
        <v>38.25</v>
      </c>
      <c r="K522" s="24">
        <v>38.1</v>
      </c>
    </row>
    <row r="523" spans="1:13" ht="28.8" x14ac:dyDescent="0.3">
      <c r="A523" s="1">
        <v>27617</v>
      </c>
      <c r="B523" s="1">
        <v>8997</v>
      </c>
      <c r="C523" s="3" t="s">
        <v>53</v>
      </c>
      <c r="D523" s="3" t="s">
        <v>4009</v>
      </c>
      <c r="E523" s="4">
        <v>0.01</v>
      </c>
      <c r="F523" s="12">
        <v>34473</v>
      </c>
      <c r="G523" s="12">
        <v>34433</v>
      </c>
      <c r="H523" s="17">
        <f>IF(F523&gt;G523,DATEDIF(G523,F523,"d"),-DATEDIF(F523,G523,"d"))</f>
        <v>40</v>
      </c>
      <c r="I523" s="17">
        <f>H523/(1+E523)</f>
        <v>39.603960396039604</v>
      </c>
      <c r="J523" s="8">
        <v>40.19</v>
      </c>
      <c r="K523" s="24">
        <v>83.1</v>
      </c>
    </row>
    <row r="524" spans="1:13" ht="28.8" x14ac:dyDescent="0.3">
      <c r="A524" s="1">
        <v>27633</v>
      </c>
      <c r="B524" s="1">
        <v>8997</v>
      </c>
      <c r="C524" s="3" t="s">
        <v>53</v>
      </c>
      <c r="D524" s="3" t="s">
        <v>4286</v>
      </c>
      <c r="E524" s="4">
        <v>1.89E-3</v>
      </c>
      <c r="F524" s="12">
        <v>34488</v>
      </c>
      <c r="G524" s="12">
        <v>34433</v>
      </c>
      <c r="H524" s="17">
        <f>IF(F524&gt;G524,DATEDIF(G524,F524,"d"),-DATEDIF(F524,G524,"d"))</f>
        <v>55</v>
      </c>
      <c r="I524" s="17">
        <f>H524/(1+E524)</f>
        <v>54.896246094880681</v>
      </c>
      <c r="J524" s="8">
        <v>55.38</v>
      </c>
      <c r="K524" s="24">
        <v>-99.9</v>
      </c>
    </row>
    <row r="525" spans="1:13" ht="28.8" x14ac:dyDescent="0.3">
      <c r="A525" s="1">
        <v>2844</v>
      </c>
      <c r="B525" s="1">
        <v>918</v>
      </c>
      <c r="C525" s="3" t="s">
        <v>47</v>
      </c>
      <c r="D525" s="3" t="s">
        <v>5619</v>
      </c>
      <c r="E525" s="4">
        <v>4.4900000000000001E-3</v>
      </c>
      <c r="F525" s="12">
        <v>34488</v>
      </c>
      <c r="G525" s="12">
        <v>34058</v>
      </c>
      <c r="H525" s="17">
        <f>IF(F525&gt;G525,DATEDIF(G525,F525,"d"),-DATEDIF(F525,G525,"d"))</f>
        <v>430</v>
      </c>
      <c r="I525" s="17">
        <f>H525/(1+E525)</f>
        <v>428.07793009387842</v>
      </c>
      <c r="J525" s="8">
        <v>411</v>
      </c>
      <c r="K525" s="24">
        <v>7.8</v>
      </c>
    </row>
    <row r="526" spans="1:13" ht="28.8" x14ac:dyDescent="0.3">
      <c r="A526" s="1">
        <v>48889</v>
      </c>
      <c r="B526" s="1">
        <v>918</v>
      </c>
      <c r="C526" s="3" t="s">
        <v>47</v>
      </c>
      <c r="D526" s="3" t="s">
        <v>5620</v>
      </c>
      <c r="E526" s="4">
        <v>4.4900000000000001E-3</v>
      </c>
      <c r="F526" s="12">
        <v>34488</v>
      </c>
      <c r="G526" s="12">
        <v>34058</v>
      </c>
      <c r="H526" s="17">
        <f>IF(F526&gt;G526,DATEDIF(G526,F526,"d"),-DATEDIF(F526,G526,"d"))</f>
        <v>430</v>
      </c>
      <c r="I526" s="17">
        <f>H526/(1+E526)</f>
        <v>428.07793009387842</v>
      </c>
      <c r="J526" s="8">
        <v>411</v>
      </c>
      <c r="K526" s="24">
        <v>412</v>
      </c>
      <c r="M526" s="19"/>
    </row>
    <row r="527" spans="1:13" ht="28.8" x14ac:dyDescent="0.3">
      <c r="A527" s="1">
        <v>27618</v>
      </c>
      <c r="B527" s="1">
        <v>8997</v>
      </c>
      <c r="C527" s="3" t="s">
        <v>53</v>
      </c>
      <c r="D527" s="3" t="s">
        <v>4293</v>
      </c>
      <c r="E527" s="4">
        <v>8.0000000000000002E-3</v>
      </c>
      <c r="F527" s="12">
        <v>34489</v>
      </c>
      <c r="G527" s="12">
        <v>34433</v>
      </c>
      <c r="H527" s="17">
        <f>IF(F527&gt;G527,DATEDIF(G527,F527,"d"),-DATEDIF(F527,G527,"d"))</f>
        <v>56</v>
      </c>
      <c r="I527" s="17">
        <f>H527/(1+E527)</f>
        <v>55.555555555555557</v>
      </c>
      <c r="J527" s="8">
        <v>56.27</v>
      </c>
      <c r="K527" s="24">
        <v>47.7</v>
      </c>
    </row>
    <row r="528" spans="1:13" ht="28.8" x14ac:dyDescent="0.3">
      <c r="A528" s="1">
        <v>4890</v>
      </c>
      <c r="B528" s="1">
        <v>1531</v>
      </c>
      <c r="C528" s="3" t="s">
        <v>54</v>
      </c>
      <c r="D528" s="3" t="s">
        <v>3579</v>
      </c>
      <c r="E528" s="4">
        <v>8.9999999999999993E-3</v>
      </c>
      <c r="F528" s="12">
        <v>34490</v>
      </c>
      <c r="G528" s="12">
        <v>34467</v>
      </c>
      <c r="H528" s="17">
        <f>IF(F528&gt;G528,DATEDIF(G528,F528,"d"),-DATEDIF(F528,G528,"d"))</f>
        <v>23</v>
      </c>
      <c r="I528" s="17">
        <f>H528/(1+E528)</f>
        <v>22.79484638255699</v>
      </c>
      <c r="J528" s="8">
        <v>26</v>
      </c>
      <c r="K528" s="24">
        <v>-99.9</v>
      </c>
    </row>
    <row r="529" spans="1:13" ht="28.8" x14ac:dyDescent="0.3">
      <c r="A529" s="1">
        <v>2845</v>
      </c>
      <c r="B529" s="1">
        <v>918</v>
      </c>
      <c r="C529" s="3" t="s">
        <v>47</v>
      </c>
      <c r="D529" s="3" t="s">
        <v>5627</v>
      </c>
      <c r="E529" s="4">
        <v>4.4900000000000001E-3</v>
      </c>
      <c r="F529" s="12">
        <v>34497</v>
      </c>
      <c r="G529" s="12">
        <v>34058</v>
      </c>
      <c r="H529" s="17">
        <f>IF(F529&gt;G529,DATEDIF(G529,F529,"d"),-DATEDIF(F529,G529,"d"))</f>
        <v>439</v>
      </c>
      <c r="I529" s="17">
        <f>H529/(1+E529)</f>
        <v>437.03770072375033</v>
      </c>
      <c r="J529" s="8">
        <v>420</v>
      </c>
      <c r="K529" s="24">
        <v>420.8</v>
      </c>
    </row>
    <row r="530" spans="1:13" ht="28.8" x14ac:dyDescent="0.3">
      <c r="A530" s="1">
        <v>27634</v>
      </c>
      <c r="B530" s="1">
        <v>8997</v>
      </c>
      <c r="C530" s="3" t="s">
        <v>53</v>
      </c>
      <c r="D530" s="3" t="s">
        <v>4452</v>
      </c>
      <c r="E530" s="4">
        <v>1.89E-3</v>
      </c>
      <c r="F530" s="12">
        <v>34501</v>
      </c>
      <c r="G530" s="12">
        <v>34433</v>
      </c>
      <c r="H530" s="17">
        <f>IF(F530&gt;G530,DATEDIF(G530,F530,"d"),-DATEDIF(F530,G530,"d"))</f>
        <v>68</v>
      </c>
      <c r="I530" s="17">
        <f>H530/(1+E530)</f>
        <v>67.871722444579746</v>
      </c>
      <c r="J530" s="8">
        <v>68.38</v>
      </c>
      <c r="K530" s="24">
        <v>152.69999999999999</v>
      </c>
      <c r="M530" s="19"/>
    </row>
    <row r="531" spans="1:13" ht="28.8" x14ac:dyDescent="0.3">
      <c r="A531" s="1">
        <v>2846</v>
      </c>
      <c r="B531" s="1">
        <v>918</v>
      </c>
      <c r="C531" s="3" t="s">
        <v>47</v>
      </c>
      <c r="D531" s="3" t="s">
        <v>5643</v>
      </c>
      <c r="E531" s="4">
        <v>4.4900000000000001E-3</v>
      </c>
      <c r="F531" s="12">
        <v>34528</v>
      </c>
      <c r="G531" s="12">
        <v>34058</v>
      </c>
      <c r="H531" s="17">
        <f>IF(F531&gt;G531,DATEDIF(G531,F531,"d"),-DATEDIF(F531,G531,"d"))</f>
        <v>470</v>
      </c>
      <c r="I531" s="17">
        <f>H531/(1+E531)</f>
        <v>467.899132893309</v>
      </c>
      <c r="J531" s="8">
        <v>451</v>
      </c>
      <c r="M531" s="19"/>
    </row>
    <row r="532" spans="1:13" ht="28.8" x14ac:dyDescent="0.3">
      <c r="A532" s="1">
        <v>48864</v>
      </c>
      <c r="B532" s="1">
        <v>918</v>
      </c>
      <c r="C532" s="3" t="s">
        <v>47</v>
      </c>
      <c r="D532" s="3" t="s">
        <v>5644</v>
      </c>
      <c r="E532" s="4">
        <v>4.4900000000000001E-3</v>
      </c>
      <c r="F532" s="12">
        <v>34528</v>
      </c>
      <c r="G532" s="12">
        <v>34058</v>
      </c>
      <c r="H532" s="17">
        <f>IF(F532&gt;G532,DATEDIF(G532,F532,"d"),-DATEDIF(F532,G532,"d"))</f>
        <v>470</v>
      </c>
      <c r="I532" s="17">
        <f>H532/(1+E532)</f>
        <v>467.899132893309</v>
      </c>
      <c r="J532" s="8">
        <v>451</v>
      </c>
      <c r="M532" s="19"/>
    </row>
    <row r="533" spans="1:13" ht="28.8" x14ac:dyDescent="0.3">
      <c r="A533" s="1">
        <v>27635</v>
      </c>
      <c r="B533" s="1">
        <v>8997</v>
      </c>
      <c r="C533" s="3" t="s">
        <v>53</v>
      </c>
      <c r="D533" s="3" t="s">
        <v>4714</v>
      </c>
      <c r="E533" s="4">
        <v>1.89E-3</v>
      </c>
      <c r="F533" s="12">
        <v>34529</v>
      </c>
      <c r="G533" s="12">
        <v>34433</v>
      </c>
      <c r="H533" s="17">
        <f>IF(F533&gt;G533,DATEDIF(G533,F533,"d"),-DATEDIF(F533,G533,"d"))</f>
        <v>96</v>
      </c>
      <c r="I533" s="17">
        <f>H533/(1+E533)</f>
        <v>95.818902274700818</v>
      </c>
      <c r="J533" s="8">
        <v>96.3</v>
      </c>
      <c r="K533" s="24">
        <v>92.1</v>
      </c>
      <c r="M533" s="19"/>
    </row>
    <row r="534" spans="1:13" ht="28.8" x14ac:dyDescent="0.3">
      <c r="A534" s="1">
        <v>27636</v>
      </c>
      <c r="B534" s="1">
        <v>8997</v>
      </c>
      <c r="C534" s="3" t="s">
        <v>53</v>
      </c>
      <c r="D534" s="3" t="s">
        <v>4851</v>
      </c>
      <c r="E534" s="4">
        <v>1.89E-3</v>
      </c>
      <c r="F534" s="12">
        <v>34550</v>
      </c>
      <c r="G534" s="12">
        <v>34433</v>
      </c>
      <c r="H534" s="17">
        <f>IF(F534&gt;G534,DATEDIF(G534,F534,"d"),-DATEDIF(F534,G534,"d"))</f>
        <v>117</v>
      </c>
      <c r="I534" s="17">
        <f>H534/(1+E534)</f>
        <v>116.77928714729163</v>
      </c>
      <c r="J534" s="8">
        <v>117.27</v>
      </c>
      <c r="K534" s="24">
        <v>92.1</v>
      </c>
      <c r="M534" s="19"/>
    </row>
    <row r="535" spans="1:13" ht="28.8" x14ac:dyDescent="0.3">
      <c r="A535" s="1">
        <v>48865</v>
      </c>
      <c r="B535" s="1">
        <v>918</v>
      </c>
      <c r="C535" s="3" t="s">
        <v>47</v>
      </c>
      <c r="D535" s="3" t="s">
        <v>5666</v>
      </c>
      <c r="E535" s="4">
        <v>4.4900000000000001E-3</v>
      </c>
      <c r="F535" s="12">
        <v>34578</v>
      </c>
      <c r="G535" s="12">
        <v>34058</v>
      </c>
      <c r="H535" s="17">
        <f>IF(F535&gt;G535,DATEDIF(G535,F535,"d"),-DATEDIF(F535,G535,"d"))</f>
        <v>520</v>
      </c>
      <c r="I535" s="17">
        <f>H535/(1+E535)</f>
        <v>517.6756363925972</v>
      </c>
      <c r="J535" s="8">
        <v>501</v>
      </c>
      <c r="K535" s="24">
        <v>-3.3</v>
      </c>
    </row>
    <row r="536" spans="1:13" ht="28.8" x14ac:dyDescent="0.3">
      <c r="A536" s="1">
        <v>2847</v>
      </c>
      <c r="B536" s="1">
        <v>918</v>
      </c>
      <c r="C536" s="3" t="s">
        <v>47</v>
      </c>
      <c r="D536" s="3" t="s">
        <v>5665</v>
      </c>
      <c r="E536" s="4">
        <v>4.4900000000000001E-3</v>
      </c>
      <c r="F536" s="12">
        <v>34578</v>
      </c>
      <c r="G536" s="12">
        <v>34058</v>
      </c>
      <c r="H536" s="17">
        <f>IF(F536&gt;G536,DATEDIF(G536,F536,"d"),-DATEDIF(F536,G536,"d"))</f>
        <v>520</v>
      </c>
      <c r="I536" s="17">
        <f>H536/(1+E536)</f>
        <v>517.6756363925972</v>
      </c>
      <c r="J536" s="8">
        <v>501</v>
      </c>
      <c r="K536" s="24">
        <v>502.1</v>
      </c>
    </row>
    <row r="537" spans="1:13" ht="28.8" x14ac:dyDescent="0.3">
      <c r="A537" s="1">
        <v>27637</v>
      </c>
      <c r="B537" s="1">
        <v>8997</v>
      </c>
      <c r="C537" s="3" t="s">
        <v>53</v>
      </c>
      <c r="D537" s="3" t="s">
        <v>4995</v>
      </c>
      <c r="E537" s="4">
        <v>7.9459999999999999E-3</v>
      </c>
      <c r="F537" s="12">
        <v>34579</v>
      </c>
      <c r="G537" s="12">
        <v>34433</v>
      </c>
      <c r="H537" s="17">
        <f>IF(F537&gt;G537,DATEDIF(G537,F537,"d"),-DATEDIF(F537,G537,"d"))</f>
        <v>146</v>
      </c>
      <c r="I537" s="17">
        <f>H537/(1+E537)</f>
        <v>144.84902961071327</v>
      </c>
      <c r="J537" s="8">
        <v>146.16999999999999</v>
      </c>
      <c r="K537" s="24">
        <v>92.1</v>
      </c>
    </row>
    <row r="538" spans="1:13" ht="28.8" x14ac:dyDescent="0.3">
      <c r="A538" s="1">
        <v>48892</v>
      </c>
      <c r="B538" s="1">
        <v>918</v>
      </c>
      <c r="C538" s="3" t="s">
        <v>47</v>
      </c>
      <c r="D538" s="3" t="s">
        <v>5675</v>
      </c>
      <c r="E538" s="4">
        <v>4.4900000000000001E-3</v>
      </c>
      <c r="F538" s="12">
        <v>34608</v>
      </c>
      <c r="G538" s="12">
        <v>34058</v>
      </c>
      <c r="H538" s="17">
        <f>IF(F538&gt;G538,DATEDIF(G538,F538,"d"),-DATEDIF(F538,G538,"d"))</f>
        <v>550</v>
      </c>
      <c r="I538" s="17">
        <f>H538/(1+E538)</f>
        <v>547.54153849217005</v>
      </c>
      <c r="J538" s="8">
        <v>531</v>
      </c>
      <c r="K538" s="24">
        <v>146.4</v>
      </c>
    </row>
    <row r="539" spans="1:13" ht="28.8" x14ac:dyDescent="0.3">
      <c r="A539" s="1">
        <v>2848</v>
      </c>
      <c r="B539" s="1">
        <v>918</v>
      </c>
      <c r="C539" s="3" t="s">
        <v>47</v>
      </c>
      <c r="D539" s="3" t="s">
        <v>5674</v>
      </c>
      <c r="E539" s="4">
        <v>4.4900000000000001E-3</v>
      </c>
      <c r="F539" s="12">
        <v>34608</v>
      </c>
      <c r="G539" s="12">
        <v>34058</v>
      </c>
      <c r="H539" s="17">
        <f>IF(F539&gt;G539,DATEDIF(G539,F539,"d"),-DATEDIF(F539,G539,"d"))</f>
        <v>550</v>
      </c>
      <c r="I539" s="17">
        <f>H539/(1+E539)</f>
        <v>547.54153849217005</v>
      </c>
      <c r="J539" s="8">
        <v>531</v>
      </c>
      <c r="K539" s="24">
        <v>502.1</v>
      </c>
    </row>
    <row r="540" spans="1:13" ht="28.8" x14ac:dyDescent="0.3">
      <c r="A540" s="1">
        <v>2849</v>
      </c>
      <c r="B540" s="1">
        <v>918</v>
      </c>
      <c r="C540" s="3" t="s">
        <v>47</v>
      </c>
      <c r="D540" s="3" t="s">
        <v>5701</v>
      </c>
      <c r="E540" s="4">
        <v>4.4900000000000001E-3</v>
      </c>
      <c r="F540" s="12">
        <v>34666</v>
      </c>
      <c r="G540" s="12">
        <v>34058</v>
      </c>
      <c r="H540" s="17">
        <f>IF(F540&gt;G540,DATEDIF(G540,F540,"d"),-DATEDIF(F540,G540,"d"))</f>
        <v>608</v>
      </c>
      <c r="I540" s="17">
        <f>H540/(1+E540)</f>
        <v>605.28228255134445</v>
      </c>
      <c r="J540" s="8">
        <v>589.45000000000005</v>
      </c>
      <c r="K540" s="24">
        <v>146.4</v>
      </c>
    </row>
    <row r="541" spans="1:13" ht="28.8" x14ac:dyDescent="0.3">
      <c r="A541" s="1">
        <v>24880</v>
      </c>
      <c r="B541" s="1">
        <v>8214</v>
      </c>
      <c r="C541" s="3" t="s">
        <v>55</v>
      </c>
      <c r="D541" s="3" t="s">
        <v>3052</v>
      </c>
      <c r="E541" s="4">
        <v>6.8599999999999998E-3</v>
      </c>
      <c r="F541" s="12">
        <v>34696</v>
      </c>
      <c r="G541" s="12">
        <v>34687</v>
      </c>
      <c r="H541" s="8">
        <f>IF(F541&gt;G541,DATEDIF(G541,F541,"d"),-DATEDIF(F541,G541,"d"))</f>
        <v>9</v>
      </c>
      <c r="I541" s="8">
        <f>H541/(1+E541)</f>
        <v>8.9386806507359502</v>
      </c>
      <c r="K541" s="24">
        <v>0.4</v>
      </c>
      <c r="M541" s="19"/>
    </row>
    <row r="542" spans="1:13" ht="28.8" x14ac:dyDescent="0.3">
      <c r="A542" s="1">
        <v>48883</v>
      </c>
      <c r="B542" s="1">
        <v>918</v>
      </c>
      <c r="C542" s="3" t="s">
        <v>47</v>
      </c>
      <c r="D542" s="3" t="s">
        <v>5710</v>
      </c>
      <c r="E542" s="4">
        <v>4.4900000000000001E-3</v>
      </c>
      <c r="F542" s="12">
        <v>34725</v>
      </c>
      <c r="G542" s="12">
        <v>34058</v>
      </c>
      <c r="H542" s="17">
        <f>IF(F542&gt;G542,DATEDIF(G542,F542,"d"),-DATEDIF(F542,G542,"d"))</f>
        <v>667</v>
      </c>
      <c r="I542" s="17">
        <f>H542/(1+E542)</f>
        <v>664.0185566805045</v>
      </c>
      <c r="J542" s="8">
        <v>648</v>
      </c>
      <c r="K542" s="24">
        <v>146.4</v>
      </c>
      <c r="M542" s="19"/>
    </row>
    <row r="543" spans="1:13" ht="28.8" x14ac:dyDescent="0.3">
      <c r="A543" s="1">
        <v>48893</v>
      </c>
      <c r="B543" s="1">
        <v>918</v>
      </c>
      <c r="C543" s="3" t="s">
        <v>47</v>
      </c>
      <c r="D543" s="3" t="s">
        <v>5711</v>
      </c>
      <c r="E543" s="4">
        <v>4.4900000000000001E-3</v>
      </c>
      <c r="F543" s="12">
        <v>34725</v>
      </c>
      <c r="G543" s="12">
        <v>34058</v>
      </c>
      <c r="H543" s="17">
        <f>IF(F543&gt;G543,DATEDIF(G543,F543,"d"),-DATEDIF(F543,G543,"d"))</f>
        <v>667</v>
      </c>
      <c r="I543" s="17">
        <f>H543/(1+E543)</f>
        <v>664.0185566805045</v>
      </c>
      <c r="J543" s="8">
        <v>648</v>
      </c>
      <c r="M543" s="19"/>
    </row>
    <row r="544" spans="1:13" ht="28.8" x14ac:dyDescent="0.3">
      <c r="A544" s="1">
        <v>4891</v>
      </c>
      <c r="B544" s="1">
        <v>1531</v>
      </c>
      <c r="C544" s="3" t="s">
        <v>54</v>
      </c>
      <c r="D544" s="3" t="s">
        <v>5334</v>
      </c>
      <c r="E544" s="4">
        <v>1.89E-3</v>
      </c>
      <c r="F544" s="12">
        <v>34729</v>
      </c>
      <c r="G544" s="12">
        <v>34467</v>
      </c>
      <c r="H544" s="17">
        <f>IF(F544&gt;G544,DATEDIF(G544,F544,"d"),-DATEDIF(F544,G544,"d"))</f>
        <v>262</v>
      </c>
      <c r="I544" s="17">
        <f>H544/(1+E544)</f>
        <v>261.50575412470431</v>
      </c>
      <c r="J544" s="8">
        <v>265</v>
      </c>
      <c r="K544" s="24">
        <v>384.5</v>
      </c>
      <c r="M544" s="19"/>
    </row>
    <row r="545" spans="1:13" ht="28.8" x14ac:dyDescent="0.3">
      <c r="A545" s="1">
        <v>2850</v>
      </c>
      <c r="B545" s="1">
        <v>918</v>
      </c>
      <c r="C545" s="3" t="s">
        <v>47</v>
      </c>
      <c r="D545" s="3" t="s">
        <v>5712</v>
      </c>
      <c r="E545" s="4">
        <v>4.4900000000000001E-3</v>
      </c>
      <c r="F545" s="12">
        <v>34731</v>
      </c>
      <c r="G545" s="12">
        <v>34058</v>
      </c>
      <c r="H545" s="17">
        <f>IF(F545&gt;G545,DATEDIF(G545,F545,"d"),-DATEDIF(F545,G545,"d"))</f>
        <v>673</v>
      </c>
      <c r="I545" s="17">
        <f>H545/(1+E545)</f>
        <v>669.99173710041907</v>
      </c>
      <c r="J545" s="8">
        <v>654.34</v>
      </c>
      <c r="K545" s="24">
        <v>146.4</v>
      </c>
      <c r="M545" s="19"/>
    </row>
    <row r="546" spans="1:13" ht="28.8" x14ac:dyDescent="0.3">
      <c r="A546" s="1">
        <v>10640</v>
      </c>
      <c r="B546" s="1">
        <v>3454</v>
      </c>
      <c r="C546" s="3" t="s">
        <v>56</v>
      </c>
      <c r="D546" s="3" t="s">
        <v>3088</v>
      </c>
      <c r="E546" s="4">
        <v>0.01</v>
      </c>
      <c r="F546" s="12">
        <v>34754</v>
      </c>
      <c r="G546" s="12">
        <v>34744</v>
      </c>
      <c r="H546" s="17">
        <f>IF(F546&gt;G546,DATEDIF(G546,F546,"d"),-DATEDIF(F546,G546,"d"))</f>
        <v>10</v>
      </c>
      <c r="I546" s="17">
        <f>H546/(1+E546)</f>
        <v>9.9009900990099009</v>
      </c>
      <c r="J546" s="8">
        <v>10</v>
      </c>
      <c r="K546" s="24">
        <v>0</v>
      </c>
      <c r="M546" s="19"/>
    </row>
    <row r="547" spans="1:13" ht="28.8" x14ac:dyDescent="0.3">
      <c r="A547" s="1">
        <v>10644</v>
      </c>
      <c r="B547" s="1">
        <v>3454</v>
      </c>
      <c r="C547" s="3" t="s">
        <v>56</v>
      </c>
      <c r="D547" s="3" t="s">
        <v>3100</v>
      </c>
      <c r="E547" s="4">
        <v>7.0000000000000001E-3</v>
      </c>
      <c r="F547" s="12">
        <v>34754</v>
      </c>
      <c r="G547" s="12">
        <v>34744</v>
      </c>
      <c r="H547" s="17">
        <f>IF(F547&gt;G547,DATEDIF(G547,F547,"d"),-DATEDIF(F547,G547,"d"))</f>
        <v>10</v>
      </c>
      <c r="I547" s="17">
        <f>H547/(1+E547)</f>
        <v>9.9304865938430993</v>
      </c>
      <c r="J547" s="8">
        <v>10</v>
      </c>
      <c r="K547" s="24">
        <v>0</v>
      </c>
      <c r="M547" s="19"/>
    </row>
    <row r="548" spans="1:13" ht="28.8" x14ac:dyDescent="0.3">
      <c r="A548" s="1">
        <v>10648</v>
      </c>
      <c r="B548" s="1">
        <v>3454</v>
      </c>
      <c r="C548" s="3" t="s">
        <v>56</v>
      </c>
      <c r="D548" s="3" t="s">
        <v>3101</v>
      </c>
      <c r="E548" s="4">
        <v>7.0000000000000001E-3</v>
      </c>
      <c r="F548" s="12">
        <v>34754</v>
      </c>
      <c r="G548" s="12">
        <v>34744</v>
      </c>
      <c r="H548" s="17">
        <f>IF(F548&gt;G548,DATEDIF(G548,F548,"d"),-DATEDIF(F548,G548,"d"))</f>
        <v>10</v>
      </c>
      <c r="I548" s="17">
        <f>H548/(1+E548)</f>
        <v>9.9304865938430993</v>
      </c>
      <c r="J548" s="8">
        <v>10.28</v>
      </c>
      <c r="K548" s="24">
        <v>0</v>
      </c>
    </row>
    <row r="549" spans="1:13" ht="28.8" x14ac:dyDescent="0.3">
      <c r="A549" s="1">
        <v>10649</v>
      </c>
      <c r="B549" s="1">
        <v>3454</v>
      </c>
      <c r="C549" s="3" t="s">
        <v>56</v>
      </c>
      <c r="D549" s="3" t="s">
        <v>3187</v>
      </c>
      <c r="E549" s="4">
        <v>7.0000000000000001E-3</v>
      </c>
      <c r="F549" s="12">
        <v>34756</v>
      </c>
      <c r="G549" s="12">
        <v>34744</v>
      </c>
      <c r="H549" s="17">
        <f>IF(F549&gt;G549,DATEDIF(G549,F549,"d"),-DATEDIF(F549,G549,"d"))</f>
        <v>12</v>
      </c>
      <c r="I549" s="17">
        <f>H549/(1+E549)</f>
        <v>11.916583912611719</v>
      </c>
      <c r="J549" s="8">
        <v>12.23</v>
      </c>
      <c r="K549" s="24">
        <v>0</v>
      </c>
    </row>
    <row r="550" spans="1:13" ht="28.8" x14ac:dyDescent="0.3">
      <c r="A550" s="1">
        <v>10650</v>
      </c>
      <c r="B550" s="1">
        <v>3454</v>
      </c>
      <c r="C550" s="3" t="s">
        <v>56</v>
      </c>
      <c r="D550" s="3" t="s">
        <v>3292</v>
      </c>
      <c r="E550" s="4">
        <v>7.0000000000000001E-3</v>
      </c>
      <c r="F550" s="12">
        <v>34758</v>
      </c>
      <c r="G550" s="12">
        <v>34744</v>
      </c>
      <c r="H550" s="17">
        <f>IF(F550&gt;G550,DATEDIF(G550,F550,"d"),-DATEDIF(F550,G550,"d"))</f>
        <v>14</v>
      </c>
      <c r="I550" s="17">
        <f>H550/(1+E550)</f>
        <v>13.902681231380338</v>
      </c>
      <c r="J550" s="8">
        <v>14.26</v>
      </c>
      <c r="K550" s="24">
        <v>0</v>
      </c>
    </row>
    <row r="551" spans="1:13" ht="28.8" x14ac:dyDescent="0.3">
      <c r="A551" s="1">
        <v>10651</v>
      </c>
      <c r="B551" s="1">
        <v>3454</v>
      </c>
      <c r="C551" s="3" t="s">
        <v>56</v>
      </c>
      <c r="D551" s="3" t="s">
        <v>3520</v>
      </c>
      <c r="E551" s="4">
        <v>7.0000000000000001E-3</v>
      </c>
      <c r="F551" s="12">
        <v>34765</v>
      </c>
      <c r="G551" s="12">
        <v>34744</v>
      </c>
      <c r="H551" s="17">
        <f>IF(F551&gt;G551,DATEDIF(G551,F551,"d"),-DATEDIF(F551,G551,"d"))</f>
        <v>21</v>
      </c>
      <c r="I551" s="17">
        <f>H551/(1+E551)</f>
        <v>20.854021847070509</v>
      </c>
      <c r="J551" s="8">
        <v>21.32</v>
      </c>
      <c r="K551" s="24">
        <v>0</v>
      </c>
    </row>
    <row r="552" spans="1:13" ht="28.8" x14ac:dyDescent="0.3">
      <c r="A552" s="1">
        <v>178</v>
      </c>
      <c r="B552" s="1">
        <v>71</v>
      </c>
      <c r="C552" s="3" t="s">
        <v>57</v>
      </c>
      <c r="D552" s="3" t="s">
        <v>3188</v>
      </c>
      <c r="E552" s="4">
        <v>7.0000000000000001E-3</v>
      </c>
      <c r="F552" s="12">
        <v>34765</v>
      </c>
      <c r="G552" s="12">
        <v>34753</v>
      </c>
      <c r="H552" s="8">
        <f>IF(F552&gt;G552,DATEDIF(G552,F552,"d"),-DATEDIF(F552,G552,"d"))</f>
        <v>12</v>
      </c>
      <c r="I552" s="8">
        <f>H552/(1+E552)</f>
        <v>11.916583912611719</v>
      </c>
      <c r="K552" s="24">
        <v>8</v>
      </c>
    </row>
    <row r="553" spans="1:13" ht="28.8" x14ac:dyDescent="0.3">
      <c r="A553" s="1">
        <v>10641</v>
      </c>
      <c r="B553" s="1">
        <v>3454</v>
      </c>
      <c r="C553" s="3" t="s">
        <v>56</v>
      </c>
      <c r="D553" s="3" t="s">
        <v>3995</v>
      </c>
      <c r="E553" s="4">
        <v>7.0000000000000001E-3</v>
      </c>
      <c r="F553" s="12">
        <v>34783</v>
      </c>
      <c r="G553" s="12">
        <v>34744</v>
      </c>
      <c r="H553" s="17">
        <f>IF(F553&gt;G553,DATEDIF(G553,F553,"d"),-DATEDIF(F553,G553,"d"))</f>
        <v>39</v>
      </c>
      <c r="I553" s="17">
        <f>H553/(1+E553)</f>
        <v>38.72889771598809</v>
      </c>
      <c r="J553" s="8">
        <v>39</v>
      </c>
      <c r="K553" s="24">
        <v>28.9</v>
      </c>
    </row>
    <row r="554" spans="1:13" ht="28.8" x14ac:dyDescent="0.3">
      <c r="A554" s="1">
        <v>10645</v>
      </c>
      <c r="B554" s="1">
        <v>3454</v>
      </c>
      <c r="C554" s="3" t="s">
        <v>56</v>
      </c>
      <c r="D554" s="3" t="s">
        <v>3994</v>
      </c>
      <c r="E554" s="4">
        <v>7.0000000000000001E-3</v>
      </c>
      <c r="F554" s="12">
        <v>34783</v>
      </c>
      <c r="G554" s="12">
        <v>34744</v>
      </c>
      <c r="H554" s="17">
        <f>IF(F554&gt;G554,DATEDIF(G554,F554,"d"),-DATEDIF(F554,G554,"d"))</f>
        <v>39</v>
      </c>
      <c r="I554" s="17">
        <f>H554/(1+E554)</f>
        <v>38.72889771598809</v>
      </c>
      <c r="J554" s="8">
        <v>39</v>
      </c>
      <c r="K554" s="24">
        <v>28.9</v>
      </c>
    </row>
    <row r="555" spans="1:13" ht="28.8" x14ac:dyDescent="0.3">
      <c r="A555" s="1">
        <v>179</v>
      </c>
      <c r="B555" s="1">
        <v>71</v>
      </c>
      <c r="C555" s="3" t="s">
        <v>57</v>
      </c>
      <c r="D555" s="3" t="s">
        <v>3929</v>
      </c>
      <c r="E555" s="4">
        <v>7.0899999999999999E-3</v>
      </c>
      <c r="F555" s="12">
        <v>34789</v>
      </c>
      <c r="G555" s="12">
        <v>34753</v>
      </c>
      <c r="H555" s="8">
        <f>IF(F555&gt;G555,DATEDIF(G555,F555,"d"),-DATEDIF(F555,G555,"d"))</f>
        <v>36</v>
      </c>
      <c r="I555" s="8">
        <f>H555/(1+E555)</f>
        <v>35.746556911497478</v>
      </c>
      <c r="K555" s="24">
        <v>-3.3</v>
      </c>
    </row>
    <row r="556" spans="1:13" ht="28.8" x14ac:dyDescent="0.3">
      <c r="A556" s="1">
        <v>10652</v>
      </c>
      <c r="B556" s="1">
        <v>3454</v>
      </c>
      <c r="C556" s="3" t="s">
        <v>56</v>
      </c>
      <c r="D556" s="3" t="s">
        <v>4131</v>
      </c>
      <c r="E556" s="4">
        <v>7.0000000000000001E-3</v>
      </c>
      <c r="F556" s="12">
        <v>34790</v>
      </c>
      <c r="G556" s="12">
        <v>34744</v>
      </c>
      <c r="H556" s="17">
        <f>IF(F556&gt;G556,DATEDIF(G556,F556,"d"),-DATEDIF(F556,G556,"d"))</f>
        <v>46</v>
      </c>
      <c r="I556" s="17">
        <f>H556/(1+E556)</f>
        <v>45.680238331678254</v>
      </c>
      <c r="J556" s="8">
        <v>46.34</v>
      </c>
      <c r="K556" s="24">
        <v>35.6</v>
      </c>
    </row>
    <row r="557" spans="1:13" ht="28.8" x14ac:dyDescent="0.3">
      <c r="A557" s="1">
        <v>180</v>
      </c>
      <c r="B557" s="1">
        <v>71</v>
      </c>
      <c r="C557" s="3" t="s">
        <v>57</v>
      </c>
      <c r="D557" s="3" t="s">
        <v>4016</v>
      </c>
      <c r="E557" s="4">
        <v>7.0000000000000001E-3</v>
      </c>
      <c r="F557" s="12">
        <v>34793</v>
      </c>
      <c r="G557" s="12">
        <v>34753</v>
      </c>
      <c r="H557" s="8">
        <f>IF(F557&gt;G557,DATEDIF(G557,F557,"d"),-DATEDIF(F557,G557,"d"))</f>
        <v>40</v>
      </c>
      <c r="I557" s="8">
        <f>H557/(1+E557)</f>
        <v>39.721946375372397</v>
      </c>
      <c r="K557" s="24">
        <v>64.900000000000006</v>
      </c>
    </row>
    <row r="558" spans="1:13" ht="28.8" x14ac:dyDescent="0.3">
      <c r="A558" s="1">
        <v>10642</v>
      </c>
      <c r="B558" s="1">
        <v>3454</v>
      </c>
      <c r="C558" s="3" t="s">
        <v>56</v>
      </c>
      <c r="D558" s="3" t="s">
        <v>4439</v>
      </c>
      <c r="E558" s="4">
        <v>6.0000000000000001E-3</v>
      </c>
      <c r="F558" s="12">
        <v>34811</v>
      </c>
      <c r="G558" s="12">
        <v>34744</v>
      </c>
      <c r="H558" s="17">
        <f>IF(F558&gt;G558,DATEDIF(G558,F558,"d"),-DATEDIF(F558,G558,"d"))</f>
        <v>67</v>
      </c>
      <c r="I558" s="17">
        <f>H558/(1+E558)</f>
        <v>66.600397614314119</v>
      </c>
      <c r="J558" s="8">
        <v>67</v>
      </c>
      <c r="K558" s="24">
        <v>56.7</v>
      </c>
    </row>
    <row r="559" spans="1:13" ht="28.8" x14ac:dyDescent="0.3">
      <c r="A559" s="1">
        <v>10646</v>
      </c>
      <c r="B559" s="1">
        <v>3454</v>
      </c>
      <c r="C559" s="3" t="s">
        <v>56</v>
      </c>
      <c r="D559" s="3" t="s">
        <v>4447</v>
      </c>
      <c r="E559" s="4">
        <v>1.89E-3</v>
      </c>
      <c r="F559" s="12">
        <v>34811</v>
      </c>
      <c r="G559" s="12">
        <v>34744</v>
      </c>
      <c r="H559" s="17">
        <f>IF(F559&gt;G559,DATEDIF(G559,F559,"d"),-DATEDIF(F559,G559,"d"))</f>
        <v>67</v>
      </c>
      <c r="I559" s="17">
        <f>H559/(1+E559)</f>
        <v>66.873608879218281</v>
      </c>
      <c r="J559" s="8">
        <v>67</v>
      </c>
      <c r="K559" s="24">
        <v>56.7</v>
      </c>
    </row>
    <row r="560" spans="1:13" ht="28.8" x14ac:dyDescent="0.3">
      <c r="A560" s="1">
        <v>181</v>
      </c>
      <c r="B560" s="1">
        <v>71</v>
      </c>
      <c r="C560" s="3" t="s">
        <v>57</v>
      </c>
      <c r="D560" s="3" t="s">
        <v>4378</v>
      </c>
      <c r="E560" s="4">
        <v>7.0000000000000001E-3</v>
      </c>
      <c r="F560" s="12">
        <v>34815</v>
      </c>
      <c r="G560" s="12">
        <v>34753</v>
      </c>
      <c r="H560" s="8">
        <f>IF(F560&gt;G560,DATEDIF(G560,F560,"d"),-DATEDIF(F560,G560,"d"))</f>
        <v>62</v>
      </c>
      <c r="I560" s="8">
        <f>H560/(1+E560)</f>
        <v>61.569016881827217</v>
      </c>
      <c r="K560" s="24">
        <v>64.900000000000006</v>
      </c>
    </row>
    <row r="561" spans="1:13" ht="28.8" x14ac:dyDescent="0.3">
      <c r="A561" s="1">
        <v>10643</v>
      </c>
      <c r="B561" s="1">
        <v>3454</v>
      </c>
      <c r="C561" s="3" t="s">
        <v>56</v>
      </c>
      <c r="D561" s="3" t="s">
        <v>4732</v>
      </c>
      <c r="E561" s="4">
        <v>7.0000000000000001E-3</v>
      </c>
      <c r="F561" s="12">
        <v>34843</v>
      </c>
      <c r="G561" s="12">
        <v>34744</v>
      </c>
      <c r="H561" s="17">
        <f>IF(F561&gt;G561,DATEDIF(G561,F561,"d"),-DATEDIF(F561,G561,"d"))</f>
        <v>99</v>
      </c>
      <c r="I561" s="17">
        <f>H561/(1+E561)</f>
        <v>98.311817279046679</v>
      </c>
      <c r="J561" s="8">
        <v>99</v>
      </c>
      <c r="K561" s="24">
        <v>88.6</v>
      </c>
    </row>
    <row r="562" spans="1:13" ht="28.8" x14ac:dyDescent="0.3">
      <c r="A562" s="1">
        <v>10647</v>
      </c>
      <c r="B562" s="1">
        <v>3454</v>
      </c>
      <c r="C562" s="3" t="s">
        <v>56</v>
      </c>
      <c r="D562" s="3" t="s">
        <v>4737</v>
      </c>
      <c r="E562" s="4">
        <v>1.89E-3</v>
      </c>
      <c r="F562" s="12">
        <v>34843</v>
      </c>
      <c r="G562" s="12">
        <v>34744</v>
      </c>
      <c r="H562" s="17">
        <f>IF(F562&gt;G562,DATEDIF(G562,F562,"d"),-DATEDIF(F562,G562,"d"))</f>
        <v>99</v>
      </c>
      <c r="I562" s="17">
        <f>H562/(1+E562)</f>
        <v>98.813242970785225</v>
      </c>
      <c r="J562" s="8">
        <v>99</v>
      </c>
      <c r="K562" s="24">
        <v>88.6</v>
      </c>
    </row>
    <row r="563" spans="1:13" ht="28.8" x14ac:dyDescent="0.3">
      <c r="A563" s="1">
        <v>2851</v>
      </c>
      <c r="B563" s="1">
        <v>918</v>
      </c>
      <c r="C563" s="3" t="s">
        <v>47</v>
      </c>
      <c r="D563" s="3" t="s">
        <v>5727</v>
      </c>
      <c r="E563" s="4">
        <v>4.4900000000000001E-3</v>
      </c>
      <c r="F563" s="12">
        <v>34846</v>
      </c>
      <c r="G563" s="12">
        <v>34058</v>
      </c>
      <c r="H563" s="17">
        <f>IF(F563&gt;G563,DATEDIF(G563,F563,"d"),-DATEDIF(F563,G563,"d"))</f>
        <v>788</v>
      </c>
      <c r="I563" s="17">
        <f>H563/(1+E563)</f>
        <v>784.47769514878189</v>
      </c>
      <c r="J563" s="8">
        <v>769.2</v>
      </c>
      <c r="K563" s="24">
        <v>146.4</v>
      </c>
    </row>
    <row r="564" spans="1:13" ht="28.8" x14ac:dyDescent="0.3">
      <c r="A564" s="1">
        <v>48866</v>
      </c>
      <c r="B564" s="1">
        <v>918</v>
      </c>
      <c r="C564" s="3" t="s">
        <v>47</v>
      </c>
      <c r="D564" s="3" t="s">
        <v>5742</v>
      </c>
      <c r="E564" s="4">
        <v>4.4900000000000001E-3</v>
      </c>
      <c r="F564" s="12">
        <v>34935</v>
      </c>
      <c r="G564" s="12">
        <v>34058</v>
      </c>
      <c r="H564" s="17">
        <f>IF(F564&gt;G564,DATEDIF(G564,F564,"d"),-DATEDIF(F564,G564,"d"))</f>
        <v>877</v>
      </c>
      <c r="I564" s="17">
        <f>H564/(1+E564)</f>
        <v>873.07987137751491</v>
      </c>
      <c r="J564" s="8">
        <v>858</v>
      </c>
      <c r="K564" s="24">
        <v>-4.0999999999999996</v>
      </c>
    </row>
    <row r="565" spans="1:13" ht="28.8" x14ac:dyDescent="0.3">
      <c r="A565" s="1">
        <v>48867</v>
      </c>
      <c r="B565" s="1">
        <v>918</v>
      </c>
      <c r="C565" s="3" t="s">
        <v>47</v>
      </c>
      <c r="D565" s="3" t="s">
        <v>5744</v>
      </c>
      <c r="E565" s="4">
        <v>4.4900000000000001E-3</v>
      </c>
      <c r="F565" s="12">
        <v>34936</v>
      </c>
      <c r="G565" s="12">
        <v>34058</v>
      </c>
      <c r="H565" s="17">
        <f>IF(F565&gt;G565,DATEDIF(G565,F565,"d"),-DATEDIF(F565,G565,"d"))</f>
        <v>878</v>
      </c>
      <c r="I565" s="17">
        <f>H565/(1+E565)</f>
        <v>874.07540144750067</v>
      </c>
      <c r="J565" s="8">
        <v>859</v>
      </c>
      <c r="K565" s="24">
        <v>-4.0999999999999996</v>
      </c>
    </row>
    <row r="566" spans="1:13" ht="28.8" x14ac:dyDescent="0.3">
      <c r="A566" s="1">
        <v>7035</v>
      </c>
      <c r="B566" s="1">
        <v>2151</v>
      </c>
      <c r="C566" s="3" t="s">
        <v>58</v>
      </c>
      <c r="D566" s="3" t="s">
        <v>2598</v>
      </c>
      <c r="E566" s="4">
        <v>1.89E-3</v>
      </c>
      <c r="F566" s="12">
        <v>34971</v>
      </c>
      <c r="G566" s="12">
        <v>34970</v>
      </c>
      <c r="H566" s="8">
        <f>IF(F566&gt;G566,DATEDIF(G566,F566,"d"),-DATEDIF(F566,G566,"d"))</f>
        <v>1</v>
      </c>
      <c r="I566" s="8">
        <f>H566/(1+E566)</f>
        <v>0.99811356536146689</v>
      </c>
      <c r="K566" s="24">
        <v>-2.9</v>
      </c>
      <c r="M566" s="19"/>
    </row>
    <row r="567" spans="1:13" ht="28.8" x14ac:dyDescent="0.3">
      <c r="A567" s="1">
        <v>7036</v>
      </c>
      <c r="B567" s="1">
        <v>2151</v>
      </c>
      <c r="C567" s="3" t="s">
        <v>58</v>
      </c>
      <c r="D567" s="3" t="s">
        <v>2802</v>
      </c>
      <c r="E567" s="4">
        <v>1.89E-3</v>
      </c>
      <c r="F567" s="12">
        <v>34974</v>
      </c>
      <c r="G567" s="12">
        <v>34970</v>
      </c>
      <c r="H567" s="8">
        <f>IF(F567&gt;G567,DATEDIF(G567,F567,"d"),-DATEDIF(F567,G567,"d"))</f>
        <v>4</v>
      </c>
      <c r="I567" s="8">
        <f>H567/(1+E567)</f>
        <v>3.9924542614458676</v>
      </c>
      <c r="K567" s="24">
        <v>4</v>
      </c>
      <c r="M567" s="19"/>
    </row>
    <row r="568" spans="1:13" ht="28.8" x14ac:dyDescent="0.3">
      <c r="A568" s="1">
        <v>7037</v>
      </c>
      <c r="B568" s="1">
        <v>2151</v>
      </c>
      <c r="C568" s="3" t="s">
        <v>58</v>
      </c>
      <c r="D568" s="3" t="s">
        <v>3379</v>
      </c>
      <c r="E568" s="4">
        <v>1.89E-3</v>
      </c>
      <c r="F568" s="12">
        <v>34986</v>
      </c>
      <c r="G568" s="12">
        <v>34970</v>
      </c>
      <c r="H568" s="8">
        <f>IF(F568&gt;G568,DATEDIF(G568,F568,"d"),-DATEDIF(F568,G568,"d"))</f>
        <v>16</v>
      </c>
      <c r="I568" s="8">
        <f>H568/(1+E568)</f>
        <v>15.96981704578347</v>
      </c>
      <c r="K568" s="24">
        <v>12.1</v>
      </c>
      <c r="M568" s="19"/>
    </row>
    <row r="569" spans="1:13" ht="28.8" x14ac:dyDescent="0.3">
      <c r="A569" s="1">
        <v>2852</v>
      </c>
      <c r="B569" s="1">
        <v>918</v>
      </c>
      <c r="C569" s="3" t="s">
        <v>47</v>
      </c>
      <c r="D569" s="3" t="s">
        <v>5750</v>
      </c>
      <c r="E569" s="4">
        <v>4.4900000000000001E-3</v>
      </c>
      <c r="F569" s="12">
        <v>34999</v>
      </c>
      <c r="G569" s="12">
        <v>34058</v>
      </c>
      <c r="H569" s="17">
        <f>IF(F569&gt;G569,DATEDIF(G569,F569,"d"),-DATEDIF(F569,G569,"d"))</f>
        <v>941</v>
      </c>
      <c r="I569" s="17">
        <f>H569/(1+E569)</f>
        <v>936.79379585660377</v>
      </c>
      <c r="J569" s="8">
        <v>922.51</v>
      </c>
      <c r="K569" s="24">
        <v>146.4</v>
      </c>
      <c r="M569" s="19"/>
    </row>
    <row r="570" spans="1:13" ht="28.8" x14ac:dyDescent="0.3">
      <c r="A570" s="1">
        <v>2853</v>
      </c>
      <c r="B570" s="1">
        <v>918</v>
      </c>
      <c r="C570" s="3" t="s">
        <v>47</v>
      </c>
      <c r="D570" s="3" t="s">
        <v>5751</v>
      </c>
      <c r="E570" s="4">
        <v>4.4900000000000001E-3</v>
      </c>
      <c r="F570" s="12">
        <v>35000</v>
      </c>
      <c r="G570" s="12">
        <v>34058</v>
      </c>
      <c r="H570" s="17">
        <f>IF(F570&gt;G570,DATEDIF(G570,F570,"d"),-DATEDIF(F570,G570,"d"))</f>
        <v>942</v>
      </c>
      <c r="I570" s="17">
        <f>H570/(1+E570)</f>
        <v>937.78932592658953</v>
      </c>
      <c r="J570" s="8">
        <v>923.5</v>
      </c>
      <c r="K570" s="24">
        <v>146.4</v>
      </c>
      <c r="M570" s="19"/>
    </row>
    <row r="571" spans="1:13" ht="28.8" x14ac:dyDescent="0.3">
      <c r="A571" s="1">
        <v>7038</v>
      </c>
      <c r="B571" s="1">
        <v>2151</v>
      </c>
      <c r="C571" s="3" t="s">
        <v>58</v>
      </c>
      <c r="D571" s="3" t="s">
        <v>4242</v>
      </c>
      <c r="E571" s="4">
        <v>1.89E-3</v>
      </c>
      <c r="F571" s="12">
        <v>35022</v>
      </c>
      <c r="G571" s="12">
        <v>34970</v>
      </c>
      <c r="H571" s="8">
        <f>IF(F571&gt;G571,DATEDIF(G571,F571,"d"),-DATEDIF(F571,G571,"d"))</f>
        <v>52</v>
      </c>
      <c r="I571" s="8">
        <f>H571/(1+E571)</f>
        <v>51.901905398796281</v>
      </c>
      <c r="K571" s="24">
        <v>64.900000000000006</v>
      </c>
      <c r="M571" s="19"/>
    </row>
    <row r="572" spans="1:13" ht="28.8" x14ac:dyDescent="0.3">
      <c r="A572" s="1">
        <v>7039</v>
      </c>
      <c r="B572" s="1">
        <v>2151</v>
      </c>
      <c r="C572" s="3" t="s">
        <v>58</v>
      </c>
      <c r="D572" s="3" t="s">
        <v>4255</v>
      </c>
      <c r="E572" s="4">
        <v>4.4000000000000003E-3</v>
      </c>
      <c r="F572" s="12">
        <v>35023</v>
      </c>
      <c r="G572" s="12">
        <v>34970</v>
      </c>
      <c r="H572" s="8">
        <f>IF(F572&gt;G572,DATEDIF(G572,F572,"d"),-DATEDIF(F572,G572,"d"))</f>
        <v>53</v>
      </c>
      <c r="I572" s="8">
        <f>H572/(1+E572)</f>
        <v>52.767821585025885</v>
      </c>
      <c r="K572" s="24">
        <v>64.900000000000006</v>
      </c>
    </row>
    <row r="573" spans="1:13" ht="28.8" x14ac:dyDescent="0.3">
      <c r="A573" s="1">
        <v>2854</v>
      </c>
      <c r="B573" s="1">
        <v>918</v>
      </c>
      <c r="C573" s="3" t="s">
        <v>47</v>
      </c>
      <c r="D573" s="3" t="s">
        <v>5753</v>
      </c>
      <c r="E573" s="4">
        <v>4.4900000000000001E-3</v>
      </c>
      <c r="F573" s="12">
        <v>35024</v>
      </c>
      <c r="G573" s="12">
        <v>34058</v>
      </c>
      <c r="H573" s="17">
        <f>IF(F573&gt;G573,DATEDIF(G573,F573,"d"),-DATEDIF(F573,G573,"d"))</f>
        <v>966</v>
      </c>
      <c r="I573" s="17">
        <f>H573/(1+E573)</f>
        <v>961.68204760624781</v>
      </c>
      <c r="J573" s="8">
        <v>947.49</v>
      </c>
      <c r="K573" s="24">
        <v>146.4</v>
      </c>
    </row>
    <row r="574" spans="1:13" ht="28.8" x14ac:dyDescent="0.3">
      <c r="A574" s="1">
        <v>48891</v>
      </c>
      <c r="B574" s="1">
        <v>918</v>
      </c>
      <c r="C574" s="3" t="s">
        <v>47</v>
      </c>
      <c r="D574" s="3" t="s">
        <v>5755</v>
      </c>
      <c r="E574" s="4">
        <v>4.4900000000000001E-3</v>
      </c>
      <c r="F574" s="12">
        <v>35031</v>
      </c>
      <c r="G574" s="12">
        <v>34058</v>
      </c>
      <c r="H574" s="17">
        <f>IF(F574&gt;G574,DATEDIF(G574,F574,"d"),-DATEDIF(F574,G574,"d"))</f>
        <v>973</v>
      </c>
      <c r="I574" s="17">
        <f>H574/(1+E574)</f>
        <v>968.65075809614814</v>
      </c>
      <c r="J574" s="8">
        <v>954</v>
      </c>
      <c r="K574" s="24">
        <v>146.4</v>
      </c>
    </row>
    <row r="575" spans="1:13" ht="28.8" x14ac:dyDescent="0.3">
      <c r="A575" s="1">
        <v>48890</v>
      </c>
      <c r="B575" s="1">
        <v>918</v>
      </c>
      <c r="C575" s="3" t="s">
        <v>47</v>
      </c>
      <c r="D575" s="3" t="s">
        <v>5754</v>
      </c>
      <c r="E575" s="4">
        <v>4.4900000000000001E-3</v>
      </c>
      <c r="F575" s="12">
        <v>35031</v>
      </c>
      <c r="G575" s="12">
        <v>34058</v>
      </c>
      <c r="H575" s="17">
        <f>IF(F575&gt;G575,DATEDIF(G575,F575,"d"),-DATEDIF(F575,G575,"d"))</f>
        <v>973</v>
      </c>
      <c r="I575" s="17">
        <f>H575/(1+E575)</f>
        <v>968.65075809614814</v>
      </c>
      <c r="J575" s="8">
        <v>954</v>
      </c>
    </row>
    <row r="576" spans="1:13" ht="28.8" x14ac:dyDescent="0.3">
      <c r="A576" s="1">
        <v>11391</v>
      </c>
      <c r="B576" s="1">
        <v>3734</v>
      </c>
      <c r="C576" s="3" t="s">
        <v>59</v>
      </c>
      <c r="D576" s="3" t="s">
        <v>3433</v>
      </c>
      <c r="E576" s="4">
        <v>7.0000000000000001E-3</v>
      </c>
      <c r="F576" s="12">
        <v>35050</v>
      </c>
      <c r="G576" s="12">
        <v>35032</v>
      </c>
      <c r="H576" s="17">
        <f>IF(F576&gt;G576,DATEDIF(G576,F576,"d"),-DATEDIF(F576,G576,"d"))</f>
        <v>18</v>
      </c>
      <c r="I576" s="17">
        <f>H576/(1+E576)</f>
        <v>17.874875868917577</v>
      </c>
      <c r="J576" s="8">
        <v>18</v>
      </c>
    </row>
    <row r="577" spans="1:13" ht="28.8" x14ac:dyDescent="0.3">
      <c r="A577" s="1">
        <v>11392</v>
      </c>
      <c r="B577" s="1">
        <v>3734</v>
      </c>
      <c r="C577" s="3" t="s">
        <v>59</v>
      </c>
      <c r="D577" s="3" t="s">
        <v>3432</v>
      </c>
      <c r="E577" s="4">
        <v>7.0000000000000001E-3</v>
      </c>
      <c r="F577" s="12">
        <v>35050</v>
      </c>
      <c r="G577" s="12">
        <v>35032</v>
      </c>
      <c r="H577" s="17">
        <f>IF(F577&gt;G577,DATEDIF(G577,F577,"d"),-DATEDIF(F577,G577,"d"))</f>
        <v>18</v>
      </c>
      <c r="I577" s="17">
        <f>H577/(1+E577)</f>
        <v>17.874875868917577</v>
      </c>
      <c r="J577" s="8">
        <v>18</v>
      </c>
    </row>
    <row r="578" spans="1:13" ht="28.8" x14ac:dyDescent="0.3">
      <c r="A578" s="1">
        <v>11393</v>
      </c>
      <c r="B578" s="1">
        <v>3734</v>
      </c>
      <c r="C578" s="3" t="s">
        <v>59</v>
      </c>
      <c r="D578" s="3" t="s">
        <v>3619</v>
      </c>
      <c r="E578" s="4">
        <v>7.0000000000000001E-3</v>
      </c>
      <c r="F578" s="12">
        <v>35056</v>
      </c>
      <c r="G578" s="12">
        <v>35032</v>
      </c>
      <c r="H578" s="17">
        <f>IF(F578&gt;G578,DATEDIF(G578,F578,"d"),-DATEDIF(F578,G578,"d"))</f>
        <v>24</v>
      </c>
      <c r="I578" s="17">
        <f>H578/(1+E578)</f>
        <v>23.833167825223438</v>
      </c>
      <c r="J578" s="8">
        <v>24.16</v>
      </c>
      <c r="K578" s="24">
        <v>149.30000000000001</v>
      </c>
    </row>
    <row r="579" spans="1:13" ht="28.8" x14ac:dyDescent="0.3">
      <c r="A579" s="1">
        <v>7040</v>
      </c>
      <c r="B579" s="1">
        <v>2151</v>
      </c>
      <c r="C579" s="3" t="s">
        <v>58</v>
      </c>
      <c r="D579" s="3" t="s">
        <v>4659</v>
      </c>
      <c r="E579" s="4">
        <v>1.89E-3</v>
      </c>
      <c r="F579" s="12">
        <v>35059</v>
      </c>
      <c r="G579" s="12">
        <v>34970</v>
      </c>
      <c r="H579" s="8">
        <f>IF(F579&gt;G579,DATEDIF(G579,F579,"d"),-DATEDIF(F579,G579,"d"))</f>
        <v>89</v>
      </c>
      <c r="I579" s="8">
        <f>H579/(1+E579)</f>
        <v>88.832107317170554</v>
      </c>
      <c r="K579" s="24">
        <v>140.80000000000001</v>
      </c>
    </row>
    <row r="580" spans="1:13" ht="28.8" x14ac:dyDescent="0.3">
      <c r="A580" s="1">
        <v>7041</v>
      </c>
      <c r="B580" s="1">
        <v>2151</v>
      </c>
      <c r="C580" s="3" t="s">
        <v>58</v>
      </c>
      <c r="D580" s="3" t="s">
        <v>4677</v>
      </c>
      <c r="E580" s="4">
        <v>7.0000000000000001E-3</v>
      </c>
      <c r="F580" s="12">
        <v>35062</v>
      </c>
      <c r="G580" s="12">
        <v>34970</v>
      </c>
      <c r="H580" s="8">
        <f>IF(F580&gt;G580,DATEDIF(G580,F580,"d"),-DATEDIF(F580,G580,"d"))</f>
        <v>92</v>
      </c>
      <c r="I580" s="8">
        <f>H580/(1+E580)</f>
        <v>91.360476663356508</v>
      </c>
      <c r="K580" s="24">
        <v>146.9</v>
      </c>
      <c r="M580" s="19"/>
    </row>
    <row r="581" spans="1:13" ht="28.8" x14ac:dyDescent="0.3">
      <c r="A581" s="1">
        <v>11394</v>
      </c>
      <c r="B581" s="1">
        <v>3734</v>
      </c>
      <c r="C581" s="3" t="s">
        <v>59</v>
      </c>
      <c r="D581" s="3" t="s">
        <v>4226</v>
      </c>
      <c r="E581" s="4">
        <v>7.0000000000000001E-3</v>
      </c>
      <c r="F581" s="12">
        <v>35084</v>
      </c>
      <c r="G581" s="12">
        <v>35032</v>
      </c>
      <c r="H581" s="17">
        <f>IF(F581&gt;G581,DATEDIF(G581,F581,"d"),-DATEDIF(F581,G581,"d"))</f>
        <v>52</v>
      </c>
      <c r="I581" s="17">
        <f>H581/(1+E581)</f>
        <v>51.638530287984118</v>
      </c>
      <c r="J581" s="8">
        <v>52.13</v>
      </c>
      <c r="K581" s="24">
        <v>124.6</v>
      </c>
      <c r="M581" s="19"/>
    </row>
    <row r="582" spans="1:13" ht="28.8" x14ac:dyDescent="0.3">
      <c r="A582" s="1">
        <v>11395</v>
      </c>
      <c r="B582" s="1">
        <v>3734</v>
      </c>
      <c r="C582" s="3" t="s">
        <v>59</v>
      </c>
      <c r="D582" s="3" t="s">
        <v>4247</v>
      </c>
      <c r="E582" s="4">
        <v>7.0000000000000001E-3</v>
      </c>
      <c r="F582" s="12">
        <v>35085</v>
      </c>
      <c r="G582" s="12">
        <v>35032</v>
      </c>
      <c r="H582" s="17">
        <f>IF(F582&gt;G582,DATEDIF(G582,F582,"d"),-DATEDIF(F582,G582,"d"))</f>
        <v>53</v>
      </c>
      <c r="I582" s="17">
        <f>H582/(1+E582)</f>
        <v>52.631578947368425</v>
      </c>
      <c r="J582" s="8">
        <v>53.12</v>
      </c>
      <c r="K582" s="24">
        <v>-99.9</v>
      </c>
      <c r="M582" s="19"/>
    </row>
    <row r="583" spans="1:13" ht="28.8" x14ac:dyDescent="0.3">
      <c r="A583" s="1">
        <v>7042</v>
      </c>
      <c r="B583" s="1">
        <v>2151</v>
      </c>
      <c r="C583" s="3" t="s">
        <v>58</v>
      </c>
      <c r="D583" s="3" t="s">
        <v>4834</v>
      </c>
      <c r="E583" s="4">
        <v>7.0000000000000001E-3</v>
      </c>
      <c r="F583" s="12">
        <v>35085</v>
      </c>
      <c r="G583" s="12">
        <v>34970</v>
      </c>
      <c r="H583" s="8">
        <f>IF(F583&gt;G583,DATEDIF(G583,F583,"d"),-DATEDIF(F583,G583,"d"))</f>
        <v>115</v>
      </c>
      <c r="I583" s="8">
        <f>H583/(1+E583)</f>
        <v>114.20059582919565</v>
      </c>
      <c r="K583" s="24">
        <v>168.8</v>
      </c>
      <c r="M583" s="19"/>
    </row>
    <row r="584" spans="1:13" ht="28.8" x14ac:dyDescent="0.3">
      <c r="A584" s="1">
        <v>2855</v>
      </c>
      <c r="B584" s="1">
        <v>918</v>
      </c>
      <c r="C584" s="3" t="s">
        <v>47</v>
      </c>
      <c r="D584" s="3" t="s">
        <v>5760</v>
      </c>
      <c r="E584" s="4">
        <v>4.4900000000000001E-3</v>
      </c>
      <c r="F584" s="12">
        <v>35089</v>
      </c>
      <c r="G584" s="12">
        <v>34058</v>
      </c>
      <c r="H584" s="17">
        <f>IF(F584&gt;G584,DATEDIF(G584,F584,"d"),-DATEDIF(F584,G584,"d"))</f>
        <v>1031</v>
      </c>
      <c r="I584" s="17">
        <f>H584/(1+E584)</f>
        <v>1026.3915021553225</v>
      </c>
      <c r="J584" s="8">
        <v>1012.33</v>
      </c>
      <c r="K584" s="24">
        <v>146.4</v>
      </c>
    </row>
    <row r="585" spans="1:13" ht="28.8" x14ac:dyDescent="0.3">
      <c r="A585" s="1">
        <v>7043</v>
      </c>
      <c r="B585" s="1">
        <v>2151</v>
      </c>
      <c r="C585" s="3" t="s">
        <v>58</v>
      </c>
      <c r="D585" s="3" t="s">
        <v>4979</v>
      </c>
      <c r="E585" s="4">
        <v>7.0000000000000001E-3</v>
      </c>
      <c r="F585" s="12">
        <v>35113</v>
      </c>
      <c r="G585" s="12">
        <v>34970</v>
      </c>
      <c r="H585" s="8">
        <f>IF(F585&gt;G585,DATEDIF(G585,F585,"d"),-DATEDIF(F585,G585,"d"))</f>
        <v>143</v>
      </c>
      <c r="I585" s="8">
        <f>H585/(1+E585)</f>
        <v>142.00595829195632</v>
      </c>
      <c r="K585" s="24">
        <v>211.3</v>
      </c>
    </row>
    <row r="586" spans="1:13" ht="28.8" x14ac:dyDescent="0.3">
      <c r="A586" s="1">
        <v>7044</v>
      </c>
      <c r="B586" s="1">
        <v>2151</v>
      </c>
      <c r="C586" s="3" t="s">
        <v>58</v>
      </c>
      <c r="D586" s="3" t="s">
        <v>4987</v>
      </c>
      <c r="E586" s="4">
        <v>7.0000000000000001E-3</v>
      </c>
      <c r="F586" s="12">
        <v>35115</v>
      </c>
      <c r="G586" s="12">
        <v>34970</v>
      </c>
      <c r="H586" s="8">
        <f>IF(F586&gt;G586,DATEDIF(G586,F586,"d"),-DATEDIF(F586,G586,"d"))</f>
        <v>145</v>
      </c>
      <c r="I586" s="8">
        <f>H586/(1+E586)</f>
        <v>143.99205561072495</v>
      </c>
      <c r="K586" s="24">
        <v>229.7</v>
      </c>
    </row>
    <row r="587" spans="1:13" ht="28.8" x14ac:dyDescent="0.3">
      <c r="A587" s="1">
        <v>10828</v>
      </c>
      <c r="B587" s="1">
        <v>3520</v>
      </c>
      <c r="C587" s="3" t="s">
        <v>60</v>
      </c>
      <c r="D587" s="3" t="s">
        <v>3081</v>
      </c>
      <c r="E587" s="4">
        <v>2.7390000000000001E-3</v>
      </c>
      <c r="F587" s="12">
        <v>35173</v>
      </c>
      <c r="G587" s="12">
        <v>35164</v>
      </c>
      <c r="H587" s="8">
        <f>IF(F587&gt;G587,DATEDIF(G587,F587,"d"),-DATEDIF(F587,G587,"d"))</f>
        <v>9</v>
      </c>
      <c r="I587" s="8">
        <f>H587/(1+E587)</f>
        <v>8.9754163346593678</v>
      </c>
      <c r="K587" s="24">
        <v>-1.6</v>
      </c>
    </row>
    <row r="588" spans="1:13" ht="28.8" x14ac:dyDescent="0.3">
      <c r="A588" s="1">
        <v>10829</v>
      </c>
      <c r="B588" s="1">
        <v>3520</v>
      </c>
      <c r="C588" s="3" t="s">
        <v>60</v>
      </c>
      <c r="D588" s="3" t="s">
        <v>3130</v>
      </c>
      <c r="E588" s="4">
        <v>2.7390000000000001E-3</v>
      </c>
      <c r="F588" s="12">
        <v>35174</v>
      </c>
      <c r="G588" s="12">
        <v>35164</v>
      </c>
      <c r="H588" s="8">
        <f>IF(F588&gt;G588,DATEDIF(G588,F588,"d"),-DATEDIF(F588,G588,"d"))</f>
        <v>10</v>
      </c>
      <c r="I588" s="8">
        <f>H588/(1+E588)</f>
        <v>9.9726848162881865</v>
      </c>
      <c r="K588" s="24">
        <v>-2.9</v>
      </c>
    </row>
    <row r="589" spans="1:13" ht="28.8" x14ac:dyDescent="0.3">
      <c r="A589" s="1">
        <v>10830</v>
      </c>
      <c r="B589" s="1">
        <v>3520</v>
      </c>
      <c r="C589" s="3" t="s">
        <v>60</v>
      </c>
      <c r="D589" s="3" t="s">
        <v>3217</v>
      </c>
      <c r="E589" s="4">
        <v>2.7390000000000001E-3</v>
      </c>
      <c r="F589" s="12">
        <v>35176</v>
      </c>
      <c r="G589" s="12">
        <v>35164</v>
      </c>
      <c r="H589" s="8">
        <f>IF(F589&gt;G589,DATEDIF(G589,F589,"d"),-DATEDIF(F589,G589,"d"))</f>
        <v>12</v>
      </c>
      <c r="I589" s="8">
        <f>H589/(1+E589)</f>
        <v>11.967221779545824</v>
      </c>
      <c r="K589" s="24">
        <v>35.9</v>
      </c>
    </row>
    <row r="590" spans="1:13" ht="28.8" x14ac:dyDescent="0.3">
      <c r="A590" s="1">
        <v>10831</v>
      </c>
      <c r="B590" s="1">
        <v>3520</v>
      </c>
      <c r="C590" s="3" t="s">
        <v>60</v>
      </c>
      <c r="D590" s="3" t="s">
        <v>3347</v>
      </c>
      <c r="E590" s="4">
        <v>2.7390000000000001E-3</v>
      </c>
      <c r="F590" s="12">
        <v>35179</v>
      </c>
      <c r="G590" s="12">
        <v>35164</v>
      </c>
      <c r="H590" s="8">
        <f>IF(F590&gt;G590,DATEDIF(G590,F590,"d"),-DATEDIF(F590,G590,"d"))</f>
        <v>15</v>
      </c>
      <c r="I590" s="8">
        <f>H590/(1+E590)</f>
        <v>14.95902722443228</v>
      </c>
      <c r="K590" s="24">
        <v>1</v>
      </c>
    </row>
    <row r="591" spans="1:13" ht="28.8" x14ac:dyDescent="0.3">
      <c r="A591" s="1">
        <v>10832</v>
      </c>
      <c r="B591" s="1">
        <v>3520</v>
      </c>
      <c r="C591" s="3" t="s">
        <v>60</v>
      </c>
      <c r="D591" s="3" t="s">
        <v>3376</v>
      </c>
      <c r="E591" s="4">
        <v>2.7390000000000001E-3</v>
      </c>
      <c r="F591" s="12">
        <v>35180</v>
      </c>
      <c r="G591" s="12">
        <v>35164</v>
      </c>
      <c r="H591" s="8">
        <f>IF(F591&gt;G591,DATEDIF(G591,F591,"d"),-DATEDIF(F591,G591,"d"))</f>
        <v>16</v>
      </c>
      <c r="I591" s="8">
        <f>H591/(1+E591)</f>
        <v>15.956295706061098</v>
      </c>
      <c r="K591" s="24">
        <v>1</v>
      </c>
    </row>
    <row r="592" spans="1:13" ht="28.8" x14ac:dyDescent="0.3">
      <c r="A592" s="1">
        <v>10833</v>
      </c>
      <c r="B592" s="1">
        <v>3520</v>
      </c>
      <c r="C592" s="3" t="s">
        <v>60</v>
      </c>
      <c r="D592" s="3" t="s">
        <v>3779</v>
      </c>
      <c r="E592" s="4">
        <v>2.7390000000000001E-3</v>
      </c>
      <c r="F592" s="12">
        <v>35194</v>
      </c>
      <c r="G592" s="12">
        <v>35164</v>
      </c>
      <c r="H592" s="8">
        <f>IF(F592&gt;G592,DATEDIF(G592,F592,"d"),-DATEDIF(F592,G592,"d"))</f>
        <v>30</v>
      </c>
      <c r="I592" s="8">
        <f>H592/(1+E592)</f>
        <v>29.918054448864559</v>
      </c>
      <c r="K592" s="24">
        <v>14.5</v>
      </c>
    </row>
    <row r="593" spans="1:11" ht="28.8" x14ac:dyDescent="0.3">
      <c r="A593" s="1">
        <v>16654</v>
      </c>
      <c r="B593" s="1">
        <v>5585</v>
      </c>
      <c r="C593" s="3" t="s">
        <v>52</v>
      </c>
      <c r="D593" s="3" t="s">
        <v>5818</v>
      </c>
      <c r="E593" s="4">
        <v>3.833E-3</v>
      </c>
      <c r="F593" s="12">
        <v>35196</v>
      </c>
      <c r="G593" s="12">
        <v>31515</v>
      </c>
      <c r="H593" s="17">
        <f>IF(F593&gt;G593,DATEDIF(G593,F593,"d"),-DATEDIF(F593,G593,"d"))</f>
        <v>3681</v>
      </c>
      <c r="I593" s="17">
        <f>H593/(1+E593)</f>
        <v>3666.944601343052</v>
      </c>
      <c r="J593" s="8">
        <v>3681</v>
      </c>
      <c r="K593" s="24">
        <v>628.79999999999995</v>
      </c>
    </row>
    <row r="594" spans="1:11" ht="28.8" x14ac:dyDescent="0.3">
      <c r="A594" s="1">
        <v>10834</v>
      </c>
      <c r="B594" s="1">
        <v>3520</v>
      </c>
      <c r="C594" s="3" t="s">
        <v>60</v>
      </c>
      <c r="D594" s="3" t="s">
        <v>3862</v>
      </c>
      <c r="E594" s="4">
        <v>2.7390000000000001E-3</v>
      </c>
      <c r="F594" s="12">
        <v>35197</v>
      </c>
      <c r="G594" s="12">
        <v>35164</v>
      </c>
      <c r="H594" s="8">
        <f>IF(F594&gt;G594,DATEDIF(G594,F594,"d"),-DATEDIF(F594,G594,"d"))</f>
        <v>33</v>
      </c>
      <c r="I594" s="8">
        <f>H594/(1+E594)</f>
        <v>32.909859893751012</v>
      </c>
      <c r="K594" s="24">
        <v>16.100000000000001</v>
      </c>
    </row>
    <row r="595" spans="1:11" ht="28.8" x14ac:dyDescent="0.3">
      <c r="A595" s="1">
        <v>10835</v>
      </c>
      <c r="B595" s="1">
        <v>3520</v>
      </c>
      <c r="C595" s="3" t="s">
        <v>60</v>
      </c>
      <c r="D595" s="3" t="s">
        <v>4028</v>
      </c>
      <c r="E595" s="4">
        <v>2.7390000000000001E-3</v>
      </c>
      <c r="F595" s="12">
        <v>35204</v>
      </c>
      <c r="G595" s="12">
        <v>35164</v>
      </c>
      <c r="H595" s="8">
        <f>IF(F595&gt;G595,DATEDIF(G595,F595,"d"),-DATEDIF(F595,G595,"d"))</f>
        <v>40</v>
      </c>
      <c r="I595" s="8">
        <f>H595/(1+E595)</f>
        <v>39.890739265152746</v>
      </c>
      <c r="K595" s="24">
        <v>19.5</v>
      </c>
    </row>
    <row r="596" spans="1:11" ht="28.8" x14ac:dyDescent="0.3">
      <c r="A596" s="1">
        <v>10836</v>
      </c>
      <c r="B596" s="1">
        <v>3520</v>
      </c>
      <c r="C596" s="3" t="s">
        <v>60</v>
      </c>
      <c r="D596" s="3" t="s">
        <v>4413</v>
      </c>
      <c r="E596" s="4">
        <v>2.7390000000000001E-3</v>
      </c>
      <c r="F596" s="12">
        <v>35228</v>
      </c>
      <c r="G596" s="12">
        <v>35164</v>
      </c>
      <c r="H596" s="8">
        <f>IF(F596&gt;G596,DATEDIF(G596,F596,"d"),-DATEDIF(F596,G596,"d"))</f>
        <v>64</v>
      </c>
      <c r="I596" s="8">
        <f>H596/(1+E596)</f>
        <v>63.825182824244393</v>
      </c>
      <c r="K596" s="24">
        <v>34.1</v>
      </c>
    </row>
    <row r="597" spans="1:11" ht="28.8" x14ac:dyDescent="0.3">
      <c r="A597" s="1">
        <v>16083</v>
      </c>
      <c r="B597" s="1">
        <v>5383</v>
      </c>
      <c r="C597" s="3" t="s">
        <v>61</v>
      </c>
      <c r="D597" s="3" t="s">
        <v>2632</v>
      </c>
      <c r="E597" s="4">
        <v>7.0000000000000001E-3</v>
      </c>
      <c r="F597" s="12">
        <v>35269</v>
      </c>
      <c r="G597" s="12">
        <v>35267</v>
      </c>
      <c r="H597" s="8">
        <f>IF(F597&gt;G597,DATEDIF(G597,F597,"d"),-DATEDIF(F597,G597,"d"))</f>
        <v>2</v>
      </c>
      <c r="I597" s="8">
        <f>H597/(1+E597)</f>
        <v>1.9860973187686199</v>
      </c>
      <c r="K597" s="24">
        <v>-99.9</v>
      </c>
    </row>
    <row r="598" spans="1:11" ht="28.8" x14ac:dyDescent="0.3">
      <c r="A598" s="1">
        <v>16084</v>
      </c>
      <c r="B598" s="1">
        <v>5383</v>
      </c>
      <c r="C598" s="3" t="s">
        <v>61</v>
      </c>
      <c r="D598" s="3" t="s">
        <v>2695</v>
      </c>
      <c r="E598" s="4">
        <v>7.9459999999999999E-3</v>
      </c>
      <c r="F598" s="12">
        <v>35270</v>
      </c>
      <c r="G598" s="12">
        <v>35267</v>
      </c>
      <c r="H598" s="8">
        <f>IF(F598&gt;G598,DATEDIF(G598,F598,"d"),-DATEDIF(F598,G598,"d"))</f>
        <v>3</v>
      </c>
      <c r="I598" s="8">
        <f>H598/(1+E598)</f>
        <v>2.976349923507807</v>
      </c>
      <c r="K598" s="24">
        <v>-99.9</v>
      </c>
    </row>
    <row r="599" spans="1:11" ht="28.8" x14ac:dyDescent="0.3">
      <c r="A599" s="1">
        <v>16085</v>
      </c>
      <c r="B599" s="1">
        <v>5383</v>
      </c>
      <c r="C599" s="3" t="s">
        <v>61</v>
      </c>
      <c r="D599" s="3" t="s">
        <v>2772</v>
      </c>
      <c r="E599" s="4">
        <v>6.6689999999999996E-3</v>
      </c>
      <c r="F599" s="12">
        <v>35271</v>
      </c>
      <c r="G599" s="12">
        <v>35267</v>
      </c>
      <c r="H599" s="8">
        <f>IF(F599&gt;G599,DATEDIF(G599,F599,"d"),-DATEDIF(F599,G599,"d"))</f>
        <v>4</v>
      </c>
      <c r="I599" s="8">
        <f>H599/(1+E599)</f>
        <v>3.9735007236738191</v>
      </c>
      <c r="K599" s="24">
        <v>-99.9</v>
      </c>
    </row>
    <row r="600" spans="1:11" ht="28.8" x14ac:dyDescent="0.3">
      <c r="A600" s="1">
        <v>16086</v>
      </c>
      <c r="B600" s="1">
        <v>5383</v>
      </c>
      <c r="C600" s="3" t="s">
        <v>61</v>
      </c>
      <c r="D600" s="3" t="s">
        <v>2833</v>
      </c>
      <c r="E600" s="4">
        <v>6.6689999999999996E-3</v>
      </c>
      <c r="F600" s="12">
        <v>35272</v>
      </c>
      <c r="G600" s="12">
        <v>35267</v>
      </c>
      <c r="H600" s="8">
        <f>IF(F600&gt;G600,DATEDIF(G600,F600,"d"),-DATEDIF(F600,G600,"d"))</f>
        <v>5</v>
      </c>
      <c r="I600" s="8">
        <f>H600/(1+E600)</f>
        <v>4.9668759045922739</v>
      </c>
      <c r="K600" s="24">
        <v>58.1</v>
      </c>
    </row>
    <row r="601" spans="1:11" ht="28.8" x14ac:dyDescent="0.3">
      <c r="A601" s="1">
        <v>16087</v>
      </c>
      <c r="B601" s="1">
        <v>5383</v>
      </c>
      <c r="C601" s="3" t="s">
        <v>61</v>
      </c>
      <c r="D601" s="3" t="s">
        <v>2985</v>
      </c>
      <c r="E601" s="4">
        <v>6.6689999999999996E-3</v>
      </c>
      <c r="F601" s="12">
        <v>35275</v>
      </c>
      <c r="G601" s="12">
        <v>35267</v>
      </c>
      <c r="H601" s="8">
        <f>IF(F601&gt;G601,DATEDIF(G601,F601,"d"),-DATEDIF(F601,G601,"d"))</f>
        <v>8</v>
      </c>
      <c r="I601" s="8">
        <f>H601/(1+E601)</f>
        <v>7.9470014473476382</v>
      </c>
      <c r="K601" s="24">
        <v>322.8</v>
      </c>
    </row>
    <row r="602" spans="1:11" ht="28.8" x14ac:dyDescent="0.3">
      <c r="A602" s="1">
        <v>16088</v>
      </c>
      <c r="B602" s="1">
        <v>5383</v>
      </c>
      <c r="C602" s="3" t="s">
        <v>61</v>
      </c>
      <c r="D602" s="3" t="s">
        <v>3054</v>
      </c>
      <c r="E602" s="4">
        <v>6.6689999999999996E-3</v>
      </c>
      <c r="F602" s="12">
        <v>35276</v>
      </c>
      <c r="G602" s="12">
        <v>35267</v>
      </c>
      <c r="H602" s="8">
        <f>IF(F602&gt;G602,DATEDIF(G602,F602,"d"),-DATEDIF(F602,G602,"d"))</f>
        <v>9</v>
      </c>
      <c r="I602" s="8">
        <f>H602/(1+E602)</f>
        <v>8.9403766282660939</v>
      </c>
      <c r="K602" s="24">
        <v>-99.9</v>
      </c>
    </row>
    <row r="603" spans="1:11" ht="28.8" x14ac:dyDescent="0.3">
      <c r="A603" s="1">
        <v>16089</v>
      </c>
      <c r="B603" s="1">
        <v>5383</v>
      </c>
      <c r="C603" s="3" t="s">
        <v>61</v>
      </c>
      <c r="D603" s="3" t="s">
        <v>3106</v>
      </c>
      <c r="E603" s="4">
        <v>6.6689999999999996E-3</v>
      </c>
      <c r="F603" s="12">
        <v>35277</v>
      </c>
      <c r="G603" s="12">
        <v>35267</v>
      </c>
      <c r="H603" s="8">
        <f>IF(F603&gt;G603,DATEDIF(G603,F603,"d"),-DATEDIF(F603,G603,"d"))</f>
        <v>10</v>
      </c>
      <c r="I603" s="8">
        <f>H603/(1+E603)</f>
        <v>9.9337518091845478</v>
      </c>
      <c r="K603" s="24">
        <v>-99.9</v>
      </c>
    </row>
    <row r="604" spans="1:11" ht="28.8" x14ac:dyDescent="0.3">
      <c r="A604" s="1">
        <v>16090</v>
      </c>
      <c r="B604" s="1">
        <v>5383</v>
      </c>
      <c r="C604" s="3" t="s">
        <v>61</v>
      </c>
      <c r="D604" s="3" t="s">
        <v>3154</v>
      </c>
      <c r="E604" s="4">
        <v>6.6689999999999996E-3</v>
      </c>
      <c r="F604" s="12">
        <v>35278</v>
      </c>
      <c r="G604" s="12">
        <v>35267</v>
      </c>
      <c r="H604" s="8">
        <f>IF(F604&gt;G604,DATEDIF(G604,F604,"d"),-DATEDIF(F604,G604,"d"))</f>
        <v>11</v>
      </c>
      <c r="I604" s="8">
        <f>H604/(1+E604)</f>
        <v>10.927126990103003</v>
      </c>
      <c r="K604" s="24">
        <v>-99.9</v>
      </c>
    </row>
    <row r="605" spans="1:11" ht="28.8" x14ac:dyDescent="0.3">
      <c r="A605" s="1">
        <v>16091</v>
      </c>
      <c r="B605" s="1">
        <v>5383</v>
      </c>
      <c r="C605" s="3" t="s">
        <v>61</v>
      </c>
      <c r="D605" s="3" t="s">
        <v>3407</v>
      </c>
      <c r="E605" s="4">
        <v>6.6689999999999996E-3</v>
      </c>
      <c r="F605" s="12">
        <v>35284</v>
      </c>
      <c r="G605" s="12">
        <v>35267</v>
      </c>
      <c r="H605" s="8">
        <f>IF(F605&gt;G605,DATEDIF(G605,F605,"d"),-DATEDIF(F605,G605,"d"))</f>
        <v>17</v>
      </c>
      <c r="I605" s="8">
        <f>H605/(1+E605)</f>
        <v>16.887378075613732</v>
      </c>
      <c r="K605" s="24">
        <v>58.1</v>
      </c>
    </row>
    <row r="606" spans="1:11" ht="28.8" x14ac:dyDescent="0.3">
      <c r="A606" s="1">
        <v>16092</v>
      </c>
      <c r="B606" s="1">
        <v>5383</v>
      </c>
      <c r="C606" s="3" t="s">
        <v>61</v>
      </c>
      <c r="D606" s="3" t="s">
        <v>3436</v>
      </c>
      <c r="E606" s="4">
        <v>6.6689999999999996E-3</v>
      </c>
      <c r="F606" s="12">
        <v>35285</v>
      </c>
      <c r="G606" s="12">
        <v>35267</v>
      </c>
      <c r="H606" s="8">
        <f>IF(F606&gt;G606,DATEDIF(G606,F606,"d"),-DATEDIF(F606,G606,"d"))</f>
        <v>18</v>
      </c>
      <c r="I606" s="8">
        <f>H606/(1+E606)</f>
        <v>17.880753256532188</v>
      </c>
      <c r="K606" s="24">
        <v>58.1</v>
      </c>
    </row>
    <row r="607" spans="1:11" ht="28.8" x14ac:dyDescent="0.3">
      <c r="A607" s="1">
        <v>16093</v>
      </c>
      <c r="B607" s="1">
        <v>5383</v>
      </c>
      <c r="C607" s="3" t="s">
        <v>61</v>
      </c>
      <c r="D607" s="3" t="s">
        <v>3463</v>
      </c>
      <c r="E607" s="4">
        <v>6.6689999999999996E-3</v>
      </c>
      <c r="F607" s="12">
        <v>35286</v>
      </c>
      <c r="G607" s="12">
        <v>35267</v>
      </c>
      <c r="H607" s="8">
        <f>IF(F607&gt;G607,DATEDIF(G607,F607,"d"),-DATEDIF(F607,G607,"d"))</f>
        <v>19</v>
      </c>
      <c r="I607" s="8">
        <f>H607/(1+E607)</f>
        <v>18.87412843745064</v>
      </c>
      <c r="K607" s="24">
        <v>58.1</v>
      </c>
    </row>
    <row r="608" spans="1:11" ht="28.8" x14ac:dyDescent="0.3">
      <c r="A608" s="1">
        <v>16094</v>
      </c>
      <c r="B608" s="1">
        <v>5383</v>
      </c>
      <c r="C608" s="3" t="s">
        <v>61</v>
      </c>
      <c r="D608" s="3" t="s">
        <v>3497</v>
      </c>
      <c r="E608" s="4">
        <v>6.6689999999999996E-3</v>
      </c>
      <c r="F608" s="12">
        <v>35287</v>
      </c>
      <c r="G608" s="12">
        <v>35267</v>
      </c>
      <c r="H608" s="8">
        <f>IF(F608&gt;G608,DATEDIF(G608,F608,"d"),-DATEDIF(F608,G608,"d"))</f>
        <v>20</v>
      </c>
      <c r="I608" s="8">
        <f>H608/(1+E608)</f>
        <v>19.867503618369096</v>
      </c>
      <c r="K608" s="24">
        <v>58.1</v>
      </c>
    </row>
    <row r="609" spans="1:11" ht="28.8" x14ac:dyDescent="0.3">
      <c r="A609" s="1">
        <v>16095</v>
      </c>
      <c r="B609" s="1">
        <v>5383</v>
      </c>
      <c r="C609" s="3" t="s">
        <v>61</v>
      </c>
      <c r="D609" s="3" t="s">
        <v>3556</v>
      </c>
      <c r="E609" s="4">
        <v>6.6689999999999996E-3</v>
      </c>
      <c r="F609" s="12">
        <v>35289</v>
      </c>
      <c r="G609" s="12">
        <v>35267</v>
      </c>
      <c r="H609" s="8">
        <f>IF(F609&gt;G609,DATEDIF(G609,F609,"d"),-DATEDIF(F609,G609,"d"))</f>
        <v>22</v>
      </c>
      <c r="I609" s="8">
        <f>H609/(1+E609)</f>
        <v>21.854253980206007</v>
      </c>
    </row>
    <row r="610" spans="1:11" ht="28.8" x14ac:dyDescent="0.3">
      <c r="A610" s="1">
        <v>16096</v>
      </c>
      <c r="B610" s="1">
        <v>5383</v>
      </c>
      <c r="C610" s="3" t="s">
        <v>61</v>
      </c>
      <c r="D610" s="3" t="s">
        <v>3818</v>
      </c>
      <c r="E610" s="4">
        <v>6.6689999999999996E-3</v>
      </c>
      <c r="F610" s="12">
        <v>35299</v>
      </c>
      <c r="G610" s="12">
        <v>35267</v>
      </c>
      <c r="H610" s="8">
        <f>IF(F610&gt;G610,DATEDIF(G610,F610,"d"),-DATEDIF(F610,G610,"d"))</f>
        <v>32</v>
      </c>
      <c r="I610" s="8">
        <f>H610/(1+E610)</f>
        <v>31.788005789390553</v>
      </c>
      <c r="K610" s="24">
        <v>58.1</v>
      </c>
    </row>
    <row r="611" spans="1:11" ht="28.8" x14ac:dyDescent="0.3">
      <c r="A611" s="1">
        <v>16097</v>
      </c>
      <c r="B611" s="1">
        <v>5383</v>
      </c>
      <c r="C611" s="3" t="s">
        <v>61</v>
      </c>
      <c r="D611" s="3" t="s">
        <v>4060</v>
      </c>
      <c r="E611" s="4">
        <v>6.6689999999999996E-3</v>
      </c>
      <c r="F611" s="12">
        <v>35309</v>
      </c>
      <c r="G611" s="12">
        <v>35267</v>
      </c>
      <c r="H611" s="8">
        <f>IF(F611&gt;G611,DATEDIF(G611,F611,"d"),-DATEDIF(F611,G611,"d"))</f>
        <v>42</v>
      </c>
      <c r="I611" s="8">
        <f>H611/(1+E611)</f>
        <v>41.721757598575103</v>
      </c>
      <c r="K611" s="24">
        <v>58.1</v>
      </c>
    </row>
    <row r="612" spans="1:11" ht="28.8" x14ac:dyDescent="0.3">
      <c r="A612" s="1">
        <v>16098</v>
      </c>
      <c r="B612" s="1">
        <v>5383</v>
      </c>
      <c r="C612" s="3" t="s">
        <v>61</v>
      </c>
      <c r="D612" s="3" t="s">
        <v>4132</v>
      </c>
      <c r="E612" s="4">
        <v>6.6689999999999996E-3</v>
      </c>
      <c r="F612" s="12">
        <v>35313</v>
      </c>
      <c r="G612" s="12">
        <v>35267</v>
      </c>
      <c r="H612" s="8">
        <f>IF(F612&gt;G612,DATEDIF(G612,F612,"d"),-DATEDIF(F612,G612,"d"))</f>
        <v>46</v>
      </c>
      <c r="I612" s="8">
        <f>H612/(1+E612)</f>
        <v>45.695258322248918</v>
      </c>
      <c r="K612" s="24">
        <v>58.1</v>
      </c>
    </row>
    <row r="613" spans="1:11" ht="28.8" x14ac:dyDescent="0.3">
      <c r="A613" s="1">
        <v>16099</v>
      </c>
      <c r="B613" s="1">
        <v>5383</v>
      </c>
      <c r="C613" s="3" t="s">
        <v>61</v>
      </c>
      <c r="D613" s="3" t="s">
        <v>4218</v>
      </c>
      <c r="E613" s="4">
        <v>6.6689999999999996E-3</v>
      </c>
      <c r="F613" s="12">
        <v>35318</v>
      </c>
      <c r="G613" s="12">
        <v>35267</v>
      </c>
      <c r="H613" s="8">
        <f>IF(F613&gt;G613,DATEDIF(G613,F613,"d"),-DATEDIF(F613,G613,"d"))</f>
        <v>51</v>
      </c>
      <c r="I613" s="8">
        <f>H613/(1+E613)</f>
        <v>50.662134226841196</v>
      </c>
      <c r="K613" s="24">
        <v>58.1</v>
      </c>
    </row>
    <row r="614" spans="1:11" ht="28.8" x14ac:dyDescent="0.3">
      <c r="A614" s="1">
        <v>16100</v>
      </c>
      <c r="B614" s="1">
        <v>5383</v>
      </c>
      <c r="C614" s="3" t="s">
        <v>61</v>
      </c>
      <c r="D614" s="3" t="s">
        <v>4503</v>
      </c>
      <c r="E614" s="4">
        <v>6.6689999999999996E-3</v>
      </c>
      <c r="F614" s="12">
        <v>35339</v>
      </c>
      <c r="G614" s="12">
        <v>35267</v>
      </c>
      <c r="H614" s="8">
        <f>IF(F614&gt;G614,DATEDIF(G614,F614,"d"),-DATEDIF(F614,G614,"d"))</f>
        <v>72</v>
      </c>
      <c r="I614" s="8">
        <f>H614/(1+E614)</f>
        <v>71.523013026128751</v>
      </c>
      <c r="K614" s="24">
        <v>322.8</v>
      </c>
    </row>
    <row r="615" spans="1:11" ht="28.8" x14ac:dyDescent="0.3">
      <c r="A615" s="1">
        <v>16101</v>
      </c>
      <c r="B615" s="1">
        <v>5383</v>
      </c>
      <c r="C615" s="3" t="s">
        <v>61</v>
      </c>
      <c r="D615" s="3" t="s">
        <v>4560</v>
      </c>
      <c r="E615" s="4">
        <v>6.6689999999999996E-3</v>
      </c>
      <c r="F615" s="12">
        <v>35345</v>
      </c>
      <c r="G615" s="12">
        <v>35267</v>
      </c>
      <c r="H615" s="8">
        <f>IF(F615&gt;G615,DATEDIF(G615,F615,"d"),-DATEDIF(F615,G615,"d"))</f>
        <v>78</v>
      </c>
      <c r="I615" s="8">
        <f>H615/(1+E615)</f>
        <v>77.483264111639471</v>
      </c>
      <c r="K615" s="24">
        <v>81.2</v>
      </c>
    </row>
    <row r="616" spans="1:11" ht="28.8" x14ac:dyDescent="0.3">
      <c r="A616" s="1">
        <v>16102</v>
      </c>
      <c r="B616" s="1">
        <v>5383</v>
      </c>
      <c r="C616" s="3" t="s">
        <v>61</v>
      </c>
      <c r="D616" s="3" t="s">
        <v>4576</v>
      </c>
      <c r="E616" s="4">
        <v>6.6689999999999996E-3</v>
      </c>
      <c r="F616" s="12">
        <v>35347</v>
      </c>
      <c r="G616" s="12">
        <v>35267</v>
      </c>
      <c r="H616" s="8">
        <f>IF(F616&gt;G616,DATEDIF(G616,F616,"d"),-DATEDIF(F616,G616,"d"))</f>
        <v>80</v>
      </c>
      <c r="I616" s="8">
        <f>H616/(1+E616)</f>
        <v>79.470014473476382</v>
      </c>
      <c r="K616" s="24">
        <v>-99.9</v>
      </c>
    </row>
    <row r="617" spans="1:11" ht="28.8" x14ac:dyDescent="0.3">
      <c r="A617" s="1">
        <v>16103</v>
      </c>
      <c r="B617" s="1">
        <v>5383</v>
      </c>
      <c r="C617" s="3" t="s">
        <v>61</v>
      </c>
      <c r="D617" s="3" t="s">
        <v>4861</v>
      </c>
      <c r="E617" s="4">
        <v>6.6689999999999996E-3</v>
      </c>
      <c r="F617" s="12">
        <v>35388</v>
      </c>
      <c r="G617" s="12">
        <v>35267</v>
      </c>
      <c r="H617" s="8">
        <f>IF(F617&gt;G617,DATEDIF(G617,F617,"d"),-DATEDIF(F617,G617,"d"))</f>
        <v>121</v>
      </c>
      <c r="I617" s="8">
        <f>H617/(1+E617)</f>
        <v>120.19839689113303</v>
      </c>
      <c r="K617" s="24">
        <v>58.6</v>
      </c>
    </row>
    <row r="618" spans="1:11" ht="28.8" x14ac:dyDescent="0.3">
      <c r="A618" s="1">
        <v>16104</v>
      </c>
      <c r="B618" s="1">
        <v>5383</v>
      </c>
      <c r="C618" s="3" t="s">
        <v>61</v>
      </c>
      <c r="D618" s="3" t="s">
        <v>4988</v>
      </c>
      <c r="E618" s="4">
        <v>6.6689999999999996E-3</v>
      </c>
      <c r="F618" s="12">
        <v>35412</v>
      </c>
      <c r="G618" s="12">
        <v>35267</v>
      </c>
      <c r="H618" s="8">
        <f>IF(F618&gt;G618,DATEDIF(G618,F618,"d"),-DATEDIF(F618,G618,"d"))</f>
        <v>145</v>
      </c>
      <c r="I618" s="8">
        <f>H618/(1+E618)</f>
        <v>144.03940123317594</v>
      </c>
      <c r="K618" s="24">
        <v>-99.9</v>
      </c>
    </row>
    <row r="619" spans="1:11" ht="28.8" x14ac:dyDescent="0.3">
      <c r="A619" s="1">
        <v>10837</v>
      </c>
      <c r="B619" s="1">
        <v>3520</v>
      </c>
      <c r="C619" s="3" t="s">
        <v>60</v>
      </c>
      <c r="D619" s="3" t="s">
        <v>5309</v>
      </c>
      <c r="E619" s="4">
        <v>2.7390000000000001E-3</v>
      </c>
      <c r="F619" s="12">
        <v>35414</v>
      </c>
      <c r="G619" s="12">
        <v>35164</v>
      </c>
      <c r="H619" s="8">
        <f>IF(F619&gt;G619,DATEDIF(G619,F619,"d"),-DATEDIF(F619,G619,"d"))</f>
        <v>250</v>
      </c>
      <c r="I619" s="8">
        <f>H619/(1+E619)</f>
        <v>249.31712040720464</v>
      </c>
      <c r="K619" s="24">
        <v>229.7</v>
      </c>
    </row>
    <row r="620" spans="1:11" ht="28.8" x14ac:dyDescent="0.3">
      <c r="A620" s="1">
        <v>8370</v>
      </c>
      <c r="B620" s="1">
        <v>2596</v>
      </c>
      <c r="C620" s="3" t="s">
        <v>62</v>
      </c>
      <c r="D620" s="3" t="s">
        <v>5511</v>
      </c>
      <c r="E620" s="4">
        <v>6.6689999999999996E-3</v>
      </c>
      <c r="F620" s="12">
        <v>35416</v>
      </c>
      <c r="G620" s="12">
        <v>35066</v>
      </c>
      <c r="H620" s="17">
        <f>IF(F620&gt;G620,DATEDIF(G620,F620,"d"),-DATEDIF(F620,G620,"d"))</f>
        <v>350</v>
      </c>
      <c r="I620" s="17">
        <f>H620/(1+E620)</f>
        <v>347.68131332145919</v>
      </c>
      <c r="J620" s="8">
        <v>-17.510000000000002</v>
      </c>
      <c r="K620" s="24">
        <v>-14</v>
      </c>
    </row>
    <row r="621" spans="1:11" ht="28.8" x14ac:dyDescent="0.3">
      <c r="A621" s="1">
        <v>8371</v>
      </c>
      <c r="B621" s="1">
        <v>2596</v>
      </c>
      <c r="C621" s="3" t="s">
        <v>62</v>
      </c>
      <c r="D621" s="3" t="s">
        <v>5512</v>
      </c>
      <c r="E621" s="4">
        <v>6.6689999999999996E-3</v>
      </c>
      <c r="F621" s="12">
        <v>35417</v>
      </c>
      <c r="G621" s="12">
        <v>35066</v>
      </c>
      <c r="H621" s="17">
        <f>IF(F621&gt;G621,DATEDIF(G621,F621,"d"),-DATEDIF(F621,G621,"d"))</f>
        <v>351</v>
      </c>
      <c r="I621" s="17">
        <f>H621/(1+E621)</f>
        <v>348.67468850237765</v>
      </c>
      <c r="J621" s="8">
        <v>-16.46</v>
      </c>
      <c r="K621" s="24">
        <v>-16.899999999999999</v>
      </c>
    </row>
    <row r="622" spans="1:11" ht="28.8" x14ac:dyDescent="0.3">
      <c r="A622" s="1">
        <v>8372</v>
      </c>
      <c r="B622" s="1">
        <v>2596</v>
      </c>
      <c r="C622" s="3" t="s">
        <v>62</v>
      </c>
      <c r="D622" s="3" t="s">
        <v>5534</v>
      </c>
      <c r="E622" s="4">
        <v>6.6689999999999996E-3</v>
      </c>
      <c r="F622" s="12">
        <v>35432</v>
      </c>
      <c r="G622" s="12">
        <v>35066</v>
      </c>
      <c r="H622" s="17">
        <f>IF(F622&gt;G622,DATEDIF(G622,F622,"d"),-DATEDIF(F622,G622,"d"))</f>
        <v>366</v>
      </c>
      <c r="I622" s="17">
        <f>H622/(1+E622)</f>
        <v>363.57531621615448</v>
      </c>
      <c r="J622" s="8">
        <v>-1.58</v>
      </c>
      <c r="K622" s="24">
        <v>-5</v>
      </c>
    </row>
    <row r="623" spans="1:11" ht="28.8" x14ac:dyDescent="0.3">
      <c r="A623" s="1">
        <v>16867</v>
      </c>
      <c r="B623" s="1">
        <v>5683</v>
      </c>
      <c r="C623" s="3" t="s">
        <v>63</v>
      </c>
      <c r="D623" s="3" t="s">
        <v>3352</v>
      </c>
      <c r="E623" s="4">
        <v>1.3300000000000001E-4</v>
      </c>
      <c r="F623" s="12">
        <v>35432</v>
      </c>
      <c r="G623" s="12">
        <v>35417</v>
      </c>
      <c r="H623" s="8">
        <f>IF(F623&gt;G623,DATEDIF(G623,F623,"d"),-DATEDIF(F623,G623,"d"))</f>
        <v>15</v>
      </c>
      <c r="I623" s="8">
        <f>H623/(1+E623)</f>
        <v>14.998005265299716</v>
      </c>
      <c r="K623" s="24">
        <v>129.80000000000001</v>
      </c>
    </row>
    <row r="624" spans="1:11" ht="28.8" x14ac:dyDescent="0.3">
      <c r="A624" s="1">
        <v>8373</v>
      </c>
      <c r="B624" s="1">
        <v>2596</v>
      </c>
      <c r="C624" s="3" t="s">
        <v>62</v>
      </c>
      <c r="D624" s="3" t="s">
        <v>5536</v>
      </c>
      <c r="E624" s="4">
        <v>6.6689999999999996E-3</v>
      </c>
      <c r="F624" s="12">
        <v>35435</v>
      </c>
      <c r="G624" s="12">
        <v>35066</v>
      </c>
      <c r="H624" s="17">
        <f>IF(F624&gt;G624,DATEDIF(G624,F624,"d"),-DATEDIF(F624,G624,"d"))</f>
        <v>369</v>
      </c>
      <c r="I624" s="17">
        <f>H624/(1+E624)</f>
        <v>366.55544175890981</v>
      </c>
      <c r="J624" s="8">
        <v>1.42</v>
      </c>
      <c r="K624" s="24">
        <v>0.9</v>
      </c>
    </row>
    <row r="625" spans="1:13" ht="28.8" x14ac:dyDescent="0.3">
      <c r="A625" s="1">
        <v>16868</v>
      </c>
      <c r="B625" s="1">
        <v>5683</v>
      </c>
      <c r="C625" s="3" t="s">
        <v>63</v>
      </c>
      <c r="D625" s="3" t="s">
        <v>3575</v>
      </c>
      <c r="E625" s="4">
        <v>1.3300000000000001E-4</v>
      </c>
      <c r="F625" s="12">
        <v>35439</v>
      </c>
      <c r="G625" s="12">
        <v>35417</v>
      </c>
      <c r="H625" s="8">
        <f>IF(F625&gt;G625,DATEDIF(G625,F625,"d"),-DATEDIF(F625,G625,"d"))</f>
        <v>22</v>
      </c>
      <c r="I625" s="8">
        <f>H625/(1+E625)</f>
        <v>21.997074389106249</v>
      </c>
      <c r="K625" s="24">
        <v>2.7</v>
      </c>
    </row>
    <row r="626" spans="1:13" ht="28.8" x14ac:dyDescent="0.3">
      <c r="A626" s="1">
        <v>8374</v>
      </c>
      <c r="B626" s="1">
        <v>2596</v>
      </c>
      <c r="C626" s="3" t="s">
        <v>62</v>
      </c>
      <c r="D626" s="3" t="s">
        <v>5544</v>
      </c>
      <c r="E626" s="4">
        <v>6.6689999999999996E-3</v>
      </c>
      <c r="F626" s="12">
        <v>35439</v>
      </c>
      <c r="G626" s="12">
        <v>35066</v>
      </c>
      <c r="H626" s="17">
        <f>IF(F626&gt;G626,DATEDIF(G626,F626,"d"),-DATEDIF(F626,G626,"d"))</f>
        <v>373</v>
      </c>
      <c r="I626" s="17">
        <f>H626/(1+E626)</f>
        <v>370.52894248258366</v>
      </c>
      <c r="J626" s="8">
        <v>5.5</v>
      </c>
      <c r="K626" s="24">
        <v>3.6</v>
      </c>
    </row>
    <row r="627" spans="1:13" ht="28.8" x14ac:dyDescent="0.3">
      <c r="A627" s="1">
        <v>8375</v>
      </c>
      <c r="B627" s="1">
        <v>2596</v>
      </c>
      <c r="C627" s="3" t="s">
        <v>62</v>
      </c>
      <c r="D627" s="3" t="s">
        <v>5547</v>
      </c>
      <c r="E627" s="4">
        <v>6.6689999999999996E-3</v>
      </c>
      <c r="F627" s="12">
        <v>35440</v>
      </c>
      <c r="G627" s="12">
        <v>35066</v>
      </c>
      <c r="H627" s="17">
        <f>IF(F627&gt;G627,DATEDIF(G627,F627,"d"),-DATEDIF(F627,G627,"d"))</f>
        <v>374</v>
      </c>
      <c r="I627" s="17">
        <f>H627/(1+E627)</f>
        <v>371.52231766350206</v>
      </c>
      <c r="J627" s="8">
        <v>6.54</v>
      </c>
      <c r="K627" s="24">
        <v>3.6</v>
      </c>
    </row>
    <row r="628" spans="1:13" ht="28.8" x14ac:dyDescent="0.3">
      <c r="A628" s="1">
        <v>8376</v>
      </c>
      <c r="B628" s="1">
        <v>2596</v>
      </c>
      <c r="C628" s="3" t="s">
        <v>62</v>
      </c>
      <c r="D628" s="3" t="s">
        <v>5550</v>
      </c>
      <c r="E628" s="4">
        <v>6.6689999999999996E-3</v>
      </c>
      <c r="F628" s="12">
        <v>35441</v>
      </c>
      <c r="G628" s="12">
        <v>35066</v>
      </c>
      <c r="H628" s="17">
        <f>IF(F628&gt;G628,DATEDIF(G628,F628,"d"),-DATEDIF(F628,G628,"d"))</f>
        <v>375</v>
      </c>
      <c r="I628" s="17">
        <f>H628/(1+E628)</f>
        <v>372.51569284442053</v>
      </c>
      <c r="J628" s="8">
        <v>7.54</v>
      </c>
      <c r="K628" s="24">
        <v>7</v>
      </c>
    </row>
    <row r="629" spans="1:13" ht="28.8" x14ac:dyDescent="0.3">
      <c r="A629" s="1">
        <v>8377</v>
      </c>
      <c r="B629" s="1">
        <v>2596</v>
      </c>
      <c r="C629" s="3" t="s">
        <v>62</v>
      </c>
      <c r="D629" s="3" t="s">
        <v>5551</v>
      </c>
      <c r="E629" s="4">
        <v>6.6689999999999996E-3</v>
      </c>
      <c r="F629" s="12">
        <v>35442</v>
      </c>
      <c r="G629" s="12">
        <v>35066</v>
      </c>
      <c r="H629" s="17">
        <f>IF(F629&gt;G629,DATEDIF(G629,F629,"d"),-DATEDIF(F629,G629,"d"))</f>
        <v>376</v>
      </c>
      <c r="I629" s="17">
        <f>H629/(1+E629)</f>
        <v>373.50906802533899</v>
      </c>
      <c r="J629" s="8">
        <v>8.44</v>
      </c>
      <c r="K629" s="24">
        <v>7</v>
      </c>
    </row>
    <row r="630" spans="1:13" ht="28.8" x14ac:dyDescent="0.3">
      <c r="A630" s="1">
        <v>10838</v>
      </c>
      <c r="B630" s="1">
        <v>3520</v>
      </c>
      <c r="C630" s="3" t="s">
        <v>60</v>
      </c>
      <c r="D630" s="3" t="s">
        <v>5410</v>
      </c>
      <c r="E630" s="4">
        <v>2.7390000000000001E-3</v>
      </c>
      <c r="F630" s="12">
        <v>35460</v>
      </c>
      <c r="G630" s="12">
        <v>35164</v>
      </c>
      <c r="H630" s="8">
        <f>IF(F630&gt;G630,DATEDIF(G630,F630,"d"),-DATEDIF(F630,G630,"d"))</f>
        <v>296</v>
      </c>
      <c r="I630" s="8">
        <f>H630/(1+E630)</f>
        <v>295.19147056213029</v>
      </c>
      <c r="K630" s="24">
        <v>284.8</v>
      </c>
    </row>
    <row r="631" spans="1:13" ht="28.8" x14ac:dyDescent="0.3">
      <c r="A631" s="1">
        <v>16869</v>
      </c>
      <c r="B631" s="1">
        <v>5683</v>
      </c>
      <c r="C631" s="3" t="s">
        <v>63</v>
      </c>
      <c r="D631" s="3" t="s">
        <v>4109</v>
      </c>
      <c r="E631" s="4">
        <v>1.3300000000000001E-4</v>
      </c>
      <c r="F631" s="12">
        <v>35461</v>
      </c>
      <c r="G631" s="12">
        <v>35417</v>
      </c>
      <c r="H631" s="8">
        <f>IF(F631&gt;G631,DATEDIF(G631,F631,"d"),-DATEDIF(F631,G631,"d"))</f>
        <v>44</v>
      </c>
      <c r="I631" s="8">
        <f>H631/(1+E631)</f>
        <v>43.994148778212498</v>
      </c>
      <c r="K631" s="24">
        <v>0</v>
      </c>
    </row>
    <row r="632" spans="1:13" ht="28.8" x14ac:dyDescent="0.3">
      <c r="A632" s="1">
        <v>8378</v>
      </c>
      <c r="B632" s="1">
        <v>2596</v>
      </c>
      <c r="C632" s="3" t="s">
        <v>62</v>
      </c>
      <c r="D632" s="3" t="s">
        <v>5576</v>
      </c>
      <c r="E632" s="4">
        <v>6.6689999999999996E-3</v>
      </c>
      <c r="F632" s="12">
        <v>35461</v>
      </c>
      <c r="G632" s="12">
        <v>35066</v>
      </c>
      <c r="H632" s="17">
        <f>IF(F632&gt;G632,DATEDIF(G632,F632,"d"),-DATEDIF(F632,G632,"d"))</f>
        <v>395</v>
      </c>
      <c r="I632" s="17">
        <f>H632/(1+E632)</f>
        <v>392.38319646278967</v>
      </c>
      <c r="J632" s="8">
        <v>27.5</v>
      </c>
      <c r="K632" s="24">
        <v>28.9</v>
      </c>
    </row>
    <row r="633" spans="1:13" ht="28.8" x14ac:dyDescent="0.3">
      <c r="A633" s="1">
        <v>8379</v>
      </c>
      <c r="B633" s="1">
        <v>2596</v>
      </c>
      <c r="C633" s="3" t="s">
        <v>62</v>
      </c>
      <c r="D633" s="3" t="s">
        <v>5578</v>
      </c>
      <c r="E633" s="4">
        <v>6.6689999999999996E-3</v>
      </c>
      <c r="F633" s="12">
        <v>35463</v>
      </c>
      <c r="G633" s="12">
        <v>35066</v>
      </c>
      <c r="H633" s="17">
        <f>IF(F633&gt;G633,DATEDIF(G633,F633,"d"),-DATEDIF(F633,G633,"d"))</f>
        <v>397</v>
      </c>
      <c r="I633" s="17">
        <f>H633/(1+E633)</f>
        <v>394.36994682462654</v>
      </c>
      <c r="J633" s="8">
        <v>29.46</v>
      </c>
      <c r="K633" s="24">
        <v>28.9</v>
      </c>
    </row>
    <row r="634" spans="1:13" ht="28.8" x14ac:dyDescent="0.3">
      <c r="A634" s="1">
        <v>6344</v>
      </c>
      <c r="B634" s="1">
        <v>1974</v>
      </c>
      <c r="C634" s="3" t="s">
        <v>64</v>
      </c>
      <c r="D634" s="3" t="s">
        <v>2302</v>
      </c>
      <c r="E634" s="4">
        <v>4.5500000000000002E-3</v>
      </c>
      <c r="F634" s="12">
        <v>35465</v>
      </c>
      <c r="G634" s="12">
        <v>35469</v>
      </c>
      <c r="H634" s="17">
        <f>IF(F634&gt;G634,DATEDIF(G634,F634,"d"),-DATEDIF(F634,G634,"d"))</f>
        <v>-4</v>
      </c>
      <c r="I634" s="17">
        <f>H634/(1+E634)</f>
        <v>-3.9818824349211086</v>
      </c>
      <c r="J634" s="8">
        <v>0.48</v>
      </c>
      <c r="K634" s="24">
        <v>0.4</v>
      </c>
    </row>
    <row r="635" spans="1:13" ht="28.8" x14ac:dyDescent="0.3">
      <c r="A635" s="1">
        <v>6345</v>
      </c>
      <c r="B635" s="1">
        <v>1974</v>
      </c>
      <c r="C635" s="3" t="s">
        <v>64</v>
      </c>
      <c r="D635" s="3" t="s">
        <v>2385</v>
      </c>
      <c r="E635" s="4">
        <v>4.5500000000000002E-3</v>
      </c>
      <c r="F635" s="12">
        <v>35467</v>
      </c>
      <c r="G635" s="12">
        <v>35469</v>
      </c>
      <c r="H635" s="17">
        <f>IF(F635&gt;G635,DATEDIF(G635,F635,"d"),-DATEDIF(F635,G635,"d"))</f>
        <v>-2</v>
      </c>
      <c r="I635" s="17">
        <f>H635/(1+E635)</f>
        <v>-1.9909412174605543</v>
      </c>
      <c r="J635" s="8">
        <v>2.38</v>
      </c>
      <c r="K635" s="24">
        <v>11.9</v>
      </c>
    </row>
    <row r="636" spans="1:13" ht="28.8" x14ac:dyDescent="0.3">
      <c r="A636" s="1">
        <v>8380</v>
      </c>
      <c r="B636" s="1">
        <v>2596</v>
      </c>
      <c r="C636" s="3" t="s">
        <v>62</v>
      </c>
      <c r="D636" s="3" t="s">
        <v>5583</v>
      </c>
      <c r="E636" s="4">
        <v>6.6689999999999996E-3</v>
      </c>
      <c r="F636" s="12">
        <v>35467</v>
      </c>
      <c r="G636" s="12">
        <v>35066</v>
      </c>
      <c r="H636" s="17">
        <f>IF(F636&gt;G636,DATEDIF(G636,F636,"d"),-DATEDIF(F636,G636,"d"))</f>
        <v>401</v>
      </c>
      <c r="I636" s="17">
        <f>H636/(1+E636)</f>
        <v>398.34344754830039</v>
      </c>
      <c r="J636" s="8">
        <v>33.4</v>
      </c>
      <c r="K636" s="24">
        <v>36.799999999999997</v>
      </c>
      <c r="M636" s="19"/>
    </row>
    <row r="637" spans="1:13" ht="28.8" x14ac:dyDescent="0.3">
      <c r="A637" s="1">
        <v>16870</v>
      </c>
      <c r="B637" s="1">
        <v>5683</v>
      </c>
      <c r="C637" s="3" t="s">
        <v>63</v>
      </c>
      <c r="D637" s="3" t="s">
        <v>4239</v>
      </c>
      <c r="E637" s="4">
        <v>2.7390000000000001E-3</v>
      </c>
      <c r="F637" s="12">
        <v>35469</v>
      </c>
      <c r="G637" s="12">
        <v>35417</v>
      </c>
      <c r="H637" s="8">
        <f>IF(F637&gt;G637,DATEDIF(G637,F637,"d"),-DATEDIF(F637,G637,"d"))</f>
        <v>52</v>
      </c>
      <c r="I637" s="8">
        <f>H637/(1+E637)</f>
        <v>51.85796104469857</v>
      </c>
      <c r="K637" s="24">
        <v>2.7</v>
      </c>
      <c r="M637" s="19"/>
    </row>
    <row r="638" spans="1:13" ht="28.8" x14ac:dyDescent="0.3">
      <c r="A638" s="1">
        <v>49818</v>
      </c>
      <c r="B638" s="1">
        <v>1563</v>
      </c>
      <c r="C638" s="3" t="s">
        <v>65</v>
      </c>
      <c r="D638" s="3" t="s">
        <v>3729</v>
      </c>
      <c r="E638" s="4">
        <v>2.7390000000000001E-3</v>
      </c>
      <c r="F638" s="12">
        <v>35470</v>
      </c>
      <c r="G638" s="12">
        <v>35442</v>
      </c>
      <c r="H638" s="8">
        <f>IF(F638&gt;G638,DATEDIF(G638,F638,"d"),-DATEDIF(F638,G638,"d"))</f>
        <v>28</v>
      </c>
      <c r="I638" s="8">
        <f>H638/(1+E638)</f>
        <v>27.923517485606922</v>
      </c>
      <c r="K638" s="24">
        <v>0</v>
      </c>
      <c r="M638" s="19"/>
    </row>
    <row r="639" spans="1:13" ht="28.8" x14ac:dyDescent="0.3">
      <c r="A639" s="1">
        <v>6346</v>
      </c>
      <c r="B639" s="1">
        <v>1974</v>
      </c>
      <c r="C639" s="3" t="s">
        <v>64</v>
      </c>
      <c r="D639" s="3" t="s">
        <v>2583</v>
      </c>
      <c r="E639" s="4">
        <v>4.5500000000000002E-3</v>
      </c>
      <c r="F639" s="12">
        <v>35470</v>
      </c>
      <c r="G639" s="12">
        <v>35469</v>
      </c>
      <c r="H639" s="17">
        <f>IF(F639&gt;G639,DATEDIF(G639,F639,"d"),-DATEDIF(F639,G639,"d"))</f>
        <v>1</v>
      </c>
      <c r="I639" s="17">
        <f>H639/(1+E639)</f>
        <v>0.99547060873027715</v>
      </c>
      <c r="J639" s="8">
        <v>5.42</v>
      </c>
      <c r="K639" s="24">
        <v>8</v>
      </c>
      <c r="M639" s="19"/>
    </row>
    <row r="640" spans="1:13" ht="28.8" x14ac:dyDescent="0.3">
      <c r="A640" s="1">
        <v>48999</v>
      </c>
      <c r="B640" s="1">
        <v>1974</v>
      </c>
      <c r="C640" s="3" t="s">
        <v>64</v>
      </c>
      <c r="D640" s="3" t="s">
        <v>2582</v>
      </c>
      <c r="E640" s="4">
        <v>4.5500000000000002E-3</v>
      </c>
      <c r="F640" s="12">
        <v>35470</v>
      </c>
      <c r="G640" s="12">
        <v>35469</v>
      </c>
      <c r="H640" s="17">
        <f>IF(F640&gt;G640,DATEDIF(G640,F640,"d"),-DATEDIF(F640,G640,"d"))</f>
        <v>1</v>
      </c>
      <c r="I640" s="17">
        <f>H640/(1+E640)</f>
        <v>0.99547060873027715</v>
      </c>
      <c r="J640" s="8">
        <v>5</v>
      </c>
      <c r="K640" s="24">
        <v>23</v>
      </c>
      <c r="M640" s="19"/>
    </row>
    <row r="641" spans="1:13" ht="28.8" x14ac:dyDescent="0.3">
      <c r="A641" s="1">
        <v>49804</v>
      </c>
      <c r="B641" s="1">
        <v>2596</v>
      </c>
      <c r="C641" s="3" t="s">
        <v>62</v>
      </c>
      <c r="D641" s="3" t="s">
        <v>5584</v>
      </c>
      <c r="E641" s="4">
        <v>6.6689999999999996E-3</v>
      </c>
      <c r="F641" s="12">
        <v>35470</v>
      </c>
      <c r="G641" s="12">
        <v>35066</v>
      </c>
      <c r="H641" s="17">
        <f>IF(F641&gt;G641,DATEDIF(G641,F641,"d"),-DATEDIF(F641,G641,"d"))</f>
        <v>404</v>
      </c>
      <c r="I641" s="17">
        <f>H641/(1+E641)</f>
        <v>401.32357309105572</v>
      </c>
      <c r="J641" s="8">
        <v>36</v>
      </c>
      <c r="K641" s="24">
        <v>40.799999999999997</v>
      </c>
      <c r="M641" s="19"/>
    </row>
    <row r="642" spans="1:13" ht="28.8" x14ac:dyDescent="0.3">
      <c r="A642" s="1">
        <v>8381</v>
      </c>
      <c r="B642" s="1">
        <v>2596</v>
      </c>
      <c r="C642" s="3" t="s">
        <v>62</v>
      </c>
      <c r="D642" s="3" t="s">
        <v>5585</v>
      </c>
      <c r="E642" s="4">
        <v>6.6689999999999996E-3</v>
      </c>
      <c r="F642" s="12">
        <v>35471</v>
      </c>
      <c r="G642" s="12">
        <v>35066</v>
      </c>
      <c r="H642" s="17">
        <f>IF(F642&gt;G642,DATEDIF(G642,F642,"d"),-DATEDIF(F642,G642,"d"))</f>
        <v>405</v>
      </c>
      <c r="I642" s="17">
        <f>H642/(1+E642)</f>
        <v>402.31694827197418</v>
      </c>
      <c r="J642" s="8">
        <v>37.39</v>
      </c>
      <c r="K642" s="24">
        <v>36.799999999999997</v>
      </c>
      <c r="M642" s="19"/>
    </row>
    <row r="643" spans="1:13" ht="28.8" x14ac:dyDescent="0.3">
      <c r="A643" s="1">
        <v>6347</v>
      </c>
      <c r="B643" s="1">
        <v>1974</v>
      </c>
      <c r="C643" s="3" t="s">
        <v>64</v>
      </c>
      <c r="D643" s="3" t="s">
        <v>2738</v>
      </c>
      <c r="E643" s="4">
        <v>2.8700000000000002E-3</v>
      </c>
      <c r="F643" s="12">
        <v>35472</v>
      </c>
      <c r="G643" s="12">
        <v>35469</v>
      </c>
      <c r="H643" s="17">
        <f>IF(F643&gt;G643,DATEDIF(G643,F643,"d"),-DATEDIF(F643,G643,"d"))</f>
        <v>3</v>
      </c>
      <c r="I643" s="17">
        <f>H643/(1+E643)</f>
        <v>2.9914146399832484</v>
      </c>
      <c r="J643" s="8">
        <v>7.38</v>
      </c>
      <c r="K643" s="24">
        <v>12</v>
      </c>
      <c r="M643" s="19"/>
    </row>
    <row r="644" spans="1:13" ht="28.8" x14ac:dyDescent="0.3">
      <c r="A644" s="1">
        <v>9586</v>
      </c>
      <c r="B644" s="1">
        <v>3058</v>
      </c>
      <c r="C644" s="3" t="s">
        <v>66</v>
      </c>
      <c r="D644" s="3" t="s">
        <v>5121</v>
      </c>
      <c r="E644" s="4">
        <v>6.6689999999999996E-3</v>
      </c>
      <c r="F644" s="12">
        <v>35472</v>
      </c>
      <c r="G644" s="12">
        <v>35293</v>
      </c>
      <c r="H644" s="8">
        <f>IF(F644&gt;G644,DATEDIF(G644,F644,"d"),-DATEDIF(F644,G644,"d"))</f>
        <v>179</v>
      </c>
      <c r="I644" s="8">
        <f>H644/(1+E644)</f>
        <v>177.81415738440342</v>
      </c>
      <c r="K644" s="24">
        <v>12.8</v>
      </c>
      <c r="M644" s="19"/>
    </row>
    <row r="645" spans="1:13" ht="28.8" x14ac:dyDescent="0.3">
      <c r="A645" s="1">
        <v>7045</v>
      </c>
      <c r="B645" s="1">
        <v>2151</v>
      </c>
      <c r="C645" s="3" t="s">
        <v>58</v>
      </c>
      <c r="D645" s="3" t="s">
        <v>5660</v>
      </c>
      <c r="E645" s="4">
        <v>7.0000000000000001E-3</v>
      </c>
      <c r="F645" s="12">
        <v>35472</v>
      </c>
      <c r="G645" s="12">
        <v>34970</v>
      </c>
      <c r="H645" s="8">
        <f>IF(F645&gt;G645,DATEDIF(G645,F645,"d"),-DATEDIF(F645,G645,"d"))</f>
        <v>502</v>
      </c>
      <c r="I645" s="8">
        <f>H645/(1+E645)</f>
        <v>498.51042701092359</v>
      </c>
      <c r="K645" s="24">
        <v>384.5</v>
      </c>
      <c r="M645" s="19"/>
    </row>
    <row r="646" spans="1:13" ht="28.8" x14ac:dyDescent="0.3">
      <c r="A646" s="1">
        <v>10839</v>
      </c>
      <c r="B646" s="1">
        <v>3520</v>
      </c>
      <c r="C646" s="3" t="s">
        <v>60</v>
      </c>
      <c r="D646" s="3" t="s">
        <v>5436</v>
      </c>
      <c r="E646" s="4">
        <v>2.7390000000000001E-3</v>
      </c>
      <c r="F646" s="12">
        <v>35474</v>
      </c>
      <c r="G646" s="12">
        <v>35164</v>
      </c>
      <c r="H646" s="8">
        <f>IF(F646&gt;G646,DATEDIF(G646,F646,"d"),-DATEDIF(F646,G646,"d"))</f>
        <v>310</v>
      </c>
      <c r="I646" s="8">
        <f>H646/(1+E646)</f>
        <v>309.15322930493375</v>
      </c>
      <c r="K646" s="24">
        <v>284.8</v>
      </c>
      <c r="M646" s="19"/>
    </row>
    <row r="647" spans="1:13" ht="28.8" x14ac:dyDescent="0.3">
      <c r="A647" s="1">
        <v>6348</v>
      </c>
      <c r="B647" s="1">
        <v>1974</v>
      </c>
      <c r="C647" s="3" t="s">
        <v>64</v>
      </c>
      <c r="D647" s="3" t="s">
        <v>2916</v>
      </c>
      <c r="E647" s="4">
        <v>2.8700000000000002E-3</v>
      </c>
      <c r="F647" s="12">
        <v>35475</v>
      </c>
      <c r="G647" s="12">
        <v>35469</v>
      </c>
      <c r="H647" s="17">
        <f>IF(F647&gt;G647,DATEDIF(G647,F647,"d"),-DATEDIF(F647,G647,"d"))</f>
        <v>6</v>
      </c>
      <c r="I647" s="17">
        <f>H647/(1+E647)</f>
        <v>5.9828292799664968</v>
      </c>
      <c r="J647" s="8">
        <v>10.48</v>
      </c>
      <c r="K647" s="24">
        <v>0</v>
      </c>
      <c r="M647" s="19"/>
    </row>
    <row r="648" spans="1:13" ht="28.8" x14ac:dyDescent="0.3">
      <c r="A648" s="1">
        <v>8382</v>
      </c>
      <c r="B648" s="1">
        <v>2596</v>
      </c>
      <c r="C648" s="3" t="s">
        <v>62</v>
      </c>
      <c r="D648" s="3" t="s">
        <v>5588</v>
      </c>
      <c r="E648" s="4">
        <v>6.6689999999999996E-3</v>
      </c>
      <c r="F648" s="12">
        <v>35475</v>
      </c>
      <c r="G648" s="12">
        <v>35066</v>
      </c>
      <c r="H648" s="17">
        <f>IF(F648&gt;G648,DATEDIF(G648,F648,"d"),-DATEDIF(F648,G648,"d"))</f>
        <v>409</v>
      </c>
      <c r="I648" s="17">
        <f>H648/(1+E648)</f>
        <v>406.29044899564803</v>
      </c>
      <c r="J648" s="8">
        <v>41.41</v>
      </c>
      <c r="K648" s="24">
        <v>40.799999999999997</v>
      </c>
      <c r="M648" s="19"/>
    </row>
    <row r="649" spans="1:13" ht="28.8" x14ac:dyDescent="0.3">
      <c r="A649" s="1">
        <v>6349</v>
      </c>
      <c r="B649" s="1">
        <v>1974</v>
      </c>
      <c r="C649" s="3" t="s">
        <v>64</v>
      </c>
      <c r="D649" s="3" t="s">
        <v>3570</v>
      </c>
      <c r="E649" s="4">
        <v>2.8700000000000002E-3</v>
      </c>
      <c r="F649" s="12">
        <v>35491</v>
      </c>
      <c r="G649" s="12">
        <v>35469</v>
      </c>
      <c r="H649" s="17">
        <f>IF(F649&gt;G649,DATEDIF(G649,F649,"d"),-DATEDIF(F649,G649,"d"))</f>
        <v>22</v>
      </c>
      <c r="I649" s="17">
        <f>H649/(1+E649)</f>
        <v>21.937040693210488</v>
      </c>
      <c r="J649" s="8">
        <v>26.43</v>
      </c>
      <c r="K649" s="24">
        <v>40.700000000000003</v>
      </c>
      <c r="M649" s="19"/>
    </row>
    <row r="650" spans="1:13" ht="28.8" x14ac:dyDescent="0.3">
      <c r="A650" s="1">
        <v>8383</v>
      </c>
      <c r="B650" s="1">
        <v>2596</v>
      </c>
      <c r="C650" s="3" t="s">
        <v>62</v>
      </c>
      <c r="D650" s="3" t="s">
        <v>5617</v>
      </c>
      <c r="E650" s="4">
        <v>1.3300000000000001E-4</v>
      </c>
      <c r="F650" s="12">
        <v>35491</v>
      </c>
      <c r="G650" s="12">
        <v>35066</v>
      </c>
      <c r="H650" s="17">
        <f>IF(F650&gt;G650,DATEDIF(G650,F650,"d"),-DATEDIF(F650,G650,"d"))</f>
        <v>425</v>
      </c>
      <c r="I650" s="17">
        <f>H650/(1+E650)</f>
        <v>424.94348251682527</v>
      </c>
      <c r="J650" s="8">
        <v>57.32</v>
      </c>
      <c r="K650" s="24">
        <v>56.7</v>
      </c>
      <c r="M650" s="19"/>
    </row>
    <row r="651" spans="1:13" ht="28.8" x14ac:dyDescent="0.3">
      <c r="A651" s="1">
        <v>8384</v>
      </c>
      <c r="B651" s="1">
        <v>2596</v>
      </c>
      <c r="C651" s="3" t="s">
        <v>62</v>
      </c>
      <c r="D651" s="3" t="s">
        <v>5626</v>
      </c>
      <c r="E651" s="4">
        <v>1.3300000000000001E-4</v>
      </c>
      <c r="F651" s="12">
        <v>35502</v>
      </c>
      <c r="G651" s="12">
        <v>35066</v>
      </c>
      <c r="H651" s="17">
        <f>IF(F651&gt;G651,DATEDIF(G651,F651,"d"),-DATEDIF(F651,G651,"d"))</f>
        <v>436</v>
      </c>
      <c r="I651" s="17">
        <f>H651/(1+E651)</f>
        <v>435.94201971137841</v>
      </c>
      <c r="J651" s="8">
        <v>68.3</v>
      </c>
      <c r="K651" s="24">
        <v>56.7</v>
      </c>
      <c r="M651" s="19"/>
    </row>
    <row r="652" spans="1:13" ht="28.8" x14ac:dyDescent="0.3">
      <c r="A652" s="1">
        <v>9587</v>
      </c>
      <c r="B652" s="1">
        <v>3058</v>
      </c>
      <c r="C652" s="3" t="s">
        <v>66</v>
      </c>
      <c r="D652" s="3" t="s">
        <v>5254</v>
      </c>
      <c r="E652" s="4">
        <v>6.6689999999999996E-3</v>
      </c>
      <c r="F652" s="12">
        <v>35522</v>
      </c>
      <c r="G652" s="12">
        <v>35293</v>
      </c>
      <c r="H652" s="8">
        <f>IF(F652&gt;G652,DATEDIF(G652,F652,"d"),-DATEDIF(F652,G652,"d"))</f>
        <v>229</v>
      </c>
      <c r="I652" s="8">
        <f>H652/(1+E652)</f>
        <v>227.48291643032616</v>
      </c>
      <c r="K652" s="24">
        <v>11.6</v>
      </c>
      <c r="M652" s="19"/>
    </row>
    <row r="653" spans="1:13" ht="28.8" x14ac:dyDescent="0.3">
      <c r="A653" s="1">
        <v>8385</v>
      </c>
      <c r="B653" s="1">
        <v>2596</v>
      </c>
      <c r="C653" s="3" t="s">
        <v>62</v>
      </c>
      <c r="D653" s="3" t="s">
        <v>5638</v>
      </c>
      <c r="E653" s="4">
        <v>1.3300000000000001E-4</v>
      </c>
      <c r="F653" s="12">
        <v>35527</v>
      </c>
      <c r="G653" s="12">
        <v>35066</v>
      </c>
      <c r="H653" s="17">
        <f>IF(F653&gt;G653,DATEDIF(G653,F653,"d"),-DATEDIF(F653,G653,"d"))</f>
        <v>461</v>
      </c>
      <c r="I653" s="17">
        <f>H653/(1+E653)</f>
        <v>460.93869515354459</v>
      </c>
      <c r="J653" s="8">
        <v>93.18</v>
      </c>
      <c r="K653" s="24">
        <v>96.6</v>
      </c>
      <c r="M653" s="19"/>
    </row>
    <row r="654" spans="1:13" ht="28.8" x14ac:dyDescent="0.3">
      <c r="A654" s="1">
        <v>8386</v>
      </c>
      <c r="B654" s="1">
        <v>2596</v>
      </c>
      <c r="C654" s="3" t="s">
        <v>62</v>
      </c>
      <c r="D654" s="3" t="s">
        <v>5640</v>
      </c>
      <c r="E654" s="4">
        <v>1.3300000000000001E-4</v>
      </c>
      <c r="F654" s="12">
        <v>35531</v>
      </c>
      <c r="G654" s="12">
        <v>35066</v>
      </c>
      <c r="H654" s="17">
        <f>IF(F654&gt;G654,DATEDIF(G654,F654,"d"),-DATEDIF(F654,G654,"d"))</f>
        <v>465</v>
      </c>
      <c r="I654" s="17">
        <f>H654/(1+E654)</f>
        <v>464.9381632242912</v>
      </c>
      <c r="J654" s="8">
        <v>97.32</v>
      </c>
      <c r="K654" s="24">
        <v>96.6</v>
      </c>
      <c r="M654" s="19"/>
    </row>
    <row r="655" spans="1:13" ht="28.8" x14ac:dyDescent="0.3">
      <c r="A655" s="1">
        <v>8367</v>
      </c>
      <c r="B655" s="1">
        <v>2596</v>
      </c>
      <c r="C655" s="3" t="s">
        <v>62</v>
      </c>
      <c r="D655" s="3" t="s">
        <v>5646</v>
      </c>
      <c r="E655" s="4">
        <v>1.3300000000000001E-4</v>
      </c>
      <c r="F655" s="12">
        <v>35536</v>
      </c>
      <c r="G655" s="12">
        <v>35066</v>
      </c>
      <c r="H655" s="17">
        <f>IF(F655&gt;G655,DATEDIF(G655,F655,"d"),-DATEDIF(F655,G655,"d"))</f>
        <v>470</v>
      </c>
      <c r="I655" s="17">
        <f>H655/(1+E655)</f>
        <v>469.93749831272441</v>
      </c>
      <c r="J655" s="8">
        <v>102</v>
      </c>
      <c r="K655" s="24">
        <v>96.6</v>
      </c>
      <c r="M655" s="19"/>
    </row>
    <row r="656" spans="1:13" ht="28.8" x14ac:dyDescent="0.3">
      <c r="A656" s="1">
        <v>8392</v>
      </c>
      <c r="B656" s="1">
        <v>2596</v>
      </c>
      <c r="C656" s="3" t="s">
        <v>62</v>
      </c>
      <c r="D656" s="3" t="s">
        <v>5645</v>
      </c>
      <c r="E656" s="4">
        <v>1.3300000000000001E-4</v>
      </c>
      <c r="F656" s="12">
        <v>35536</v>
      </c>
      <c r="G656" s="12">
        <v>35066</v>
      </c>
      <c r="H656" s="17">
        <f>IF(F656&gt;G656,DATEDIF(G656,F656,"d"),-DATEDIF(F656,G656,"d"))</f>
        <v>470</v>
      </c>
      <c r="I656" s="17">
        <f>H656/(1+E656)</f>
        <v>469.93749831272441</v>
      </c>
      <c r="J656" s="8">
        <v>102</v>
      </c>
      <c r="K656" s="24">
        <v>96.6</v>
      </c>
    </row>
    <row r="657" spans="1:11" ht="28.8" x14ac:dyDescent="0.3">
      <c r="A657" s="1">
        <v>16105</v>
      </c>
      <c r="B657" s="1">
        <v>5383</v>
      </c>
      <c r="C657" s="3" t="s">
        <v>61</v>
      </c>
      <c r="D657" s="3" t="s">
        <v>5373</v>
      </c>
      <c r="E657" s="4">
        <v>6.6689999999999996E-3</v>
      </c>
      <c r="F657" s="12">
        <v>35550</v>
      </c>
      <c r="G657" s="12">
        <v>35267</v>
      </c>
      <c r="H657" s="8">
        <f>IF(F657&gt;G657,DATEDIF(G657,F657,"d"),-DATEDIF(F657,G657,"d"))</f>
        <v>283</v>
      </c>
      <c r="I657" s="8">
        <f>H657/(1+E657)</f>
        <v>281.12517619992269</v>
      </c>
      <c r="K657" s="24">
        <v>-99.9</v>
      </c>
    </row>
    <row r="658" spans="1:11" ht="28.8" x14ac:dyDescent="0.3">
      <c r="A658" s="1">
        <v>8387</v>
      </c>
      <c r="B658" s="1">
        <v>2596</v>
      </c>
      <c r="C658" s="3" t="s">
        <v>62</v>
      </c>
      <c r="D658" s="3" t="s">
        <v>5654</v>
      </c>
      <c r="E658" s="4">
        <v>1.3300000000000001E-4</v>
      </c>
      <c r="F658" s="12">
        <v>35550</v>
      </c>
      <c r="G658" s="12">
        <v>35066</v>
      </c>
      <c r="H658" s="17">
        <f>IF(F658&gt;G658,DATEDIF(G658,F658,"d"),-DATEDIF(F658,G658,"d"))</f>
        <v>484</v>
      </c>
      <c r="I658" s="17">
        <f>H658/(1+E658)</f>
        <v>483.93563656033751</v>
      </c>
      <c r="J658" s="8">
        <v>116.24</v>
      </c>
      <c r="K658" s="24">
        <v>126.7</v>
      </c>
    </row>
    <row r="659" spans="1:11" ht="28.8" x14ac:dyDescent="0.3">
      <c r="A659" s="1">
        <v>8368</v>
      </c>
      <c r="B659" s="1">
        <v>2596</v>
      </c>
      <c r="C659" s="3" t="s">
        <v>62</v>
      </c>
      <c r="D659" s="3" t="s">
        <v>5658</v>
      </c>
      <c r="E659" s="4">
        <v>1.3300000000000001E-4</v>
      </c>
      <c r="F659" s="12">
        <v>35561</v>
      </c>
      <c r="G659" s="12">
        <v>35066</v>
      </c>
      <c r="H659" s="17">
        <f>IF(F659&gt;G659,DATEDIF(G659,F659,"d"),-DATEDIF(F659,G659,"d"))</f>
        <v>495</v>
      </c>
      <c r="I659" s="17">
        <f>H659/(1+E659)</f>
        <v>494.93417375489065</v>
      </c>
      <c r="J659" s="8">
        <v>127</v>
      </c>
      <c r="K659" s="24">
        <v>-9.1</v>
      </c>
    </row>
    <row r="660" spans="1:11" ht="28.8" x14ac:dyDescent="0.3">
      <c r="A660" s="1">
        <v>8393</v>
      </c>
      <c r="B660" s="1">
        <v>2596</v>
      </c>
      <c r="C660" s="3" t="s">
        <v>62</v>
      </c>
      <c r="D660" s="3" t="s">
        <v>5657</v>
      </c>
      <c r="E660" s="4">
        <v>1.3300000000000001E-4</v>
      </c>
      <c r="F660" s="12">
        <v>35561</v>
      </c>
      <c r="G660" s="12">
        <v>35066</v>
      </c>
      <c r="H660" s="17">
        <f>IF(F660&gt;G660,DATEDIF(G660,F660,"d"),-DATEDIF(F660,G660,"d"))</f>
        <v>495</v>
      </c>
      <c r="I660" s="17">
        <f>H660/(1+E660)</f>
        <v>494.93417375489065</v>
      </c>
      <c r="J660" s="8">
        <v>127</v>
      </c>
      <c r="K660" s="24">
        <v>-9.1</v>
      </c>
    </row>
    <row r="661" spans="1:11" ht="28.8" x14ac:dyDescent="0.3">
      <c r="A661" s="1">
        <v>6343</v>
      </c>
      <c r="B661" s="1">
        <v>1974</v>
      </c>
      <c r="C661" s="3" t="s">
        <v>64</v>
      </c>
      <c r="D661" s="3" t="s">
        <v>4706</v>
      </c>
      <c r="E661" s="4">
        <v>2.8700000000000002E-3</v>
      </c>
      <c r="F661" s="12">
        <v>35563</v>
      </c>
      <c r="G661" s="12">
        <v>35469</v>
      </c>
      <c r="H661" s="17">
        <f>IF(F661&gt;G661,DATEDIF(G661,F661,"d"),-DATEDIF(F661,G661,"d"))</f>
        <v>94</v>
      </c>
      <c r="I661" s="17">
        <f>H661/(1+E661)</f>
        <v>93.730992052808446</v>
      </c>
      <c r="J661" s="8">
        <v>98</v>
      </c>
    </row>
    <row r="662" spans="1:11" ht="28.8" x14ac:dyDescent="0.3">
      <c r="A662" s="1">
        <v>16106</v>
      </c>
      <c r="B662" s="1">
        <v>5383</v>
      </c>
      <c r="C662" s="3" t="s">
        <v>61</v>
      </c>
      <c r="D662" s="3" t="s">
        <v>5407</v>
      </c>
      <c r="E662" s="4">
        <v>6.6689999999999996E-3</v>
      </c>
      <c r="F662" s="12">
        <v>35564</v>
      </c>
      <c r="G662" s="12">
        <v>35267</v>
      </c>
      <c r="H662" s="8">
        <f>IF(F662&gt;G662,DATEDIF(G662,F662,"d"),-DATEDIF(F662,G662,"d"))</f>
        <v>297</v>
      </c>
      <c r="I662" s="8">
        <f>H662/(1+E662)</f>
        <v>295.03242873278106</v>
      </c>
      <c r="K662" s="24">
        <v>-99.9</v>
      </c>
    </row>
    <row r="663" spans="1:11" ht="28.8" x14ac:dyDescent="0.3">
      <c r="A663" s="1">
        <v>9588</v>
      </c>
      <c r="B663" s="1">
        <v>3058</v>
      </c>
      <c r="C663" s="3" t="s">
        <v>66</v>
      </c>
      <c r="D663" s="3" t="s">
        <v>5348</v>
      </c>
      <c r="E663" s="4">
        <v>6.6689999999999996E-3</v>
      </c>
      <c r="F663" s="12">
        <v>35564</v>
      </c>
      <c r="G663" s="12">
        <v>35293</v>
      </c>
      <c r="H663" s="8">
        <f>IF(F663&gt;G663,DATEDIF(G663,F663,"d"),-DATEDIF(F663,G663,"d"))</f>
        <v>271</v>
      </c>
      <c r="I663" s="8">
        <f>H663/(1+E663)</f>
        <v>269.20467402890125</v>
      </c>
      <c r="K663" s="24">
        <v>14.9</v>
      </c>
    </row>
    <row r="664" spans="1:11" ht="28.8" x14ac:dyDescent="0.3">
      <c r="A664" s="1">
        <v>8388</v>
      </c>
      <c r="B664" s="1">
        <v>2596</v>
      </c>
      <c r="C664" s="3" t="s">
        <v>62</v>
      </c>
      <c r="D664" s="3" t="s">
        <v>5659</v>
      </c>
      <c r="E664" s="4">
        <v>1.3300000000000001E-4</v>
      </c>
      <c r="F664" s="12">
        <v>35564</v>
      </c>
      <c r="G664" s="12">
        <v>35066</v>
      </c>
      <c r="H664" s="17">
        <f>IF(F664&gt;G664,DATEDIF(G664,F664,"d"),-DATEDIF(F664,G664,"d"))</f>
        <v>498</v>
      </c>
      <c r="I664" s="17">
        <f>H664/(1+E664)</f>
        <v>497.93377480795056</v>
      </c>
      <c r="J664" s="8">
        <v>130.18</v>
      </c>
      <c r="K664" s="24">
        <v>149.30000000000001</v>
      </c>
    </row>
    <row r="665" spans="1:11" ht="28.8" x14ac:dyDescent="0.3">
      <c r="A665" s="1">
        <v>8389</v>
      </c>
      <c r="B665" s="1">
        <v>2596</v>
      </c>
      <c r="C665" s="3" t="s">
        <v>62</v>
      </c>
      <c r="D665" s="3" t="s">
        <v>5667</v>
      </c>
      <c r="E665" s="4">
        <v>1.3300000000000001E-4</v>
      </c>
      <c r="F665" s="12">
        <v>35584</v>
      </c>
      <c r="G665" s="12">
        <v>35066</v>
      </c>
      <c r="H665" s="17">
        <f>IF(F665&gt;G665,DATEDIF(G665,F665,"d"),-DATEDIF(F665,G665,"d"))</f>
        <v>518</v>
      </c>
      <c r="I665" s="17">
        <f>H665/(1+E665)</f>
        <v>517.93111516168358</v>
      </c>
      <c r="J665" s="8">
        <v>150.19999999999999</v>
      </c>
      <c r="K665" s="24">
        <v>177.3</v>
      </c>
    </row>
    <row r="666" spans="1:11" ht="28.8" x14ac:dyDescent="0.3">
      <c r="A666" s="1">
        <v>8369</v>
      </c>
      <c r="B666" s="1">
        <v>2596</v>
      </c>
      <c r="C666" s="3" t="s">
        <v>62</v>
      </c>
      <c r="D666" s="3" t="s">
        <v>5669</v>
      </c>
      <c r="E666" s="4">
        <v>1.3300000000000001E-4</v>
      </c>
      <c r="F666" s="12">
        <v>35587</v>
      </c>
      <c r="G666" s="12">
        <v>35066</v>
      </c>
      <c r="H666" s="17">
        <f>IF(F666&gt;G666,DATEDIF(G666,F666,"d"),-DATEDIF(F666,G666,"d"))</f>
        <v>521</v>
      </c>
      <c r="I666" s="17">
        <f>H666/(1+E666)</f>
        <v>520.93071621474348</v>
      </c>
      <c r="J666" s="8">
        <v>153</v>
      </c>
      <c r="K666" s="24">
        <v>26.6</v>
      </c>
    </row>
    <row r="667" spans="1:11" ht="28.8" x14ac:dyDescent="0.3">
      <c r="A667" s="1">
        <v>8394</v>
      </c>
      <c r="B667" s="1">
        <v>2596</v>
      </c>
      <c r="C667" s="3" t="s">
        <v>62</v>
      </c>
      <c r="D667" s="3" t="s">
        <v>5668</v>
      </c>
      <c r="E667" s="4">
        <v>1.3300000000000001E-4</v>
      </c>
      <c r="F667" s="12">
        <v>35587</v>
      </c>
      <c r="G667" s="12">
        <v>35066</v>
      </c>
      <c r="H667" s="17">
        <f>IF(F667&gt;G667,DATEDIF(G667,F667,"d"),-DATEDIF(F667,G667,"d"))</f>
        <v>521</v>
      </c>
      <c r="I667" s="17">
        <f>H667/(1+E667)</f>
        <v>520.93071621474348</v>
      </c>
      <c r="J667" s="8">
        <v>153</v>
      </c>
      <c r="K667" s="24">
        <v>26.6</v>
      </c>
    </row>
    <row r="668" spans="1:11" ht="28.8" x14ac:dyDescent="0.3">
      <c r="A668" s="1">
        <v>8390</v>
      </c>
      <c r="B668" s="1">
        <v>2596</v>
      </c>
      <c r="C668" s="3" t="s">
        <v>62</v>
      </c>
      <c r="D668" s="3" t="s">
        <v>5673</v>
      </c>
      <c r="E668" s="4">
        <v>1.3300000000000001E-4</v>
      </c>
      <c r="F668" s="12">
        <v>35612</v>
      </c>
      <c r="G668" s="12">
        <v>35066</v>
      </c>
      <c r="H668" s="17">
        <f>IF(F668&gt;G668,DATEDIF(G668,F668,"d"),-DATEDIF(F668,G668,"d"))</f>
        <v>546</v>
      </c>
      <c r="I668" s="17">
        <f>H668/(1+E668)</f>
        <v>545.92739165690966</v>
      </c>
      <c r="J668" s="8">
        <v>178.19</v>
      </c>
      <c r="K668" s="24">
        <v>71</v>
      </c>
    </row>
    <row r="669" spans="1:11" ht="28.8" x14ac:dyDescent="0.3">
      <c r="A669" s="1">
        <v>24330</v>
      </c>
      <c r="B669" s="1">
        <v>8071</v>
      </c>
      <c r="C669" s="3" t="s">
        <v>67</v>
      </c>
      <c r="D669" s="3" t="s">
        <v>4143</v>
      </c>
      <c r="E669" s="4">
        <v>2.7390000000000001E-3</v>
      </c>
      <c r="F669" s="12">
        <v>35625</v>
      </c>
      <c r="G669" s="12">
        <v>35579</v>
      </c>
      <c r="H669" s="8">
        <f>IF(F669&gt;G669,DATEDIF(G669,F669,"d"),-DATEDIF(F669,G669,"d"))</f>
        <v>46</v>
      </c>
      <c r="I669" s="8">
        <f>H669/(1+E669)</f>
        <v>45.874350154925658</v>
      </c>
      <c r="K669" s="24">
        <v>64.900000000000006</v>
      </c>
    </row>
    <row r="670" spans="1:11" ht="28.8" x14ac:dyDescent="0.3">
      <c r="A670" s="1">
        <v>16107</v>
      </c>
      <c r="B670" s="1">
        <v>5383</v>
      </c>
      <c r="C670" s="3" t="s">
        <v>61</v>
      </c>
      <c r="D670" s="3" t="s">
        <v>5565</v>
      </c>
      <c r="E670" s="4">
        <v>6.6689999999999996E-3</v>
      </c>
      <c r="F670" s="12">
        <v>35652</v>
      </c>
      <c r="G670" s="12">
        <v>35267</v>
      </c>
      <c r="H670" s="8">
        <f>IF(F670&gt;G670,DATEDIF(G670,F670,"d"),-DATEDIF(F670,G670,"d"))</f>
        <v>385</v>
      </c>
      <c r="I670" s="8">
        <f>H670/(1+E670)</f>
        <v>382.4494446536051</v>
      </c>
      <c r="K670" s="24">
        <v>322.8</v>
      </c>
    </row>
    <row r="671" spans="1:11" ht="28.8" x14ac:dyDescent="0.3">
      <c r="A671" s="1">
        <v>16108</v>
      </c>
      <c r="B671" s="1">
        <v>5383</v>
      </c>
      <c r="C671" s="3" t="s">
        <v>61</v>
      </c>
      <c r="D671" s="3" t="s">
        <v>5618</v>
      </c>
      <c r="E671" s="4">
        <v>6.6689999999999996E-3</v>
      </c>
      <c r="F671" s="12">
        <v>35695</v>
      </c>
      <c r="G671" s="12">
        <v>35267</v>
      </c>
      <c r="H671" s="8">
        <f>IF(F671&gt;G671,DATEDIF(G671,F671,"d"),-DATEDIF(F671,G671,"d"))</f>
        <v>428</v>
      </c>
      <c r="I671" s="8">
        <f>H671/(1+E671)</f>
        <v>425.16457743309866</v>
      </c>
      <c r="K671" s="24">
        <v>322.8</v>
      </c>
    </row>
    <row r="672" spans="1:11" ht="28.8" x14ac:dyDescent="0.3">
      <c r="A672" s="1">
        <v>4954</v>
      </c>
      <c r="B672" s="1">
        <v>1563</v>
      </c>
      <c r="C672" s="3" t="s">
        <v>65</v>
      </c>
      <c r="D672" s="3" t="s">
        <v>5320</v>
      </c>
      <c r="E672" s="4">
        <v>2.7390000000000001E-3</v>
      </c>
      <c r="F672" s="12">
        <v>35696</v>
      </c>
      <c r="G672" s="12">
        <v>35442</v>
      </c>
      <c r="H672" s="8">
        <f>IF(F672&gt;G672,DATEDIF(G672,F672,"d"),-DATEDIF(F672,G672,"d"))</f>
        <v>254</v>
      </c>
      <c r="I672" s="8">
        <f>H672/(1+E672)</f>
        <v>253.30619433371993</v>
      </c>
      <c r="K672" s="24">
        <v>-4.5</v>
      </c>
    </row>
    <row r="673" spans="1:13" ht="28.8" x14ac:dyDescent="0.3">
      <c r="A673" s="1">
        <v>16109</v>
      </c>
      <c r="B673" s="1">
        <v>5383</v>
      </c>
      <c r="C673" s="3" t="s">
        <v>61</v>
      </c>
      <c r="D673" s="3" t="s">
        <v>5630</v>
      </c>
      <c r="E673" s="4">
        <v>6.6689999999999996E-3</v>
      </c>
      <c r="F673" s="12">
        <v>35711</v>
      </c>
      <c r="G673" s="12">
        <v>35267</v>
      </c>
      <c r="H673" s="8">
        <f>IF(F673&gt;G673,DATEDIF(G673,F673,"d"),-DATEDIF(F673,G673,"d"))</f>
        <v>444</v>
      </c>
      <c r="I673" s="8">
        <f>H673/(1+E673)</f>
        <v>441.05858032779395</v>
      </c>
    </row>
    <row r="674" spans="1:13" ht="28.8" x14ac:dyDescent="0.3">
      <c r="A674" s="1">
        <v>16110</v>
      </c>
      <c r="B674" s="1">
        <v>5383</v>
      </c>
      <c r="C674" s="3" t="s">
        <v>61</v>
      </c>
      <c r="D674" s="3" t="s">
        <v>5633</v>
      </c>
      <c r="E674" s="4">
        <v>6.6689999999999996E-3</v>
      </c>
      <c r="F674" s="12">
        <v>35714</v>
      </c>
      <c r="G674" s="12">
        <v>35267</v>
      </c>
      <c r="H674" s="8">
        <f>IF(F674&gt;G674,DATEDIF(G674,F674,"d"),-DATEDIF(F674,G674,"d"))</f>
        <v>447</v>
      </c>
      <c r="I674" s="8">
        <f>H674/(1+E674)</f>
        <v>444.03870587054928</v>
      </c>
      <c r="K674" s="24">
        <v>330.1</v>
      </c>
      <c r="M674" s="19"/>
    </row>
    <row r="675" spans="1:13" ht="28.8" x14ac:dyDescent="0.3">
      <c r="A675" s="1">
        <v>4955</v>
      </c>
      <c r="B675" s="1">
        <v>1563</v>
      </c>
      <c r="C675" s="3" t="s">
        <v>65</v>
      </c>
      <c r="D675" s="3" t="s">
        <v>5351</v>
      </c>
      <c r="E675" s="4">
        <v>2.7390000000000001E-3</v>
      </c>
      <c r="F675" s="12">
        <v>35714</v>
      </c>
      <c r="G675" s="12">
        <v>35442</v>
      </c>
      <c r="H675" s="8">
        <f>IF(F675&gt;G675,DATEDIF(G675,F675,"d"),-DATEDIF(F675,G675,"d"))</f>
        <v>272</v>
      </c>
      <c r="I675" s="8">
        <f>H675/(1+E675)</f>
        <v>271.25702700303867</v>
      </c>
      <c r="M675" s="19"/>
    </row>
    <row r="676" spans="1:13" ht="28.8" x14ac:dyDescent="0.3">
      <c r="A676" s="1">
        <v>22225</v>
      </c>
      <c r="B676" s="1">
        <v>7411</v>
      </c>
      <c r="C676" s="3" t="s">
        <v>68</v>
      </c>
      <c r="D676" s="3" t="s">
        <v>2669</v>
      </c>
      <c r="E676" s="4">
        <v>2.7390000000000001E-3</v>
      </c>
      <c r="F676" s="12">
        <v>35733</v>
      </c>
      <c r="G676" s="12">
        <v>35731</v>
      </c>
      <c r="H676" s="8">
        <f>IF(F676&gt;G676,DATEDIF(G676,F676,"d"),-DATEDIF(F676,G676,"d"))</f>
        <v>2</v>
      </c>
      <c r="I676" s="8">
        <f>H676/(1+E676)</f>
        <v>1.9945369632576373</v>
      </c>
      <c r="K676" s="24">
        <v>2.7</v>
      </c>
      <c r="M676" s="19"/>
    </row>
    <row r="677" spans="1:13" ht="28.8" x14ac:dyDescent="0.3">
      <c r="A677" s="1">
        <v>19995</v>
      </c>
      <c r="B677" s="1">
        <v>6701</v>
      </c>
      <c r="C677" s="3" t="s">
        <v>69</v>
      </c>
      <c r="D677" s="3" t="s">
        <v>2863</v>
      </c>
      <c r="E677" s="4">
        <v>2.7390000000000001E-3</v>
      </c>
      <c r="F677" s="12">
        <v>35757</v>
      </c>
      <c r="G677" s="12">
        <v>35752</v>
      </c>
      <c r="H677" s="8">
        <f>IF(F677&gt;G677,DATEDIF(G677,F677,"d"),-DATEDIF(F677,G677,"d"))</f>
        <v>5</v>
      </c>
      <c r="I677" s="8">
        <f>H677/(1+E677)</f>
        <v>4.9863424081440932</v>
      </c>
      <c r="K677" s="24">
        <v>-1.9</v>
      </c>
      <c r="M677" s="19"/>
    </row>
    <row r="678" spans="1:13" ht="28.8" x14ac:dyDescent="0.3">
      <c r="A678" s="1">
        <v>8391</v>
      </c>
      <c r="B678" s="1">
        <v>2596</v>
      </c>
      <c r="C678" s="3" t="s">
        <v>62</v>
      </c>
      <c r="D678" s="3" t="s">
        <v>5715</v>
      </c>
      <c r="E678" s="4">
        <v>1.3300000000000001E-4</v>
      </c>
      <c r="F678" s="12">
        <v>35769</v>
      </c>
      <c r="G678" s="12">
        <v>35066</v>
      </c>
      <c r="H678" s="17">
        <f>IF(F678&gt;G678,DATEDIF(G678,F678,"d"),-DATEDIF(F678,G678,"d"))</f>
        <v>703</v>
      </c>
      <c r="I678" s="17">
        <f>H678/(1+E678)</f>
        <v>702.90651343371337</v>
      </c>
      <c r="J678" s="8">
        <v>335.5</v>
      </c>
      <c r="K678" s="24">
        <v>-99.9</v>
      </c>
      <c r="M678" s="19"/>
    </row>
    <row r="679" spans="1:13" ht="28.8" x14ac:dyDescent="0.3">
      <c r="A679" s="1">
        <v>16111</v>
      </c>
      <c r="B679" s="1">
        <v>5383</v>
      </c>
      <c r="C679" s="3" t="s">
        <v>61</v>
      </c>
      <c r="D679" s="3" t="s">
        <v>5661</v>
      </c>
      <c r="E679" s="4">
        <v>6.6689999999999996E-3</v>
      </c>
      <c r="F679" s="12">
        <v>35769</v>
      </c>
      <c r="G679" s="12">
        <v>35267</v>
      </c>
      <c r="H679" s="8">
        <f>IF(F679&gt;G679,DATEDIF(G679,F679,"d"),-DATEDIF(F679,G679,"d"))</f>
        <v>502</v>
      </c>
      <c r="I679" s="8">
        <f>H679/(1+E679)</f>
        <v>498.67434082106428</v>
      </c>
      <c r="K679" s="24">
        <v>322.8</v>
      </c>
      <c r="M679" s="19"/>
    </row>
    <row r="680" spans="1:13" ht="28.8" x14ac:dyDescent="0.3">
      <c r="A680" s="1">
        <v>26085</v>
      </c>
      <c r="B680" s="1">
        <v>8576</v>
      </c>
      <c r="C680" s="3" t="s">
        <v>70</v>
      </c>
      <c r="D680" s="3" t="s">
        <v>1609</v>
      </c>
      <c r="E680" s="4">
        <v>2.7390000000000001E-3</v>
      </c>
      <c r="F680" s="12">
        <v>35787</v>
      </c>
      <c r="G680" s="12">
        <v>35856</v>
      </c>
      <c r="H680" s="8">
        <f>IF(F680&gt;G680,DATEDIF(G680,F680,"d"),-DATEDIF(F680,G680,"d"))</f>
        <v>-69</v>
      </c>
      <c r="I680" s="8">
        <f>H680/(1+E680)</f>
        <v>-68.81152523238849</v>
      </c>
      <c r="K680" s="24">
        <v>-99.9</v>
      </c>
      <c r="M680" s="19"/>
    </row>
    <row r="681" spans="1:13" ht="28.8" x14ac:dyDescent="0.3">
      <c r="A681" s="1">
        <v>62550</v>
      </c>
      <c r="B681" s="1">
        <v>8576</v>
      </c>
      <c r="C681" s="3" t="s">
        <v>70</v>
      </c>
      <c r="D681" s="3" t="s">
        <v>1610</v>
      </c>
      <c r="E681" s="4">
        <v>2.7390000000000001E-3</v>
      </c>
      <c r="F681" s="12">
        <v>35787</v>
      </c>
      <c r="G681" s="12">
        <v>35856</v>
      </c>
      <c r="H681" s="8">
        <f>IF(F681&gt;G681,DATEDIF(G681,F681,"d"),-DATEDIF(F681,G681,"d"))</f>
        <v>-69</v>
      </c>
      <c r="I681" s="8">
        <f>H681/(1+E681)</f>
        <v>-68.81152523238849</v>
      </c>
      <c r="K681" s="24">
        <v>-99.9</v>
      </c>
      <c r="M681" s="19"/>
    </row>
    <row r="682" spans="1:13" ht="28.8" x14ac:dyDescent="0.3">
      <c r="A682" s="1">
        <v>26086</v>
      </c>
      <c r="B682" s="1">
        <v>8576</v>
      </c>
      <c r="C682" s="3" t="s">
        <v>70</v>
      </c>
      <c r="D682" s="3" t="s">
        <v>1622</v>
      </c>
      <c r="E682" s="4">
        <v>2.7390000000000001E-3</v>
      </c>
      <c r="F682" s="12">
        <v>35793</v>
      </c>
      <c r="G682" s="12">
        <v>35856</v>
      </c>
      <c r="H682" s="8">
        <f>IF(F682&gt;G682,DATEDIF(G682,F682,"d"),-DATEDIF(F682,G682,"d"))</f>
        <v>-63</v>
      </c>
      <c r="I682" s="8">
        <f>H682/(1+E682)</f>
        <v>-62.827914342615571</v>
      </c>
      <c r="K682" s="24">
        <v>-99.9</v>
      </c>
      <c r="M682" s="19"/>
    </row>
    <row r="683" spans="1:13" ht="28.8" x14ac:dyDescent="0.3">
      <c r="A683" s="1">
        <v>26087</v>
      </c>
      <c r="B683" s="1">
        <v>8576</v>
      </c>
      <c r="C683" s="3" t="s">
        <v>70</v>
      </c>
      <c r="D683" s="3" t="s">
        <v>1624</v>
      </c>
      <c r="E683" s="4">
        <v>2.7390000000000001E-3</v>
      </c>
      <c r="F683" s="12">
        <v>35795</v>
      </c>
      <c r="G683" s="12">
        <v>35856</v>
      </c>
      <c r="H683" s="8">
        <f>IF(F683&gt;G683,DATEDIF(G683,F683,"d"),-DATEDIF(F683,G683,"d"))</f>
        <v>-61</v>
      </c>
      <c r="I683" s="8">
        <f>H683/(1+E683)</f>
        <v>-60.833377379357934</v>
      </c>
      <c r="K683" s="24">
        <v>-99.9</v>
      </c>
      <c r="M683" s="19"/>
    </row>
    <row r="684" spans="1:13" ht="28.8" x14ac:dyDescent="0.3">
      <c r="A684" s="1">
        <v>48887</v>
      </c>
      <c r="B684" s="1">
        <v>918</v>
      </c>
      <c r="C684" s="3" t="s">
        <v>47</v>
      </c>
      <c r="D684" s="3" t="s">
        <v>5796</v>
      </c>
      <c r="E684" s="4">
        <v>4.4900000000000001E-3</v>
      </c>
      <c r="F684" s="12">
        <v>35821</v>
      </c>
      <c r="G684" s="12">
        <v>34058</v>
      </c>
      <c r="H684" s="17">
        <f>IF(F684&gt;G684,DATEDIF(G684,F684,"d"),-DATEDIF(F684,G684,"d"))</f>
        <v>1763</v>
      </c>
      <c r="I684" s="17">
        <f>H684/(1+E684)</f>
        <v>1755.1195133849017</v>
      </c>
      <c r="J684" s="8">
        <v>1744</v>
      </c>
      <c r="K684" s="24">
        <v>124.6</v>
      </c>
      <c r="M684" s="19"/>
    </row>
    <row r="685" spans="1:13" ht="28.8" x14ac:dyDescent="0.3">
      <c r="A685" s="1">
        <v>4956</v>
      </c>
      <c r="B685" s="1">
        <v>1563</v>
      </c>
      <c r="C685" s="3" t="s">
        <v>65</v>
      </c>
      <c r="D685" s="3" t="s">
        <v>5570</v>
      </c>
      <c r="E685" s="4">
        <v>2.7390000000000001E-3</v>
      </c>
      <c r="F685" s="12">
        <v>35828</v>
      </c>
      <c r="G685" s="12">
        <v>35442</v>
      </c>
      <c r="H685" s="8">
        <f>IF(F685&gt;G685,DATEDIF(G685,F685,"d"),-DATEDIF(F685,G685,"d"))</f>
        <v>386</v>
      </c>
      <c r="I685" s="8">
        <f>H685/(1+E685)</f>
        <v>384.94563390872401</v>
      </c>
      <c r="K685" s="24">
        <v>-99.9</v>
      </c>
      <c r="M685" s="19"/>
    </row>
    <row r="686" spans="1:13" ht="28.8" x14ac:dyDescent="0.3">
      <c r="A686" s="1">
        <v>26088</v>
      </c>
      <c r="B686" s="1">
        <v>8576</v>
      </c>
      <c r="C686" s="3" t="s">
        <v>70</v>
      </c>
      <c r="D686" s="3" t="s">
        <v>2160</v>
      </c>
      <c r="E686" s="4">
        <v>2.7390000000000001E-3</v>
      </c>
      <c r="F686" s="12">
        <v>35848</v>
      </c>
      <c r="G686" s="12">
        <v>35856</v>
      </c>
      <c r="H686" s="8">
        <f>IF(F686&gt;G686,DATEDIF(G686,F686,"d"),-DATEDIF(F686,G686,"d"))</f>
        <v>-8</v>
      </c>
      <c r="I686" s="8">
        <f>H686/(1+E686)</f>
        <v>-7.9781478530305492</v>
      </c>
      <c r="K686" s="24">
        <v>-99.9</v>
      </c>
      <c r="M686" s="19"/>
    </row>
    <row r="687" spans="1:13" ht="28.8" x14ac:dyDescent="0.3">
      <c r="A687" s="1">
        <v>26089</v>
      </c>
      <c r="B687" s="1">
        <v>8576</v>
      </c>
      <c r="C687" s="3" t="s">
        <v>70</v>
      </c>
      <c r="D687" s="3" t="s">
        <v>2492</v>
      </c>
      <c r="E687" s="4">
        <v>4.9399999999999999E-3</v>
      </c>
      <c r="F687" s="12">
        <v>35856</v>
      </c>
      <c r="G687" s="12">
        <v>35856</v>
      </c>
      <c r="H687" s="8">
        <f>IF(F687&gt;G687,DATEDIF(G687,F687,"d"),-DATEDIF(F687,G687,"d"))</f>
        <v>0</v>
      </c>
      <c r="I687" s="8">
        <f>H687/(1+E687)</f>
        <v>0</v>
      </c>
      <c r="K687" s="24">
        <v>-99.9</v>
      </c>
    </row>
    <row r="688" spans="1:13" ht="28.8" x14ac:dyDescent="0.3">
      <c r="A688" s="1">
        <v>6565</v>
      </c>
      <c r="B688" s="1">
        <v>2012</v>
      </c>
      <c r="C688" s="3" t="s">
        <v>71</v>
      </c>
      <c r="D688" s="3" t="s">
        <v>1997</v>
      </c>
      <c r="E688" s="4">
        <v>0.01</v>
      </c>
      <c r="F688" s="12">
        <v>35858</v>
      </c>
      <c r="G688" s="12">
        <v>35872</v>
      </c>
      <c r="H688" s="17">
        <f>IF(F688&gt;G688,DATEDIF(G688,F688,"d"),-DATEDIF(F688,G688,"d"))</f>
        <v>-14</v>
      </c>
      <c r="I688" s="17">
        <f>H688/(1+E688)</f>
        <v>-13.861386138613861</v>
      </c>
      <c r="J688" s="8">
        <v>-13.46</v>
      </c>
    </row>
    <row r="689" spans="1:13" ht="28.8" x14ac:dyDescent="0.3">
      <c r="A689" s="1">
        <v>49012</v>
      </c>
      <c r="B689" s="1">
        <v>2012</v>
      </c>
      <c r="C689" s="3" t="s">
        <v>71</v>
      </c>
      <c r="D689" s="3" t="s">
        <v>1998</v>
      </c>
      <c r="E689" s="4">
        <v>0.01</v>
      </c>
      <c r="F689" s="12">
        <v>35858</v>
      </c>
      <c r="G689" s="12">
        <v>35872</v>
      </c>
      <c r="H689" s="17">
        <f>IF(F689&gt;G689,DATEDIF(G689,F689,"d"),-DATEDIF(F689,G689,"d"))</f>
        <v>-14</v>
      </c>
      <c r="I689" s="17">
        <f>H689/(1+E689)</f>
        <v>-13.861386138613861</v>
      </c>
      <c r="J689" s="8">
        <v>-13.46</v>
      </c>
    </row>
    <row r="690" spans="1:13" ht="28.8" x14ac:dyDescent="0.3">
      <c r="A690" s="1">
        <v>62547</v>
      </c>
      <c r="B690" s="1">
        <v>2012</v>
      </c>
      <c r="C690" s="3" t="s">
        <v>71</v>
      </c>
      <c r="D690" s="3" t="s">
        <v>1996</v>
      </c>
      <c r="E690" s="4">
        <v>0.01</v>
      </c>
      <c r="F690" s="12">
        <v>35858</v>
      </c>
      <c r="G690" s="12">
        <v>35872</v>
      </c>
      <c r="H690" s="17">
        <f>IF(F690&gt;G690,DATEDIF(G690,F690,"d"),-DATEDIF(F690,G690,"d"))</f>
        <v>-14</v>
      </c>
      <c r="I690" s="17">
        <f>H690/(1+E690)</f>
        <v>-13.861386138613861</v>
      </c>
      <c r="J690" s="8">
        <v>-14</v>
      </c>
    </row>
    <row r="691" spans="1:13" ht="28.8" x14ac:dyDescent="0.3">
      <c r="A691" s="1">
        <v>6532</v>
      </c>
      <c r="B691" s="1">
        <v>2012</v>
      </c>
      <c r="C691" s="3" t="s">
        <v>71</v>
      </c>
      <c r="D691" s="3" t="s">
        <v>2027</v>
      </c>
      <c r="E691" s="4">
        <v>0.01</v>
      </c>
      <c r="F691" s="12">
        <v>35859</v>
      </c>
      <c r="G691" s="12">
        <v>35872</v>
      </c>
      <c r="H691" s="17">
        <f>IF(F691&gt;G691,DATEDIF(G691,F691,"d"),-DATEDIF(F691,G691,"d"))</f>
        <v>-13</v>
      </c>
      <c r="I691" s="17">
        <f>H691/(1+E691)</f>
        <v>-12.871287128712872</v>
      </c>
      <c r="J691" s="8">
        <v>-13</v>
      </c>
      <c r="K691" s="24">
        <v>-13.1</v>
      </c>
    </row>
    <row r="692" spans="1:13" ht="28.8" x14ac:dyDescent="0.3">
      <c r="A692" s="1">
        <v>6566</v>
      </c>
      <c r="B692" s="1">
        <v>2012</v>
      </c>
      <c r="C692" s="3" t="s">
        <v>71</v>
      </c>
      <c r="D692" s="3" t="s">
        <v>2028</v>
      </c>
      <c r="E692" s="4">
        <v>0.01</v>
      </c>
      <c r="F692" s="12">
        <v>35859</v>
      </c>
      <c r="G692" s="12">
        <v>35872</v>
      </c>
      <c r="H692" s="17">
        <f>IF(F692&gt;G692,DATEDIF(G692,F692,"d"),-DATEDIF(F692,G692,"d"))</f>
        <v>-13</v>
      </c>
      <c r="I692" s="17">
        <f>H692/(1+E692)</f>
        <v>-12.871287128712872</v>
      </c>
      <c r="J692" s="8">
        <v>-13</v>
      </c>
      <c r="K692" s="24">
        <v>-12.5</v>
      </c>
      <c r="M692" s="19"/>
    </row>
    <row r="693" spans="1:13" ht="28.8" x14ac:dyDescent="0.3">
      <c r="A693" s="1">
        <v>49011</v>
      </c>
      <c r="B693" s="1">
        <v>2012</v>
      </c>
      <c r="C693" s="3" t="s">
        <v>71</v>
      </c>
      <c r="D693" s="3" t="s">
        <v>2029</v>
      </c>
      <c r="E693" s="4">
        <v>0.01</v>
      </c>
      <c r="F693" s="12">
        <v>35859</v>
      </c>
      <c r="G693" s="12">
        <v>35872</v>
      </c>
      <c r="H693" s="17">
        <f>IF(F693&gt;G693,DATEDIF(G693,F693,"d"),-DATEDIF(F693,G693,"d"))</f>
        <v>-13</v>
      </c>
      <c r="I693" s="17">
        <f>H693/(1+E693)</f>
        <v>-12.871287128712872</v>
      </c>
      <c r="J693" s="8">
        <v>-13</v>
      </c>
      <c r="K693" s="24">
        <v>-12.5</v>
      </c>
      <c r="M693" s="19"/>
    </row>
    <row r="694" spans="1:13" ht="28.8" x14ac:dyDescent="0.3">
      <c r="A694" s="1">
        <v>6567</v>
      </c>
      <c r="B694" s="1">
        <v>2012</v>
      </c>
      <c r="C694" s="3" t="s">
        <v>71</v>
      </c>
      <c r="D694" s="3" t="s">
        <v>2059</v>
      </c>
      <c r="E694" s="4">
        <v>0.01</v>
      </c>
      <c r="F694" s="12">
        <v>35860</v>
      </c>
      <c r="G694" s="12">
        <v>35872</v>
      </c>
      <c r="H694" s="17">
        <f>IF(F694&gt;G694,DATEDIF(G694,F694,"d"),-DATEDIF(F694,G694,"d"))</f>
        <v>-12</v>
      </c>
      <c r="I694" s="17">
        <f>H694/(1+E694)</f>
        <v>-11.881188118811881</v>
      </c>
      <c r="J694" s="8">
        <v>-12</v>
      </c>
      <c r="K694" s="24">
        <v>-13.1</v>
      </c>
      <c r="M694" s="19"/>
    </row>
    <row r="695" spans="1:13" ht="28.8" x14ac:dyDescent="0.3">
      <c r="A695" s="1">
        <v>49009</v>
      </c>
      <c r="B695" s="1">
        <v>2012</v>
      </c>
      <c r="C695" s="3" t="s">
        <v>71</v>
      </c>
      <c r="D695" s="3" t="s">
        <v>2060</v>
      </c>
      <c r="E695" s="4">
        <v>0.01</v>
      </c>
      <c r="F695" s="12">
        <v>35860</v>
      </c>
      <c r="G695" s="12">
        <v>35872</v>
      </c>
      <c r="H695" s="17">
        <f>IF(F695&gt;G695,DATEDIF(G695,F695,"d"),-DATEDIF(F695,G695,"d"))</f>
        <v>-12</v>
      </c>
      <c r="I695" s="17">
        <f>H695/(1+E695)</f>
        <v>-11.881188118811881</v>
      </c>
      <c r="J695" s="8">
        <v>-12</v>
      </c>
      <c r="K695" s="24">
        <v>-13.1</v>
      </c>
      <c r="M695" s="19"/>
    </row>
    <row r="696" spans="1:13" ht="28.8" x14ac:dyDescent="0.3">
      <c r="A696" s="1">
        <v>6568</v>
      </c>
      <c r="B696" s="1">
        <v>2012</v>
      </c>
      <c r="C696" s="3" t="s">
        <v>71</v>
      </c>
      <c r="D696" s="3" t="s">
        <v>2096</v>
      </c>
      <c r="E696" s="4">
        <v>0.01</v>
      </c>
      <c r="F696" s="12">
        <v>35861</v>
      </c>
      <c r="G696" s="12">
        <v>35872</v>
      </c>
      <c r="H696" s="17">
        <f>IF(F696&gt;G696,DATEDIF(G696,F696,"d"),-DATEDIF(F696,G696,"d"))</f>
        <v>-11</v>
      </c>
      <c r="I696" s="17">
        <f>H696/(1+E696)</f>
        <v>-10.891089108910892</v>
      </c>
      <c r="J696" s="8">
        <v>-11</v>
      </c>
      <c r="K696" s="24">
        <v>-10.1</v>
      </c>
      <c r="M696" s="19"/>
    </row>
    <row r="697" spans="1:13" ht="28.8" x14ac:dyDescent="0.3">
      <c r="A697" s="1">
        <v>49010</v>
      </c>
      <c r="B697" s="1">
        <v>2012</v>
      </c>
      <c r="C697" s="3" t="s">
        <v>71</v>
      </c>
      <c r="D697" s="3" t="s">
        <v>2097</v>
      </c>
      <c r="E697" s="4">
        <v>0.01</v>
      </c>
      <c r="F697" s="12">
        <v>35861</v>
      </c>
      <c r="G697" s="12">
        <v>35872</v>
      </c>
      <c r="H697" s="17">
        <f>IF(F697&gt;G697,DATEDIF(G697,F697,"d"),-DATEDIF(F697,G697,"d"))</f>
        <v>-11</v>
      </c>
      <c r="I697" s="17">
        <f>H697/(1+E697)</f>
        <v>-10.891089108910892</v>
      </c>
      <c r="J697" s="8">
        <v>-11</v>
      </c>
      <c r="K697" s="24">
        <v>-10.1</v>
      </c>
      <c r="M697" s="19"/>
    </row>
    <row r="698" spans="1:13" ht="28.8" x14ac:dyDescent="0.3">
      <c r="A698" s="1">
        <v>6538</v>
      </c>
      <c r="B698" s="1">
        <v>2012</v>
      </c>
      <c r="C698" s="3" t="s">
        <v>71</v>
      </c>
      <c r="D698" s="3" t="s">
        <v>2416</v>
      </c>
      <c r="E698" s="4">
        <v>0.01</v>
      </c>
      <c r="F698" s="12">
        <v>35870</v>
      </c>
      <c r="G698" s="12">
        <v>35872</v>
      </c>
      <c r="H698" s="17">
        <f>IF(F698&gt;G698,DATEDIF(G698,F698,"d"),-DATEDIF(F698,G698,"d"))</f>
        <v>-2</v>
      </c>
      <c r="I698" s="17">
        <f>H698/(1+E698)</f>
        <v>-1.9801980198019802</v>
      </c>
      <c r="J698" s="8">
        <v>-2</v>
      </c>
    </row>
    <row r="699" spans="1:13" ht="28.8" x14ac:dyDescent="0.3">
      <c r="A699" s="1">
        <v>26090</v>
      </c>
      <c r="B699" s="1">
        <v>8576</v>
      </c>
      <c r="C699" s="3" t="s">
        <v>70</v>
      </c>
      <c r="D699" s="3" t="s">
        <v>3446</v>
      </c>
      <c r="E699" s="4">
        <v>4.9399999999999999E-3</v>
      </c>
      <c r="F699" s="12">
        <v>35874</v>
      </c>
      <c r="G699" s="12">
        <v>35856</v>
      </c>
      <c r="H699" s="8">
        <f>IF(F699&gt;G699,DATEDIF(G699,F699,"d"),-DATEDIF(F699,G699,"d"))</f>
        <v>18</v>
      </c>
      <c r="I699" s="8">
        <f>H699/(1+E699)</f>
        <v>17.911517105498838</v>
      </c>
      <c r="K699" s="24">
        <v>-99.9</v>
      </c>
    </row>
    <row r="700" spans="1:13" ht="28.8" x14ac:dyDescent="0.3">
      <c r="A700" s="1">
        <v>6540</v>
      </c>
      <c r="B700" s="1">
        <v>2012</v>
      </c>
      <c r="C700" s="3" t="s">
        <v>71</v>
      </c>
      <c r="D700" s="3" t="s">
        <v>2616</v>
      </c>
      <c r="E700" s="4">
        <v>0.01</v>
      </c>
      <c r="F700" s="12">
        <v>35874</v>
      </c>
      <c r="G700" s="12">
        <v>35872</v>
      </c>
      <c r="H700" s="17">
        <f>IF(F700&gt;G700,DATEDIF(G700,F700,"d"),-DATEDIF(F700,G700,"d"))</f>
        <v>2</v>
      </c>
      <c r="I700" s="17">
        <f>H700/(1+E700)</f>
        <v>1.9801980198019802</v>
      </c>
      <c r="J700" s="8">
        <v>2</v>
      </c>
      <c r="K700" s="24">
        <v>-4.0999999999999996</v>
      </c>
    </row>
    <row r="701" spans="1:13" ht="28.8" x14ac:dyDescent="0.3">
      <c r="A701" s="1">
        <v>6569</v>
      </c>
      <c r="B701" s="1">
        <v>2012</v>
      </c>
      <c r="C701" s="3" t="s">
        <v>71</v>
      </c>
      <c r="D701" s="3" t="s">
        <v>3039</v>
      </c>
      <c r="E701" s="4">
        <v>0.01</v>
      </c>
      <c r="F701" s="12">
        <v>35881</v>
      </c>
      <c r="G701" s="12">
        <v>35872</v>
      </c>
      <c r="H701" s="17">
        <f>IF(F701&gt;G701,DATEDIF(G701,F701,"d"),-DATEDIF(F701,G701,"d"))</f>
        <v>9</v>
      </c>
      <c r="I701" s="17">
        <f>H701/(1+E701)</f>
        <v>8.9108910891089117</v>
      </c>
      <c r="J701" s="8">
        <v>9</v>
      </c>
      <c r="K701" s="24">
        <v>12.7</v>
      </c>
    </row>
    <row r="702" spans="1:13" ht="28.8" x14ac:dyDescent="0.3">
      <c r="A702" s="1">
        <v>49000</v>
      </c>
      <c r="B702" s="1">
        <v>2012</v>
      </c>
      <c r="C702" s="3" t="s">
        <v>71</v>
      </c>
      <c r="D702" s="3" t="s">
        <v>3040</v>
      </c>
      <c r="E702" s="4">
        <v>0.01</v>
      </c>
      <c r="F702" s="12">
        <v>35881</v>
      </c>
      <c r="G702" s="12">
        <v>35872</v>
      </c>
      <c r="H702" s="17">
        <f>IF(F702&gt;G702,DATEDIF(G702,F702,"d"),-DATEDIF(F702,G702,"d"))</f>
        <v>9</v>
      </c>
      <c r="I702" s="17">
        <f>H702/(1+E702)</f>
        <v>8.9108910891089117</v>
      </c>
      <c r="J702" s="8">
        <v>9</v>
      </c>
      <c r="K702" s="24">
        <v>12.7</v>
      </c>
    </row>
    <row r="703" spans="1:13" ht="28.8" x14ac:dyDescent="0.3">
      <c r="A703" s="1">
        <v>26091</v>
      </c>
      <c r="B703" s="1">
        <v>8576</v>
      </c>
      <c r="C703" s="3" t="s">
        <v>70</v>
      </c>
      <c r="D703" s="3" t="s">
        <v>3680</v>
      </c>
      <c r="E703" s="4">
        <v>4.9399999999999999E-3</v>
      </c>
      <c r="F703" s="12">
        <v>35882</v>
      </c>
      <c r="G703" s="12">
        <v>35856</v>
      </c>
      <c r="H703" s="8">
        <f>IF(F703&gt;G703,DATEDIF(G703,F703,"d"),-DATEDIF(F703,G703,"d"))</f>
        <v>26</v>
      </c>
      <c r="I703" s="8">
        <f>H703/(1+E703)</f>
        <v>25.872191374609432</v>
      </c>
      <c r="K703" s="24">
        <v>-99.9</v>
      </c>
    </row>
    <row r="704" spans="1:13" ht="28.8" x14ac:dyDescent="0.3">
      <c r="A704" s="1">
        <v>6541</v>
      </c>
      <c r="B704" s="1">
        <v>2012</v>
      </c>
      <c r="C704" s="3" t="s">
        <v>71</v>
      </c>
      <c r="D704" s="3" t="s">
        <v>3138</v>
      </c>
      <c r="E704" s="4">
        <v>0.01</v>
      </c>
      <c r="F704" s="12">
        <v>35883</v>
      </c>
      <c r="G704" s="12">
        <v>35872</v>
      </c>
      <c r="H704" s="17">
        <f>IF(F704&gt;G704,DATEDIF(G704,F704,"d"),-DATEDIF(F704,G704,"d"))</f>
        <v>11</v>
      </c>
      <c r="I704" s="17">
        <f>H704/(1+E704)</f>
        <v>10.891089108910892</v>
      </c>
      <c r="J704" s="8">
        <v>11</v>
      </c>
      <c r="K704" s="24">
        <v>-99.9</v>
      </c>
    </row>
    <row r="705" spans="1:13" ht="28.8" x14ac:dyDescent="0.3">
      <c r="A705" s="1">
        <v>6570</v>
      </c>
      <c r="B705" s="1">
        <v>2012</v>
      </c>
      <c r="C705" s="3" t="s">
        <v>71</v>
      </c>
      <c r="D705" s="3" t="s">
        <v>3234</v>
      </c>
      <c r="E705" s="4">
        <v>0.01</v>
      </c>
      <c r="F705" s="12">
        <v>35885</v>
      </c>
      <c r="G705" s="12">
        <v>35872</v>
      </c>
      <c r="H705" s="17">
        <f>IF(F705&gt;G705,DATEDIF(G705,F705,"d"),-DATEDIF(F705,G705,"d"))</f>
        <v>13</v>
      </c>
      <c r="I705" s="17">
        <f>H705/(1+E705)</f>
        <v>12.871287128712872</v>
      </c>
      <c r="J705" s="8">
        <v>13</v>
      </c>
      <c r="K705" s="24">
        <v>12.7</v>
      </c>
    </row>
    <row r="706" spans="1:13" ht="28.8" x14ac:dyDescent="0.3">
      <c r="A706" s="1">
        <v>26092</v>
      </c>
      <c r="B706" s="1">
        <v>8576</v>
      </c>
      <c r="C706" s="3" t="s">
        <v>70</v>
      </c>
      <c r="D706" s="3" t="s">
        <v>3824</v>
      </c>
      <c r="E706" s="4">
        <v>5.2240000000000003E-3</v>
      </c>
      <c r="F706" s="12">
        <v>35888</v>
      </c>
      <c r="G706" s="12">
        <v>35856</v>
      </c>
      <c r="H706" s="8">
        <f>IF(F706&gt;G706,DATEDIF(G706,F706,"d"),-DATEDIF(F706,G706,"d"))</f>
        <v>32</v>
      </c>
      <c r="I706" s="8">
        <f>H706/(1+E706)</f>
        <v>31.833700747296128</v>
      </c>
      <c r="K706" s="24">
        <v>-99.9</v>
      </c>
    </row>
    <row r="707" spans="1:13" ht="28.8" x14ac:dyDescent="0.3">
      <c r="A707" s="1">
        <v>26093</v>
      </c>
      <c r="B707" s="1">
        <v>8576</v>
      </c>
      <c r="C707" s="3" t="s">
        <v>70</v>
      </c>
      <c r="D707" s="3" t="s">
        <v>4169</v>
      </c>
      <c r="E707" s="4">
        <v>5.2240000000000003E-3</v>
      </c>
      <c r="F707" s="12">
        <v>35904</v>
      </c>
      <c r="G707" s="12">
        <v>35856</v>
      </c>
      <c r="H707" s="8">
        <f>IF(F707&gt;G707,DATEDIF(G707,F707,"d"),-DATEDIF(F707,G707,"d"))</f>
        <v>48</v>
      </c>
      <c r="I707" s="8">
        <f>H707/(1+E707)</f>
        <v>47.750551120944195</v>
      </c>
      <c r="K707" s="24">
        <v>-99.9</v>
      </c>
    </row>
    <row r="708" spans="1:13" ht="28.8" x14ac:dyDescent="0.3">
      <c r="A708" s="1">
        <v>2895</v>
      </c>
      <c r="B708" s="1">
        <v>933</v>
      </c>
      <c r="C708" s="3" t="s">
        <v>73</v>
      </c>
      <c r="D708" s="3" t="s">
        <v>2134</v>
      </c>
      <c r="E708" s="4">
        <v>2.8700000000000002E-3</v>
      </c>
      <c r="F708" s="12">
        <v>35916</v>
      </c>
      <c r="G708" s="12">
        <v>35925</v>
      </c>
      <c r="H708" s="17">
        <f>IF(F708&gt;G708,DATEDIF(G708,F708,"d"),-DATEDIF(F708,G708,"d"))</f>
        <v>-9</v>
      </c>
      <c r="I708" s="17">
        <f>H708/(1+E708)</f>
        <v>-8.9742439199497444</v>
      </c>
      <c r="J708" s="8">
        <v>-9</v>
      </c>
      <c r="K708" s="24">
        <v>-5.3</v>
      </c>
    </row>
    <row r="709" spans="1:13" ht="28.8" x14ac:dyDescent="0.3">
      <c r="A709" s="1">
        <v>2896</v>
      </c>
      <c r="B709" s="1">
        <v>933</v>
      </c>
      <c r="C709" s="3" t="s">
        <v>73</v>
      </c>
      <c r="D709" s="3" t="s">
        <v>2202</v>
      </c>
      <c r="E709" s="4">
        <v>2.8700000000000002E-3</v>
      </c>
      <c r="F709" s="12">
        <v>35918</v>
      </c>
      <c r="G709" s="12">
        <v>35925</v>
      </c>
      <c r="H709" s="17">
        <f>IF(F709&gt;G709,DATEDIF(G709,F709,"d"),-DATEDIF(F709,G709,"d"))</f>
        <v>-7</v>
      </c>
      <c r="I709" s="17">
        <f>H709/(1+E709)</f>
        <v>-6.9799674932942457</v>
      </c>
      <c r="J709" s="8">
        <v>-6.6</v>
      </c>
    </row>
    <row r="710" spans="1:13" ht="28.8" x14ac:dyDescent="0.3">
      <c r="A710" s="1">
        <v>2897</v>
      </c>
      <c r="B710" s="1">
        <v>933</v>
      </c>
      <c r="C710" s="3" t="s">
        <v>73</v>
      </c>
      <c r="D710" s="3" t="s">
        <v>2230</v>
      </c>
      <c r="E710" s="4">
        <v>1.7099999999999999E-3</v>
      </c>
      <c r="F710" s="12">
        <v>35919</v>
      </c>
      <c r="G710" s="12">
        <v>35925</v>
      </c>
      <c r="H710" s="17">
        <f>IF(F710&gt;G710,DATEDIF(G710,F710,"d"),-DATEDIF(F710,G710,"d"))</f>
        <v>-6</v>
      </c>
      <c r="I710" s="17">
        <f>H710/(1+E710)</f>
        <v>-5.9897575146499475</v>
      </c>
      <c r="J710" s="8">
        <v>-6</v>
      </c>
      <c r="K710" s="24">
        <v>11.7</v>
      </c>
    </row>
    <row r="711" spans="1:13" ht="28.8" x14ac:dyDescent="0.3">
      <c r="A711" s="1">
        <v>2898</v>
      </c>
      <c r="B711" s="1">
        <v>933</v>
      </c>
      <c r="C711" s="3" t="s">
        <v>73</v>
      </c>
      <c r="D711" s="3" t="s">
        <v>2330</v>
      </c>
      <c r="E711" s="4">
        <v>1.7099999999999999E-3</v>
      </c>
      <c r="F711" s="12">
        <v>35922</v>
      </c>
      <c r="G711" s="12">
        <v>35925</v>
      </c>
      <c r="H711" s="17">
        <f>IF(F711&gt;G711,DATEDIF(G711,F711,"d"),-DATEDIF(F711,G711,"d"))</f>
        <v>-3</v>
      </c>
      <c r="I711" s="17">
        <f>H711/(1+E711)</f>
        <v>-2.9948787573249738</v>
      </c>
      <c r="J711" s="8">
        <v>-3</v>
      </c>
      <c r="K711" s="24">
        <v>38.1</v>
      </c>
    </row>
    <row r="712" spans="1:13" ht="28.8" x14ac:dyDescent="0.3">
      <c r="A712" s="1">
        <v>2899</v>
      </c>
      <c r="B712" s="1">
        <v>933</v>
      </c>
      <c r="C712" s="3" t="s">
        <v>73</v>
      </c>
      <c r="D712" s="3" t="s">
        <v>2374</v>
      </c>
      <c r="E712" s="4">
        <v>1.7099999999999999E-3</v>
      </c>
      <c r="F712" s="12">
        <v>35923</v>
      </c>
      <c r="G712" s="12">
        <v>35925</v>
      </c>
      <c r="H712" s="17">
        <f>IF(F712&gt;G712,DATEDIF(G712,F712,"d"),-DATEDIF(F712,G712,"d"))</f>
        <v>-2</v>
      </c>
      <c r="I712" s="17">
        <f>H712/(1+E712)</f>
        <v>-1.9965858382166493</v>
      </c>
      <c r="J712" s="8">
        <v>-2</v>
      </c>
      <c r="K712" s="24">
        <v>11.7</v>
      </c>
    </row>
    <row r="713" spans="1:13" ht="28.8" x14ac:dyDescent="0.3">
      <c r="A713" s="1">
        <v>2900</v>
      </c>
      <c r="B713" s="1">
        <v>933</v>
      </c>
      <c r="C713" s="3" t="s">
        <v>73</v>
      </c>
      <c r="D713" s="3" t="s">
        <v>2422</v>
      </c>
      <c r="E713" s="4">
        <v>1.7099999999999999E-3</v>
      </c>
      <c r="F713" s="12">
        <v>35924</v>
      </c>
      <c r="G713" s="12">
        <v>35925</v>
      </c>
      <c r="H713" s="17">
        <f>IF(F713&gt;G713,DATEDIF(G713,F713,"d"),-DATEDIF(F713,G713,"d"))</f>
        <v>-1</v>
      </c>
      <c r="I713" s="17">
        <f>H713/(1+E713)</f>
        <v>-0.99829291910832463</v>
      </c>
      <c r="J713" s="8">
        <v>-1</v>
      </c>
    </row>
    <row r="714" spans="1:13" ht="28.8" x14ac:dyDescent="0.3">
      <c r="A714" s="1">
        <v>2901</v>
      </c>
      <c r="B714" s="1">
        <v>933</v>
      </c>
      <c r="C714" s="3" t="s">
        <v>73</v>
      </c>
      <c r="D714" s="3" t="s">
        <v>2601</v>
      </c>
      <c r="E714" s="4">
        <v>1.7099999999999999E-3</v>
      </c>
      <c r="F714" s="12">
        <v>35926</v>
      </c>
      <c r="G714" s="12">
        <v>35925</v>
      </c>
      <c r="H714" s="17">
        <f>IF(F714&gt;G714,DATEDIF(G714,F714,"d"),-DATEDIF(F714,G714,"d"))</f>
        <v>1</v>
      </c>
      <c r="I714" s="17">
        <f>H714/(1+E714)</f>
        <v>0.99829291910832463</v>
      </c>
      <c r="J714" s="8">
        <v>1</v>
      </c>
      <c r="K714" s="24">
        <v>-10.5</v>
      </c>
    </row>
    <row r="715" spans="1:13" ht="28.8" x14ac:dyDescent="0.3">
      <c r="A715" s="1">
        <v>2902</v>
      </c>
      <c r="B715" s="1">
        <v>933</v>
      </c>
      <c r="C715" s="3" t="s">
        <v>73</v>
      </c>
      <c r="D715" s="3" t="s">
        <v>2723</v>
      </c>
      <c r="E715" s="4">
        <v>5.4999999999999997E-3</v>
      </c>
      <c r="F715" s="12">
        <v>35928</v>
      </c>
      <c r="G715" s="12">
        <v>35925</v>
      </c>
      <c r="H715" s="17">
        <f>IF(F715&gt;G715,DATEDIF(G715,F715,"d"),-DATEDIF(F715,G715,"d"))</f>
        <v>3</v>
      </c>
      <c r="I715" s="17">
        <f>H715/(1+E715)</f>
        <v>2.9835902536051715</v>
      </c>
      <c r="J715" s="8">
        <v>3.4</v>
      </c>
      <c r="K715" s="24">
        <v>-10.5</v>
      </c>
    </row>
    <row r="716" spans="1:13" ht="28.8" x14ac:dyDescent="0.3">
      <c r="A716" s="1">
        <v>6544</v>
      </c>
      <c r="B716" s="1">
        <v>2012</v>
      </c>
      <c r="C716" s="3" t="s">
        <v>71</v>
      </c>
      <c r="D716" s="3" t="s">
        <v>4288</v>
      </c>
      <c r="E716" s="4">
        <v>0.01</v>
      </c>
      <c r="F716" s="12">
        <v>35928</v>
      </c>
      <c r="G716" s="12">
        <v>35872</v>
      </c>
      <c r="H716" s="17">
        <f>IF(F716&gt;G716,DATEDIF(G716,F716,"d"),-DATEDIF(F716,G716,"d"))</f>
        <v>56</v>
      </c>
      <c r="I716" s="17">
        <f>H716/(1+E716)</f>
        <v>55.445544554455445</v>
      </c>
      <c r="J716" s="8">
        <v>56</v>
      </c>
      <c r="K716" s="24">
        <v>56.3</v>
      </c>
      <c r="M716" s="19"/>
    </row>
    <row r="717" spans="1:13" ht="28.8" x14ac:dyDescent="0.3">
      <c r="A717" s="1">
        <v>2903</v>
      </c>
      <c r="B717" s="1">
        <v>933</v>
      </c>
      <c r="C717" s="3" t="s">
        <v>73</v>
      </c>
      <c r="D717" s="3" t="s">
        <v>2785</v>
      </c>
      <c r="E717" s="4">
        <v>5.4999999999999997E-3</v>
      </c>
      <c r="F717" s="12">
        <v>35929</v>
      </c>
      <c r="G717" s="12">
        <v>35925</v>
      </c>
      <c r="H717" s="17">
        <f>IF(F717&gt;G717,DATEDIF(G717,F717,"d"),-DATEDIF(F717,G717,"d"))</f>
        <v>4</v>
      </c>
      <c r="I717" s="17">
        <f>H717/(1+E717)</f>
        <v>3.9781203381402284</v>
      </c>
      <c r="J717" s="8">
        <v>4</v>
      </c>
      <c r="K717" s="24">
        <v>25.7</v>
      </c>
      <c r="M717" s="19"/>
    </row>
    <row r="718" spans="1:13" ht="28.8" x14ac:dyDescent="0.3">
      <c r="A718" s="1">
        <v>2904</v>
      </c>
      <c r="B718" s="1">
        <v>933</v>
      </c>
      <c r="C718" s="3" t="s">
        <v>73</v>
      </c>
      <c r="D718" s="3" t="s">
        <v>2892</v>
      </c>
      <c r="E718" s="4">
        <v>5.4999999999999997E-3</v>
      </c>
      <c r="F718" s="12">
        <v>35931</v>
      </c>
      <c r="G718" s="12">
        <v>35925</v>
      </c>
      <c r="H718" s="17">
        <f>IF(F718&gt;G718,DATEDIF(G718,F718,"d"),-DATEDIF(F718,G718,"d"))</f>
        <v>6</v>
      </c>
      <c r="I718" s="17">
        <f>H718/(1+E718)</f>
        <v>5.967180507210343</v>
      </c>
      <c r="J718" s="8">
        <v>6</v>
      </c>
      <c r="K718" s="24">
        <v>-10.1</v>
      </c>
      <c r="M718" s="19"/>
    </row>
    <row r="719" spans="1:13" ht="28.8" x14ac:dyDescent="0.3">
      <c r="A719" s="1">
        <v>6571</v>
      </c>
      <c r="B719" s="1">
        <v>2012</v>
      </c>
      <c r="C719" s="3" t="s">
        <v>71</v>
      </c>
      <c r="D719" s="3" t="s">
        <v>4330</v>
      </c>
      <c r="E719" s="4">
        <v>0.01</v>
      </c>
      <c r="F719" s="12">
        <v>35931</v>
      </c>
      <c r="G719" s="12">
        <v>35872</v>
      </c>
      <c r="H719" s="17">
        <f>IF(F719&gt;G719,DATEDIF(G719,F719,"d"),-DATEDIF(F719,G719,"d"))</f>
        <v>59</v>
      </c>
      <c r="I719" s="17">
        <f>H719/(1+E719)</f>
        <v>58.415841584158414</v>
      </c>
      <c r="J719" s="8">
        <v>59</v>
      </c>
      <c r="K719" s="24">
        <v>56.3</v>
      </c>
      <c r="M719" s="19"/>
    </row>
    <row r="720" spans="1:13" ht="28.8" x14ac:dyDescent="0.3">
      <c r="A720" s="1">
        <v>26094</v>
      </c>
      <c r="B720" s="1">
        <v>8576</v>
      </c>
      <c r="C720" s="3" t="s">
        <v>70</v>
      </c>
      <c r="D720" s="3" t="s">
        <v>4546</v>
      </c>
      <c r="E720" s="4">
        <v>5.2240000000000003E-3</v>
      </c>
      <c r="F720" s="12">
        <v>35932</v>
      </c>
      <c r="G720" s="12">
        <v>35856</v>
      </c>
      <c r="H720" s="8">
        <f>IF(F720&gt;G720,DATEDIF(G720,F720,"d"),-DATEDIF(F720,G720,"d"))</f>
        <v>76</v>
      </c>
      <c r="I720" s="8">
        <f>H720/(1+E720)</f>
        <v>75.6050392748283</v>
      </c>
      <c r="K720" s="24">
        <v>-99.9</v>
      </c>
    </row>
    <row r="721" spans="1:13" ht="28.8" x14ac:dyDescent="0.3">
      <c r="A721" s="1">
        <v>2906</v>
      </c>
      <c r="B721" s="1">
        <v>933</v>
      </c>
      <c r="C721" s="3" t="s">
        <v>73</v>
      </c>
      <c r="D721" s="3" t="s">
        <v>3063</v>
      </c>
      <c r="E721" s="4">
        <v>5.4999999999999997E-3</v>
      </c>
      <c r="F721" s="12">
        <v>35934</v>
      </c>
      <c r="G721" s="12">
        <v>35925</v>
      </c>
      <c r="H721" s="17">
        <f>IF(F721&gt;G721,DATEDIF(G721,F721,"d"),-DATEDIF(F721,G721,"d"))</f>
        <v>9</v>
      </c>
      <c r="I721" s="17">
        <f>H721/(1+E721)</f>
        <v>8.950770760815514</v>
      </c>
      <c r="J721" s="8">
        <v>9</v>
      </c>
      <c r="K721" s="24">
        <v>23.7</v>
      </c>
    </row>
    <row r="722" spans="1:13" ht="28.8" x14ac:dyDescent="0.3">
      <c r="A722" s="1">
        <v>2907</v>
      </c>
      <c r="B722" s="1">
        <v>933</v>
      </c>
      <c r="C722" s="3" t="s">
        <v>73</v>
      </c>
      <c r="D722" s="3" t="s">
        <v>3165</v>
      </c>
      <c r="E722" s="4">
        <v>4.1000000000000003E-3</v>
      </c>
      <c r="F722" s="12">
        <v>35936</v>
      </c>
      <c r="G722" s="12">
        <v>35925</v>
      </c>
      <c r="H722" s="17">
        <f>IF(F722&gt;G722,DATEDIF(G722,F722,"d"),-DATEDIF(F722,G722,"d"))</f>
        <v>11</v>
      </c>
      <c r="I722" s="17">
        <f>H722/(1+E722)</f>
        <v>10.955084154964645</v>
      </c>
      <c r="J722" s="8">
        <v>11</v>
      </c>
      <c r="K722" s="24">
        <v>-11</v>
      </c>
    </row>
    <row r="723" spans="1:13" ht="28.8" x14ac:dyDescent="0.3">
      <c r="A723" s="1">
        <v>2908</v>
      </c>
      <c r="B723" s="1">
        <v>933</v>
      </c>
      <c r="C723" s="3" t="s">
        <v>73</v>
      </c>
      <c r="D723" s="3" t="s">
        <v>3213</v>
      </c>
      <c r="E723" s="4">
        <v>4.1000000000000003E-3</v>
      </c>
      <c r="F723" s="12">
        <v>35937</v>
      </c>
      <c r="G723" s="12">
        <v>35925</v>
      </c>
      <c r="H723" s="17">
        <f>IF(F723&gt;G723,DATEDIF(G723,F723,"d"),-DATEDIF(F723,G723,"d"))</f>
        <v>12</v>
      </c>
      <c r="I723" s="17">
        <f>H723/(1+E723)</f>
        <v>11.951000896325068</v>
      </c>
      <c r="J723" s="8">
        <v>12</v>
      </c>
      <c r="K723" s="24">
        <v>23.7</v>
      </c>
    </row>
    <row r="724" spans="1:13" ht="28.8" x14ac:dyDescent="0.3">
      <c r="A724" s="1">
        <v>2909</v>
      </c>
      <c r="B724" s="1">
        <v>933</v>
      </c>
      <c r="C724" s="3" t="s">
        <v>73</v>
      </c>
      <c r="D724" s="3" t="s">
        <v>3259</v>
      </c>
      <c r="E724" s="4">
        <v>4.1000000000000003E-3</v>
      </c>
      <c r="F724" s="12">
        <v>35938</v>
      </c>
      <c r="G724" s="12">
        <v>35925</v>
      </c>
      <c r="H724" s="17">
        <f>IF(F724&gt;G724,DATEDIF(G724,F724,"d"),-DATEDIF(F724,G724,"d"))</f>
        <v>13</v>
      </c>
      <c r="I724" s="17">
        <f>H724/(1+E724)</f>
        <v>12.946917637685489</v>
      </c>
      <c r="J724" s="8">
        <v>13</v>
      </c>
      <c r="K724" s="24">
        <v>8.6999999999999993</v>
      </c>
    </row>
    <row r="725" spans="1:13" ht="28.8" x14ac:dyDescent="0.3">
      <c r="A725" s="1">
        <v>16112</v>
      </c>
      <c r="B725" s="1">
        <v>5383</v>
      </c>
      <c r="C725" s="3" t="s">
        <v>61</v>
      </c>
      <c r="D725" s="3" t="s">
        <v>5713</v>
      </c>
      <c r="E725" s="4">
        <v>6.6689999999999996E-3</v>
      </c>
      <c r="F725" s="12">
        <v>35944</v>
      </c>
      <c r="G725" s="12">
        <v>35267</v>
      </c>
      <c r="H725" s="8">
        <f>IF(F725&gt;G725,DATEDIF(G725,F725,"d"),-DATEDIF(F725,G725,"d"))</f>
        <v>677</v>
      </c>
      <c r="I725" s="8">
        <f>H725/(1+E725)</f>
        <v>672.5149974817939</v>
      </c>
      <c r="K725" s="24">
        <v>-99.9</v>
      </c>
    </row>
    <row r="726" spans="1:13" ht="28.8" x14ac:dyDescent="0.3">
      <c r="A726" s="1">
        <v>26095</v>
      </c>
      <c r="B726" s="1">
        <v>8576</v>
      </c>
      <c r="C726" s="3" t="s">
        <v>70</v>
      </c>
      <c r="D726" s="3" t="s">
        <v>4648</v>
      </c>
      <c r="E726" s="4">
        <v>5.2240000000000003E-3</v>
      </c>
      <c r="F726" s="12">
        <v>35944</v>
      </c>
      <c r="G726" s="12">
        <v>35856</v>
      </c>
      <c r="H726" s="8">
        <f>IF(F726&gt;G726,DATEDIF(G726,F726,"d"),-DATEDIF(F726,G726,"d"))</f>
        <v>88</v>
      </c>
      <c r="I726" s="8">
        <f>H726/(1+E726)</f>
        <v>87.54267705506436</v>
      </c>
      <c r="K726" s="24">
        <v>-99.9</v>
      </c>
    </row>
    <row r="727" spans="1:13" ht="28.8" x14ac:dyDescent="0.3">
      <c r="A727" s="1">
        <v>2910</v>
      </c>
      <c r="B727" s="1">
        <v>933</v>
      </c>
      <c r="C727" s="3" t="s">
        <v>73</v>
      </c>
      <c r="D727" s="3" t="s">
        <v>3480</v>
      </c>
      <c r="E727" s="4">
        <v>4.1000000000000003E-3</v>
      </c>
      <c r="F727" s="12">
        <v>35944</v>
      </c>
      <c r="G727" s="12">
        <v>35925</v>
      </c>
      <c r="H727" s="17">
        <f>IF(F727&gt;G727,DATEDIF(G727,F727,"d"),-DATEDIF(F727,G727,"d"))</f>
        <v>19</v>
      </c>
      <c r="I727" s="17">
        <f>H727/(1+E727)</f>
        <v>18.922418085848022</v>
      </c>
      <c r="J727" s="8">
        <v>19</v>
      </c>
      <c r="K727" s="24">
        <v>8.6999999999999993</v>
      </c>
      <c r="M727" s="19"/>
    </row>
    <row r="728" spans="1:13" ht="28.8" x14ac:dyDescent="0.3">
      <c r="A728" s="1">
        <v>2911</v>
      </c>
      <c r="B728" s="1">
        <v>933</v>
      </c>
      <c r="C728" s="3" t="s">
        <v>73</v>
      </c>
      <c r="D728" s="3" t="s">
        <v>3541</v>
      </c>
      <c r="E728" s="4">
        <v>0.01</v>
      </c>
      <c r="F728" s="12">
        <v>35947</v>
      </c>
      <c r="G728" s="12">
        <v>35925</v>
      </c>
      <c r="H728" s="17">
        <f>IF(F728&gt;G728,DATEDIF(G728,F728,"d"),-DATEDIF(F728,G728,"d"))</f>
        <v>22</v>
      </c>
      <c r="I728" s="17">
        <f>H728/(1+E728)</f>
        <v>21.782178217821784</v>
      </c>
      <c r="J728" s="8">
        <v>22</v>
      </c>
      <c r="K728" s="24">
        <v>23.7</v>
      </c>
      <c r="M728" s="19"/>
    </row>
    <row r="729" spans="1:13" ht="28.8" x14ac:dyDescent="0.3">
      <c r="A729" s="1">
        <v>6545</v>
      </c>
      <c r="B729" s="1">
        <v>2012</v>
      </c>
      <c r="C729" s="3" t="s">
        <v>71</v>
      </c>
      <c r="D729" s="3" t="s">
        <v>4583</v>
      </c>
      <c r="E729" s="4">
        <v>0.01</v>
      </c>
      <c r="F729" s="12">
        <v>35953</v>
      </c>
      <c r="G729" s="12">
        <v>35872</v>
      </c>
      <c r="H729" s="17">
        <f>IF(F729&gt;G729,DATEDIF(G729,F729,"d"),-DATEDIF(F729,G729,"d"))</f>
        <v>81</v>
      </c>
      <c r="I729" s="17">
        <f>H729/(1+E729)</f>
        <v>80.198019801980195</v>
      </c>
      <c r="K729" s="24">
        <v>81.2</v>
      </c>
      <c r="M729" s="19"/>
    </row>
    <row r="730" spans="1:13" ht="28.8" x14ac:dyDescent="0.3">
      <c r="A730" s="1">
        <v>2912</v>
      </c>
      <c r="B730" s="1">
        <v>933</v>
      </c>
      <c r="C730" s="3" t="s">
        <v>73</v>
      </c>
      <c r="D730" s="3" t="s">
        <v>3733</v>
      </c>
      <c r="E730" s="4">
        <v>0.01</v>
      </c>
      <c r="F730" s="12">
        <v>35954</v>
      </c>
      <c r="G730" s="12">
        <v>35925</v>
      </c>
      <c r="H730" s="17">
        <f>IF(F730&gt;G730,DATEDIF(G730,F730,"d"),-DATEDIF(F730,G730,"d"))</f>
        <v>29</v>
      </c>
      <c r="I730" s="17">
        <f>H730/(1+E730)</f>
        <v>28.712871287128714</v>
      </c>
      <c r="J730" s="8">
        <v>29</v>
      </c>
      <c r="K730" s="24">
        <v>18.600000000000001</v>
      </c>
      <c r="M730" s="19"/>
    </row>
    <row r="731" spans="1:13" ht="28.8" x14ac:dyDescent="0.3">
      <c r="A731" s="1">
        <v>6572</v>
      </c>
      <c r="B731" s="1">
        <v>2012</v>
      </c>
      <c r="C731" s="3" t="s">
        <v>71</v>
      </c>
      <c r="D731" s="3" t="s">
        <v>4675</v>
      </c>
      <c r="E731" s="4">
        <v>0.01</v>
      </c>
      <c r="F731" s="12">
        <v>35964</v>
      </c>
      <c r="G731" s="12">
        <v>35872</v>
      </c>
      <c r="H731" s="17">
        <f>IF(F731&gt;G731,DATEDIF(G731,F731,"d"),-DATEDIF(F731,G731,"d"))</f>
        <v>92</v>
      </c>
      <c r="I731" s="17">
        <f>H731/(1+E731)</f>
        <v>91.089108910891085</v>
      </c>
      <c r="J731" s="8">
        <v>92</v>
      </c>
      <c r="K731" s="24">
        <v>116.8</v>
      </c>
      <c r="M731" s="19"/>
    </row>
    <row r="732" spans="1:13" ht="28.8" x14ac:dyDescent="0.3">
      <c r="A732" s="1">
        <v>49001</v>
      </c>
      <c r="B732" s="1">
        <v>2012</v>
      </c>
      <c r="C732" s="3" t="s">
        <v>71</v>
      </c>
      <c r="D732" s="3" t="s">
        <v>4676</v>
      </c>
      <c r="E732" s="4">
        <v>0.01</v>
      </c>
      <c r="F732" s="12">
        <v>35964</v>
      </c>
      <c r="G732" s="12">
        <v>35872</v>
      </c>
      <c r="H732" s="17">
        <f>IF(F732&gt;G732,DATEDIF(G732,F732,"d"),-DATEDIF(F732,G732,"d"))</f>
        <v>92</v>
      </c>
      <c r="I732" s="17">
        <f>H732/(1+E732)</f>
        <v>91.089108910891085</v>
      </c>
      <c r="J732" s="8">
        <v>92</v>
      </c>
      <c r="K732" s="24">
        <v>116.8</v>
      </c>
      <c r="M732" s="19"/>
    </row>
    <row r="733" spans="1:13" ht="28.8" x14ac:dyDescent="0.3">
      <c r="A733" s="1">
        <v>26096</v>
      </c>
      <c r="B733" s="1">
        <v>8576</v>
      </c>
      <c r="C733" s="3" t="s">
        <v>70</v>
      </c>
      <c r="D733" s="3" t="s">
        <v>4813</v>
      </c>
      <c r="E733" s="4">
        <v>5.2240000000000003E-3</v>
      </c>
      <c r="F733" s="12">
        <v>35967</v>
      </c>
      <c r="G733" s="12">
        <v>35856</v>
      </c>
      <c r="H733" s="8">
        <f>IF(F733&gt;G733,DATEDIF(G733,F733,"d"),-DATEDIF(F733,G733,"d"))</f>
        <v>111</v>
      </c>
      <c r="I733" s="8">
        <f>H733/(1+E733)</f>
        <v>110.42314946718345</v>
      </c>
      <c r="K733" s="24">
        <v>-99.9</v>
      </c>
      <c r="M733" s="19"/>
    </row>
    <row r="734" spans="1:13" ht="28.8" x14ac:dyDescent="0.3">
      <c r="A734" s="1">
        <v>2914</v>
      </c>
      <c r="B734" s="1">
        <v>933</v>
      </c>
      <c r="C734" s="3" t="s">
        <v>73</v>
      </c>
      <c r="D734" s="3" t="s">
        <v>4110</v>
      </c>
      <c r="E734" s="4">
        <v>0.01</v>
      </c>
      <c r="F734" s="12">
        <v>35970</v>
      </c>
      <c r="G734" s="12">
        <v>35925</v>
      </c>
      <c r="H734" s="17">
        <f>IF(F734&gt;G734,DATEDIF(G734,F734,"d"),-DATEDIF(F734,G734,"d"))</f>
        <v>45</v>
      </c>
      <c r="I734" s="17">
        <f>H734/(1+E734)</f>
        <v>44.554455445544555</v>
      </c>
      <c r="J734" s="8">
        <v>45.24</v>
      </c>
      <c r="M734" s="19"/>
    </row>
    <row r="735" spans="1:13" ht="28.8" x14ac:dyDescent="0.3">
      <c r="A735" s="1">
        <v>26097</v>
      </c>
      <c r="B735" s="1">
        <v>8576</v>
      </c>
      <c r="C735" s="3" t="s">
        <v>70</v>
      </c>
      <c r="D735" s="3" t="s">
        <v>4841</v>
      </c>
      <c r="E735" s="4">
        <v>5.2240000000000003E-3</v>
      </c>
      <c r="F735" s="12">
        <v>35972</v>
      </c>
      <c r="G735" s="12">
        <v>35856</v>
      </c>
      <c r="H735" s="8">
        <f>IF(F735&gt;G735,DATEDIF(G735,F735,"d"),-DATEDIF(F735,G735,"d"))</f>
        <v>116</v>
      </c>
      <c r="I735" s="8">
        <f>H735/(1+E735)</f>
        <v>115.39716520894846</v>
      </c>
      <c r="K735" s="24">
        <v>-99.9</v>
      </c>
    </row>
    <row r="736" spans="1:13" ht="28.8" x14ac:dyDescent="0.3">
      <c r="A736" s="1">
        <v>2916</v>
      </c>
      <c r="B736" s="1">
        <v>933</v>
      </c>
      <c r="C736" s="3" t="s">
        <v>73</v>
      </c>
      <c r="D736" s="3" t="s">
        <v>4224</v>
      </c>
      <c r="E736" s="4">
        <v>0.01</v>
      </c>
      <c r="F736" s="12">
        <v>35977</v>
      </c>
      <c r="G736" s="12">
        <v>35925</v>
      </c>
      <c r="H736" s="17">
        <f>IF(F736&gt;G736,DATEDIF(G736,F736,"d"),-DATEDIF(F736,G736,"d"))</f>
        <v>52</v>
      </c>
      <c r="I736" s="17">
        <f>H736/(1+E736)</f>
        <v>51.485148514851488</v>
      </c>
      <c r="J736" s="8">
        <v>52.18</v>
      </c>
      <c r="K736" s="24">
        <v>61.1</v>
      </c>
    </row>
    <row r="737" spans="1:13" ht="28.8" x14ac:dyDescent="0.3">
      <c r="A737" s="1">
        <v>2917</v>
      </c>
      <c r="B737" s="1">
        <v>933</v>
      </c>
      <c r="C737" s="3" t="s">
        <v>73</v>
      </c>
      <c r="D737" s="3" t="s">
        <v>4404</v>
      </c>
      <c r="E737" s="4">
        <v>0.01</v>
      </c>
      <c r="F737" s="12">
        <v>35989</v>
      </c>
      <c r="G737" s="12">
        <v>35925</v>
      </c>
      <c r="H737" s="17">
        <f>IF(F737&gt;G737,DATEDIF(G737,F737,"d"),-DATEDIF(F737,G737,"d"))</f>
        <v>64</v>
      </c>
      <c r="I737" s="17">
        <f>H737/(1+E737)</f>
        <v>63.366336633663366</v>
      </c>
      <c r="J737" s="8">
        <v>64</v>
      </c>
      <c r="K737" s="24">
        <v>71</v>
      </c>
    </row>
    <row r="738" spans="1:13" ht="28.8" x14ac:dyDescent="0.3">
      <c r="A738" s="1">
        <v>26098</v>
      </c>
      <c r="B738" s="1">
        <v>8576</v>
      </c>
      <c r="C738" s="3" t="s">
        <v>70</v>
      </c>
      <c r="D738" s="3" t="s">
        <v>4944</v>
      </c>
      <c r="E738" s="4">
        <v>3.2859999999999999E-3</v>
      </c>
      <c r="F738" s="12">
        <v>35992</v>
      </c>
      <c r="G738" s="12">
        <v>35856</v>
      </c>
      <c r="H738" s="8">
        <f>IF(F738&gt;G738,DATEDIF(G738,F738,"d"),-DATEDIF(F738,G738,"d"))</f>
        <v>136</v>
      </c>
      <c r="I738" s="8">
        <f>H738/(1+E738)</f>
        <v>135.5545676905688</v>
      </c>
      <c r="K738" s="24">
        <v>-99.9</v>
      </c>
      <c r="M738" s="19"/>
    </row>
    <row r="739" spans="1:13" ht="28.8" x14ac:dyDescent="0.3">
      <c r="A739" s="1">
        <v>6573</v>
      </c>
      <c r="B739" s="1">
        <v>2012</v>
      </c>
      <c r="C739" s="3" t="s">
        <v>71</v>
      </c>
      <c r="D739" s="3" t="s">
        <v>4857</v>
      </c>
      <c r="E739" s="4">
        <v>0.01</v>
      </c>
      <c r="F739" s="12">
        <v>35993</v>
      </c>
      <c r="G739" s="12">
        <v>35872</v>
      </c>
      <c r="H739" s="17">
        <f>IF(F739&gt;G739,DATEDIF(G739,F739,"d"),-DATEDIF(F739,G739,"d"))</f>
        <v>121</v>
      </c>
      <c r="I739" s="17">
        <f>H739/(1+E739)</f>
        <v>119.80198019801981</v>
      </c>
      <c r="J739" s="8">
        <v>121</v>
      </c>
      <c r="K739" s="24">
        <v>116.8</v>
      </c>
      <c r="M739" s="19"/>
    </row>
    <row r="740" spans="1:13" ht="28.8" x14ac:dyDescent="0.3">
      <c r="A740" s="1">
        <v>49002</v>
      </c>
      <c r="B740" s="1">
        <v>2012</v>
      </c>
      <c r="C740" s="3" t="s">
        <v>71</v>
      </c>
      <c r="D740" s="3" t="s">
        <v>4858</v>
      </c>
      <c r="E740" s="4">
        <v>0.01</v>
      </c>
      <c r="F740" s="12">
        <v>35993</v>
      </c>
      <c r="G740" s="12">
        <v>35872</v>
      </c>
      <c r="H740" s="17">
        <f>IF(F740&gt;G740,DATEDIF(G740,F740,"d"),-DATEDIF(F740,G740,"d"))</f>
        <v>121</v>
      </c>
      <c r="I740" s="17">
        <f>H740/(1+E740)</f>
        <v>119.80198019801981</v>
      </c>
      <c r="J740" s="8">
        <v>121</v>
      </c>
      <c r="K740" s="24">
        <v>116.8</v>
      </c>
      <c r="M740" s="19"/>
    </row>
    <row r="741" spans="1:13" ht="28.8" x14ac:dyDescent="0.3">
      <c r="A741" s="1">
        <v>26099</v>
      </c>
      <c r="B741" s="1">
        <v>8576</v>
      </c>
      <c r="C741" s="3" t="s">
        <v>70</v>
      </c>
      <c r="D741" s="3" t="s">
        <v>4957</v>
      </c>
      <c r="E741" s="4">
        <v>2.699E-3</v>
      </c>
      <c r="F741" s="12">
        <v>35995</v>
      </c>
      <c r="G741" s="12">
        <v>35856</v>
      </c>
      <c r="H741" s="8">
        <f>IF(F741&gt;G741,DATEDIF(G741,F741,"d"),-DATEDIF(F741,G741,"d"))</f>
        <v>139</v>
      </c>
      <c r="I741" s="8">
        <f>H741/(1+E741)</f>
        <v>138.62584883399705</v>
      </c>
      <c r="K741" s="24">
        <v>-99.9</v>
      </c>
      <c r="M741" s="19"/>
    </row>
    <row r="742" spans="1:13" ht="28.8" x14ac:dyDescent="0.3">
      <c r="A742" s="1">
        <v>2918</v>
      </c>
      <c r="B742" s="1">
        <v>933</v>
      </c>
      <c r="C742" s="3" t="s">
        <v>73</v>
      </c>
      <c r="D742" s="3" t="s">
        <v>4510</v>
      </c>
      <c r="E742" s="4">
        <v>0.01</v>
      </c>
      <c r="F742" s="12">
        <v>35998</v>
      </c>
      <c r="G742" s="12">
        <v>35925</v>
      </c>
      <c r="H742" s="17">
        <f>IF(F742&gt;G742,DATEDIF(G742,F742,"d"),-DATEDIF(F742,G742,"d"))</f>
        <v>73</v>
      </c>
      <c r="I742" s="17">
        <f>H742/(1+E742)</f>
        <v>72.277227722772281</v>
      </c>
      <c r="J742" s="8">
        <v>73</v>
      </c>
      <c r="K742" s="24">
        <v>-99.9</v>
      </c>
    </row>
    <row r="743" spans="1:13" ht="28.8" x14ac:dyDescent="0.3">
      <c r="A743" s="1">
        <v>6574</v>
      </c>
      <c r="B743" s="1">
        <v>2012</v>
      </c>
      <c r="C743" s="3" t="s">
        <v>71</v>
      </c>
      <c r="D743" s="3" t="s">
        <v>4893</v>
      </c>
      <c r="E743" s="4">
        <v>0.01</v>
      </c>
      <c r="F743" s="12">
        <v>35999</v>
      </c>
      <c r="G743" s="12">
        <v>35872</v>
      </c>
      <c r="H743" s="17">
        <f>IF(F743&gt;G743,DATEDIF(G743,F743,"d"),-DATEDIF(F743,G743,"d"))</f>
        <v>127</v>
      </c>
      <c r="I743" s="17">
        <f>H743/(1+E743)</f>
        <v>125.74257425742574</v>
      </c>
      <c r="J743" s="8">
        <v>127</v>
      </c>
      <c r="K743" s="24">
        <v>127.3</v>
      </c>
    </row>
    <row r="744" spans="1:13" ht="28.8" x14ac:dyDescent="0.3">
      <c r="A744" s="1">
        <v>49008</v>
      </c>
      <c r="B744" s="1">
        <v>2012</v>
      </c>
      <c r="C744" s="3" t="s">
        <v>71</v>
      </c>
      <c r="D744" s="3" t="s">
        <v>4894</v>
      </c>
      <c r="E744" s="4">
        <v>0.01</v>
      </c>
      <c r="F744" s="12">
        <v>35999</v>
      </c>
      <c r="G744" s="12">
        <v>35872</v>
      </c>
      <c r="H744" s="17">
        <f>IF(F744&gt;G744,DATEDIF(G744,F744,"d"),-DATEDIF(F744,G744,"d"))</f>
        <v>127</v>
      </c>
      <c r="I744" s="17">
        <f>H744/(1+E744)</f>
        <v>125.74257425742574</v>
      </c>
      <c r="J744" s="8">
        <v>127</v>
      </c>
      <c r="K744" s="24">
        <v>127.3</v>
      </c>
    </row>
    <row r="745" spans="1:13" ht="28.8" x14ac:dyDescent="0.3">
      <c r="A745" s="1">
        <v>26100</v>
      </c>
      <c r="B745" s="1">
        <v>8576</v>
      </c>
      <c r="C745" s="3" t="s">
        <v>70</v>
      </c>
      <c r="D745" s="3" t="s">
        <v>5013</v>
      </c>
      <c r="E745" s="4">
        <v>5.6400000000000005E-4</v>
      </c>
      <c r="F745" s="12">
        <v>36006</v>
      </c>
      <c r="G745" s="12">
        <v>35856</v>
      </c>
      <c r="H745" s="8">
        <f>IF(F745&gt;G745,DATEDIF(G745,F745,"d"),-DATEDIF(F745,G745,"d"))</f>
        <v>150</v>
      </c>
      <c r="I745" s="8">
        <f>H745/(1+E745)</f>
        <v>149.91544768750424</v>
      </c>
      <c r="K745" s="24">
        <v>-99.9</v>
      </c>
    </row>
    <row r="746" spans="1:13" ht="28.8" x14ac:dyDescent="0.3">
      <c r="A746" s="1">
        <v>5726</v>
      </c>
      <c r="B746" s="1">
        <v>1749</v>
      </c>
      <c r="C746" s="3" t="s">
        <v>74</v>
      </c>
      <c r="D746" s="3" t="s">
        <v>3543</v>
      </c>
      <c r="E746" s="4">
        <v>0.01</v>
      </c>
      <c r="F746" s="12">
        <v>36048</v>
      </c>
      <c r="G746" s="12">
        <v>36026</v>
      </c>
      <c r="H746" s="8">
        <f>IF(F746&gt;G746,DATEDIF(G746,F746,"d"),-DATEDIF(F746,G746,"d"))</f>
        <v>22</v>
      </c>
      <c r="I746" s="8">
        <f>H746/(1+E746)</f>
        <v>21.782178217821784</v>
      </c>
      <c r="K746" s="24">
        <v>112.9</v>
      </c>
      <c r="M746" s="19"/>
    </row>
    <row r="747" spans="1:13" ht="28.8" x14ac:dyDescent="0.3">
      <c r="A747" s="1">
        <v>2919</v>
      </c>
      <c r="B747" s="1">
        <v>933</v>
      </c>
      <c r="C747" s="3" t="s">
        <v>73</v>
      </c>
      <c r="D747" s="3" t="s">
        <v>4879</v>
      </c>
      <c r="E747" s="4">
        <v>0.01</v>
      </c>
      <c r="F747" s="12">
        <v>36050</v>
      </c>
      <c r="G747" s="12">
        <v>35925</v>
      </c>
      <c r="H747" s="17">
        <f>IF(F747&gt;G747,DATEDIF(G747,F747,"d"),-DATEDIF(F747,G747,"d"))</f>
        <v>125</v>
      </c>
      <c r="I747" s="17">
        <f>H747/(1+E747)</f>
        <v>123.76237623762376</v>
      </c>
      <c r="J747" s="8">
        <v>125</v>
      </c>
      <c r="K747" s="24">
        <v>26.2</v>
      </c>
      <c r="M747" s="19"/>
    </row>
    <row r="748" spans="1:13" ht="28.8" x14ac:dyDescent="0.3">
      <c r="A748" s="1">
        <v>2920</v>
      </c>
      <c r="B748" s="1">
        <v>933</v>
      </c>
      <c r="C748" s="3" t="s">
        <v>73</v>
      </c>
      <c r="D748" s="3" t="s">
        <v>4880</v>
      </c>
      <c r="E748" s="4">
        <v>0.01</v>
      </c>
      <c r="F748" s="12">
        <v>36050</v>
      </c>
      <c r="G748" s="12">
        <v>35925</v>
      </c>
      <c r="H748" s="17">
        <f>IF(F748&gt;G748,DATEDIF(G748,F748,"d"),-DATEDIF(F748,G748,"d"))</f>
        <v>125</v>
      </c>
      <c r="I748" s="17">
        <f>H748/(1+E748)</f>
        <v>123.76237623762376</v>
      </c>
      <c r="J748" s="8">
        <v>125</v>
      </c>
      <c r="K748" s="24">
        <v>26.2</v>
      </c>
      <c r="M748" s="19"/>
    </row>
    <row r="749" spans="1:13" ht="28.8" x14ac:dyDescent="0.3">
      <c r="A749" s="1">
        <v>2921</v>
      </c>
      <c r="B749" s="1">
        <v>933</v>
      </c>
      <c r="C749" s="3" t="s">
        <v>73</v>
      </c>
      <c r="D749" s="3" t="s">
        <v>4881</v>
      </c>
      <c r="E749" s="4">
        <v>0.01</v>
      </c>
      <c r="F749" s="12">
        <v>36050</v>
      </c>
      <c r="G749" s="12">
        <v>35925</v>
      </c>
      <c r="H749" s="17">
        <f>IF(F749&gt;G749,DATEDIF(G749,F749,"d"),-DATEDIF(F749,G749,"d"))</f>
        <v>125</v>
      </c>
      <c r="I749" s="17">
        <f>H749/(1+E749)</f>
        <v>123.76237623762376</v>
      </c>
      <c r="J749" s="8">
        <v>125</v>
      </c>
      <c r="K749" s="24">
        <v>144.4</v>
      </c>
      <c r="M749" s="19"/>
    </row>
    <row r="750" spans="1:13" ht="28.8" x14ac:dyDescent="0.3">
      <c r="A750" s="1">
        <v>16113</v>
      </c>
      <c r="B750" s="1">
        <v>5383</v>
      </c>
      <c r="C750" s="3" t="s">
        <v>61</v>
      </c>
      <c r="D750" s="3" t="s">
        <v>5726</v>
      </c>
      <c r="E750" s="4">
        <v>6.6689999999999996E-3</v>
      </c>
      <c r="F750" s="12">
        <v>36050</v>
      </c>
      <c r="G750" s="12">
        <v>35267</v>
      </c>
      <c r="H750" s="8">
        <f>IF(F750&gt;G750,DATEDIF(G750,F750,"d"),-DATEDIF(F750,G750,"d"))</f>
        <v>783</v>
      </c>
      <c r="I750" s="8">
        <f>H750/(1+E750)</f>
        <v>777.81276665915016</v>
      </c>
      <c r="M750" s="19"/>
    </row>
    <row r="751" spans="1:13" ht="28.8" x14ac:dyDescent="0.3">
      <c r="A751" s="1">
        <v>5727</v>
      </c>
      <c r="B751" s="1">
        <v>1749</v>
      </c>
      <c r="C751" s="3" t="s">
        <v>74</v>
      </c>
      <c r="D751" s="3" t="s">
        <v>3638</v>
      </c>
      <c r="E751" s="4">
        <v>0.01</v>
      </c>
      <c r="F751" s="12">
        <v>36051</v>
      </c>
      <c r="G751" s="12">
        <v>36026</v>
      </c>
      <c r="H751" s="8">
        <f>IF(F751&gt;G751,DATEDIF(G751,F751,"d"),-DATEDIF(F751,G751,"d"))</f>
        <v>25</v>
      </c>
      <c r="I751" s="8">
        <f>H751/(1+E751)</f>
        <v>24.752475247524753</v>
      </c>
      <c r="K751" s="24">
        <v>112.9</v>
      </c>
      <c r="M751" s="19"/>
    </row>
    <row r="752" spans="1:13" ht="28.8" x14ac:dyDescent="0.3">
      <c r="A752" s="1">
        <v>5728</v>
      </c>
      <c r="B752" s="1">
        <v>1749</v>
      </c>
      <c r="C752" s="3" t="s">
        <v>74</v>
      </c>
      <c r="D752" s="3" t="s">
        <v>3841</v>
      </c>
      <c r="E752" s="4">
        <v>0.01</v>
      </c>
      <c r="F752" s="12">
        <v>36059</v>
      </c>
      <c r="G752" s="12">
        <v>36026</v>
      </c>
      <c r="H752" s="8">
        <f>IF(F752&gt;G752,DATEDIF(G752,F752,"d"),-DATEDIF(F752,G752,"d"))</f>
        <v>33</v>
      </c>
      <c r="I752" s="8">
        <f>H752/(1+E752)</f>
        <v>32.67326732673267</v>
      </c>
      <c r="K752" s="24">
        <v>112.9</v>
      </c>
      <c r="M752" s="19"/>
    </row>
    <row r="753" spans="1:13" ht="28.8" x14ac:dyDescent="0.3">
      <c r="A753" s="1">
        <v>48858</v>
      </c>
      <c r="B753" s="1">
        <v>918</v>
      </c>
      <c r="C753" s="3" t="s">
        <v>47</v>
      </c>
      <c r="D753" s="3" t="s">
        <v>5800</v>
      </c>
      <c r="E753" s="4">
        <v>4.4900000000000001E-3</v>
      </c>
      <c r="F753" s="12">
        <v>36083</v>
      </c>
      <c r="G753" s="12">
        <v>34058</v>
      </c>
      <c r="H753" s="17">
        <f>IF(F753&gt;G753,DATEDIF(G753,F753,"d"),-DATEDIF(F753,G753,"d"))</f>
        <v>2025</v>
      </c>
      <c r="I753" s="17">
        <f>H753/(1+E753)</f>
        <v>2015.9483917211717</v>
      </c>
      <c r="J753" s="8">
        <v>2006</v>
      </c>
      <c r="K753" s="24">
        <v>146.4</v>
      </c>
    </row>
    <row r="754" spans="1:13" ht="28.8" x14ac:dyDescent="0.3">
      <c r="A754" s="1">
        <v>26281</v>
      </c>
      <c r="B754" s="1">
        <v>8634</v>
      </c>
      <c r="C754" s="3" t="s">
        <v>75</v>
      </c>
      <c r="D754" s="3" t="s">
        <v>4573</v>
      </c>
      <c r="E754" s="4">
        <v>0.01</v>
      </c>
      <c r="F754" s="12">
        <v>36105</v>
      </c>
      <c r="G754" s="12">
        <v>36025</v>
      </c>
      <c r="H754" s="17">
        <f>IF(F754&gt;G754,DATEDIF(G754,F754,"d"),-DATEDIF(F754,G754,"d"))</f>
        <v>80</v>
      </c>
      <c r="I754" s="17">
        <f>H754/(1+E754)</f>
        <v>79.207920792079207</v>
      </c>
      <c r="J754" s="8">
        <v>79.08</v>
      </c>
      <c r="K754" s="24">
        <v>265</v>
      </c>
    </row>
    <row r="755" spans="1:13" ht="28.8" x14ac:dyDescent="0.3">
      <c r="A755" s="1">
        <v>6575</v>
      </c>
      <c r="B755" s="1">
        <v>2012</v>
      </c>
      <c r="C755" s="3" t="s">
        <v>71</v>
      </c>
      <c r="D755" s="3" t="s">
        <v>5290</v>
      </c>
      <c r="E755" s="4">
        <v>1.8E-3</v>
      </c>
      <c r="F755" s="12">
        <v>36113</v>
      </c>
      <c r="G755" s="12">
        <v>35872</v>
      </c>
      <c r="H755" s="17">
        <f>IF(F755&gt;G755,DATEDIF(G755,F755,"d"),-DATEDIF(F755,G755,"d"))</f>
        <v>241</v>
      </c>
      <c r="I755" s="17">
        <f>H755/(1+E755)</f>
        <v>240.56697943701337</v>
      </c>
      <c r="J755" s="8">
        <v>241</v>
      </c>
      <c r="K755" s="24">
        <v>250.2</v>
      </c>
    </row>
    <row r="756" spans="1:13" ht="28.8" x14ac:dyDescent="0.3">
      <c r="A756" s="1">
        <v>6576</v>
      </c>
      <c r="B756" s="1">
        <v>2012</v>
      </c>
      <c r="C756" s="3" t="s">
        <v>71</v>
      </c>
      <c r="D756" s="3" t="s">
        <v>5291</v>
      </c>
      <c r="E756" s="4">
        <v>3.833E-3</v>
      </c>
      <c r="F756" s="12">
        <v>36114</v>
      </c>
      <c r="G756" s="12">
        <v>35872</v>
      </c>
      <c r="H756" s="17">
        <f>IF(F756&gt;G756,DATEDIF(G756,F756,"d"),-DATEDIF(F756,G756,"d"))</f>
        <v>242</v>
      </c>
      <c r="I756" s="17">
        <f>H756/(1+E756)</f>
        <v>241.0759558611841</v>
      </c>
      <c r="J756" s="8">
        <v>242</v>
      </c>
      <c r="K756" s="24">
        <v>250.2</v>
      </c>
    </row>
    <row r="757" spans="1:13" ht="28.8" x14ac:dyDescent="0.3">
      <c r="A757" s="1">
        <v>6577</v>
      </c>
      <c r="B757" s="1">
        <v>2012</v>
      </c>
      <c r="C757" s="3" t="s">
        <v>71</v>
      </c>
      <c r="D757" s="3" t="s">
        <v>5313</v>
      </c>
      <c r="E757" s="4">
        <v>3.833E-3</v>
      </c>
      <c r="F757" s="12">
        <v>36124</v>
      </c>
      <c r="G757" s="12">
        <v>35872</v>
      </c>
      <c r="H757" s="17">
        <f>IF(F757&gt;G757,DATEDIF(G757,F757,"d"),-DATEDIF(F757,G757,"d"))</f>
        <v>252</v>
      </c>
      <c r="I757" s="17">
        <f>H757/(1+E757)</f>
        <v>251.03777221908425</v>
      </c>
      <c r="J757" s="8">
        <v>252</v>
      </c>
      <c r="K757" s="24">
        <v>241.3</v>
      </c>
    </row>
    <row r="758" spans="1:13" ht="28.8" x14ac:dyDescent="0.3">
      <c r="A758" s="1">
        <v>49003</v>
      </c>
      <c r="B758" s="1">
        <v>2012</v>
      </c>
      <c r="C758" s="3" t="s">
        <v>71</v>
      </c>
      <c r="D758" s="3" t="s">
        <v>5314</v>
      </c>
      <c r="E758" s="4">
        <v>3.833E-3</v>
      </c>
      <c r="F758" s="12">
        <v>36124</v>
      </c>
      <c r="G758" s="12">
        <v>35872</v>
      </c>
      <c r="H758" s="17">
        <f>IF(F758&gt;G758,DATEDIF(G758,F758,"d"),-DATEDIF(F758,G758,"d"))</f>
        <v>252</v>
      </c>
      <c r="I758" s="17">
        <f>H758/(1+E758)</f>
        <v>251.03777221908425</v>
      </c>
      <c r="J758" s="8">
        <v>252</v>
      </c>
      <c r="K758" s="24">
        <v>241.3</v>
      </c>
      <c r="M758" s="19"/>
    </row>
    <row r="759" spans="1:13" ht="28.8" x14ac:dyDescent="0.3">
      <c r="A759" s="1">
        <v>48860</v>
      </c>
      <c r="B759" s="1">
        <v>918</v>
      </c>
      <c r="C759" s="3" t="s">
        <v>47</v>
      </c>
      <c r="D759" s="3" t="s">
        <v>5801</v>
      </c>
      <c r="E759" s="4">
        <v>4.4900000000000001E-3</v>
      </c>
      <c r="F759" s="12">
        <v>36124</v>
      </c>
      <c r="G759" s="12">
        <v>34058</v>
      </c>
      <c r="H759" s="17">
        <f>IF(F759&gt;G759,DATEDIF(G759,F759,"d"),-DATEDIF(F759,G759,"d"))</f>
        <v>2066</v>
      </c>
      <c r="I759" s="17">
        <f>H759/(1+E759)</f>
        <v>2056.7651245905881</v>
      </c>
      <c r="J759" s="8">
        <v>2047</v>
      </c>
      <c r="K759" s="24">
        <v>250.3</v>
      </c>
    </row>
    <row r="760" spans="1:13" ht="28.8" x14ac:dyDescent="0.3">
      <c r="A760" s="1">
        <v>2922</v>
      </c>
      <c r="B760" s="1">
        <v>933</v>
      </c>
      <c r="C760" s="3" t="s">
        <v>73</v>
      </c>
      <c r="D760" s="3" t="s">
        <v>5197</v>
      </c>
      <c r="E760" s="4">
        <v>0.01</v>
      </c>
      <c r="F760" s="12">
        <v>36125</v>
      </c>
      <c r="G760" s="12">
        <v>35925</v>
      </c>
      <c r="H760" s="17">
        <f>IF(F760&gt;G760,DATEDIF(G760,F760,"d"),-DATEDIF(F760,G760,"d"))</f>
        <v>200</v>
      </c>
      <c r="I760" s="17">
        <f>H760/(1+E760)</f>
        <v>198.01980198019803</v>
      </c>
      <c r="J760" s="8">
        <v>200</v>
      </c>
      <c r="K760" s="24">
        <v>54.5</v>
      </c>
    </row>
    <row r="761" spans="1:13" ht="28.8" x14ac:dyDescent="0.3">
      <c r="A761" s="1">
        <v>26101</v>
      </c>
      <c r="B761" s="1">
        <v>8576</v>
      </c>
      <c r="C761" s="3" t="s">
        <v>70</v>
      </c>
      <c r="D761" s="3" t="s">
        <v>5400</v>
      </c>
      <c r="E761" s="4">
        <v>8.1099999999999998E-4</v>
      </c>
      <c r="F761" s="12">
        <v>36149</v>
      </c>
      <c r="G761" s="12">
        <v>35856</v>
      </c>
      <c r="H761" s="8">
        <f>IF(F761&gt;G761,DATEDIF(G761,F761,"d"),-DATEDIF(F761,G761,"d"))</f>
        <v>293</v>
      </c>
      <c r="I761" s="8">
        <f>H761/(1+E761)</f>
        <v>292.76256955609006</v>
      </c>
      <c r="K761" s="24">
        <v>-99.9</v>
      </c>
    </row>
    <row r="762" spans="1:13" ht="28.8" x14ac:dyDescent="0.3">
      <c r="A762" s="1">
        <v>26102</v>
      </c>
      <c r="B762" s="1">
        <v>8576</v>
      </c>
      <c r="C762" s="3" t="s">
        <v>70</v>
      </c>
      <c r="D762" s="3" t="s">
        <v>5418</v>
      </c>
      <c r="E762" s="4">
        <v>7.9000000000000001E-4</v>
      </c>
      <c r="F762" s="12">
        <v>36155</v>
      </c>
      <c r="G762" s="12">
        <v>35856</v>
      </c>
      <c r="H762" s="8">
        <f>IF(F762&gt;G762,DATEDIF(G762,F762,"d"),-DATEDIF(F762,G762,"d"))</f>
        <v>299</v>
      </c>
      <c r="I762" s="8">
        <f>H762/(1+E762)</f>
        <v>298.76397645859771</v>
      </c>
      <c r="K762" s="24">
        <v>-99.9</v>
      </c>
    </row>
    <row r="763" spans="1:13" ht="28.8" x14ac:dyDescent="0.3">
      <c r="A763" s="1">
        <v>6549</v>
      </c>
      <c r="B763" s="1">
        <v>2012</v>
      </c>
      <c r="C763" s="3" t="s">
        <v>71</v>
      </c>
      <c r="D763" s="3" t="s">
        <v>5375</v>
      </c>
      <c r="E763" s="4">
        <v>3.833E-3</v>
      </c>
      <c r="F763" s="12">
        <v>36156</v>
      </c>
      <c r="G763" s="12">
        <v>35872</v>
      </c>
      <c r="H763" s="17">
        <f>IF(F763&gt;G763,DATEDIF(G763,F763,"d"),-DATEDIF(F763,G763,"d"))</f>
        <v>284</v>
      </c>
      <c r="I763" s="17">
        <f>H763/(1+E763)</f>
        <v>282.91558456436479</v>
      </c>
      <c r="J763" s="8">
        <v>284</v>
      </c>
    </row>
    <row r="764" spans="1:13" ht="28.8" x14ac:dyDescent="0.3">
      <c r="A764" s="1">
        <v>6578</v>
      </c>
      <c r="B764" s="1">
        <v>2012</v>
      </c>
      <c r="C764" s="3" t="s">
        <v>71</v>
      </c>
      <c r="D764" s="3" t="s">
        <v>5398</v>
      </c>
      <c r="E764" s="4">
        <v>8.0289999999999997E-3</v>
      </c>
      <c r="F764" s="12">
        <v>36166</v>
      </c>
      <c r="G764" s="12">
        <v>35872</v>
      </c>
      <c r="H764" s="17">
        <f>IF(F764&gt;G764,DATEDIF(G764,F764,"d"),-DATEDIF(F764,G764,"d"))</f>
        <v>294</v>
      </c>
      <c r="I764" s="17">
        <f>H764/(1+E764)</f>
        <v>291.6582757043696</v>
      </c>
      <c r="J764" s="8">
        <v>294</v>
      </c>
      <c r="K764" s="24">
        <v>413.4</v>
      </c>
    </row>
    <row r="765" spans="1:13" ht="28.8" x14ac:dyDescent="0.3">
      <c r="A765" s="1">
        <v>49004</v>
      </c>
      <c r="B765" s="1">
        <v>2012</v>
      </c>
      <c r="C765" s="3" t="s">
        <v>71</v>
      </c>
      <c r="D765" s="3" t="s">
        <v>5399</v>
      </c>
      <c r="E765" s="4">
        <v>8.0289999999999997E-3</v>
      </c>
      <c r="F765" s="12">
        <v>36166</v>
      </c>
      <c r="G765" s="12">
        <v>35872</v>
      </c>
      <c r="H765" s="17">
        <f>IF(F765&gt;G765,DATEDIF(G765,F765,"d"),-DATEDIF(F765,G765,"d"))</f>
        <v>294</v>
      </c>
      <c r="I765" s="17">
        <f>H765/(1+E765)</f>
        <v>291.6582757043696</v>
      </c>
      <c r="J765" s="8">
        <v>294</v>
      </c>
      <c r="K765" s="24">
        <v>413.4</v>
      </c>
    </row>
    <row r="766" spans="1:13" ht="28.8" x14ac:dyDescent="0.3">
      <c r="A766" s="1">
        <v>48859</v>
      </c>
      <c r="B766" s="1">
        <v>918</v>
      </c>
      <c r="C766" s="3" t="s">
        <v>47</v>
      </c>
      <c r="D766" s="3" t="s">
        <v>5802</v>
      </c>
      <c r="E766" s="4">
        <v>4.4900000000000001E-3</v>
      </c>
      <c r="F766" s="12">
        <v>36170</v>
      </c>
      <c r="G766" s="12">
        <v>34058</v>
      </c>
      <c r="H766" s="17">
        <f>IF(F766&gt;G766,DATEDIF(G766,F766,"d"),-DATEDIF(F766,G766,"d"))</f>
        <v>2112</v>
      </c>
      <c r="I766" s="17">
        <f>H766/(1+E766)</f>
        <v>2102.5595078099332</v>
      </c>
      <c r="J766" s="8">
        <v>2093</v>
      </c>
      <c r="K766" s="24">
        <v>216.9</v>
      </c>
      <c r="M766" s="19"/>
    </row>
    <row r="767" spans="1:13" ht="28.8" x14ac:dyDescent="0.3">
      <c r="A767" s="1">
        <v>6580</v>
      </c>
      <c r="B767" s="1">
        <v>2012</v>
      </c>
      <c r="C767" s="3" t="s">
        <v>71</v>
      </c>
      <c r="D767" s="3" t="s">
        <v>5412</v>
      </c>
      <c r="E767" s="4">
        <v>8.0289999999999997E-3</v>
      </c>
      <c r="F767" s="12">
        <v>36170</v>
      </c>
      <c r="G767" s="12">
        <v>35872</v>
      </c>
      <c r="H767" s="17">
        <f>IF(F767&gt;G767,DATEDIF(G767,F767,"d"),-DATEDIF(F767,G767,"d"))</f>
        <v>298</v>
      </c>
      <c r="I767" s="17">
        <f>H767/(1+E767)</f>
        <v>295.62641550987121</v>
      </c>
      <c r="J767" s="8">
        <v>298</v>
      </c>
      <c r="K767" s="24">
        <v>300</v>
      </c>
    </row>
    <row r="768" spans="1:13" ht="28.8" x14ac:dyDescent="0.3">
      <c r="A768" s="1">
        <v>49005</v>
      </c>
      <c r="B768" s="1">
        <v>2012</v>
      </c>
      <c r="C768" s="3" t="s">
        <v>71</v>
      </c>
      <c r="D768" s="3" t="s">
        <v>5413</v>
      </c>
      <c r="E768" s="4">
        <v>8.0289999999999997E-3</v>
      </c>
      <c r="F768" s="12">
        <v>36170</v>
      </c>
      <c r="G768" s="12">
        <v>35872</v>
      </c>
      <c r="H768" s="17">
        <f>IF(F768&gt;G768,DATEDIF(G768,F768,"d"),-DATEDIF(F768,G768,"d"))</f>
        <v>298</v>
      </c>
      <c r="I768" s="17">
        <f>H768/(1+E768)</f>
        <v>295.62641550987121</v>
      </c>
      <c r="J768" s="8">
        <v>298</v>
      </c>
      <c r="K768" s="24">
        <v>300</v>
      </c>
    </row>
    <row r="769" spans="1:13" ht="28.8" x14ac:dyDescent="0.3">
      <c r="A769" s="1">
        <v>6579</v>
      </c>
      <c r="B769" s="1">
        <v>2012</v>
      </c>
      <c r="C769" s="3" t="s">
        <v>71</v>
      </c>
      <c r="D769" s="3" t="s">
        <v>5411</v>
      </c>
      <c r="E769" s="4">
        <v>8.0289999999999997E-3</v>
      </c>
      <c r="F769" s="12">
        <v>36170</v>
      </c>
      <c r="G769" s="12">
        <v>35872</v>
      </c>
      <c r="H769" s="17">
        <f>IF(F769&gt;G769,DATEDIF(G769,F769,"d"),-DATEDIF(F769,G769,"d"))</f>
        <v>298</v>
      </c>
      <c r="I769" s="17">
        <f>H769/(1+E769)</f>
        <v>295.62641550987121</v>
      </c>
      <c r="J769" s="8">
        <v>298</v>
      </c>
      <c r="K769" s="24">
        <v>413.4</v>
      </c>
    </row>
    <row r="770" spans="1:13" ht="28.8" x14ac:dyDescent="0.3">
      <c r="A770" s="1">
        <v>14702</v>
      </c>
      <c r="B770" s="1">
        <v>4887</v>
      </c>
      <c r="C770" s="3" t="s">
        <v>76</v>
      </c>
      <c r="D770" s="3" t="s">
        <v>2791</v>
      </c>
      <c r="E770" s="4">
        <v>4.4130000000000003E-3</v>
      </c>
      <c r="F770" s="12">
        <v>36173</v>
      </c>
      <c r="G770" s="12">
        <v>36169</v>
      </c>
      <c r="H770" s="8">
        <f>IF(F770&gt;G770,DATEDIF(G770,F770,"d"),-DATEDIF(F770,G770,"d"))</f>
        <v>4</v>
      </c>
      <c r="I770" s="8">
        <f>H770/(1+E770)</f>
        <v>3.982425556021278</v>
      </c>
      <c r="K770" s="24">
        <v>27</v>
      </c>
    </row>
    <row r="771" spans="1:13" ht="28.8" x14ac:dyDescent="0.3">
      <c r="A771" s="1">
        <v>14703</v>
      </c>
      <c r="B771" s="1">
        <v>4887</v>
      </c>
      <c r="C771" s="3" t="s">
        <v>76</v>
      </c>
      <c r="D771" s="3" t="s">
        <v>2911</v>
      </c>
      <c r="E771" s="4">
        <v>4.4130000000000003E-3</v>
      </c>
      <c r="F771" s="12">
        <v>36175</v>
      </c>
      <c r="G771" s="12">
        <v>36169</v>
      </c>
      <c r="H771" s="8">
        <f>IF(F771&gt;G771,DATEDIF(G771,F771,"d"),-DATEDIF(F771,G771,"d"))</f>
        <v>6</v>
      </c>
      <c r="I771" s="8">
        <f>H771/(1+E771)</f>
        <v>5.973638334031917</v>
      </c>
      <c r="K771" s="24">
        <v>44.1</v>
      </c>
    </row>
    <row r="772" spans="1:13" ht="28.8" x14ac:dyDescent="0.3">
      <c r="A772" s="1">
        <v>7399</v>
      </c>
      <c r="B772" s="1">
        <v>2283</v>
      </c>
      <c r="C772" s="3" t="s">
        <v>77</v>
      </c>
      <c r="D772" s="3" t="s">
        <v>1682</v>
      </c>
      <c r="E772" s="4">
        <v>5.0670000000000003E-3</v>
      </c>
      <c r="F772" s="12">
        <v>36176</v>
      </c>
      <c r="G772" s="12">
        <v>36220</v>
      </c>
      <c r="H772" s="8">
        <f>IF(F772&gt;G772,DATEDIF(G772,F772,"d"),-DATEDIF(F772,G772,"d"))</f>
        <v>-44</v>
      </c>
      <c r="I772" s="8">
        <f>H772/(1+E772)</f>
        <v>-43.778175982297704</v>
      </c>
      <c r="K772" s="24">
        <v>3.1</v>
      </c>
      <c r="M772" s="19"/>
    </row>
    <row r="773" spans="1:13" ht="28.8" x14ac:dyDescent="0.3">
      <c r="A773" s="1">
        <v>26103</v>
      </c>
      <c r="B773" s="1">
        <v>8576</v>
      </c>
      <c r="C773" s="3" t="s">
        <v>70</v>
      </c>
      <c r="D773" s="3" t="s">
        <v>5454</v>
      </c>
      <c r="E773" s="4">
        <v>1.5679999999999999E-3</v>
      </c>
      <c r="F773" s="12">
        <v>36177</v>
      </c>
      <c r="G773" s="12">
        <v>35856</v>
      </c>
      <c r="H773" s="8">
        <f>IF(F773&gt;G773,DATEDIF(G773,F773,"d"),-DATEDIF(F773,G773,"d"))</f>
        <v>321</v>
      </c>
      <c r="I773" s="8">
        <f>H773/(1+E773)</f>
        <v>320.49745998274705</v>
      </c>
      <c r="K773" s="24">
        <v>-99.9</v>
      </c>
      <c r="M773" s="19"/>
    </row>
    <row r="774" spans="1:13" ht="28.8" x14ac:dyDescent="0.3">
      <c r="A774" s="1">
        <v>7400</v>
      </c>
      <c r="B774" s="1">
        <v>2283</v>
      </c>
      <c r="C774" s="3" t="s">
        <v>77</v>
      </c>
      <c r="D774" s="3" t="s">
        <v>1694</v>
      </c>
      <c r="E774" s="4">
        <v>5.0670000000000003E-3</v>
      </c>
      <c r="F774" s="12">
        <v>36178</v>
      </c>
      <c r="G774" s="12">
        <v>36220</v>
      </c>
      <c r="H774" s="8">
        <f>IF(F774&gt;G774,DATEDIF(G774,F774,"d"),-DATEDIF(F774,G774,"d"))</f>
        <v>-42</v>
      </c>
      <c r="I774" s="8">
        <f>H774/(1+E774)</f>
        <v>-41.788258892193262</v>
      </c>
      <c r="K774" s="24">
        <v>4</v>
      </c>
      <c r="M774" s="19"/>
    </row>
    <row r="775" spans="1:13" ht="28.8" x14ac:dyDescent="0.3">
      <c r="A775" s="1">
        <v>6552</v>
      </c>
      <c r="B775" s="1">
        <v>2012</v>
      </c>
      <c r="C775" s="3" t="s">
        <v>71</v>
      </c>
      <c r="D775" s="3" t="s">
        <v>5462</v>
      </c>
      <c r="E775" s="4">
        <v>8.0289999999999997E-3</v>
      </c>
      <c r="F775" s="12">
        <v>36197</v>
      </c>
      <c r="G775" s="12">
        <v>35872</v>
      </c>
      <c r="H775" s="17">
        <f>IF(F775&gt;G775,DATEDIF(G775,F775,"d"),-DATEDIF(F775,G775,"d"))</f>
        <v>325</v>
      </c>
      <c r="I775" s="17">
        <f>H775/(1+E775)</f>
        <v>322.41135919700719</v>
      </c>
      <c r="J775" s="8">
        <v>325</v>
      </c>
      <c r="K775" s="24">
        <v>325</v>
      </c>
      <c r="M775" s="19"/>
    </row>
    <row r="776" spans="1:13" ht="28.8" x14ac:dyDescent="0.3">
      <c r="A776" s="1">
        <v>7401</v>
      </c>
      <c r="B776" s="1">
        <v>2283</v>
      </c>
      <c r="C776" s="3" t="s">
        <v>77</v>
      </c>
      <c r="D776" s="3" t="s">
        <v>1887</v>
      </c>
      <c r="E776" s="4">
        <v>5.0670000000000003E-3</v>
      </c>
      <c r="F776" s="12">
        <v>36199</v>
      </c>
      <c r="G776" s="12">
        <v>36220</v>
      </c>
      <c r="H776" s="8">
        <f>IF(F776&gt;G776,DATEDIF(G776,F776,"d"),-DATEDIF(F776,G776,"d"))</f>
        <v>-21</v>
      </c>
      <c r="I776" s="8">
        <f>H776/(1+E776)</f>
        <v>-20.894129446096631</v>
      </c>
      <c r="K776" s="24">
        <v>0</v>
      </c>
      <c r="M776" s="19"/>
    </row>
    <row r="777" spans="1:13" ht="28.8" x14ac:dyDescent="0.3">
      <c r="A777" s="1">
        <v>11043</v>
      </c>
      <c r="B777" s="1">
        <v>3591</v>
      </c>
      <c r="C777" s="3" t="s">
        <v>78</v>
      </c>
      <c r="D777" s="3" t="s">
        <v>4170</v>
      </c>
      <c r="E777" s="4">
        <v>4.4130000000000003E-3</v>
      </c>
      <c r="F777" s="12">
        <v>36229</v>
      </c>
      <c r="G777" s="12">
        <v>36181</v>
      </c>
      <c r="H777" s="8">
        <f>IF(F777&gt;G777,DATEDIF(G777,F777,"d"),-DATEDIF(F777,G777,"d"))</f>
        <v>48</v>
      </c>
      <c r="I777" s="8">
        <f>H777/(1+E777)</f>
        <v>47.789106672255336</v>
      </c>
      <c r="K777" s="24">
        <v>18</v>
      </c>
      <c r="M777" s="19"/>
    </row>
    <row r="778" spans="1:13" ht="28.8" x14ac:dyDescent="0.3">
      <c r="A778" s="1">
        <v>48857</v>
      </c>
      <c r="B778" s="1">
        <v>918</v>
      </c>
      <c r="C778" s="3" t="s">
        <v>47</v>
      </c>
      <c r="D778" s="3" t="s">
        <v>5805</v>
      </c>
      <c r="E778" s="4">
        <v>4.4900000000000001E-3</v>
      </c>
      <c r="F778" s="12">
        <v>36231</v>
      </c>
      <c r="G778" s="12">
        <v>34058</v>
      </c>
      <c r="H778" s="17">
        <f>IF(F778&gt;G778,DATEDIF(G778,F778,"d"),-DATEDIF(F778,G778,"d"))</f>
        <v>2173</v>
      </c>
      <c r="I778" s="17">
        <f>H778/(1+E778)</f>
        <v>2163.2868420790646</v>
      </c>
      <c r="J778" s="8">
        <v>2154</v>
      </c>
      <c r="K778" s="24">
        <v>2.2000000000000002</v>
      </c>
      <c r="M778" s="19"/>
    </row>
    <row r="779" spans="1:13" ht="28.8" x14ac:dyDescent="0.3">
      <c r="A779" s="1">
        <v>11036</v>
      </c>
      <c r="B779" s="1">
        <v>3591</v>
      </c>
      <c r="C779" s="3" t="s">
        <v>78</v>
      </c>
      <c r="D779" s="3" t="s">
        <v>4210</v>
      </c>
      <c r="E779" s="4">
        <v>4.4130000000000003E-3</v>
      </c>
      <c r="F779" s="12">
        <v>36231</v>
      </c>
      <c r="G779" s="12">
        <v>36181</v>
      </c>
      <c r="H779" s="8">
        <f>IF(F779&gt;G779,DATEDIF(G779,F779,"d"),-DATEDIF(F779,G779,"d"))</f>
        <v>50</v>
      </c>
      <c r="I779" s="8">
        <f>H779/(1+E779)</f>
        <v>49.780319450265978</v>
      </c>
      <c r="K779" s="24">
        <v>2.7</v>
      </c>
      <c r="M779" s="19"/>
    </row>
    <row r="780" spans="1:13" ht="28.8" x14ac:dyDescent="0.3">
      <c r="A780" s="1">
        <v>6581</v>
      </c>
      <c r="B780" s="1">
        <v>2012</v>
      </c>
      <c r="C780" s="3" t="s">
        <v>71</v>
      </c>
      <c r="D780" s="3" t="s">
        <v>5522</v>
      </c>
      <c r="E780" s="4">
        <v>8.0289999999999997E-3</v>
      </c>
      <c r="F780" s="12">
        <v>36231</v>
      </c>
      <c r="G780" s="12">
        <v>35872</v>
      </c>
      <c r="H780" s="17">
        <f>IF(F780&gt;G780,DATEDIF(G780,F780,"d"),-DATEDIF(F780,G780,"d"))</f>
        <v>359</v>
      </c>
      <c r="I780" s="17">
        <f>H780/(1+E780)</f>
        <v>356.14054754377105</v>
      </c>
      <c r="J780" s="8">
        <v>359</v>
      </c>
      <c r="K780" s="24">
        <v>338.9</v>
      </c>
    </row>
    <row r="781" spans="1:13" ht="28.8" x14ac:dyDescent="0.3">
      <c r="A781" s="1">
        <v>49006</v>
      </c>
      <c r="B781" s="1">
        <v>2012</v>
      </c>
      <c r="C781" s="3" t="s">
        <v>71</v>
      </c>
      <c r="D781" s="3" t="s">
        <v>5520</v>
      </c>
      <c r="E781" s="4">
        <v>8.5000000000000006E-3</v>
      </c>
      <c r="F781" s="12">
        <v>36231</v>
      </c>
      <c r="G781" s="12">
        <v>35872</v>
      </c>
      <c r="H781" s="17">
        <f>IF(F781&gt;G781,DATEDIF(G781,F781,"d"),-DATEDIF(F781,G781,"d"))</f>
        <v>359</v>
      </c>
      <c r="I781" s="17">
        <f>H781/(1+E781)</f>
        <v>355.97421913733268</v>
      </c>
      <c r="J781" s="8">
        <v>359</v>
      </c>
      <c r="K781" s="24">
        <v>338.9</v>
      </c>
    </row>
    <row r="782" spans="1:13" ht="28.8" x14ac:dyDescent="0.3">
      <c r="A782" s="1">
        <v>11037</v>
      </c>
      <c r="B782" s="1">
        <v>3591</v>
      </c>
      <c r="C782" s="3" t="s">
        <v>78</v>
      </c>
      <c r="D782" s="3" t="s">
        <v>4385</v>
      </c>
      <c r="E782" s="4">
        <v>4.4130000000000003E-3</v>
      </c>
      <c r="F782" s="12">
        <v>36243</v>
      </c>
      <c r="G782" s="12">
        <v>36181</v>
      </c>
      <c r="H782" s="8">
        <f>IF(F782&gt;G782,DATEDIF(G782,F782,"d"),-DATEDIF(F782,G782,"d"))</f>
        <v>62</v>
      </c>
      <c r="I782" s="8">
        <f>H782/(1+E782)</f>
        <v>61.727596118329814</v>
      </c>
      <c r="K782" s="24">
        <v>18</v>
      </c>
    </row>
    <row r="783" spans="1:13" ht="28.8" x14ac:dyDescent="0.3">
      <c r="A783" s="1">
        <v>11038</v>
      </c>
      <c r="B783" s="1">
        <v>3591</v>
      </c>
      <c r="C783" s="3" t="s">
        <v>78</v>
      </c>
      <c r="D783" s="3" t="s">
        <v>4554</v>
      </c>
      <c r="E783" s="4">
        <v>4.4130000000000003E-3</v>
      </c>
      <c r="F783" s="12">
        <v>36258</v>
      </c>
      <c r="G783" s="12">
        <v>36181</v>
      </c>
      <c r="H783" s="8">
        <f>IF(F783&gt;G783,DATEDIF(G783,F783,"d"),-DATEDIF(F783,G783,"d"))</f>
        <v>77</v>
      </c>
      <c r="I783" s="8">
        <f>H783/(1+E783)</f>
        <v>76.661691953409601</v>
      </c>
      <c r="K783" s="24">
        <v>-99.9</v>
      </c>
    </row>
    <row r="784" spans="1:13" ht="28.8" x14ac:dyDescent="0.3">
      <c r="A784" s="1">
        <v>11039</v>
      </c>
      <c r="B784" s="1">
        <v>3591</v>
      </c>
      <c r="C784" s="3" t="s">
        <v>78</v>
      </c>
      <c r="D784" s="3" t="s">
        <v>4589</v>
      </c>
      <c r="E784" s="4">
        <v>4.4130000000000003E-3</v>
      </c>
      <c r="F784" s="12">
        <v>36262</v>
      </c>
      <c r="G784" s="12">
        <v>36181</v>
      </c>
      <c r="H784" s="8">
        <f>IF(F784&gt;G784,DATEDIF(G784,F784,"d"),-DATEDIF(F784,G784,"d"))</f>
        <v>81</v>
      </c>
      <c r="I784" s="8">
        <f>H784/(1+E784)</f>
        <v>80.644117509430885</v>
      </c>
      <c r="K784" s="24">
        <v>-99.9</v>
      </c>
    </row>
    <row r="785" spans="1:13" ht="28.8" x14ac:dyDescent="0.3">
      <c r="A785" s="1">
        <v>2923</v>
      </c>
      <c r="B785" s="1">
        <v>933</v>
      </c>
      <c r="C785" s="3" t="s">
        <v>73</v>
      </c>
      <c r="D785" s="3" t="s">
        <v>5487</v>
      </c>
      <c r="E785" s="4">
        <v>0.01</v>
      </c>
      <c r="F785" s="12">
        <v>36262</v>
      </c>
      <c r="G785" s="12">
        <v>35925</v>
      </c>
      <c r="H785" s="17">
        <f>IF(F785&gt;G785,DATEDIF(G785,F785,"d"),-DATEDIF(F785,G785,"d"))</f>
        <v>337</v>
      </c>
      <c r="I785" s="17">
        <f>H785/(1+E785)</f>
        <v>333.66336633663366</v>
      </c>
      <c r="J785" s="8">
        <v>337</v>
      </c>
      <c r="K785" s="24">
        <v>2.4</v>
      </c>
      <c r="M785" s="19"/>
    </row>
    <row r="786" spans="1:13" ht="28.8" x14ac:dyDescent="0.3">
      <c r="A786" s="1">
        <v>11040</v>
      </c>
      <c r="B786" s="1">
        <v>3591</v>
      </c>
      <c r="C786" s="3" t="s">
        <v>78</v>
      </c>
      <c r="D786" s="3" t="s">
        <v>4609</v>
      </c>
      <c r="E786" s="4">
        <v>5.0670000000000003E-3</v>
      </c>
      <c r="F786" s="12">
        <v>36264</v>
      </c>
      <c r="G786" s="12">
        <v>36181</v>
      </c>
      <c r="H786" s="8">
        <f>IF(F786&gt;G786,DATEDIF(G786,F786,"d"),-DATEDIF(F786,G786,"d"))</f>
        <v>83</v>
      </c>
      <c r="I786" s="8">
        <f>H786/(1+E786)</f>
        <v>82.581559239334297</v>
      </c>
      <c r="K786" s="24">
        <v>-99.9</v>
      </c>
    </row>
    <row r="787" spans="1:13" ht="28.8" x14ac:dyDescent="0.3">
      <c r="A787" s="1">
        <v>11041</v>
      </c>
      <c r="B787" s="1">
        <v>3591</v>
      </c>
      <c r="C787" s="3" t="s">
        <v>78</v>
      </c>
      <c r="D787" s="3" t="s">
        <v>4626</v>
      </c>
      <c r="E787" s="4">
        <v>5.0670000000000003E-3</v>
      </c>
      <c r="F787" s="12">
        <v>36266</v>
      </c>
      <c r="G787" s="12">
        <v>36181</v>
      </c>
      <c r="H787" s="8">
        <f>IF(F787&gt;G787,DATEDIF(G787,F787,"d"),-DATEDIF(F787,G787,"d"))</f>
        <v>85</v>
      </c>
      <c r="I787" s="8">
        <f>H787/(1+E787)</f>
        <v>84.571476329438738</v>
      </c>
      <c r="K787" s="24">
        <v>-99.9</v>
      </c>
    </row>
    <row r="788" spans="1:13" ht="28.8" x14ac:dyDescent="0.3">
      <c r="A788" s="1">
        <v>16833</v>
      </c>
      <c r="B788" s="1">
        <v>5666</v>
      </c>
      <c r="C788" s="3" t="s">
        <v>79</v>
      </c>
      <c r="D788" s="3" t="s">
        <v>3956</v>
      </c>
      <c r="E788" s="4">
        <v>6.1910000000000003E-3</v>
      </c>
      <c r="F788" s="12">
        <v>36268</v>
      </c>
      <c r="G788" s="12">
        <v>36231</v>
      </c>
      <c r="H788" s="8">
        <f>IF(F788&gt;G788,DATEDIF(G788,F788,"d"),-DATEDIF(F788,G788,"d"))</f>
        <v>37</v>
      </c>
      <c r="I788" s="8">
        <f>H788/(1+E788)</f>
        <v>36.772342428028075</v>
      </c>
      <c r="K788" s="24">
        <v>12.8</v>
      </c>
    </row>
    <row r="789" spans="1:13" ht="28.8" x14ac:dyDescent="0.3">
      <c r="A789" s="1">
        <v>16834</v>
      </c>
      <c r="B789" s="1">
        <v>5666</v>
      </c>
      <c r="C789" s="3" t="s">
        <v>79</v>
      </c>
      <c r="D789" s="3" t="s">
        <v>3955</v>
      </c>
      <c r="E789" s="4">
        <v>6.1910000000000003E-3</v>
      </c>
      <c r="F789" s="12">
        <v>36268</v>
      </c>
      <c r="G789" s="12">
        <v>36231</v>
      </c>
      <c r="H789" s="8">
        <f>IF(F789&gt;G789,DATEDIF(G789,F789,"d"),-DATEDIF(F789,G789,"d"))</f>
        <v>37</v>
      </c>
      <c r="I789" s="8">
        <f>H789/(1+E789)</f>
        <v>36.772342428028075</v>
      </c>
      <c r="K789" s="24">
        <v>12.8</v>
      </c>
    </row>
    <row r="790" spans="1:13" ht="28.8" x14ac:dyDescent="0.3">
      <c r="A790" s="1">
        <v>6555</v>
      </c>
      <c r="B790" s="1">
        <v>2012</v>
      </c>
      <c r="C790" s="3" t="s">
        <v>71</v>
      </c>
      <c r="D790" s="3" t="s">
        <v>5577</v>
      </c>
      <c r="E790" s="4">
        <v>8.5000000000000006E-3</v>
      </c>
      <c r="F790" s="12">
        <v>36269</v>
      </c>
      <c r="G790" s="12">
        <v>35872</v>
      </c>
      <c r="H790" s="17">
        <f>IF(F790&gt;G790,DATEDIF(G790,F790,"d"),-DATEDIF(F790,G790,"d"))</f>
        <v>397</v>
      </c>
      <c r="I790" s="17">
        <f>H790/(1+E790)</f>
        <v>393.65394149727319</v>
      </c>
      <c r="J790" s="8">
        <v>397</v>
      </c>
      <c r="K790" s="24">
        <v>39.9</v>
      </c>
      <c r="M790" s="19"/>
    </row>
    <row r="791" spans="1:13" ht="28.8" x14ac:dyDescent="0.3">
      <c r="A791" s="1">
        <v>11042</v>
      </c>
      <c r="B791" s="1">
        <v>3591</v>
      </c>
      <c r="C791" s="3" t="s">
        <v>78</v>
      </c>
      <c r="D791" s="3" t="s">
        <v>4656</v>
      </c>
      <c r="E791" s="4">
        <v>5.0670000000000003E-3</v>
      </c>
      <c r="F791" s="12">
        <v>36270</v>
      </c>
      <c r="G791" s="12">
        <v>36181</v>
      </c>
      <c r="H791" s="8">
        <f>IF(F791&gt;G791,DATEDIF(G791,F791,"d"),-DATEDIF(F791,G791,"d"))</f>
        <v>89</v>
      </c>
      <c r="I791" s="8">
        <f>H791/(1+E791)</f>
        <v>88.551310509647621</v>
      </c>
      <c r="K791" s="24">
        <v>-99.9</v>
      </c>
    </row>
    <row r="792" spans="1:13" ht="28.8" x14ac:dyDescent="0.3">
      <c r="A792" s="1">
        <v>4982</v>
      </c>
      <c r="B792" s="1">
        <v>1576</v>
      </c>
      <c r="C792" s="3" t="s">
        <v>80</v>
      </c>
      <c r="D792" s="3" t="s">
        <v>3560</v>
      </c>
      <c r="E792" s="4">
        <v>5.0670000000000003E-3</v>
      </c>
      <c r="F792" s="12">
        <v>36274</v>
      </c>
      <c r="G792" s="12">
        <v>36252</v>
      </c>
      <c r="H792" s="8">
        <f>IF(F792&gt;G792,DATEDIF(G792,F792,"d"),-DATEDIF(F792,G792,"d"))</f>
        <v>22</v>
      </c>
      <c r="I792" s="8">
        <f>H792/(1+E792)</f>
        <v>21.889087991148852</v>
      </c>
      <c r="K792" s="24">
        <v>14.5</v>
      </c>
    </row>
    <row r="793" spans="1:13" ht="28.8" x14ac:dyDescent="0.3">
      <c r="A793" s="1">
        <v>50607</v>
      </c>
      <c r="B793" s="1">
        <v>1576</v>
      </c>
      <c r="C793" s="3" t="s">
        <v>80</v>
      </c>
      <c r="D793" s="3" t="s">
        <v>3561</v>
      </c>
      <c r="E793" s="4">
        <v>5.0670000000000003E-3</v>
      </c>
      <c r="F793" s="12">
        <v>36274</v>
      </c>
      <c r="G793" s="12">
        <v>36252</v>
      </c>
      <c r="H793" s="8">
        <f>IF(F793&gt;G793,DATEDIF(G793,F793,"d"),-DATEDIF(F793,G793,"d"))</f>
        <v>22</v>
      </c>
      <c r="I793" s="8">
        <f>H793/(1+E793)</f>
        <v>21.889087991148852</v>
      </c>
      <c r="K793" s="24">
        <v>14.5</v>
      </c>
    </row>
    <row r="794" spans="1:13" ht="28.8" x14ac:dyDescent="0.3">
      <c r="A794" s="1">
        <v>6582</v>
      </c>
      <c r="B794" s="1">
        <v>2012</v>
      </c>
      <c r="C794" s="3" t="s">
        <v>71</v>
      </c>
      <c r="D794" s="3" t="s">
        <v>5599</v>
      </c>
      <c r="E794" s="4">
        <v>2.6800000000000001E-3</v>
      </c>
      <c r="F794" s="12">
        <v>36287</v>
      </c>
      <c r="G794" s="12">
        <v>35872</v>
      </c>
      <c r="H794" s="17">
        <f>IF(F794&gt;G794,DATEDIF(G794,F794,"d"),-DATEDIF(F794,G794,"d"))</f>
        <v>415</v>
      </c>
      <c r="I794" s="17">
        <f>H794/(1+E794)</f>
        <v>413.89077272908605</v>
      </c>
      <c r="J794" s="8">
        <v>415</v>
      </c>
      <c r="K794" s="24">
        <v>267.2</v>
      </c>
    </row>
    <row r="795" spans="1:13" ht="28.8" x14ac:dyDescent="0.3">
      <c r="A795" s="1">
        <v>6583</v>
      </c>
      <c r="B795" s="1">
        <v>2012</v>
      </c>
      <c r="C795" s="3" t="s">
        <v>71</v>
      </c>
      <c r="D795" s="3" t="s">
        <v>5613</v>
      </c>
      <c r="E795" s="4">
        <v>2.6800000000000001E-3</v>
      </c>
      <c r="F795" s="12">
        <v>36296</v>
      </c>
      <c r="G795" s="12">
        <v>35872</v>
      </c>
      <c r="H795" s="17">
        <f>IF(F795&gt;G795,DATEDIF(G795,F795,"d"),-DATEDIF(F795,G795,"d"))</f>
        <v>424</v>
      </c>
      <c r="I795" s="17">
        <f>H795/(1+E795)</f>
        <v>422.86671719790962</v>
      </c>
      <c r="J795" s="8">
        <v>424</v>
      </c>
      <c r="K795" s="24">
        <v>422.5</v>
      </c>
    </row>
    <row r="796" spans="1:13" ht="28.8" x14ac:dyDescent="0.3">
      <c r="A796" s="1">
        <v>2924</v>
      </c>
      <c r="B796" s="1">
        <v>933</v>
      </c>
      <c r="C796" s="3" t="s">
        <v>73</v>
      </c>
      <c r="D796" s="3" t="s">
        <v>5548</v>
      </c>
      <c r="E796" s="4">
        <v>0.01</v>
      </c>
      <c r="F796" s="12">
        <v>36301</v>
      </c>
      <c r="G796" s="12">
        <v>35925</v>
      </c>
      <c r="H796" s="17">
        <f>IF(F796&gt;G796,DATEDIF(G796,F796,"d"),-DATEDIF(F796,G796,"d"))</f>
        <v>376</v>
      </c>
      <c r="I796" s="17">
        <f>H796/(1+E796)</f>
        <v>372.2772277227723</v>
      </c>
      <c r="J796" s="8">
        <v>376.2</v>
      </c>
      <c r="K796" s="24">
        <v>6.1</v>
      </c>
    </row>
    <row r="797" spans="1:13" ht="28.8" x14ac:dyDescent="0.3">
      <c r="A797" s="1">
        <v>2925</v>
      </c>
      <c r="B797" s="1">
        <v>933</v>
      </c>
      <c r="C797" s="3" t="s">
        <v>73</v>
      </c>
      <c r="D797" s="3" t="s">
        <v>5549</v>
      </c>
      <c r="E797" s="4">
        <v>0.01</v>
      </c>
      <c r="F797" s="12">
        <v>36301</v>
      </c>
      <c r="G797" s="12">
        <v>35925</v>
      </c>
      <c r="H797" s="17">
        <f>IF(F797&gt;G797,DATEDIF(G797,F797,"d"),-DATEDIF(F797,G797,"d"))</f>
        <v>376</v>
      </c>
      <c r="I797" s="17">
        <f>H797/(1+E797)</f>
        <v>372.2772277227723</v>
      </c>
      <c r="J797" s="8">
        <v>376.2</v>
      </c>
      <c r="M797" s="19"/>
    </row>
    <row r="798" spans="1:13" ht="28.8" x14ac:dyDescent="0.3">
      <c r="A798" s="1">
        <v>6556</v>
      </c>
      <c r="B798" s="1">
        <v>2012</v>
      </c>
      <c r="C798" s="3" t="s">
        <v>71</v>
      </c>
      <c r="D798" s="3" t="s">
        <v>5634</v>
      </c>
      <c r="E798" s="4">
        <v>2.6800000000000001E-3</v>
      </c>
      <c r="F798" s="12">
        <v>36325</v>
      </c>
      <c r="G798" s="12">
        <v>35872</v>
      </c>
      <c r="H798" s="17">
        <f>IF(F798&gt;G798,DATEDIF(G798,F798,"d"),-DATEDIF(F798,G798,"d"))</f>
        <v>453</v>
      </c>
      <c r="I798" s="17">
        <f>H798/(1+E798)</f>
        <v>451.7892049307855</v>
      </c>
      <c r="J798" s="8">
        <v>453</v>
      </c>
    </row>
    <row r="799" spans="1:13" ht="28.8" x14ac:dyDescent="0.3">
      <c r="A799" s="1">
        <v>6584</v>
      </c>
      <c r="B799" s="1">
        <v>2012</v>
      </c>
      <c r="C799" s="3" t="s">
        <v>71</v>
      </c>
      <c r="D799" s="3" t="s">
        <v>5649</v>
      </c>
      <c r="E799" s="4">
        <v>2.6800000000000001E-3</v>
      </c>
      <c r="F799" s="12">
        <v>36350</v>
      </c>
      <c r="G799" s="12">
        <v>35872</v>
      </c>
      <c r="H799" s="17">
        <f>IF(F799&gt;G799,DATEDIF(G799,F799,"d"),-DATEDIF(F799,G799,"d"))</f>
        <v>478</v>
      </c>
      <c r="I799" s="17">
        <f>H799/(1+E799)</f>
        <v>476.72238401085093</v>
      </c>
      <c r="J799" s="8">
        <v>478</v>
      </c>
      <c r="K799" s="24">
        <v>383.6</v>
      </c>
    </row>
    <row r="800" spans="1:13" ht="28.8" x14ac:dyDescent="0.3">
      <c r="A800" s="1">
        <v>49007</v>
      </c>
      <c r="B800" s="1">
        <v>2012</v>
      </c>
      <c r="C800" s="3" t="s">
        <v>71</v>
      </c>
      <c r="D800" s="3" t="s">
        <v>5650</v>
      </c>
      <c r="E800" s="4">
        <v>2.6800000000000001E-3</v>
      </c>
      <c r="F800" s="12">
        <v>36350</v>
      </c>
      <c r="G800" s="12">
        <v>35872</v>
      </c>
      <c r="H800" s="17">
        <f>IF(F800&gt;G800,DATEDIF(G800,F800,"d"),-DATEDIF(F800,G800,"d"))</f>
        <v>478</v>
      </c>
      <c r="I800" s="17">
        <f>H800/(1+E800)</f>
        <v>476.72238401085093</v>
      </c>
      <c r="J800" s="8">
        <v>478</v>
      </c>
      <c r="K800" s="24">
        <v>383.6</v>
      </c>
    </row>
    <row r="801" spans="1:13" ht="28.8" x14ac:dyDescent="0.3">
      <c r="A801" s="1">
        <v>28359</v>
      </c>
      <c r="B801" s="1">
        <v>9262</v>
      </c>
      <c r="C801" s="3" t="s">
        <v>81</v>
      </c>
      <c r="D801" s="3" t="s">
        <v>2241</v>
      </c>
      <c r="E801" s="4">
        <v>6.1910000000000003E-3</v>
      </c>
      <c r="F801" s="12">
        <v>36393</v>
      </c>
      <c r="G801" s="12">
        <v>36399</v>
      </c>
      <c r="H801" s="17">
        <f>IF(F801&gt;G801,DATEDIF(G801,F801,"d"),-DATEDIF(F801,G801,"d"))</f>
        <v>-6</v>
      </c>
      <c r="I801" s="17">
        <f>H801/(1+E801)</f>
        <v>-5.9630825558964444</v>
      </c>
      <c r="J801" s="8">
        <v>-10</v>
      </c>
      <c r="K801" s="24">
        <v>1.8</v>
      </c>
    </row>
    <row r="802" spans="1:13" ht="28.8" x14ac:dyDescent="0.3">
      <c r="A802" s="1">
        <v>28362</v>
      </c>
      <c r="B802" s="1">
        <v>9262</v>
      </c>
      <c r="C802" s="3" t="s">
        <v>81</v>
      </c>
      <c r="D802" s="3" t="s">
        <v>2399</v>
      </c>
      <c r="E802" s="4">
        <v>6.1910000000000003E-3</v>
      </c>
      <c r="F802" s="12">
        <v>36397</v>
      </c>
      <c r="G802" s="12">
        <v>36399</v>
      </c>
      <c r="H802" s="17">
        <f>IF(F802&gt;G802,DATEDIF(G802,F802,"d"),-DATEDIF(F802,G802,"d"))</f>
        <v>-2</v>
      </c>
      <c r="I802" s="17">
        <f>H802/(1+E802)</f>
        <v>-1.987694185298815</v>
      </c>
      <c r="J802" s="8">
        <v>-5.78</v>
      </c>
      <c r="K802" s="24">
        <v>3.4</v>
      </c>
      <c r="M802" s="19"/>
    </row>
    <row r="803" spans="1:13" ht="28.8" x14ac:dyDescent="0.3">
      <c r="A803" s="1">
        <v>28363</v>
      </c>
      <c r="B803" s="1">
        <v>9262</v>
      </c>
      <c r="C803" s="3" t="s">
        <v>81</v>
      </c>
      <c r="D803" s="3" t="s">
        <v>2564</v>
      </c>
      <c r="E803" s="4">
        <v>6.1910000000000003E-3</v>
      </c>
      <c r="F803" s="12">
        <v>36400</v>
      </c>
      <c r="G803" s="12">
        <v>36399</v>
      </c>
      <c r="H803" s="17">
        <f>IF(F803&gt;G803,DATEDIF(G803,F803,"d"),-DATEDIF(F803,G803,"d"))</f>
        <v>1</v>
      </c>
      <c r="I803" s="17">
        <f>H803/(1+E803)</f>
        <v>0.99384709264940752</v>
      </c>
      <c r="J803" s="8">
        <v>-2.7</v>
      </c>
      <c r="K803" s="24">
        <v>7.9</v>
      </c>
      <c r="M803" s="19"/>
    </row>
    <row r="804" spans="1:13" ht="28.8" x14ac:dyDescent="0.3">
      <c r="A804" s="1">
        <v>28360</v>
      </c>
      <c r="B804" s="1">
        <v>9262</v>
      </c>
      <c r="C804" s="3" t="s">
        <v>81</v>
      </c>
      <c r="D804" s="3" t="s">
        <v>2777</v>
      </c>
      <c r="E804" s="4">
        <v>6.1910000000000003E-3</v>
      </c>
      <c r="F804" s="12">
        <v>36403</v>
      </c>
      <c r="G804" s="12">
        <v>36399</v>
      </c>
      <c r="H804" s="17">
        <f>IF(F804&gt;G804,DATEDIF(G804,F804,"d"),-DATEDIF(F804,G804,"d"))</f>
        <v>4</v>
      </c>
      <c r="I804" s="17">
        <f>H804/(1+E804)</f>
        <v>3.9753883705976301</v>
      </c>
      <c r="J804" s="8">
        <v>0</v>
      </c>
      <c r="K804" s="24">
        <v>8</v>
      </c>
      <c r="M804" s="19"/>
    </row>
    <row r="805" spans="1:13" ht="28.8" x14ac:dyDescent="0.3">
      <c r="A805" s="1">
        <v>28364</v>
      </c>
      <c r="B805" s="1">
        <v>9262</v>
      </c>
      <c r="C805" s="3" t="s">
        <v>81</v>
      </c>
      <c r="D805" s="3" t="s">
        <v>2938</v>
      </c>
      <c r="E805" s="4">
        <v>6.1910000000000003E-3</v>
      </c>
      <c r="F805" s="12">
        <v>36406</v>
      </c>
      <c r="G805" s="12">
        <v>36399</v>
      </c>
      <c r="H805" s="17">
        <f>IF(F805&gt;G805,DATEDIF(G805,F805,"d"),-DATEDIF(F805,G805,"d"))</f>
        <v>7</v>
      </c>
      <c r="I805" s="17">
        <f>H805/(1+E805)</f>
        <v>6.9569296485458523</v>
      </c>
      <c r="J805" s="8">
        <v>3.28</v>
      </c>
      <c r="K805" s="24">
        <v>3.4</v>
      </c>
      <c r="M805" s="19"/>
    </row>
    <row r="806" spans="1:13" ht="28.8" x14ac:dyDescent="0.3">
      <c r="A806" s="1">
        <v>28365</v>
      </c>
      <c r="B806" s="1">
        <v>9262</v>
      </c>
      <c r="C806" s="3" t="s">
        <v>81</v>
      </c>
      <c r="D806" s="3" t="s">
        <v>3243</v>
      </c>
      <c r="E806" s="4">
        <v>6.2519999999999997E-3</v>
      </c>
      <c r="F806" s="12">
        <v>36412</v>
      </c>
      <c r="G806" s="12">
        <v>36399</v>
      </c>
      <c r="H806" s="17">
        <f>IF(F806&gt;G806,DATEDIF(G806,F806,"d"),-DATEDIF(F806,G806,"d"))</f>
        <v>13</v>
      </c>
      <c r="I806" s="17">
        <f>H806/(1+E806)</f>
        <v>12.91922898041445</v>
      </c>
      <c r="J806" s="8">
        <v>10</v>
      </c>
      <c r="K806" s="24">
        <v>31.8</v>
      </c>
      <c r="M806" s="19"/>
    </row>
    <row r="807" spans="1:13" ht="28.8" x14ac:dyDescent="0.3">
      <c r="A807" s="1">
        <v>28372</v>
      </c>
      <c r="B807" s="1">
        <v>9262</v>
      </c>
      <c r="C807" s="3" t="s">
        <v>81</v>
      </c>
      <c r="D807" s="3" t="s">
        <v>3301</v>
      </c>
      <c r="E807" s="4">
        <v>6.2519999999999997E-3</v>
      </c>
      <c r="F807" s="12">
        <v>36413</v>
      </c>
      <c r="G807" s="12">
        <v>36399</v>
      </c>
      <c r="H807" s="17">
        <f>IF(F807&gt;G807,DATEDIF(G807,F807,"d"),-DATEDIF(F807,G807,"d"))</f>
        <v>14</v>
      </c>
      <c r="I807" s="17">
        <f>H807/(1+E807)</f>
        <v>13.913015825061715</v>
      </c>
      <c r="J807" s="8">
        <v>10.31</v>
      </c>
      <c r="K807" s="24">
        <v>6.9</v>
      </c>
      <c r="M807" s="19"/>
    </row>
    <row r="808" spans="1:13" ht="28.8" x14ac:dyDescent="0.3">
      <c r="A808" s="1">
        <v>28361</v>
      </c>
      <c r="B808" s="1">
        <v>9262</v>
      </c>
      <c r="C808" s="3" t="s">
        <v>81</v>
      </c>
      <c r="D808" s="3" t="s">
        <v>3440</v>
      </c>
      <c r="E808" s="4">
        <v>6.2519999999999997E-3</v>
      </c>
      <c r="F808" s="12">
        <v>36417</v>
      </c>
      <c r="G808" s="12">
        <v>36399</v>
      </c>
      <c r="H808" s="17">
        <f>IF(F808&gt;G808,DATEDIF(G808,F808,"d"),-DATEDIF(F808,G808,"d"))</f>
        <v>18</v>
      </c>
      <c r="I808" s="17">
        <f>H808/(1+E808)</f>
        <v>17.888163203650777</v>
      </c>
      <c r="J808" s="8">
        <v>14</v>
      </c>
      <c r="K808" s="24">
        <v>6.9</v>
      </c>
      <c r="M808" s="19"/>
    </row>
    <row r="809" spans="1:13" ht="28.8" x14ac:dyDescent="0.3">
      <c r="A809" s="1">
        <v>28366</v>
      </c>
      <c r="B809" s="1">
        <v>9262</v>
      </c>
      <c r="C809" s="3" t="s">
        <v>81</v>
      </c>
      <c r="D809" s="3" t="s">
        <v>3448</v>
      </c>
      <c r="E809" s="4">
        <v>4.3800000000000002E-3</v>
      </c>
      <c r="F809" s="12">
        <v>36417</v>
      </c>
      <c r="G809" s="12">
        <v>36399</v>
      </c>
      <c r="H809" s="17">
        <f>IF(F809&gt;G809,DATEDIF(G809,F809,"d"),-DATEDIF(F809,G809,"d"))</f>
        <v>18</v>
      </c>
      <c r="I809" s="17">
        <f>H809/(1+E809)</f>
        <v>17.921503813297754</v>
      </c>
      <c r="J809" s="8">
        <v>14.26</v>
      </c>
      <c r="K809" s="24">
        <v>31.8</v>
      </c>
      <c r="M809" s="19"/>
    </row>
    <row r="810" spans="1:13" ht="28.8" x14ac:dyDescent="0.3">
      <c r="A810" s="1">
        <v>28367</v>
      </c>
      <c r="B810" s="1">
        <v>9262</v>
      </c>
      <c r="C810" s="3" t="s">
        <v>81</v>
      </c>
      <c r="D810" s="3" t="s">
        <v>3449</v>
      </c>
      <c r="E810" s="4">
        <v>4.3800000000000002E-3</v>
      </c>
      <c r="F810" s="12">
        <v>36417</v>
      </c>
      <c r="G810" s="12">
        <v>36399</v>
      </c>
      <c r="H810" s="17">
        <f>IF(F810&gt;G810,DATEDIF(G810,F810,"d"),-DATEDIF(F810,G810,"d"))</f>
        <v>18</v>
      </c>
      <c r="I810" s="17">
        <f>H810/(1+E810)</f>
        <v>17.921503813297754</v>
      </c>
      <c r="J810" s="8">
        <v>14.95</v>
      </c>
      <c r="K810" s="24">
        <v>31.8</v>
      </c>
    </row>
    <row r="811" spans="1:13" ht="28.8" x14ac:dyDescent="0.3">
      <c r="A811" s="1">
        <v>28373</v>
      </c>
      <c r="B811" s="1">
        <v>9262</v>
      </c>
      <c r="C811" s="3" t="s">
        <v>81</v>
      </c>
      <c r="D811" s="3" t="s">
        <v>3518</v>
      </c>
      <c r="E811" s="4">
        <v>7.522E-3</v>
      </c>
      <c r="F811" s="12">
        <v>36420</v>
      </c>
      <c r="G811" s="12">
        <v>36399</v>
      </c>
      <c r="H811" s="17">
        <f>IF(F811&gt;G811,DATEDIF(G811,F811,"d"),-DATEDIF(F811,G811,"d"))</f>
        <v>21</v>
      </c>
      <c r="I811" s="17">
        <f>H811/(1+E811)</f>
        <v>20.843217319324044</v>
      </c>
      <c r="J811" s="8">
        <v>17.3</v>
      </c>
      <c r="K811" s="24">
        <v>6.9</v>
      </c>
    </row>
    <row r="812" spans="1:13" ht="28.8" x14ac:dyDescent="0.3">
      <c r="A812" s="1">
        <v>28374</v>
      </c>
      <c r="B812" s="1">
        <v>9262</v>
      </c>
      <c r="C812" s="3" t="s">
        <v>81</v>
      </c>
      <c r="D812" s="3" t="s">
        <v>4056</v>
      </c>
      <c r="E812" s="4">
        <v>7.522E-3</v>
      </c>
      <c r="F812" s="12">
        <v>36441</v>
      </c>
      <c r="G812" s="12">
        <v>36399</v>
      </c>
      <c r="H812" s="17">
        <f>IF(F812&gt;G812,DATEDIF(G812,F812,"d"),-DATEDIF(F812,G812,"d"))</f>
        <v>42</v>
      </c>
      <c r="I812" s="17">
        <f>H812/(1+E812)</f>
        <v>41.686434638648088</v>
      </c>
      <c r="J812" s="8">
        <v>38</v>
      </c>
      <c r="K812" s="24">
        <v>27.7</v>
      </c>
    </row>
    <row r="813" spans="1:13" ht="28.8" x14ac:dyDescent="0.3">
      <c r="A813" s="1">
        <v>22337</v>
      </c>
      <c r="B813" s="1">
        <v>7465</v>
      </c>
      <c r="C813" s="3" t="s">
        <v>82</v>
      </c>
      <c r="D813" s="3" t="s">
        <v>3461</v>
      </c>
      <c r="E813" s="4">
        <v>7.522E-3</v>
      </c>
      <c r="F813" s="12">
        <v>36441</v>
      </c>
      <c r="G813" s="12">
        <v>36422</v>
      </c>
      <c r="H813" s="17">
        <f>IF(F813&gt;G813,DATEDIF(G813,F813,"d"),-DATEDIF(F813,G813,"d"))</f>
        <v>19</v>
      </c>
      <c r="I813" s="17">
        <f>H813/(1+E813)</f>
        <v>18.858149003197944</v>
      </c>
      <c r="J813" s="8">
        <v>6</v>
      </c>
      <c r="K813" s="24">
        <v>41.1</v>
      </c>
    </row>
    <row r="814" spans="1:13" ht="28.8" x14ac:dyDescent="0.3">
      <c r="A814" s="1">
        <v>22338</v>
      </c>
      <c r="B814" s="1">
        <v>7465</v>
      </c>
      <c r="C814" s="3" t="s">
        <v>82</v>
      </c>
      <c r="D814" s="3" t="s">
        <v>3460</v>
      </c>
      <c r="E814" s="4">
        <v>7.522E-3</v>
      </c>
      <c r="F814" s="12">
        <v>36441</v>
      </c>
      <c r="G814" s="12">
        <v>36422</v>
      </c>
      <c r="H814" s="17">
        <f>IF(F814&gt;G814,DATEDIF(G814,F814,"d"),-DATEDIF(F814,G814,"d"))</f>
        <v>19</v>
      </c>
      <c r="I814" s="17">
        <f>H814/(1+E814)</f>
        <v>18.858149003197944</v>
      </c>
      <c r="J814" s="8">
        <v>6</v>
      </c>
      <c r="K814" s="24">
        <v>41.1</v>
      </c>
    </row>
    <row r="815" spans="1:13" ht="28.8" x14ac:dyDescent="0.3">
      <c r="A815" s="1">
        <v>352</v>
      </c>
      <c r="B815" s="1">
        <v>151</v>
      </c>
      <c r="C815" s="3" t="s">
        <v>83</v>
      </c>
      <c r="D815" s="3" t="s">
        <v>2765</v>
      </c>
      <c r="E815" s="4">
        <v>7.522E-3</v>
      </c>
      <c r="F815" s="12">
        <v>36448</v>
      </c>
      <c r="G815" s="12">
        <v>36444</v>
      </c>
      <c r="H815" s="8">
        <f>IF(F815&gt;G815,DATEDIF(G815,F815,"d"),-DATEDIF(F815,G815,"d"))</f>
        <v>4</v>
      </c>
      <c r="I815" s="8">
        <f>H815/(1+E815)</f>
        <v>3.9701366322521987</v>
      </c>
      <c r="K815" s="24">
        <v>92.3</v>
      </c>
    </row>
    <row r="816" spans="1:13" ht="28.8" x14ac:dyDescent="0.3">
      <c r="A816" s="1">
        <v>29449</v>
      </c>
      <c r="B816" s="1">
        <v>9587</v>
      </c>
      <c r="C816" s="3" t="s">
        <v>84</v>
      </c>
      <c r="D816" s="3" t="s">
        <v>2465</v>
      </c>
      <c r="E816" s="4">
        <v>7.522E-3</v>
      </c>
      <c r="F816" s="12">
        <v>36463</v>
      </c>
      <c r="G816" s="12">
        <v>36464</v>
      </c>
      <c r="H816" s="17">
        <f>IF(F816&gt;G816,DATEDIF(G816,F816,"d"),-DATEDIF(F816,G816,"d"))</f>
        <v>-1</v>
      </c>
      <c r="I816" s="17">
        <f>H816/(1+E816)</f>
        <v>-0.99253415806304968</v>
      </c>
      <c r="J816" s="8">
        <v>-1</v>
      </c>
      <c r="K816" s="24">
        <v>-4</v>
      </c>
      <c r="M816" s="19"/>
    </row>
    <row r="817" spans="1:13" ht="28.8" x14ac:dyDescent="0.3">
      <c r="A817" s="1">
        <v>29450</v>
      </c>
      <c r="B817" s="1">
        <v>9587</v>
      </c>
      <c r="C817" s="3" t="s">
        <v>84</v>
      </c>
      <c r="D817" s="3" t="s">
        <v>2482</v>
      </c>
      <c r="E817" s="4">
        <v>7.522E-3</v>
      </c>
      <c r="F817" s="12">
        <v>36464</v>
      </c>
      <c r="G817" s="12">
        <v>36464</v>
      </c>
      <c r="H817" s="17">
        <f>IF(F817&gt;G817,DATEDIF(G817,F817,"d"),-DATEDIF(F817,G817,"d"))</f>
        <v>0</v>
      </c>
      <c r="I817" s="17">
        <f>H817/(1+E817)</f>
        <v>0</v>
      </c>
      <c r="J817" s="8">
        <v>0</v>
      </c>
      <c r="K817" s="24">
        <v>-2.6</v>
      </c>
      <c r="M817" s="19"/>
    </row>
    <row r="818" spans="1:13" ht="28.8" x14ac:dyDescent="0.3">
      <c r="A818" s="1">
        <v>29489</v>
      </c>
      <c r="B818" s="1">
        <v>9587</v>
      </c>
      <c r="C818" s="3" t="s">
        <v>84</v>
      </c>
      <c r="D818" s="3" t="s">
        <v>2487</v>
      </c>
      <c r="E818" s="4">
        <v>7.522E-3</v>
      </c>
      <c r="F818" s="12">
        <v>36464</v>
      </c>
      <c r="G818" s="12">
        <v>36464</v>
      </c>
      <c r="H818" s="17">
        <f>IF(F818&gt;G818,DATEDIF(G818,F818,"d"),-DATEDIF(F818,G818,"d"))</f>
        <v>0</v>
      </c>
      <c r="I818" s="17">
        <f>H818/(1+E818)</f>
        <v>0</v>
      </c>
      <c r="J818" s="8">
        <v>0.35</v>
      </c>
      <c r="K818" s="24">
        <v>-2.6</v>
      </c>
      <c r="M818" s="19"/>
    </row>
    <row r="819" spans="1:13" ht="28.8" x14ac:dyDescent="0.3">
      <c r="A819" s="1">
        <v>29451</v>
      </c>
      <c r="B819" s="1">
        <v>9587</v>
      </c>
      <c r="C819" s="3" t="s">
        <v>84</v>
      </c>
      <c r="D819" s="3" t="s">
        <v>2552</v>
      </c>
      <c r="E819" s="4">
        <v>7.522E-3</v>
      </c>
      <c r="F819" s="12">
        <v>36465</v>
      </c>
      <c r="G819" s="12">
        <v>36464</v>
      </c>
      <c r="H819" s="17">
        <f>IF(F819&gt;G819,DATEDIF(G819,F819,"d"),-DATEDIF(F819,G819,"d"))</f>
        <v>1</v>
      </c>
      <c r="I819" s="17">
        <f>H819/(1+E819)</f>
        <v>0.99253415806304968</v>
      </c>
      <c r="J819" s="8">
        <v>1</v>
      </c>
      <c r="K819" s="24">
        <v>-1.6</v>
      </c>
      <c r="M819" s="19"/>
    </row>
    <row r="820" spans="1:13" ht="28.8" x14ac:dyDescent="0.3">
      <c r="A820" s="1">
        <v>29490</v>
      </c>
      <c r="B820" s="1">
        <v>9587</v>
      </c>
      <c r="C820" s="3" t="s">
        <v>84</v>
      </c>
      <c r="D820" s="3" t="s">
        <v>2553</v>
      </c>
      <c r="E820" s="4">
        <v>7.522E-3</v>
      </c>
      <c r="F820" s="12">
        <v>36465</v>
      </c>
      <c r="G820" s="12">
        <v>36464</v>
      </c>
      <c r="H820" s="17">
        <f>IF(F820&gt;G820,DATEDIF(G820,F820,"d"),-DATEDIF(F820,G820,"d"))</f>
        <v>1</v>
      </c>
      <c r="I820" s="17">
        <f>H820/(1+E820)</f>
        <v>0.99253415806304968</v>
      </c>
      <c r="J820" s="8">
        <v>1.33</v>
      </c>
      <c r="K820" s="24">
        <v>-1.6</v>
      </c>
      <c r="M820" s="19"/>
    </row>
    <row r="821" spans="1:13" ht="28.8" x14ac:dyDescent="0.3">
      <c r="A821" s="1">
        <v>29452</v>
      </c>
      <c r="B821" s="1">
        <v>9587</v>
      </c>
      <c r="C821" s="3" t="s">
        <v>84</v>
      </c>
      <c r="D821" s="3" t="s">
        <v>2628</v>
      </c>
      <c r="E821" s="4">
        <v>7.522E-3</v>
      </c>
      <c r="F821" s="12">
        <v>36466</v>
      </c>
      <c r="G821" s="12">
        <v>36464</v>
      </c>
      <c r="H821" s="17">
        <f>IF(F821&gt;G821,DATEDIF(G821,F821,"d"),-DATEDIF(F821,G821,"d"))</f>
        <v>2</v>
      </c>
      <c r="I821" s="17">
        <f>H821/(1+E821)</f>
        <v>1.9850683161260994</v>
      </c>
      <c r="J821" s="8">
        <v>2</v>
      </c>
      <c r="K821" s="24">
        <v>-0.6</v>
      </c>
      <c r="M821" s="19"/>
    </row>
    <row r="822" spans="1:13" ht="28.8" x14ac:dyDescent="0.3">
      <c r="A822" s="1">
        <v>29491</v>
      </c>
      <c r="B822" s="1">
        <v>9587</v>
      </c>
      <c r="C822" s="3" t="s">
        <v>84</v>
      </c>
      <c r="D822" s="3" t="s">
        <v>2629</v>
      </c>
      <c r="E822" s="4">
        <v>7.522E-3</v>
      </c>
      <c r="F822" s="12">
        <v>36466</v>
      </c>
      <c r="G822" s="12">
        <v>36464</v>
      </c>
      <c r="H822" s="17">
        <f>IF(F822&gt;G822,DATEDIF(G822,F822,"d"),-DATEDIF(F822,G822,"d"))</f>
        <v>2</v>
      </c>
      <c r="I822" s="17">
        <f>H822/(1+E822)</f>
        <v>1.9850683161260994</v>
      </c>
      <c r="J822" s="8">
        <v>2.3199999999999998</v>
      </c>
      <c r="K822" s="24">
        <v>-0.6</v>
      </c>
      <c r="M822" s="19"/>
    </row>
    <row r="823" spans="1:13" ht="28.8" x14ac:dyDescent="0.3">
      <c r="A823" s="1">
        <v>29454</v>
      </c>
      <c r="B823" s="1">
        <v>9587</v>
      </c>
      <c r="C823" s="3" t="s">
        <v>84</v>
      </c>
      <c r="D823" s="3" t="s">
        <v>2702</v>
      </c>
      <c r="E823" s="4">
        <v>7.522E-3</v>
      </c>
      <c r="F823" s="12">
        <v>36467</v>
      </c>
      <c r="G823" s="12">
        <v>36464</v>
      </c>
      <c r="H823" s="17">
        <f>IF(F823&gt;G823,DATEDIF(G823,F823,"d"),-DATEDIF(F823,G823,"d"))</f>
        <v>3</v>
      </c>
      <c r="I823" s="17">
        <f>H823/(1+E823)</f>
        <v>2.9776024741891489</v>
      </c>
      <c r="J823" s="8">
        <v>3.17</v>
      </c>
      <c r="K823" s="24">
        <v>-2.9</v>
      </c>
      <c r="M823" s="19"/>
    </row>
    <row r="824" spans="1:13" ht="28.8" x14ac:dyDescent="0.3">
      <c r="A824" s="1">
        <v>29455</v>
      </c>
      <c r="B824" s="1">
        <v>9587</v>
      </c>
      <c r="C824" s="3" t="s">
        <v>84</v>
      </c>
      <c r="D824" s="3" t="s">
        <v>2701</v>
      </c>
      <c r="E824" s="4">
        <v>7.522E-3</v>
      </c>
      <c r="F824" s="12">
        <v>36467</v>
      </c>
      <c r="G824" s="12">
        <v>36464</v>
      </c>
      <c r="H824" s="17">
        <f>IF(F824&gt;G824,DATEDIF(G824,F824,"d"),-DATEDIF(F824,G824,"d"))</f>
        <v>3</v>
      </c>
      <c r="I824" s="17">
        <f>H824/(1+E824)</f>
        <v>2.9776024741891489</v>
      </c>
      <c r="J824" s="8">
        <v>3</v>
      </c>
      <c r="K824" s="24">
        <v>1.4</v>
      </c>
      <c r="M824" s="19"/>
    </row>
    <row r="825" spans="1:13" ht="28.8" x14ac:dyDescent="0.3">
      <c r="A825" s="1">
        <v>29492</v>
      </c>
      <c r="B825" s="1">
        <v>9587</v>
      </c>
      <c r="C825" s="3" t="s">
        <v>84</v>
      </c>
      <c r="D825" s="3" t="s">
        <v>2703</v>
      </c>
      <c r="E825" s="4">
        <v>7.522E-3</v>
      </c>
      <c r="F825" s="12">
        <v>36467</v>
      </c>
      <c r="G825" s="12">
        <v>36464</v>
      </c>
      <c r="H825" s="17">
        <f>IF(F825&gt;G825,DATEDIF(G825,F825,"d"),-DATEDIF(F825,G825,"d"))</f>
        <v>3</v>
      </c>
      <c r="I825" s="17">
        <f>H825/(1+E825)</f>
        <v>2.9776024741891489</v>
      </c>
      <c r="J825" s="8">
        <v>3.32</v>
      </c>
      <c r="K825" s="24">
        <v>1.4</v>
      </c>
      <c r="M825" s="19"/>
    </row>
    <row r="826" spans="1:13" ht="28.8" x14ac:dyDescent="0.3">
      <c r="A826" s="1">
        <v>28368</v>
      </c>
      <c r="B826" s="1">
        <v>9262</v>
      </c>
      <c r="C826" s="3" t="s">
        <v>81</v>
      </c>
      <c r="D826" s="3" t="s">
        <v>4448</v>
      </c>
      <c r="E826" s="4">
        <v>7.522E-3</v>
      </c>
      <c r="F826" s="12">
        <v>36467</v>
      </c>
      <c r="G826" s="12">
        <v>36399</v>
      </c>
      <c r="H826" s="17">
        <f>IF(F826&gt;G826,DATEDIF(G826,F826,"d"),-DATEDIF(F826,G826,"d"))</f>
        <v>68</v>
      </c>
      <c r="I826" s="17">
        <f>H826/(1+E826)</f>
        <v>67.492322748287378</v>
      </c>
      <c r="J826" s="8">
        <v>64.09</v>
      </c>
      <c r="K826" s="24">
        <v>56.7</v>
      </c>
      <c r="M826" s="19"/>
    </row>
    <row r="827" spans="1:13" ht="28.8" x14ac:dyDescent="0.3">
      <c r="A827" s="1">
        <v>29456</v>
      </c>
      <c r="B827" s="1">
        <v>9587</v>
      </c>
      <c r="C827" s="3" t="s">
        <v>84</v>
      </c>
      <c r="D827" s="3" t="s">
        <v>2763</v>
      </c>
      <c r="E827" s="4">
        <v>7.522E-3</v>
      </c>
      <c r="F827" s="12">
        <v>36468</v>
      </c>
      <c r="G827" s="12">
        <v>36464</v>
      </c>
      <c r="H827" s="17">
        <f>IF(F827&gt;G827,DATEDIF(G827,F827,"d"),-DATEDIF(F827,G827,"d"))</f>
        <v>4</v>
      </c>
      <c r="I827" s="17">
        <f>H827/(1+E827)</f>
        <v>3.9701366322521987</v>
      </c>
      <c r="J827" s="8">
        <v>4</v>
      </c>
      <c r="K827" s="24">
        <v>1.4</v>
      </c>
      <c r="M827" s="19"/>
    </row>
    <row r="828" spans="1:13" ht="28.8" x14ac:dyDescent="0.3">
      <c r="A828" s="1">
        <v>29493</v>
      </c>
      <c r="B828" s="1">
        <v>9587</v>
      </c>
      <c r="C828" s="3" t="s">
        <v>84</v>
      </c>
      <c r="D828" s="3" t="s">
        <v>2764</v>
      </c>
      <c r="E828" s="4">
        <v>7.522E-3</v>
      </c>
      <c r="F828" s="12">
        <v>36468</v>
      </c>
      <c r="G828" s="12">
        <v>36464</v>
      </c>
      <c r="H828" s="17">
        <f>IF(F828&gt;G828,DATEDIF(G828,F828,"d"),-DATEDIF(F828,G828,"d"))</f>
        <v>4</v>
      </c>
      <c r="I828" s="17">
        <f>H828/(1+E828)</f>
        <v>3.9701366322521987</v>
      </c>
      <c r="J828" s="8">
        <v>4.33</v>
      </c>
      <c r="K828" s="24">
        <v>1.4</v>
      </c>
      <c r="M828" s="19"/>
    </row>
    <row r="829" spans="1:13" ht="28.8" x14ac:dyDescent="0.3">
      <c r="A829" s="1">
        <v>28369</v>
      </c>
      <c r="B829" s="1">
        <v>9262</v>
      </c>
      <c r="C829" s="3" t="s">
        <v>81</v>
      </c>
      <c r="D829" s="3" t="s">
        <v>4458</v>
      </c>
      <c r="E829" s="4">
        <v>7.522E-3</v>
      </c>
      <c r="F829" s="12">
        <v>36468</v>
      </c>
      <c r="G829" s="12">
        <v>36399</v>
      </c>
      <c r="H829" s="17">
        <f>IF(F829&gt;G829,DATEDIF(G829,F829,"d"),-DATEDIF(F829,G829,"d"))</f>
        <v>69</v>
      </c>
      <c r="I829" s="17">
        <f>H829/(1+E829)</f>
        <v>68.48485690635043</v>
      </c>
      <c r="J829" s="8">
        <v>65.040000000000006</v>
      </c>
      <c r="K829" s="24">
        <v>56.7</v>
      </c>
      <c r="M829" s="19"/>
    </row>
    <row r="830" spans="1:13" ht="28.8" x14ac:dyDescent="0.3">
      <c r="A830" s="1">
        <v>49353</v>
      </c>
      <c r="B830" s="1">
        <v>9587</v>
      </c>
      <c r="C830" s="3" t="s">
        <v>84</v>
      </c>
      <c r="D830" s="3" t="s">
        <v>2855</v>
      </c>
      <c r="E830" s="4">
        <v>4.1399999999999996E-3</v>
      </c>
      <c r="F830" s="12">
        <v>36469</v>
      </c>
      <c r="G830" s="12">
        <v>36464</v>
      </c>
      <c r="H830" s="17">
        <f>IF(F830&gt;G830,DATEDIF(G830,F830,"d"),-DATEDIF(F830,G830,"d"))</f>
        <v>5</v>
      </c>
      <c r="I830" s="17">
        <f>H830/(1+E830)</f>
        <v>4.9793853446730534</v>
      </c>
      <c r="J830" s="8">
        <v>5</v>
      </c>
      <c r="K830" s="24">
        <v>-2.9</v>
      </c>
      <c r="M830" s="19"/>
    </row>
    <row r="831" spans="1:13" ht="28.8" x14ac:dyDescent="0.3">
      <c r="A831" s="1">
        <v>29457</v>
      </c>
      <c r="B831" s="1">
        <v>9587</v>
      </c>
      <c r="C831" s="3" t="s">
        <v>84</v>
      </c>
      <c r="D831" s="3" t="s">
        <v>2824</v>
      </c>
      <c r="E831" s="4">
        <v>7.522E-3</v>
      </c>
      <c r="F831" s="12">
        <v>36469</v>
      </c>
      <c r="G831" s="12">
        <v>36464</v>
      </c>
      <c r="H831" s="17">
        <f>IF(F831&gt;G831,DATEDIF(G831,F831,"d"),-DATEDIF(F831,G831,"d"))</f>
        <v>5</v>
      </c>
      <c r="I831" s="17">
        <f>H831/(1+E831)</f>
        <v>4.9626707903152489</v>
      </c>
      <c r="J831" s="8">
        <v>5</v>
      </c>
      <c r="K831" s="24">
        <v>1.4</v>
      </c>
    </row>
    <row r="832" spans="1:13" ht="28.8" x14ac:dyDescent="0.3">
      <c r="A832" s="1">
        <v>29458</v>
      </c>
      <c r="B832" s="1">
        <v>9587</v>
      </c>
      <c r="C832" s="3" t="s">
        <v>84</v>
      </c>
      <c r="D832" s="3" t="s">
        <v>2912</v>
      </c>
      <c r="E832" s="4">
        <v>4.1399999999999996E-3</v>
      </c>
      <c r="F832" s="12">
        <v>36470</v>
      </c>
      <c r="G832" s="12">
        <v>36464</v>
      </c>
      <c r="H832" s="17">
        <f>IF(F832&gt;G832,DATEDIF(G832,F832,"d"),-DATEDIF(F832,G832,"d"))</f>
        <v>6</v>
      </c>
      <c r="I832" s="17">
        <f>H832/(1+E832)</f>
        <v>5.9752624136076644</v>
      </c>
      <c r="J832" s="8">
        <v>6</v>
      </c>
      <c r="K832" s="24">
        <v>0.4</v>
      </c>
    </row>
    <row r="833" spans="1:13" ht="28.8" x14ac:dyDescent="0.3">
      <c r="A833" s="1">
        <v>29494</v>
      </c>
      <c r="B833" s="1">
        <v>9587</v>
      </c>
      <c r="C833" s="3" t="s">
        <v>84</v>
      </c>
      <c r="D833" s="3" t="s">
        <v>2913</v>
      </c>
      <c r="E833" s="4">
        <v>4.1399999999999996E-3</v>
      </c>
      <c r="F833" s="12">
        <v>36470</v>
      </c>
      <c r="G833" s="12">
        <v>36464</v>
      </c>
      <c r="H833" s="17">
        <f>IF(F833&gt;G833,DATEDIF(G833,F833,"d"),-DATEDIF(F833,G833,"d"))</f>
        <v>6</v>
      </c>
      <c r="I833" s="17">
        <f>H833/(1+E833)</f>
        <v>5.9752624136076644</v>
      </c>
      <c r="J833" s="8">
        <v>6.34</v>
      </c>
      <c r="K833" s="24">
        <v>0.4</v>
      </c>
    </row>
    <row r="834" spans="1:13" ht="28.8" x14ac:dyDescent="0.3">
      <c r="A834" s="1">
        <v>29459</v>
      </c>
      <c r="B834" s="1">
        <v>9587</v>
      </c>
      <c r="C834" s="3" t="s">
        <v>84</v>
      </c>
      <c r="D834" s="3" t="s">
        <v>2957</v>
      </c>
      <c r="E834" s="4">
        <v>4.1399999999999996E-3</v>
      </c>
      <c r="F834" s="12">
        <v>36471</v>
      </c>
      <c r="G834" s="12">
        <v>36464</v>
      </c>
      <c r="H834" s="17">
        <f>IF(F834&gt;G834,DATEDIF(G834,F834,"d"),-DATEDIF(F834,G834,"d"))</f>
        <v>7</v>
      </c>
      <c r="I834" s="17">
        <f>H834/(1+E834)</f>
        <v>6.9711394825422746</v>
      </c>
      <c r="J834" s="8">
        <v>7</v>
      </c>
      <c r="K834" s="24">
        <v>1.4</v>
      </c>
    </row>
    <row r="835" spans="1:13" ht="28.8" x14ac:dyDescent="0.3">
      <c r="A835" s="1">
        <v>29495</v>
      </c>
      <c r="B835" s="1">
        <v>9587</v>
      </c>
      <c r="C835" s="3" t="s">
        <v>84</v>
      </c>
      <c r="D835" s="3" t="s">
        <v>2960</v>
      </c>
      <c r="E835" s="4">
        <v>4.1399999999999996E-3</v>
      </c>
      <c r="F835" s="12">
        <v>36471</v>
      </c>
      <c r="G835" s="12">
        <v>36464</v>
      </c>
      <c r="H835" s="17">
        <f>IF(F835&gt;G835,DATEDIF(G835,F835,"d"),-DATEDIF(F835,G835,"d"))</f>
        <v>7</v>
      </c>
      <c r="I835" s="17">
        <f>H835/(1+E835)</f>
        <v>6.9711394825422746</v>
      </c>
      <c r="J835" s="8">
        <v>7.34</v>
      </c>
      <c r="K835" s="24">
        <v>1.4</v>
      </c>
    </row>
    <row r="836" spans="1:13" ht="28.8" x14ac:dyDescent="0.3">
      <c r="A836" s="1">
        <v>29507</v>
      </c>
      <c r="B836" s="1">
        <v>9587</v>
      </c>
      <c r="C836" s="3" t="s">
        <v>84</v>
      </c>
      <c r="D836" s="3" t="s">
        <v>2958</v>
      </c>
      <c r="E836" s="4">
        <v>4.1399999999999996E-3</v>
      </c>
      <c r="F836" s="12">
        <v>36471</v>
      </c>
      <c r="G836" s="12">
        <v>36464</v>
      </c>
      <c r="H836" s="17">
        <f>IF(F836&gt;G836,DATEDIF(G836,F836,"d"),-DATEDIF(F836,G836,"d"))</f>
        <v>7</v>
      </c>
      <c r="I836" s="17">
        <f>H836/(1+E836)</f>
        <v>6.9711394825422746</v>
      </c>
      <c r="J836" s="8">
        <v>7</v>
      </c>
      <c r="K836" s="24">
        <v>1.4</v>
      </c>
    </row>
    <row r="837" spans="1:13" ht="28.8" x14ac:dyDescent="0.3">
      <c r="A837" s="1">
        <v>49354</v>
      </c>
      <c r="B837" s="1">
        <v>9587</v>
      </c>
      <c r="C837" s="3" t="s">
        <v>84</v>
      </c>
      <c r="D837" s="3" t="s">
        <v>2959</v>
      </c>
      <c r="E837" s="4">
        <v>4.1399999999999996E-3</v>
      </c>
      <c r="F837" s="12">
        <v>36471</v>
      </c>
      <c r="G837" s="12">
        <v>36464</v>
      </c>
      <c r="H837" s="17">
        <f>IF(F837&gt;G837,DATEDIF(G837,F837,"d"),-DATEDIF(F837,G837,"d"))</f>
        <v>7</v>
      </c>
      <c r="I837" s="17">
        <f>H837/(1+E837)</f>
        <v>6.9711394825422746</v>
      </c>
      <c r="J837" s="8">
        <v>7</v>
      </c>
      <c r="K837" s="24">
        <v>1.4</v>
      </c>
      <c r="M837" s="19"/>
    </row>
    <row r="838" spans="1:13" ht="28.8" x14ac:dyDescent="0.3">
      <c r="A838" s="1">
        <v>29460</v>
      </c>
      <c r="B838" s="1">
        <v>9587</v>
      </c>
      <c r="C838" s="3" t="s">
        <v>84</v>
      </c>
      <c r="D838" s="3" t="s">
        <v>3018</v>
      </c>
      <c r="E838" s="4">
        <v>4.1399999999999996E-3</v>
      </c>
      <c r="F838" s="12">
        <v>36472</v>
      </c>
      <c r="G838" s="12">
        <v>36464</v>
      </c>
      <c r="H838" s="17">
        <f>IF(F838&gt;G838,DATEDIF(G838,F838,"d"),-DATEDIF(F838,G838,"d"))</f>
        <v>8</v>
      </c>
      <c r="I838" s="17">
        <f>H838/(1+E838)</f>
        <v>7.9670165514768856</v>
      </c>
      <c r="J838" s="8">
        <v>8</v>
      </c>
      <c r="K838" s="24">
        <v>5.6</v>
      </c>
      <c r="M838" s="19"/>
    </row>
    <row r="839" spans="1:13" ht="28.8" x14ac:dyDescent="0.3">
      <c r="A839" s="1">
        <v>49359</v>
      </c>
      <c r="B839" s="1">
        <v>9587</v>
      </c>
      <c r="C839" s="3" t="s">
        <v>84</v>
      </c>
      <c r="D839" s="3" t="s">
        <v>3019</v>
      </c>
      <c r="E839" s="4">
        <v>4.1399999999999996E-3</v>
      </c>
      <c r="F839" s="12">
        <v>36472</v>
      </c>
      <c r="G839" s="12">
        <v>36464</v>
      </c>
      <c r="H839" s="17">
        <f>IF(F839&gt;G839,DATEDIF(G839,F839,"d"),-DATEDIF(F839,G839,"d"))</f>
        <v>8</v>
      </c>
      <c r="I839" s="17">
        <f>H839/(1+E839)</f>
        <v>7.9670165514768856</v>
      </c>
      <c r="J839" s="8">
        <v>8</v>
      </c>
      <c r="K839" s="24">
        <v>5.6</v>
      </c>
      <c r="M839" s="19"/>
    </row>
    <row r="840" spans="1:13" ht="28.8" x14ac:dyDescent="0.3">
      <c r="A840" s="1">
        <v>29461</v>
      </c>
      <c r="B840" s="1">
        <v>9587</v>
      </c>
      <c r="C840" s="3" t="s">
        <v>84</v>
      </c>
      <c r="D840" s="3" t="s">
        <v>3079</v>
      </c>
      <c r="E840" s="4">
        <v>4.1399999999999996E-3</v>
      </c>
      <c r="F840" s="12">
        <v>36473</v>
      </c>
      <c r="G840" s="12">
        <v>36464</v>
      </c>
      <c r="H840" s="17">
        <f>IF(F840&gt;G840,DATEDIF(G840,F840,"d"),-DATEDIF(F840,G840,"d"))</f>
        <v>9</v>
      </c>
      <c r="I840" s="17">
        <f>H840/(1+E840)</f>
        <v>8.9628936204114957</v>
      </c>
      <c r="J840" s="8">
        <v>9.17</v>
      </c>
      <c r="K840" s="24">
        <v>4</v>
      </c>
    </row>
    <row r="841" spans="1:13" ht="28.8" x14ac:dyDescent="0.3">
      <c r="A841" s="1">
        <v>29462</v>
      </c>
      <c r="B841" s="1">
        <v>9587</v>
      </c>
      <c r="C841" s="3" t="s">
        <v>84</v>
      </c>
      <c r="D841" s="3" t="s">
        <v>3077</v>
      </c>
      <c r="E841" s="4">
        <v>4.1399999999999996E-3</v>
      </c>
      <c r="F841" s="12">
        <v>36473</v>
      </c>
      <c r="G841" s="12">
        <v>36464</v>
      </c>
      <c r="H841" s="17">
        <f>IF(F841&gt;G841,DATEDIF(G841,F841,"d"),-DATEDIF(F841,G841,"d"))</f>
        <v>9</v>
      </c>
      <c r="I841" s="17">
        <f>H841/(1+E841)</f>
        <v>8.9628936204114957</v>
      </c>
      <c r="J841" s="8">
        <v>9</v>
      </c>
      <c r="K841" s="24">
        <v>6.6</v>
      </c>
    </row>
    <row r="842" spans="1:13" ht="28.8" x14ac:dyDescent="0.3">
      <c r="A842" s="1">
        <v>49360</v>
      </c>
      <c r="B842" s="1">
        <v>9587</v>
      </c>
      <c r="C842" s="3" t="s">
        <v>84</v>
      </c>
      <c r="D842" s="3" t="s">
        <v>3078</v>
      </c>
      <c r="E842" s="4">
        <v>4.1399999999999996E-3</v>
      </c>
      <c r="F842" s="12">
        <v>36473</v>
      </c>
      <c r="G842" s="12">
        <v>36464</v>
      </c>
      <c r="H842" s="17">
        <f>IF(F842&gt;G842,DATEDIF(G842,F842,"d"),-DATEDIF(F842,G842,"d"))</f>
        <v>9</v>
      </c>
      <c r="I842" s="17">
        <f>H842/(1+E842)</f>
        <v>8.9628936204114957</v>
      </c>
      <c r="J842" s="8">
        <v>9</v>
      </c>
      <c r="K842" s="24">
        <v>6.6</v>
      </c>
    </row>
    <row r="843" spans="1:13" ht="28.8" x14ac:dyDescent="0.3">
      <c r="A843" s="1">
        <v>23338</v>
      </c>
      <c r="B843" s="1">
        <v>7783</v>
      </c>
      <c r="C843" s="3" t="s">
        <v>85</v>
      </c>
      <c r="D843" s="3" t="s">
        <v>2144</v>
      </c>
      <c r="E843" s="4">
        <v>5.2839999999999996E-3</v>
      </c>
      <c r="F843" s="12">
        <v>36474</v>
      </c>
      <c r="G843" s="12">
        <v>36483</v>
      </c>
      <c r="H843" s="8">
        <f>IF(F843&gt;G843,DATEDIF(G843,F843,"d"),-DATEDIF(F843,G843,"d"))</f>
        <v>-9</v>
      </c>
      <c r="I843" s="8">
        <f>H843/(1+E843)</f>
        <v>-8.9526939650884714</v>
      </c>
      <c r="K843" s="24">
        <v>114.8</v>
      </c>
    </row>
    <row r="844" spans="1:13" ht="28.8" x14ac:dyDescent="0.3">
      <c r="A844" s="1">
        <v>29463</v>
      </c>
      <c r="B844" s="1">
        <v>9587</v>
      </c>
      <c r="C844" s="3" t="s">
        <v>84</v>
      </c>
      <c r="D844" s="3" t="s">
        <v>3312</v>
      </c>
      <c r="E844" s="4">
        <v>4.1399999999999996E-3</v>
      </c>
      <c r="F844" s="12">
        <v>36478</v>
      </c>
      <c r="G844" s="12">
        <v>36464</v>
      </c>
      <c r="H844" s="17">
        <f>IF(F844&gt;G844,DATEDIF(G844,F844,"d"),-DATEDIF(F844,G844,"d"))</f>
        <v>14</v>
      </c>
      <c r="I844" s="17">
        <f>H844/(1+E844)</f>
        <v>13.942278965084549</v>
      </c>
      <c r="J844" s="8">
        <v>14.17</v>
      </c>
      <c r="K844" s="24">
        <v>11.1</v>
      </c>
    </row>
    <row r="845" spans="1:13" ht="28.8" x14ac:dyDescent="0.3">
      <c r="A845" s="1">
        <v>29465</v>
      </c>
      <c r="B845" s="1">
        <v>9587</v>
      </c>
      <c r="C845" s="3" t="s">
        <v>84</v>
      </c>
      <c r="D845" s="3" t="s">
        <v>3478</v>
      </c>
      <c r="E845" s="4">
        <v>4.1399999999999996E-3</v>
      </c>
      <c r="F845" s="12">
        <v>36483</v>
      </c>
      <c r="G845" s="12">
        <v>36464</v>
      </c>
      <c r="H845" s="17">
        <f>IF(F845&gt;G845,DATEDIF(G845,F845,"d"),-DATEDIF(F845,G845,"d"))</f>
        <v>19</v>
      </c>
      <c r="I845" s="17">
        <f>H845/(1+E845)</f>
        <v>18.921664309757602</v>
      </c>
      <c r="J845" s="8">
        <v>19.16</v>
      </c>
      <c r="K845" s="24">
        <v>16.100000000000001</v>
      </c>
    </row>
    <row r="846" spans="1:13" ht="28.8" x14ac:dyDescent="0.3">
      <c r="A846" s="1">
        <v>29466</v>
      </c>
      <c r="B846" s="1">
        <v>9587</v>
      </c>
      <c r="C846" s="3" t="s">
        <v>84</v>
      </c>
      <c r="D846" s="3" t="s">
        <v>3477</v>
      </c>
      <c r="E846" s="4">
        <v>4.1399999999999996E-3</v>
      </c>
      <c r="F846" s="12">
        <v>36483</v>
      </c>
      <c r="G846" s="12">
        <v>36464</v>
      </c>
      <c r="H846" s="17">
        <f>IF(F846&gt;G846,DATEDIF(G846,F846,"d"),-DATEDIF(F846,G846,"d"))</f>
        <v>19</v>
      </c>
      <c r="I846" s="17">
        <f>H846/(1+E846)</f>
        <v>18.921664309757602</v>
      </c>
      <c r="J846" s="8">
        <v>19</v>
      </c>
      <c r="K846" s="24">
        <v>16.100000000000001</v>
      </c>
    </row>
    <row r="847" spans="1:13" ht="28.8" x14ac:dyDescent="0.3">
      <c r="A847" s="1">
        <v>29496</v>
      </c>
      <c r="B847" s="1">
        <v>9587</v>
      </c>
      <c r="C847" s="3" t="s">
        <v>84</v>
      </c>
      <c r="D847" s="3" t="s">
        <v>3479</v>
      </c>
      <c r="E847" s="4">
        <v>4.1399999999999996E-3</v>
      </c>
      <c r="F847" s="12">
        <v>36483</v>
      </c>
      <c r="G847" s="12">
        <v>36464</v>
      </c>
      <c r="H847" s="17">
        <f>IF(F847&gt;G847,DATEDIF(G847,F847,"d"),-DATEDIF(F847,G847,"d"))</f>
        <v>19</v>
      </c>
      <c r="I847" s="17">
        <f>H847/(1+E847)</f>
        <v>18.921664309757602</v>
      </c>
      <c r="J847" s="8">
        <v>19.32</v>
      </c>
      <c r="K847" s="24">
        <v>16.100000000000001</v>
      </c>
    </row>
    <row r="848" spans="1:13" ht="28.8" x14ac:dyDescent="0.3">
      <c r="A848" s="1">
        <v>29467</v>
      </c>
      <c r="B848" s="1">
        <v>9587</v>
      </c>
      <c r="C848" s="3" t="s">
        <v>84</v>
      </c>
      <c r="D848" s="3" t="s">
        <v>3567</v>
      </c>
      <c r="E848" s="4">
        <v>4.1399999999999996E-3</v>
      </c>
      <c r="F848" s="12">
        <v>36486</v>
      </c>
      <c r="G848" s="12">
        <v>36464</v>
      </c>
      <c r="H848" s="17">
        <f>IF(F848&gt;G848,DATEDIF(G848,F848,"d"),-DATEDIF(F848,G848,"d"))</f>
        <v>22</v>
      </c>
      <c r="I848" s="17">
        <f>H848/(1+E848)</f>
        <v>21.909295516561436</v>
      </c>
      <c r="J848" s="8">
        <v>22</v>
      </c>
      <c r="K848" s="24">
        <v>34.1</v>
      </c>
    </row>
    <row r="849" spans="1:13" ht="28.8" x14ac:dyDescent="0.3">
      <c r="A849" s="1">
        <v>29497</v>
      </c>
      <c r="B849" s="1">
        <v>9587</v>
      </c>
      <c r="C849" s="3" t="s">
        <v>84</v>
      </c>
      <c r="D849" s="3" t="s">
        <v>3568</v>
      </c>
      <c r="E849" s="4">
        <v>4.1399999999999996E-3</v>
      </c>
      <c r="F849" s="12">
        <v>36486</v>
      </c>
      <c r="G849" s="12">
        <v>36464</v>
      </c>
      <c r="H849" s="17">
        <f>IF(F849&gt;G849,DATEDIF(G849,F849,"d"),-DATEDIF(F849,G849,"d"))</f>
        <v>22</v>
      </c>
      <c r="I849" s="17">
        <f>H849/(1+E849)</f>
        <v>21.909295516561436</v>
      </c>
      <c r="J849" s="8">
        <v>22.31</v>
      </c>
      <c r="K849" s="24">
        <v>34.1</v>
      </c>
      <c r="M849" s="19"/>
    </row>
    <row r="850" spans="1:13" ht="28.8" x14ac:dyDescent="0.3">
      <c r="A850" s="1">
        <v>29468</v>
      </c>
      <c r="B850" s="1">
        <v>9587</v>
      </c>
      <c r="C850" s="3" t="s">
        <v>84</v>
      </c>
      <c r="D850" s="3" t="s">
        <v>3629</v>
      </c>
      <c r="E850" s="4">
        <v>4.1399999999999996E-3</v>
      </c>
      <c r="F850" s="12">
        <v>36488</v>
      </c>
      <c r="G850" s="12">
        <v>36464</v>
      </c>
      <c r="H850" s="17">
        <f>IF(F850&gt;G850,DATEDIF(G850,F850,"d"),-DATEDIF(F850,G850,"d"))</f>
        <v>24</v>
      </c>
      <c r="I850" s="17">
        <f>H850/(1+E850)</f>
        <v>23.901049654430658</v>
      </c>
      <c r="J850" s="8">
        <v>24</v>
      </c>
      <c r="K850" s="24">
        <v>18.899999999999999</v>
      </c>
      <c r="M850" s="19"/>
    </row>
    <row r="851" spans="1:13" ht="28.8" x14ac:dyDescent="0.3">
      <c r="A851" s="1">
        <v>29498</v>
      </c>
      <c r="B851" s="1">
        <v>9587</v>
      </c>
      <c r="C851" s="3" t="s">
        <v>84</v>
      </c>
      <c r="D851" s="3" t="s">
        <v>3630</v>
      </c>
      <c r="E851" s="4">
        <v>4.1399999999999996E-3</v>
      </c>
      <c r="F851" s="12">
        <v>36488</v>
      </c>
      <c r="G851" s="12">
        <v>36464</v>
      </c>
      <c r="H851" s="17">
        <f>IF(F851&gt;G851,DATEDIF(G851,F851,"d"),-DATEDIF(F851,G851,"d"))</f>
        <v>24</v>
      </c>
      <c r="I851" s="17">
        <f>H851/(1+E851)</f>
        <v>23.901049654430658</v>
      </c>
      <c r="J851" s="8">
        <v>24.29</v>
      </c>
      <c r="K851" s="24">
        <v>18.899999999999999</v>
      </c>
      <c r="M851" s="19"/>
    </row>
    <row r="852" spans="1:13" ht="28.8" x14ac:dyDescent="0.3">
      <c r="A852" s="1">
        <v>29469</v>
      </c>
      <c r="B852" s="1">
        <v>9587</v>
      </c>
      <c r="C852" s="3" t="s">
        <v>84</v>
      </c>
      <c r="D852" s="3" t="s">
        <v>3727</v>
      </c>
      <c r="E852" s="4">
        <v>4.1399999999999996E-3</v>
      </c>
      <c r="F852" s="12">
        <v>36492</v>
      </c>
      <c r="G852" s="12">
        <v>36464</v>
      </c>
      <c r="H852" s="17">
        <f>IF(F852&gt;G852,DATEDIF(G852,F852,"d"),-DATEDIF(F852,G852,"d"))</f>
        <v>28</v>
      </c>
      <c r="I852" s="17">
        <f>H852/(1+E852)</f>
        <v>27.884557930169098</v>
      </c>
      <c r="J852" s="8">
        <v>28</v>
      </c>
      <c r="K852" s="24">
        <v>34.1</v>
      </c>
      <c r="M852" s="19"/>
    </row>
    <row r="853" spans="1:13" ht="28.8" x14ac:dyDescent="0.3">
      <c r="A853" s="1">
        <v>29499</v>
      </c>
      <c r="B853" s="1">
        <v>9587</v>
      </c>
      <c r="C853" s="3" t="s">
        <v>84</v>
      </c>
      <c r="D853" s="3" t="s">
        <v>3728</v>
      </c>
      <c r="E853" s="4">
        <v>4.1399999999999996E-3</v>
      </c>
      <c r="F853" s="12">
        <v>36492</v>
      </c>
      <c r="G853" s="12">
        <v>36464</v>
      </c>
      <c r="H853" s="17">
        <f>IF(F853&gt;G853,DATEDIF(G853,F853,"d"),-DATEDIF(F853,G853,"d"))</f>
        <v>28</v>
      </c>
      <c r="I853" s="17">
        <f>H853/(1+E853)</f>
        <v>27.884557930169098</v>
      </c>
      <c r="J853" s="8">
        <v>28.29</v>
      </c>
      <c r="K853" s="24">
        <v>34.1</v>
      </c>
      <c r="M853" s="19"/>
    </row>
    <row r="854" spans="1:13" ht="28.8" x14ac:dyDescent="0.3">
      <c r="A854" s="1">
        <v>29471</v>
      </c>
      <c r="B854" s="1">
        <v>9587</v>
      </c>
      <c r="C854" s="3" t="s">
        <v>84</v>
      </c>
      <c r="D854" s="3" t="s">
        <v>3828</v>
      </c>
      <c r="E854" s="4">
        <v>4.1399999999999996E-3</v>
      </c>
      <c r="F854" s="12">
        <v>36496</v>
      </c>
      <c r="G854" s="12">
        <v>36464</v>
      </c>
      <c r="H854" s="17">
        <f>IF(F854&gt;G854,DATEDIF(G854,F854,"d"),-DATEDIF(F854,G854,"d"))</f>
        <v>32</v>
      </c>
      <c r="I854" s="17">
        <f>H854/(1+E854)</f>
        <v>31.868066205907542</v>
      </c>
      <c r="J854" s="8">
        <v>32</v>
      </c>
      <c r="K854" s="24">
        <v>34.1</v>
      </c>
      <c r="M854" s="19"/>
    </row>
    <row r="855" spans="1:13" ht="28.8" x14ac:dyDescent="0.3">
      <c r="A855" s="1">
        <v>29500</v>
      </c>
      <c r="B855" s="1">
        <v>9587</v>
      </c>
      <c r="C855" s="3" t="s">
        <v>84</v>
      </c>
      <c r="D855" s="3" t="s">
        <v>3829</v>
      </c>
      <c r="E855" s="4">
        <v>4.1399999999999996E-3</v>
      </c>
      <c r="F855" s="12">
        <v>36496</v>
      </c>
      <c r="G855" s="12">
        <v>36464</v>
      </c>
      <c r="H855" s="17">
        <f>IF(F855&gt;G855,DATEDIF(G855,F855,"d"),-DATEDIF(F855,G855,"d"))</f>
        <v>32</v>
      </c>
      <c r="I855" s="17">
        <f>H855/(1+E855)</f>
        <v>31.868066205907542</v>
      </c>
      <c r="J855" s="8">
        <v>32.28</v>
      </c>
      <c r="K855" s="24">
        <v>34.1</v>
      </c>
      <c r="M855" s="19"/>
    </row>
    <row r="856" spans="1:13" ht="28.8" x14ac:dyDescent="0.3">
      <c r="A856" s="1">
        <v>29472</v>
      </c>
      <c r="B856" s="1">
        <v>9587</v>
      </c>
      <c r="C856" s="3" t="s">
        <v>84</v>
      </c>
      <c r="D856" s="3" t="s">
        <v>3918</v>
      </c>
      <c r="E856" s="4">
        <v>4.1399999999999996E-3</v>
      </c>
      <c r="F856" s="12">
        <v>36499</v>
      </c>
      <c r="G856" s="12">
        <v>36464</v>
      </c>
      <c r="H856" s="17">
        <f>IF(F856&gt;G856,DATEDIF(G856,F856,"d"),-DATEDIF(F856,G856,"d"))</f>
        <v>35</v>
      </c>
      <c r="I856" s="17">
        <f>H856/(1+E856)</f>
        <v>34.855697412711372</v>
      </c>
      <c r="J856" s="8">
        <v>35</v>
      </c>
      <c r="K856" s="24">
        <v>32.5</v>
      </c>
      <c r="M856" s="19"/>
    </row>
    <row r="857" spans="1:13" ht="28.8" x14ac:dyDescent="0.3">
      <c r="A857" s="1">
        <v>49355</v>
      </c>
      <c r="B857" s="1">
        <v>9587</v>
      </c>
      <c r="C857" s="3" t="s">
        <v>84</v>
      </c>
      <c r="D857" s="3" t="s">
        <v>3919</v>
      </c>
      <c r="E857" s="4">
        <v>4.1399999999999996E-3</v>
      </c>
      <c r="F857" s="12">
        <v>36499</v>
      </c>
      <c r="G857" s="12">
        <v>36464</v>
      </c>
      <c r="H857" s="17">
        <f>IF(F857&gt;G857,DATEDIF(G857,F857,"d"),-DATEDIF(F857,G857,"d"))</f>
        <v>35</v>
      </c>
      <c r="I857" s="17">
        <f>H857/(1+E857)</f>
        <v>34.855697412711372</v>
      </c>
      <c r="J857" s="8">
        <v>35</v>
      </c>
      <c r="K857" s="24">
        <v>32.5</v>
      </c>
    </row>
    <row r="858" spans="1:13" ht="28.8" x14ac:dyDescent="0.3">
      <c r="A858" s="1">
        <v>29473</v>
      </c>
      <c r="B858" s="1">
        <v>9587</v>
      </c>
      <c r="C858" s="3" t="s">
        <v>84</v>
      </c>
      <c r="D858" s="3" t="s">
        <v>3979</v>
      </c>
      <c r="E858" s="4">
        <v>4.1399999999999996E-3</v>
      </c>
      <c r="F858" s="12">
        <v>36502</v>
      </c>
      <c r="G858" s="12">
        <v>36464</v>
      </c>
      <c r="H858" s="17">
        <f>IF(F858&gt;G858,DATEDIF(G858,F858,"d"),-DATEDIF(F858,G858,"d"))</f>
        <v>38</v>
      </c>
      <c r="I858" s="17">
        <f>H858/(1+E858)</f>
        <v>37.843328619515205</v>
      </c>
      <c r="J858" s="8">
        <v>38</v>
      </c>
      <c r="K858" s="24">
        <v>27.2</v>
      </c>
    </row>
    <row r="859" spans="1:13" ht="28.8" x14ac:dyDescent="0.3">
      <c r="A859" s="1">
        <v>49365</v>
      </c>
      <c r="B859" s="1">
        <v>9587</v>
      </c>
      <c r="C859" s="3" t="s">
        <v>84</v>
      </c>
      <c r="D859" s="3" t="s">
        <v>3980</v>
      </c>
      <c r="E859" s="4">
        <v>4.1399999999999996E-3</v>
      </c>
      <c r="F859" s="12">
        <v>36502</v>
      </c>
      <c r="G859" s="12">
        <v>36464</v>
      </c>
      <c r="H859" s="17">
        <f>IF(F859&gt;G859,DATEDIF(G859,F859,"d"),-DATEDIF(F859,G859,"d"))</f>
        <v>38</v>
      </c>
      <c r="I859" s="17">
        <f>H859/(1+E859)</f>
        <v>37.843328619515205</v>
      </c>
      <c r="J859" s="8">
        <v>38</v>
      </c>
      <c r="K859" s="24">
        <v>27.2</v>
      </c>
    </row>
    <row r="860" spans="1:13" ht="28.8" x14ac:dyDescent="0.3">
      <c r="A860" s="1">
        <v>10903</v>
      </c>
      <c r="B860" s="1">
        <v>3550</v>
      </c>
      <c r="C860" s="3" t="s">
        <v>86</v>
      </c>
      <c r="D860" s="3" t="s">
        <v>2356</v>
      </c>
      <c r="E860" s="4">
        <v>5.2839999999999996E-3</v>
      </c>
      <c r="F860" s="12">
        <v>36504</v>
      </c>
      <c r="G860" s="12">
        <v>36507</v>
      </c>
      <c r="H860" s="17">
        <f>IF(F860&gt;G860,DATEDIF(G860,F860,"d"),-DATEDIF(F860,G860,"d"))</f>
        <v>-3</v>
      </c>
      <c r="I860" s="17">
        <f>H860/(1+E860)</f>
        <v>-2.9842313216961571</v>
      </c>
      <c r="J860" s="8">
        <v>-3</v>
      </c>
      <c r="K860" s="24">
        <v>-7.3</v>
      </c>
    </row>
    <row r="861" spans="1:13" ht="28.8" x14ac:dyDescent="0.3">
      <c r="A861" s="1">
        <v>10924</v>
      </c>
      <c r="B861" s="1">
        <v>3550</v>
      </c>
      <c r="C861" s="3" t="s">
        <v>86</v>
      </c>
      <c r="D861" s="3" t="s">
        <v>2357</v>
      </c>
      <c r="E861" s="4">
        <v>5.2839999999999996E-3</v>
      </c>
      <c r="F861" s="12">
        <v>36504</v>
      </c>
      <c r="G861" s="12">
        <v>36507</v>
      </c>
      <c r="H861" s="17">
        <f>IF(F861&gt;G861,DATEDIF(G861,F861,"d"),-DATEDIF(F861,G861,"d"))</f>
        <v>-3</v>
      </c>
      <c r="I861" s="17">
        <f>H861/(1+E861)</f>
        <v>-2.9842313216961571</v>
      </c>
      <c r="J861" s="8">
        <v>-3</v>
      </c>
      <c r="K861" s="24">
        <v>-7.3</v>
      </c>
    </row>
    <row r="862" spans="1:13" ht="28.8" x14ac:dyDescent="0.3">
      <c r="A862" s="1">
        <v>49499</v>
      </c>
      <c r="B862" s="1">
        <v>3550</v>
      </c>
      <c r="C862" s="3" t="s">
        <v>86</v>
      </c>
      <c r="D862" s="3" t="s">
        <v>2358</v>
      </c>
      <c r="E862" s="4">
        <v>5.2839999999999996E-3</v>
      </c>
      <c r="F862" s="12">
        <v>36504</v>
      </c>
      <c r="G862" s="12">
        <v>36507</v>
      </c>
      <c r="H862" s="17">
        <f>IF(F862&gt;G862,DATEDIF(G862,F862,"d"),-DATEDIF(F862,G862,"d"))</f>
        <v>-3</v>
      </c>
      <c r="I862" s="17">
        <f>H862/(1+E862)</f>
        <v>-2.9842313216961571</v>
      </c>
      <c r="J862" s="8">
        <v>-3</v>
      </c>
      <c r="K862" s="24">
        <v>-7.3</v>
      </c>
    </row>
    <row r="863" spans="1:13" ht="28.8" x14ac:dyDescent="0.3">
      <c r="A863" s="1">
        <v>10904</v>
      </c>
      <c r="B863" s="1">
        <v>3550</v>
      </c>
      <c r="C863" s="3" t="s">
        <v>86</v>
      </c>
      <c r="D863" s="3" t="s">
        <v>2443</v>
      </c>
      <c r="E863" s="4">
        <v>5.2839999999999996E-3</v>
      </c>
      <c r="F863" s="12">
        <v>36506</v>
      </c>
      <c r="G863" s="12">
        <v>36507</v>
      </c>
      <c r="H863" s="17">
        <f>IF(F863&gt;G863,DATEDIF(G863,F863,"d"),-DATEDIF(F863,G863,"d"))</f>
        <v>-1</v>
      </c>
      <c r="I863" s="17">
        <f>H863/(1+E863)</f>
        <v>-0.99474377389871915</v>
      </c>
      <c r="J863" s="8">
        <v>-1</v>
      </c>
      <c r="K863" s="24">
        <v>-3.6</v>
      </c>
    </row>
    <row r="864" spans="1:13" ht="28.8" x14ac:dyDescent="0.3">
      <c r="A864" s="1">
        <v>10925</v>
      </c>
      <c r="B864" s="1">
        <v>3550</v>
      </c>
      <c r="C864" s="3" t="s">
        <v>86</v>
      </c>
      <c r="D864" s="3" t="s">
        <v>2444</v>
      </c>
      <c r="E864" s="4">
        <v>5.2839999999999996E-3</v>
      </c>
      <c r="F864" s="12">
        <v>36506</v>
      </c>
      <c r="G864" s="12">
        <v>36507</v>
      </c>
      <c r="H864" s="17">
        <f>IF(F864&gt;G864,DATEDIF(G864,F864,"d"),-DATEDIF(F864,G864,"d"))</f>
        <v>-1</v>
      </c>
      <c r="I864" s="17">
        <f>H864/(1+E864)</f>
        <v>-0.99474377389871915</v>
      </c>
      <c r="J864" s="8">
        <v>-1</v>
      </c>
      <c r="K864" s="24">
        <v>-3.6</v>
      </c>
      <c r="M864" s="19"/>
    </row>
    <row r="865" spans="1:13" ht="28.8" x14ac:dyDescent="0.3">
      <c r="A865" s="1">
        <v>49500</v>
      </c>
      <c r="B865" s="1">
        <v>3550</v>
      </c>
      <c r="C865" s="3" t="s">
        <v>86</v>
      </c>
      <c r="D865" s="3" t="s">
        <v>2445</v>
      </c>
      <c r="E865" s="4">
        <v>5.2839999999999996E-3</v>
      </c>
      <c r="F865" s="12">
        <v>36506</v>
      </c>
      <c r="G865" s="12">
        <v>36507</v>
      </c>
      <c r="H865" s="17">
        <f>IF(F865&gt;G865,DATEDIF(G865,F865,"d"),-DATEDIF(F865,G865,"d"))</f>
        <v>-1</v>
      </c>
      <c r="I865" s="17">
        <f>H865/(1+E865)</f>
        <v>-0.99474377389871915</v>
      </c>
      <c r="J865" s="8">
        <v>-1</v>
      </c>
      <c r="K865" s="24">
        <v>-3.6</v>
      </c>
      <c r="M865" s="19"/>
    </row>
    <row r="866" spans="1:13" ht="28.8" x14ac:dyDescent="0.3">
      <c r="A866" s="1">
        <v>29474</v>
      </c>
      <c r="B866" s="1">
        <v>9587</v>
      </c>
      <c r="C866" s="3" t="s">
        <v>84</v>
      </c>
      <c r="D866" s="3" t="s">
        <v>4069</v>
      </c>
      <c r="E866" s="4">
        <v>4.1399999999999996E-3</v>
      </c>
      <c r="F866" s="12">
        <v>36506</v>
      </c>
      <c r="G866" s="12">
        <v>36464</v>
      </c>
      <c r="H866" s="17">
        <f>IF(F866&gt;G866,DATEDIF(G866,F866,"d"),-DATEDIF(F866,G866,"d"))</f>
        <v>42</v>
      </c>
      <c r="I866" s="17">
        <f>H866/(1+E866)</f>
        <v>41.826836895253649</v>
      </c>
      <c r="J866" s="8">
        <v>42</v>
      </c>
      <c r="K866" s="24">
        <v>35.299999999999997</v>
      </c>
      <c r="M866" s="19"/>
    </row>
    <row r="867" spans="1:13" ht="28.8" x14ac:dyDescent="0.3">
      <c r="A867" s="1">
        <v>29501</v>
      </c>
      <c r="B867" s="1">
        <v>9587</v>
      </c>
      <c r="C867" s="3" t="s">
        <v>84</v>
      </c>
      <c r="D867" s="3" t="s">
        <v>4070</v>
      </c>
      <c r="E867" s="4">
        <v>4.1399999999999996E-3</v>
      </c>
      <c r="F867" s="12">
        <v>36506</v>
      </c>
      <c r="G867" s="12">
        <v>36464</v>
      </c>
      <c r="H867" s="17">
        <f>IF(F867&gt;G867,DATEDIF(G867,F867,"d"),-DATEDIF(F867,G867,"d"))</f>
        <v>42</v>
      </c>
      <c r="I867" s="17">
        <f>H867/(1+E867)</f>
        <v>41.826836895253649</v>
      </c>
      <c r="J867" s="8">
        <v>42.27</v>
      </c>
      <c r="K867" s="24">
        <v>35.299999999999997</v>
      </c>
      <c r="M867" s="19"/>
    </row>
    <row r="868" spans="1:13" ht="28.8" x14ac:dyDescent="0.3">
      <c r="A868" s="1">
        <v>10905</v>
      </c>
      <c r="B868" s="1">
        <v>3550</v>
      </c>
      <c r="C868" s="3" t="s">
        <v>86</v>
      </c>
      <c r="D868" s="3" t="s">
        <v>2483</v>
      </c>
      <c r="E868" s="4">
        <v>5.2839999999999996E-3</v>
      </c>
      <c r="F868" s="12">
        <v>36507</v>
      </c>
      <c r="G868" s="12">
        <v>36507</v>
      </c>
      <c r="H868" s="17">
        <f>IF(F868&gt;G868,DATEDIF(G868,F868,"d"),-DATEDIF(F868,G868,"d"))</f>
        <v>0</v>
      </c>
      <c r="I868" s="17">
        <f>H868/(1+E868)</f>
        <v>0</v>
      </c>
      <c r="J868" s="8">
        <v>0</v>
      </c>
      <c r="K868" s="24">
        <v>-2.6</v>
      </c>
      <c r="M868" s="19"/>
    </row>
    <row r="869" spans="1:13" ht="28.8" x14ac:dyDescent="0.3">
      <c r="A869" s="1">
        <v>10926</v>
      </c>
      <c r="B869" s="1">
        <v>3550</v>
      </c>
      <c r="C869" s="3" t="s">
        <v>86</v>
      </c>
      <c r="D869" s="3" t="s">
        <v>2484</v>
      </c>
      <c r="E869" s="4">
        <v>5.2839999999999996E-3</v>
      </c>
      <c r="F869" s="12">
        <v>36507</v>
      </c>
      <c r="G869" s="12">
        <v>36507</v>
      </c>
      <c r="H869" s="17">
        <f>IF(F869&gt;G869,DATEDIF(G869,F869,"d"),-DATEDIF(F869,G869,"d"))</f>
        <v>0</v>
      </c>
      <c r="I869" s="17">
        <f>H869/(1+E869)</f>
        <v>0</v>
      </c>
      <c r="J869" s="8">
        <v>0</v>
      </c>
      <c r="K869" s="24">
        <v>-2.6</v>
      </c>
      <c r="M869" s="19"/>
    </row>
    <row r="870" spans="1:13" ht="28.8" x14ac:dyDescent="0.3">
      <c r="A870" s="1">
        <v>49501</v>
      </c>
      <c r="B870" s="1">
        <v>3550</v>
      </c>
      <c r="C870" s="3" t="s">
        <v>86</v>
      </c>
      <c r="D870" s="3" t="s">
        <v>2485</v>
      </c>
      <c r="E870" s="4">
        <v>6.3509999999999999E-3</v>
      </c>
      <c r="F870" s="12">
        <v>36507</v>
      </c>
      <c r="G870" s="12">
        <v>36507</v>
      </c>
      <c r="H870" s="17">
        <f>IF(F870&gt;G870,DATEDIF(G870,F870,"d"),-DATEDIF(F870,G870,"d"))</f>
        <v>0</v>
      </c>
      <c r="I870" s="17">
        <f>H870/(1+E870)</f>
        <v>0</v>
      </c>
      <c r="J870" s="8">
        <v>0</v>
      </c>
      <c r="K870" s="24">
        <v>-2.6</v>
      </c>
      <c r="M870" s="19"/>
    </row>
    <row r="871" spans="1:13" ht="28.8" x14ac:dyDescent="0.3">
      <c r="A871" s="1">
        <v>29475</v>
      </c>
      <c r="B871" s="1">
        <v>9587</v>
      </c>
      <c r="C871" s="3" t="s">
        <v>84</v>
      </c>
      <c r="D871" s="3" t="s">
        <v>4119</v>
      </c>
      <c r="E871" s="4">
        <v>4.1399999999999996E-3</v>
      </c>
      <c r="F871" s="12">
        <v>36509</v>
      </c>
      <c r="G871" s="12">
        <v>36464</v>
      </c>
      <c r="H871" s="17">
        <f>IF(F871&gt;G871,DATEDIF(G871,F871,"d"),-DATEDIF(F871,G871,"d"))</f>
        <v>45</v>
      </c>
      <c r="I871" s="17">
        <f>H871/(1+E871)</f>
        <v>44.814468102057482</v>
      </c>
      <c r="J871" s="8">
        <v>45</v>
      </c>
      <c r="K871" s="24">
        <v>35.299999999999997</v>
      </c>
      <c r="M871" s="19"/>
    </row>
    <row r="872" spans="1:13" ht="28.8" x14ac:dyDescent="0.3">
      <c r="A872" s="1">
        <v>29502</v>
      </c>
      <c r="B872" s="1">
        <v>9587</v>
      </c>
      <c r="C872" s="3" t="s">
        <v>84</v>
      </c>
      <c r="D872" s="3" t="s">
        <v>4117</v>
      </c>
      <c r="E872" s="4">
        <v>5.2700000000000004E-3</v>
      </c>
      <c r="F872" s="12">
        <v>36509</v>
      </c>
      <c r="G872" s="12">
        <v>36464</v>
      </c>
      <c r="H872" s="17">
        <f>IF(F872&gt;G872,DATEDIF(G872,F872,"d"),-DATEDIF(F872,G872,"d"))</f>
        <v>45</v>
      </c>
      <c r="I872" s="17">
        <f>H872/(1+E872)</f>
        <v>44.764093228684828</v>
      </c>
      <c r="J872" s="8">
        <v>45.26</v>
      </c>
      <c r="K872" s="24">
        <v>35.299999999999997</v>
      </c>
      <c r="M872" s="19"/>
    </row>
    <row r="873" spans="1:13" ht="28.8" x14ac:dyDescent="0.3">
      <c r="A873" s="1">
        <v>29508</v>
      </c>
      <c r="B873" s="1">
        <v>9587</v>
      </c>
      <c r="C873" s="3" t="s">
        <v>84</v>
      </c>
      <c r="D873" s="3" t="s">
        <v>4120</v>
      </c>
      <c r="E873" s="4">
        <v>4.1399999999999996E-3</v>
      </c>
      <c r="F873" s="12">
        <v>36509</v>
      </c>
      <c r="G873" s="12">
        <v>36464</v>
      </c>
      <c r="H873" s="17">
        <f>IF(F873&gt;G873,DATEDIF(G873,F873,"d"),-DATEDIF(F873,G873,"d"))</f>
        <v>45</v>
      </c>
      <c r="I873" s="17">
        <f>H873/(1+E873)</f>
        <v>44.814468102057482</v>
      </c>
      <c r="J873" s="8">
        <v>45</v>
      </c>
      <c r="K873" s="24">
        <v>35.299999999999997</v>
      </c>
      <c r="M873" s="19"/>
    </row>
    <row r="874" spans="1:13" ht="28.8" x14ac:dyDescent="0.3">
      <c r="A874" s="1">
        <v>49356</v>
      </c>
      <c r="B874" s="1">
        <v>9587</v>
      </c>
      <c r="C874" s="3" t="s">
        <v>84</v>
      </c>
      <c r="D874" s="3" t="s">
        <v>4121</v>
      </c>
      <c r="E874" s="4">
        <v>4.1399999999999996E-3</v>
      </c>
      <c r="F874" s="12">
        <v>36509</v>
      </c>
      <c r="G874" s="12">
        <v>36464</v>
      </c>
      <c r="H874" s="17">
        <f>IF(F874&gt;G874,DATEDIF(G874,F874,"d"),-DATEDIF(F874,G874,"d"))</f>
        <v>45</v>
      </c>
      <c r="I874" s="17">
        <f>H874/(1+E874)</f>
        <v>44.814468102057482</v>
      </c>
      <c r="J874" s="8">
        <v>45</v>
      </c>
      <c r="K874" s="24">
        <v>35.299999999999997</v>
      </c>
    </row>
    <row r="875" spans="1:13" ht="28.8" x14ac:dyDescent="0.3">
      <c r="A875" s="1">
        <v>2856</v>
      </c>
      <c r="B875" s="1">
        <v>918</v>
      </c>
      <c r="C875" s="3" t="s">
        <v>47</v>
      </c>
      <c r="D875" s="3" t="s">
        <v>5806</v>
      </c>
      <c r="E875" s="4">
        <v>4.4900000000000001E-3</v>
      </c>
      <c r="F875" s="12">
        <v>36509</v>
      </c>
      <c r="G875" s="12">
        <v>34058</v>
      </c>
      <c r="H875" s="17">
        <f>IF(F875&gt;G875,DATEDIF(G875,F875,"d"),-DATEDIF(F875,G875,"d"))</f>
        <v>2451</v>
      </c>
      <c r="I875" s="17">
        <f>H875/(1+E875)</f>
        <v>2440.0442015351073</v>
      </c>
      <c r="J875" s="8">
        <v>2432</v>
      </c>
    </row>
    <row r="876" spans="1:13" ht="28.8" x14ac:dyDescent="0.3">
      <c r="A876" s="1">
        <v>48862</v>
      </c>
      <c r="B876" s="1">
        <v>918</v>
      </c>
      <c r="C876" s="3" t="s">
        <v>47</v>
      </c>
      <c r="D876" s="3" t="s">
        <v>5807</v>
      </c>
      <c r="E876" s="4">
        <v>4.4900000000000001E-3</v>
      </c>
      <c r="F876" s="12">
        <v>36509</v>
      </c>
      <c r="G876" s="12">
        <v>34058</v>
      </c>
      <c r="H876" s="17">
        <f>IF(F876&gt;G876,DATEDIF(G876,F876,"d"),-DATEDIF(F876,G876,"d"))</f>
        <v>2451</v>
      </c>
      <c r="I876" s="17">
        <f>H876/(1+E876)</f>
        <v>2440.0442015351073</v>
      </c>
      <c r="J876" s="8">
        <v>2432</v>
      </c>
    </row>
    <row r="877" spans="1:13" ht="28.8" x14ac:dyDescent="0.3">
      <c r="A877" s="1">
        <v>29476</v>
      </c>
      <c r="B877" s="1">
        <v>9587</v>
      </c>
      <c r="C877" s="3" t="s">
        <v>84</v>
      </c>
      <c r="D877" s="3" t="s">
        <v>4138</v>
      </c>
      <c r="E877" s="4">
        <v>5.2700000000000004E-3</v>
      </c>
      <c r="F877" s="12">
        <v>36510</v>
      </c>
      <c r="G877" s="12">
        <v>36464</v>
      </c>
      <c r="H877" s="17">
        <f>IF(F877&gt;G877,DATEDIF(G877,F877,"d"),-DATEDIF(F877,G877,"d"))</f>
        <v>46</v>
      </c>
      <c r="I877" s="17">
        <f>H877/(1+E877)</f>
        <v>45.758850855988932</v>
      </c>
      <c r="J877" s="8">
        <v>46.25</v>
      </c>
      <c r="K877" s="24">
        <v>39.200000000000003</v>
      </c>
      <c r="M877" s="19"/>
    </row>
    <row r="878" spans="1:13" ht="28.8" x14ac:dyDescent="0.3">
      <c r="A878" s="1">
        <v>29477</v>
      </c>
      <c r="B878" s="1">
        <v>9587</v>
      </c>
      <c r="C878" s="3" t="s">
        <v>84</v>
      </c>
      <c r="D878" s="3" t="s">
        <v>4145</v>
      </c>
      <c r="E878" s="4">
        <v>9.7029999999999998E-3</v>
      </c>
      <c r="F878" s="12">
        <v>36511</v>
      </c>
      <c r="G878" s="12">
        <v>36464</v>
      </c>
      <c r="H878" s="17">
        <f>IF(F878&gt;G878,DATEDIF(G878,F878,"d"),-DATEDIF(F878,G878,"d"))</f>
        <v>47</v>
      </c>
      <c r="I878" s="17">
        <f>H878/(1+E878)</f>
        <v>46.548341442978774</v>
      </c>
      <c r="J878" s="8">
        <v>47</v>
      </c>
      <c r="K878" s="24">
        <v>35.299999999999997</v>
      </c>
      <c r="M878" s="19"/>
    </row>
    <row r="879" spans="1:13" ht="28.8" x14ac:dyDescent="0.3">
      <c r="A879" s="1">
        <v>49366</v>
      </c>
      <c r="B879" s="1">
        <v>9587</v>
      </c>
      <c r="C879" s="3" t="s">
        <v>84</v>
      </c>
      <c r="D879" s="3" t="s">
        <v>4146</v>
      </c>
      <c r="E879" s="4">
        <v>9.7029999999999998E-3</v>
      </c>
      <c r="F879" s="12">
        <v>36511</v>
      </c>
      <c r="G879" s="12">
        <v>36464</v>
      </c>
      <c r="H879" s="17">
        <f>IF(F879&gt;G879,DATEDIF(G879,F879,"d"),-DATEDIF(F879,G879,"d"))</f>
        <v>47</v>
      </c>
      <c r="I879" s="17">
        <f>H879/(1+E879)</f>
        <v>46.548341442978774</v>
      </c>
      <c r="J879" s="8">
        <v>47</v>
      </c>
      <c r="K879" s="24">
        <v>35.299999999999997</v>
      </c>
      <c r="M879" s="19"/>
    </row>
    <row r="880" spans="1:13" ht="28.8" x14ac:dyDescent="0.3">
      <c r="A880" s="1">
        <v>30145</v>
      </c>
      <c r="B880" s="1">
        <v>9789</v>
      </c>
      <c r="C880" s="3" t="s">
        <v>88</v>
      </c>
      <c r="D880" s="3" t="s">
        <v>2306</v>
      </c>
      <c r="E880" s="4">
        <v>5.9800000000000001E-3</v>
      </c>
      <c r="F880" s="12">
        <v>36523</v>
      </c>
      <c r="G880" s="12">
        <v>36527</v>
      </c>
      <c r="H880" s="8">
        <f>IF(F880&gt;G880,DATEDIF(G880,F880,"d"),-DATEDIF(F880,G880,"d"))</f>
        <v>-4</v>
      </c>
      <c r="I880" s="8">
        <f>H880/(1+E880)</f>
        <v>-3.9762221912960491</v>
      </c>
      <c r="K880" s="24">
        <v>0</v>
      </c>
    </row>
    <row r="881" spans="1:13" ht="28.8" x14ac:dyDescent="0.3">
      <c r="A881" s="1">
        <v>22702</v>
      </c>
      <c r="B881" s="1">
        <v>7604</v>
      </c>
      <c r="C881" s="3" t="s">
        <v>87</v>
      </c>
      <c r="D881" s="3" t="s">
        <v>3914</v>
      </c>
      <c r="E881" s="4">
        <v>5.2839999999999996E-3</v>
      </c>
      <c r="F881" s="12">
        <v>36523</v>
      </c>
      <c r="G881" s="12">
        <v>36488</v>
      </c>
      <c r="H881" s="8">
        <f>IF(F881&gt;G881,DATEDIF(G881,F881,"d"),-DATEDIF(F881,G881,"d"))</f>
        <v>35</v>
      </c>
      <c r="I881" s="8">
        <f>H881/(1+E881)</f>
        <v>34.816032086455166</v>
      </c>
      <c r="K881" s="24">
        <v>135.80000000000001</v>
      </c>
    </row>
    <row r="882" spans="1:13" ht="28.8" x14ac:dyDescent="0.3">
      <c r="A882" s="1">
        <v>29478</v>
      </c>
      <c r="B882" s="1">
        <v>9587</v>
      </c>
      <c r="C882" s="3" t="s">
        <v>84</v>
      </c>
      <c r="D882" s="3" t="s">
        <v>4367</v>
      </c>
      <c r="E882" s="4">
        <v>9.7029999999999998E-3</v>
      </c>
      <c r="F882" s="12">
        <v>36525</v>
      </c>
      <c r="G882" s="12">
        <v>36464</v>
      </c>
      <c r="H882" s="17">
        <f>IF(F882&gt;G882,DATEDIF(G882,F882,"d"),-DATEDIF(F882,G882,"d"))</f>
        <v>61</v>
      </c>
      <c r="I882" s="17">
        <f>H882/(1+E882)</f>
        <v>60.413804851525647</v>
      </c>
      <c r="J882" s="8">
        <v>61.25</v>
      </c>
      <c r="K882" s="24">
        <v>58.1</v>
      </c>
    </row>
    <row r="883" spans="1:13" ht="28.8" x14ac:dyDescent="0.3">
      <c r="A883" s="1">
        <v>30146</v>
      </c>
      <c r="B883" s="1">
        <v>9789</v>
      </c>
      <c r="C883" s="3" t="s">
        <v>88</v>
      </c>
      <c r="D883" s="3" t="s">
        <v>2641</v>
      </c>
      <c r="E883" s="4">
        <v>5.9800000000000001E-3</v>
      </c>
      <c r="F883" s="12">
        <v>36529</v>
      </c>
      <c r="G883" s="12">
        <v>36527</v>
      </c>
      <c r="H883" s="8">
        <f>IF(F883&gt;G883,DATEDIF(G883,F883,"d"),-DATEDIF(F883,G883,"d"))</f>
        <v>2</v>
      </c>
      <c r="I883" s="8">
        <f>H883/(1+E883)</f>
        <v>1.9881110956480246</v>
      </c>
      <c r="K883" s="24">
        <v>0</v>
      </c>
    </row>
    <row r="884" spans="1:13" ht="28.8" x14ac:dyDescent="0.3">
      <c r="A884" s="1">
        <v>15624</v>
      </c>
      <c r="B884" s="1">
        <v>5206</v>
      </c>
      <c r="C884" s="3" t="s">
        <v>89</v>
      </c>
      <c r="D884" s="3" t="s">
        <v>2566</v>
      </c>
      <c r="E884" s="4">
        <v>5.9800000000000001E-3</v>
      </c>
      <c r="F884" s="12">
        <v>36529</v>
      </c>
      <c r="G884" s="12">
        <v>36528</v>
      </c>
      <c r="H884" s="8">
        <f>IF(F884&gt;G884,DATEDIF(G884,F884,"d"),-DATEDIF(F884,G884,"d"))</f>
        <v>1</v>
      </c>
      <c r="I884" s="8">
        <f>H884/(1+E884)</f>
        <v>0.99405554782401229</v>
      </c>
      <c r="K884" s="24">
        <v>12.1</v>
      </c>
    </row>
    <row r="885" spans="1:13" ht="28.8" x14ac:dyDescent="0.3">
      <c r="A885" s="1">
        <v>10906</v>
      </c>
      <c r="B885" s="1">
        <v>3550</v>
      </c>
      <c r="C885" s="3" t="s">
        <v>86</v>
      </c>
      <c r="D885" s="3" t="s">
        <v>3591</v>
      </c>
      <c r="E885" s="4">
        <v>6.3509999999999999E-3</v>
      </c>
      <c r="F885" s="12">
        <v>36530</v>
      </c>
      <c r="G885" s="12">
        <v>36507</v>
      </c>
      <c r="H885" s="17">
        <f>IF(F885&gt;G885,DATEDIF(G885,F885,"d"),-DATEDIF(F885,G885,"d"))</f>
        <v>23</v>
      </c>
      <c r="I885" s="17">
        <f>H885/(1+E885)</f>
        <v>22.854848854922388</v>
      </c>
      <c r="J885" s="8">
        <v>23</v>
      </c>
      <c r="K885" s="24">
        <v>18.899999999999999</v>
      </c>
    </row>
    <row r="886" spans="1:13" ht="28.8" x14ac:dyDescent="0.3">
      <c r="A886" s="1">
        <v>10927</v>
      </c>
      <c r="B886" s="1">
        <v>3550</v>
      </c>
      <c r="C886" s="3" t="s">
        <v>86</v>
      </c>
      <c r="D886" s="3" t="s">
        <v>3580</v>
      </c>
      <c r="E886" s="4">
        <v>7.9349999999999993E-3</v>
      </c>
      <c r="F886" s="12">
        <v>36530</v>
      </c>
      <c r="G886" s="12">
        <v>36507</v>
      </c>
      <c r="H886" s="17">
        <f>IF(F886&gt;G886,DATEDIF(G886,F886,"d"),-DATEDIF(F886,G886,"d"))</f>
        <v>23</v>
      </c>
      <c r="I886" s="17">
        <f>H886/(1+E886)</f>
        <v>22.818931776354624</v>
      </c>
      <c r="J886" s="8">
        <v>23</v>
      </c>
      <c r="K886" s="24">
        <v>18.899999999999999</v>
      </c>
    </row>
    <row r="887" spans="1:13" ht="28.8" x14ac:dyDescent="0.3">
      <c r="A887" s="1">
        <v>49497</v>
      </c>
      <c r="B887" s="1">
        <v>3550</v>
      </c>
      <c r="C887" s="3" t="s">
        <v>86</v>
      </c>
      <c r="D887" s="3" t="s">
        <v>3581</v>
      </c>
      <c r="E887" s="4">
        <v>7.9349999999999993E-3</v>
      </c>
      <c r="F887" s="12">
        <v>36530</v>
      </c>
      <c r="G887" s="12">
        <v>36507</v>
      </c>
      <c r="H887" s="17">
        <f>IF(F887&gt;G887,DATEDIF(G887,F887,"d"),-DATEDIF(F887,G887,"d"))</f>
        <v>23</v>
      </c>
      <c r="I887" s="17">
        <f>H887/(1+E887)</f>
        <v>22.818931776354624</v>
      </c>
      <c r="J887" s="8">
        <v>23</v>
      </c>
      <c r="K887" s="24">
        <v>18.899999999999999</v>
      </c>
      <c r="M887" s="19"/>
    </row>
    <row r="888" spans="1:13" ht="28.8" x14ac:dyDescent="0.3">
      <c r="A888" s="1">
        <v>30147</v>
      </c>
      <c r="B888" s="1">
        <v>9789</v>
      </c>
      <c r="C888" s="3" t="s">
        <v>88</v>
      </c>
      <c r="D888" s="3" t="s">
        <v>2837</v>
      </c>
      <c r="E888" s="4">
        <v>5.9800000000000001E-3</v>
      </c>
      <c r="F888" s="12">
        <v>36532</v>
      </c>
      <c r="G888" s="12">
        <v>36527</v>
      </c>
      <c r="H888" s="8">
        <f>IF(F888&gt;G888,DATEDIF(G888,F888,"d"),-DATEDIF(F888,G888,"d"))</f>
        <v>5</v>
      </c>
      <c r="I888" s="8">
        <f>H888/(1+E888)</f>
        <v>4.9702777391200614</v>
      </c>
      <c r="K888" s="24">
        <v>0</v>
      </c>
    </row>
    <row r="889" spans="1:13" ht="28.8" x14ac:dyDescent="0.3">
      <c r="A889" s="1">
        <v>15625</v>
      </c>
      <c r="B889" s="1">
        <v>5206</v>
      </c>
      <c r="C889" s="3" t="s">
        <v>89</v>
      </c>
      <c r="D889" s="3" t="s">
        <v>2782</v>
      </c>
      <c r="E889" s="4">
        <v>5.9800000000000001E-3</v>
      </c>
      <c r="F889" s="12">
        <v>36532</v>
      </c>
      <c r="G889" s="12">
        <v>36528</v>
      </c>
      <c r="H889" s="8">
        <f>IF(F889&gt;G889,DATEDIF(G889,F889,"d"),-DATEDIF(F889,G889,"d"))</f>
        <v>4</v>
      </c>
      <c r="I889" s="8">
        <f>H889/(1+E889)</f>
        <v>3.9762221912960491</v>
      </c>
      <c r="K889" s="24">
        <v>24</v>
      </c>
    </row>
    <row r="890" spans="1:13" ht="28.8" x14ac:dyDescent="0.3">
      <c r="A890" s="1">
        <v>10907</v>
      </c>
      <c r="B890" s="1">
        <v>3550</v>
      </c>
      <c r="C890" s="3" t="s">
        <v>86</v>
      </c>
      <c r="D890" s="3" t="s">
        <v>3710</v>
      </c>
      <c r="E890" s="4">
        <v>7.9349999999999993E-3</v>
      </c>
      <c r="F890" s="12">
        <v>36535</v>
      </c>
      <c r="G890" s="12">
        <v>36507</v>
      </c>
      <c r="H890" s="17">
        <f>IF(F890&gt;G890,DATEDIF(G890,F890,"d"),-DATEDIF(F890,G890,"d"))</f>
        <v>28</v>
      </c>
      <c r="I890" s="17">
        <f>H890/(1+E890)</f>
        <v>27.779569119040413</v>
      </c>
      <c r="J890" s="8">
        <v>28</v>
      </c>
      <c r="K890" s="24">
        <v>5</v>
      </c>
    </row>
    <row r="891" spans="1:13" ht="28.8" x14ac:dyDescent="0.3">
      <c r="A891" s="1">
        <v>10928</v>
      </c>
      <c r="B891" s="1">
        <v>3550</v>
      </c>
      <c r="C891" s="3" t="s">
        <v>86</v>
      </c>
      <c r="D891" s="3" t="s">
        <v>3711</v>
      </c>
      <c r="E891" s="4">
        <v>7.9349999999999993E-3</v>
      </c>
      <c r="F891" s="12">
        <v>36535</v>
      </c>
      <c r="G891" s="12">
        <v>36507</v>
      </c>
      <c r="H891" s="17">
        <f>IF(F891&gt;G891,DATEDIF(G891,F891,"d"),-DATEDIF(F891,G891,"d"))</f>
        <v>28</v>
      </c>
      <c r="I891" s="17">
        <f>H891/(1+E891)</f>
        <v>27.779569119040413</v>
      </c>
      <c r="J891" s="8">
        <v>28</v>
      </c>
      <c r="K891" s="24">
        <v>5</v>
      </c>
    </row>
    <row r="892" spans="1:13" ht="28.8" x14ac:dyDescent="0.3">
      <c r="A892" s="1">
        <v>49492</v>
      </c>
      <c r="B892" s="1">
        <v>3550</v>
      </c>
      <c r="C892" s="3" t="s">
        <v>86</v>
      </c>
      <c r="D892" s="3" t="s">
        <v>3712</v>
      </c>
      <c r="E892" s="4">
        <v>7.9349999999999993E-3</v>
      </c>
      <c r="F892" s="12">
        <v>36535</v>
      </c>
      <c r="G892" s="12">
        <v>36507</v>
      </c>
      <c r="H892" s="17">
        <f>IF(F892&gt;G892,DATEDIF(G892,F892,"d"),-DATEDIF(F892,G892,"d"))</f>
        <v>28</v>
      </c>
      <c r="I892" s="17">
        <f>H892/(1+E892)</f>
        <v>27.779569119040413</v>
      </c>
      <c r="J892" s="8">
        <v>28</v>
      </c>
      <c r="K892" s="24">
        <v>5</v>
      </c>
    </row>
    <row r="893" spans="1:13" ht="28.8" x14ac:dyDescent="0.3">
      <c r="A893" s="1">
        <v>30148</v>
      </c>
      <c r="B893" s="1">
        <v>9789</v>
      </c>
      <c r="C893" s="3" t="s">
        <v>88</v>
      </c>
      <c r="D893" s="3" t="s">
        <v>3059</v>
      </c>
      <c r="E893" s="4">
        <v>5.9800000000000001E-3</v>
      </c>
      <c r="F893" s="12">
        <v>36536</v>
      </c>
      <c r="G893" s="12">
        <v>36527</v>
      </c>
      <c r="H893" s="8">
        <f>IF(F893&gt;G893,DATEDIF(G893,F893,"d"),-DATEDIF(F893,G893,"d"))</f>
        <v>9</v>
      </c>
      <c r="I893" s="8">
        <f>H893/(1+E893)</f>
        <v>8.9464999304161115</v>
      </c>
      <c r="K893" s="24">
        <v>0</v>
      </c>
    </row>
    <row r="894" spans="1:13" ht="28.8" x14ac:dyDescent="0.3">
      <c r="A894" s="1">
        <v>15626</v>
      </c>
      <c r="B894" s="1">
        <v>5206</v>
      </c>
      <c r="C894" s="3" t="s">
        <v>89</v>
      </c>
      <c r="D894" s="3" t="s">
        <v>2992</v>
      </c>
      <c r="E894" s="4">
        <v>5.9800000000000001E-3</v>
      </c>
      <c r="F894" s="12">
        <v>36536</v>
      </c>
      <c r="G894" s="12">
        <v>36528</v>
      </c>
      <c r="H894" s="8">
        <f>IF(F894&gt;G894,DATEDIF(G894,F894,"d"),-DATEDIF(F894,G894,"d"))</f>
        <v>8</v>
      </c>
      <c r="I894" s="8">
        <f>H894/(1+E894)</f>
        <v>7.9524443825920983</v>
      </c>
      <c r="K894" s="24">
        <v>24</v>
      </c>
    </row>
    <row r="895" spans="1:13" ht="28.8" x14ac:dyDescent="0.3">
      <c r="A895" s="1">
        <v>30149</v>
      </c>
      <c r="B895" s="1">
        <v>9789</v>
      </c>
      <c r="C895" s="3" t="s">
        <v>88</v>
      </c>
      <c r="D895" s="3" t="s">
        <v>3157</v>
      </c>
      <c r="E895" s="4">
        <v>5.9800000000000001E-3</v>
      </c>
      <c r="F895" s="12">
        <v>36538</v>
      </c>
      <c r="G895" s="12">
        <v>36527</v>
      </c>
      <c r="H895" s="8">
        <f>IF(F895&gt;G895,DATEDIF(G895,F895,"d"),-DATEDIF(F895,G895,"d"))</f>
        <v>11</v>
      </c>
      <c r="I895" s="8">
        <f>H895/(1+E895)</f>
        <v>10.934611026064136</v>
      </c>
      <c r="K895" s="24">
        <v>0</v>
      </c>
    </row>
    <row r="896" spans="1:13" ht="28.8" x14ac:dyDescent="0.3">
      <c r="A896" s="1">
        <v>10908</v>
      </c>
      <c r="B896" s="1">
        <v>3550</v>
      </c>
      <c r="C896" s="3" t="s">
        <v>86</v>
      </c>
      <c r="D896" s="3" t="s">
        <v>3789</v>
      </c>
      <c r="E896" s="4">
        <v>7.9349999999999993E-3</v>
      </c>
      <c r="F896" s="12">
        <v>36538</v>
      </c>
      <c r="G896" s="12">
        <v>36507</v>
      </c>
      <c r="H896" s="17">
        <f>IF(F896&gt;G896,DATEDIF(G896,F896,"d"),-DATEDIF(F896,G896,"d"))</f>
        <v>31</v>
      </c>
      <c r="I896" s="17">
        <f>H896/(1+E896)</f>
        <v>30.755951524651888</v>
      </c>
      <c r="J896" s="8">
        <v>31</v>
      </c>
      <c r="K896" s="24">
        <v>8</v>
      </c>
    </row>
    <row r="897" spans="1:13" ht="28.8" x14ac:dyDescent="0.3">
      <c r="A897" s="1">
        <v>10929</v>
      </c>
      <c r="B897" s="1">
        <v>3550</v>
      </c>
      <c r="C897" s="3" t="s">
        <v>86</v>
      </c>
      <c r="D897" s="3" t="s">
        <v>3790</v>
      </c>
      <c r="E897" s="4">
        <v>7.9349999999999993E-3</v>
      </c>
      <c r="F897" s="12">
        <v>36538</v>
      </c>
      <c r="G897" s="12">
        <v>36507</v>
      </c>
      <c r="H897" s="17">
        <f>IF(F897&gt;G897,DATEDIF(G897,F897,"d"),-DATEDIF(F897,G897,"d"))</f>
        <v>31</v>
      </c>
      <c r="I897" s="17">
        <f>H897/(1+E897)</f>
        <v>30.755951524651888</v>
      </c>
      <c r="J897" s="8">
        <v>31</v>
      </c>
      <c r="K897" s="24">
        <v>8</v>
      </c>
    </row>
    <row r="898" spans="1:13" ht="28.8" x14ac:dyDescent="0.3">
      <c r="A898" s="1">
        <v>49494</v>
      </c>
      <c r="B898" s="1">
        <v>3550</v>
      </c>
      <c r="C898" s="3" t="s">
        <v>86</v>
      </c>
      <c r="D898" s="3" t="s">
        <v>3791</v>
      </c>
      <c r="E898" s="4">
        <v>7.9349999999999993E-3</v>
      </c>
      <c r="F898" s="12">
        <v>36538</v>
      </c>
      <c r="G898" s="12">
        <v>36507</v>
      </c>
      <c r="H898" s="17">
        <f>IF(F898&gt;G898,DATEDIF(G898,F898,"d"),-DATEDIF(F898,G898,"d"))</f>
        <v>31</v>
      </c>
      <c r="I898" s="17">
        <f>H898/(1+E898)</f>
        <v>30.755951524651888</v>
      </c>
      <c r="J898" s="8">
        <v>31</v>
      </c>
      <c r="K898" s="24">
        <v>8</v>
      </c>
    </row>
    <row r="899" spans="1:13" ht="28.8" x14ac:dyDescent="0.3">
      <c r="A899" s="1">
        <v>15627</v>
      </c>
      <c r="B899" s="1">
        <v>5206</v>
      </c>
      <c r="C899" s="3" t="s">
        <v>89</v>
      </c>
      <c r="D899" s="3" t="s">
        <v>3114</v>
      </c>
      <c r="E899" s="4">
        <v>5.9800000000000001E-3</v>
      </c>
      <c r="F899" s="12">
        <v>36538</v>
      </c>
      <c r="G899" s="12">
        <v>36528</v>
      </c>
      <c r="H899" s="8">
        <f>IF(F899&gt;G899,DATEDIF(G899,F899,"d"),-DATEDIF(F899,G899,"d"))</f>
        <v>10</v>
      </c>
      <c r="I899" s="8">
        <f>H899/(1+E899)</f>
        <v>9.9405554782401229</v>
      </c>
      <c r="K899" s="24">
        <v>24</v>
      </c>
    </row>
    <row r="900" spans="1:13" ht="28.8" x14ac:dyDescent="0.3">
      <c r="A900" s="1">
        <v>29479</v>
      </c>
      <c r="B900" s="1">
        <v>9587</v>
      </c>
      <c r="C900" s="3" t="s">
        <v>84</v>
      </c>
      <c r="D900" s="3" t="s">
        <v>4528</v>
      </c>
      <c r="E900" s="4">
        <v>9.7029999999999998E-3</v>
      </c>
      <c r="F900" s="12">
        <v>36538</v>
      </c>
      <c r="G900" s="12">
        <v>36464</v>
      </c>
      <c r="H900" s="17">
        <f>IF(F900&gt;G900,DATEDIF(G900,F900,"d"),-DATEDIF(F900,G900,"d"))</f>
        <v>74</v>
      </c>
      <c r="I900" s="17">
        <f>H900/(1+E900)</f>
        <v>73.288878016604883</v>
      </c>
      <c r="J900" s="8">
        <v>74</v>
      </c>
      <c r="K900" s="24">
        <v>71.2</v>
      </c>
      <c r="M900" s="19"/>
    </row>
    <row r="901" spans="1:13" ht="28.8" x14ac:dyDescent="0.3">
      <c r="A901" s="1">
        <v>49368</v>
      </c>
      <c r="B901" s="1">
        <v>9587</v>
      </c>
      <c r="C901" s="3" t="s">
        <v>84</v>
      </c>
      <c r="D901" s="3" t="s">
        <v>4529</v>
      </c>
      <c r="E901" s="4">
        <v>9.7029999999999998E-3</v>
      </c>
      <c r="F901" s="12">
        <v>36538</v>
      </c>
      <c r="G901" s="12">
        <v>36464</v>
      </c>
      <c r="H901" s="17">
        <f>IF(F901&gt;G901,DATEDIF(G901,F901,"d"),-DATEDIF(F901,G901,"d"))</f>
        <v>74</v>
      </c>
      <c r="I901" s="17">
        <f>H901/(1+E901)</f>
        <v>73.288878016604883</v>
      </c>
      <c r="J901" s="8">
        <v>74</v>
      </c>
      <c r="K901" s="24">
        <v>71.2</v>
      </c>
      <c r="M901" s="19"/>
    </row>
    <row r="902" spans="1:13" ht="28.8" x14ac:dyDescent="0.3">
      <c r="A902" s="1">
        <v>28858</v>
      </c>
      <c r="B902" s="1">
        <v>9418</v>
      </c>
      <c r="C902" s="3" t="s">
        <v>90</v>
      </c>
      <c r="D902" s="3" t="s">
        <v>1688</v>
      </c>
      <c r="E902" s="4">
        <v>5.9800000000000001E-3</v>
      </c>
      <c r="F902" s="12">
        <v>36546</v>
      </c>
      <c r="G902" s="12">
        <v>36589</v>
      </c>
      <c r="H902" s="8">
        <f>IF(F902&gt;G902,DATEDIF(G902,F902,"d"),-DATEDIF(F902,G902,"d"))</f>
        <v>-43</v>
      </c>
      <c r="I902" s="8">
        <f>H902/(1+E902)</f>
        <v>-42.744388556432533</v>
      </c>
      <c r="K902" s="24">
        <v>36</v>
      </c>
      <c r="M902" s="19"/>
    </row>
    <row r="903" spans="1:13" ht="28.8" x14ac:dyDescent="0.3">
      <c r="A903" s="1">
        <v>29480</v>
      </c>
      <c r="B903" s="1">
        <v>9587</v>
      </c>
      <c r="C903" s="3" t="s">
        <v>84</v>
      </c>
      <c r="D903" s="3" t="s">
        <v>4685</v>
      </c>
      <c r="E903" s="4">
        <v>9.7029999999999998E-3</v>
      </c>
      <c r="F903" s="12">
        <v>36557</v>
      </c>
      <c r="G903" s="12">
        <v>36464</v>
      </c>
      <c r="H903" s="17">
        <f>IF(F903&gt;G903,DATEDIF(G903,F903,"d"),-DATEDIF(F903,G903,"d"))</f>
        <v>93</v>
      </c>
      <c r="I903" s="17">
        <f>H903/(1+E903)</f>
        <v>92.106292642489919</v>
      </c>
      <c r="J903" s="8">
        <v>93</v>
      </c>
      <c r="K903" s="24">
        <v>90</v>
      </c>
      <c r="M903" s="19"/>
    </row>
    <row r="904" spans="1:13" ht="28.8" x14ac:dyDescent="0.3">
      <c r="A904" s="1">
        <v>29503</v>
      </c>
      <c r="B904" s="1">
        <v>9587</v>
      </c>
      <c r="C904" s="3" t="s">
        <v>84</v>
      </c>
      <c r="D904" s="3" t="s">
        <v>4686</v>
      </c>
      <c r="E904" s="4">
        <v>9.7029999999999998E-3</v>
      </c>
      <c r="F904" s="12">
        <v>36557</v>
      </c>
      <c r="G904" s="12">
        <v>36464</v>
      </c>
      <c r="H904" s="17">
        <f>IF(F904&gt;G904,DATEDIF(G904,F904,"d"),-DATEDIF(F904,G904,"d"))</f>
        <v>93</v>
      </c>
      <c r="I904" s="17">
        <f>H904/(1+E904)</f>
        <v>92.106292642489919</v>
      </c>
      <c r="J904" s="8">
        <v>93.22</v>
      </c>
      <c r="K904" s="24">
        <v>90</v>
      </c>
    </row>
    <row r="905" spans="1:13" ht="28.8" x14ac:dyDescent="0.3">
      <c r="A905" s="1">
        <v>29481</v>
      </c>
      <c r="B905" s="1">
        <v>9587</v>
      </c>
      <c r="C905" s="3" t="s">
        <v>84</v>
      </c>
      <c r="D905" s="3" t="s">
        <v>4697</v>
      </c>
      <c r="E905" s="4">
        <v>9.7029999999999998E-3</v>
      </c>
      <c r="F905" s="12">
        <v>36558</v>
      </c>
      <c r="G905" s="12">
        <v>36464</v>
      </c>
      <c r="H905" s="17">
        <f>IF(F905&gt;G905,DATEDIF(G905,F905,"d"),-DATEDIF(F905,G905,"d"))</f>
        <v>94</v>
      </c>
      <c r="I905" s="17">
        <f>H905/(1+E905)</f>
        <v>93.096682885957549</v>
      </c>
      <c r="J905" s="8">
        <v>94</v>
      </c>
      <c r="K905" s="24">
        <v>81.599999999999994</v>
      </c>
    </row>
    <row r="906" spans="1:13" ht="28.8" x14ac:dyDescent="0.3">
      <c r="A906" s="1">
        <v>49357</v>
      </c>
      <c r="B906" s="1">
        <v>9587</v>
      </c>
      <c r="C906" s="3" t="s">
        <v>84</v>
      </c>
      <c r="D906" s="3" t="s">
        <v>4698</v>
      </c>
      <c r="E906" s="4">
        <v>9.7029999999999998E-3</v>
      </c>
      <c r="F906" s="12">
        <v>36558</v>
      </c>
      <c r="G906" s="12">
        <v>36464</v>
      </c>
      <c r="H906" s="17">
        <f>IF(F906&gt;G906,DATEDIF(G906,F906,"d"),-DATEDIF(F906,G906,"d"))</f>
        <v>94</v>
      </c>
      <c r="I906" s="17">
        <f>H906/(1+E906)</f>
        <v>93.096682885957549</v>
      </c>
      <c r="J906" s="8">
        <v>94</v>
      </c>
      <c r="K906" s="24">
        <v>81.599999999999994</v>
      </c>
    </row>
    <row r="907" spans="1:13" ht="28.8" x14ac:dyDescent="0.3">
      <c r="A907" s="1">
        <v>30150</v>
      </c>
      <c r="B907" s="1">
        <v>9789</v>
      </c>
      <c r="C907" s="3" t="s">
        <v>88</v>
      </c>
      <c r="D907" s="3" t="s">
        <v>4277</v>
      </c>
      <c r="E907" s="4">
        <v>5.9800000000000001E-3</v>
      </c>
      <c r="F907" s="12">
        <v>36582</v>
      </c>
      <c r="G907" s="12">
        <v>36527</v>
      </c>
      <c r="H907" s="8">
        <f>IF(F907&gt;G907,DATEDIF(G907,F907,"d"),-DATEDIF(F907,G907,"d"))</f>
        <v>55</v>
      </c>
      <c r="I907" s="8">
        <f>H907/(1+E907)</f>
        <v>54.673055130320677</v>
      </c>
      <c r="K907" s="24">
        <v>36</v>
      </c>
    </row>
    <row r="908" spans="1:13" ht="28.8" x14ac:dyDescent="0.3">
      <c r="A908" s="1">
        <v>29482</v>
      </c>
      <c r="B908" s="1">
        <v>9587</v>
      </c>
      <c r="C908" s="3" t="s">
        <v>84</v>
      </c>
      <c r="D908" s="3" t="s">
        <v>4866</v>
      </c>
      <c r="E908" s="4">
        <v>9.7029999999999998E-3</v>
      </c>
      <c r="F908" s="12">
        <v>36586</v>
      </c>
      <c r="G908" s="12">
        <v>36464</v>
      </c>
      <c r="H908" s="17">
        <f>IF(F908&gt;G908,DATEDIF(G908,F908,"d"),-DATEDIF(F908,G908,"d"))</f>
        <v>122</v>
      </c>
      <c r="I908" s="17">
        <f>H908/(1+E908)</f>
        <v>120.82760970305129</v>
      </c>
      <c r="J908" s="8">
        <v>122</v>
      </c>
      <c r="K908" s="24">
        <v>119</v>
      </c>
    </row>
    <row r="909" spans="1:13" ht="28.8" x14ac:dyDescent="0.3">
      <c r="A909" s="1">
        <v>29504</v>
      </c>
      <c r="B909" s="1">
        <v>9587</v>
      </c>
      <c r="C909" s="3" t="s">
        <v>84</v>
      </c>
      <c r="D909" s="3" t="s">
        <v>4867</v>
      </c>
      <c r="E909" s="4">
        <v>9.7029999999999998E-3</v>
      </c>
      <c r="F909" s="12">
        <v>36586</v>
      </c>
      <c r="G909" s="12">
        <v>36464</v>
      </c>
      <c r="H909" s="17">
        <f>IF(F909&gt;G909,DATEDIF(G909,F909,"d"),-DATEDIF(F909,G909,"d"))</f>
        <v>122</v>
      </c>
      <c r="I909" s="17">
        <f>H909/(1+E909)</f>
        <v>120.82760970305129</v>
      </c>
      <c r="J909" s="8">
        <v>122.25</v>
      </c>
      <c r="K909" s="24">
        <v>119</v>
      </c>
    </row>
    <row r="910" spans="1:13" ht="28.8" x14ac:dyDescent="0.3">
      <c r="A910" s="1">
        <v>10909</v>
      </c>
      <c r="B910" s="1">
        <v>3550</v>
      </c>
      <c r="C910" s="3" t="s">
        <v>86</v>
      </c>
      <c r="D910" s="3" t="s">
        <v>4594</v>
      </c>
      <c r="E910" s="4">
        <v>7.9349999999999993E-3</v>
      </c>
      <c r="F910" s="12">
        <v>36589</v>
      </c>
      <c r="G910" s="12">
        <v>36507</v>
      </c>
      <c r="H910" s="17">
        <f>IF(F910&gt;G910,DATEDIF(G910,F910,"d"),-DATEDIF(F910,G910,"d"))</f>
        <v>82</v>
      </c>
      <c r="I910" s="17">
        <f>H910/(1+E910)</f>
        <v>81.354452420046925</v>
      </c>
      <c r="J910" s="8">
        <v>82</v>
      </c>
      <c r="K910" s="24">
        <v>90</v>
      </c>
    </row>
    <row r="911" spans="1:13" ht="28.8" x14ac:dyDescent="0.3">
      <c r="A911" s="1">
        <v>10930</v>
      </c>
      <c r="B911" s="1">
        <v>3550</v>
      </c>
      <c r="C911" s="3" t="s">
        <v>86</v>
      </c>
      <c r="D911" s="3" t="s">
        <v>4595</v>
      </c>
      <c r="E911" s="4">
        <v>7.9349999999999993E-3</v>
      </c>
      <c r="F911" s="12">
        <v>36589</v>
      </c>
      <c r="G911" s="12">
        <v>36507</v>
      </c>
      <c r="H911" s="17">
        <f>IF(F911&gt;G911,DATEDIF(G911,F911,"d"),-DATEDIF(F911,G911,"d"))</f>
        <v>82</v>
      </c>
      <c r="I911" s="17">
        <f>H911/(1+E911)</f>
        <v>81.354452420046925</v>
      </c>
      <c r="J911" s="8">
        <v>82</v>
      </c>
      <c r="K911" s="24">
        <v>90</v>
      </c>
    </row>
    <row r="912" spans="1:13" ht="28.8" x14ac:dyDescent="0.3">
      <c r="A912" s="1">
        <v>49493</v>
      </c>
      <c r="B912" s="1">
        <v>3550</v>
      </c>
      <c r="C912" s="3" t="s">
        <v>86</v>
      </c>
      <c r="D912" s="3" t="s">
        <v>4596</v>
      </c>
      <c r="E912" s="4">
        <v>7.9349999999999993E-3</v>
      </c>
      <c r="F912" s="12">
        <v>36589</v>
      </c>
      <c r="G912" s="12">
        <v>36507</v>
      </c>
      <c r="H912" s="17">
        <f>IF(F912&gt;G912,DATEDIF(G912,F912,"d"),-DATEDIF(F912,G912,"d"))</f>
        <v>82</v>
      </c>
      <c r="I912" s="17">
        <f>H912/(1+E912)</f>
        <v>81.354452420046925</v>
      </c>
      <c r="J912" s="8">
        <v>82</v>
      </c>
      <c r="K912" s="24">
        <v>90</v>
      </c>
    </row>
    <row r="913" spans="1:13" ht="28.8" x14ac:dyDescent="0.3">
      <c r="A913" s="1">
        <v>30151</v>
      </c>
      <c r="B913" s="1">
        <v>9789</v>
      </c>
      <c r="C913" s="3" t="s">
        <v>88</v>
      </c>
      <c r="D913" s="3" t="s">
        <v>4381</v>
      </c>
      <c r="E913" s="4">
        <v>5.9800000000000001E-3</v>
      </c>
      <c r="F913" s="12">
        <v>36589</v>
      </c>
      <c r="G913" s="12">
        <v>36527</v>
      </c>
      <c r="H913" s="8">
        <f>IF(F913&gt;G913,DATEDIF(G913,F913,"d"),-DATEDIF(F913,G913,"d"))</f>
        <v>62</v>
      </c>
      <c r="I913" s="8">
        <f>H913/(1+E913)</f>
        <v>61.631443965088764</v>
      </c>
      <c r="K913" s="24">
        <v>146.9</v>
      </c>
    </row>
    <row r="914" spans="1:13" ht="28.8" x14ac:dyDescent="0.3">
      <c r="A914" s="1">
        <v>10910</v>
      </c>
      <c r="B914" s="1">
        <v>3550</v>
      </c>
      <c r="C914" s="3" t="s">
        <v>86</v>
      </c>
      <c r="D914" s="3" t="s">
        <v>4630</v>
      </c>
      <c r="E914" s="4">
        <v>7.9349999999999993E-3</v>
      </c>
      <c r="F914" s="12">
        <v>36593</v>
      </c>
      <c r="G914" s="12">
        <v>36507</v>
      </c>
      <c r="H914" s="17">
        <f>IF(F914&gt;G914,DATEDIF(G914,F914,"d"),-DATEDIF(F914,G914,"d"))</f>
        <v>86</v>
      </c>
      <c r="I914" s="17">
        <f>H914/(1+E914)</f>
        <v>85.322962294195563</v>
      </c>
      <c r="J914" s="8">
        <v>86</v>
      </c>
      <c r="K914" s="24">
        <v>90</v>
      </c>
    </row>
    <row r="915" spans="1:13" ht="28.8" x14ac:dyDescent="0.3">
      <c r="A915" s="1">
        <v>10931</v>
      </c>
      <c r="B915" s="1">
        <v>3550</v>
      </c>
      <c r="C915" s="3" t="s">
        <v>86</v>
      </c>
      <c r="D915" s="3" t="s">
        <v>4631</v>
      </c>
      <c r="E915" s="4">
        <v>7.9349999999999993E-3</v>
      </c>
      <c r="F915" s="12">
        <v>36593</v>
      </c>
      <c r="G915" s="12">
        <v>36507</v>
      </c>
      <c r="H915" s="17">
        <f>IF(F915&gt;G915,DATEDIF(G915,F915,"d"),-DATEDIF(F915,G915,"d"))</f>
        <v>86</v>
      </c>
      <c r="I915" s="17">
        <f>H915/(1+E915)</f>
        <v>85.322962294195563</v>
      </c>
      <c r="J915" s="8">
        <v>86</v>
      </c>
      <c r="K915" s="24">
        <v>90</v>
      </c>
    </row>
    <row r="916" spans="1:13" ht="28.8" x14ac:dyDescent="0.3">
      <c r="A916" s="1">
        <v>49491</v>
      </c>
      <c r="B916" s="1">
        <v>3550</v>
      </c>
      <c r="C916" s="3" t="s">
        <v>86</v>
      </c>
      <c r="D916" s="3" t="s">
        <v>4632</v>
      </c>
      <c r="E916" s="4">
        <v>7.9349999999999993E-3</v>
      </c>
      <c r="F916" s="12">
        <v>36593</v>
      </c>
      <c r="G916" s="12">
        <v>36507</v>
      </c>
      <c r="H916" s="17">
        <f>IF(F916&gt;G916,DATEDIF(G916,F916,"d"),-DATEDIF(F916,G916,"d"))</f>
        <v>86</v>
      </c>
      <c r="I916" s="17">
        <f>H916/(1+E916)</f>
        <v>85.322962294195563</v>
      </c>
      <c r="J916" s="8">
        <v>86</v>
      </c>
      <c r="K916" s="24">
        <v>90</v>
      </c>
    </row>
    <row r="917" spans="1:13" ht="28.8" x14ac:dyDescent="0.3">
      <c r="A917" s="1">
        <v>22703</v>
      </c>
      <c r="B917" s="1">
        <v>7604</v>
      </c>
      <c r="C917" s="3" t="s">
        <v>87</v>
      </c>
      <c r="D917" s="3" t="s">
        <v>4804</v>
      </c>
      <c r="E917" s="4">
        <v>5.2839999999999996E-3</v>
      </c>
      <c r="F917" s="12">
        <v>36598</v>
      </c>
      <c r="G917" s="12">
        <v>36488</v>
      </c>
      <c r="H917" s="8">
        <f>IF(F917&gt;G917,DATEDIF(G917,F917,"d"),-DATEDIF(F917,G917,"d"))</f>
        <v>110</v>
      </c>
      <c r="I917" s="8">
        <f>H917/(1+E917)</f>
        <v>109.42181512885909</v>
      </c>
      <c r="K917" s="24">
        <v>265</v>
      </c>
    </row>
    <row r="918" spans="1:13" ht="28.8" x14ac:dyDescent="0.3">
      <c r="A918" s="1">
        <v>10911</v>
      </c>
      <c r="B918" s="1">
        <v>3550</v>
      </c>
      <c r="C918" s="3" t="s">
        <v>86</v>
      </c>
      <c r="D918" s="3" t="s">
        <v>4687</v>
      </c>
      <c r="E918" s="4">
        <v>7.9349999999999993E-3</v>
      </c>
      <c r="F918" s="12">
        <v>36600</v>
      </c>
      <c r="G918" s="12">
        <v>36507</v>
      </c>
      <c r="H918" s="17">
        <f>IF(F918&gt;G918,DATEDIF(G918,F918,"d"),-DATEDIF(F918,G918,"d"))</f>
        <v>93</v>
      </c>
      <c r="I918" s="17">
        <f>H918/(1+E918)</f>
        <v>92.26785457395566</v>
      </c>
      <c r="J918" s="8">
        <v>93</v>
      </c>
      <c r="K918" s="24">
        <v>71.2</v>
      </c>
      <c r="M918" s="19"/>
    </row>
    <row r="919" spans="1:13" ht="28.8" x14ac:dyDescent="0.3">
      <c r="A919" s="1">
        <v>10912</v>
      </c>
      <c r="B919" s="1">
        <v>3550</v>
      </c>
      <c r="C919" s="3" t="s">
        <v>86</v>
      </c>
      <c r="D919" s="3" t="s">
        <v>4688</v>
      </c>
      <c r="E919" s="4">
        <v>7.9349999999999993E-3</v>
      </c>
      <c r="F919" s="12">
        <v>36600</v>
      </c>
      <c r="G919" s="12">
        <v>36507</v>
      </c>
      <c r="H919" s="17">
        <f>IF(F919&gt;G919,DATEDIF(G919,F919,"d"),-DATEDIF(F919,G919,"d"))</f>
        <v>93</v>
      </c>
      <c r="I919" s="17">
        <f>H919/(1+E919)</f>
        <v>92.26785457395566</v>
      </c>
      <c r="J919" s="8">
        <v>93</v>
      </c>
      <c r="K919" s="24">
        <v>71.2</v>
      </c>
    </row>
    <row r="920" spans="1:13" ht="28.8" x14ac:dyDescent="0.3">
      <c r="A920" s="1">
        <v>10913</v>
      </c>
      <c r="B920" s="1">
        <v>3550</v>
      </c>
      <c r="C920" s="3" t="s">
        <v>86</v>
      </c>
      <c r="D920" s="3" t="s">
        <v>4689</v>
      </c>
      <c r="E920" s="4">
        <v>7.9349999999999993E-3</v>
      </c>
      <c r="F920" s="12">
        <v>36600</v>
      </c>
      <c r="G920" s="12">
        <v>36507</v>
      </c>
      <c r="H920" s="17">
        <f>IF(F920&gt;G920,DATEDIF(G920,F920,"d"),-DATEDIF(F920,G920,"d"))</f>
        <v>93</v>
      </c>
      <c r="I920" s="17">
        <f>H920/(1+E920)</f>
        <v>92.26785457395566</v>
      </c>
      <c r="J920" s="8">
        <v>93</v>
      </c>
      <c r="K920" s="24">
        <v>71.2</v>
      </c>
      <c r="M920" s="19"/>
    </row>
    <row r="921" spans="1:13" ht="28.8" x14ac:dyDescent="0.3">
      <c r="A921" s="1">
        <v>10932</v>
      </c>
      <c r="B921" s="1">
        <v>3550</v>
      </c>
      <c r="C921" s="3" t="s">
        <v>86</v>
      </c>
      <c r="D921" s="3" t="s">
        <v>4690</v>
      </c>
      <c r="E921" s="4">
        <v>7.9349999999999993E-3</v>
      </c>
      <c r="F921" s="12">
        <v>36600</v>
      </c>
      <c r="G921" s="12">
        <v>36507</v>
      </c>
      <c r="H921" s="17">
        <f>IF(F921&gt;G921,DATEDIF(G921,F921,"d"),-DATEDIF(F921,G921,"d"))</f>
        <v>93</v>
      </c>
      <c r="I921" s="17">
        <f>H921/(1+E921)</f>
        <v>92.26785457395566</v>
      </c>
      <c r="J921" s="8">
        <v>93</v>
      </c>
      <c r="K921" s="24">
        <v>71.2</v>
      </c>
      <c r="M921" s="19"/>
    </row>
    <row r="922" spans="1:13" ht="28.8" x14ac:dyDescent="0.3">
      <c r="A922" s="1">
        <v>49488</v>
      </c>
      <c r="B922" s="1">
        <v>3550</v>
      </c>
      <c r="C922" s="3" t="s">
        <v>86</v>
      </c>
      <c r="D922" s="3" t="s">
        <v>4691</v>
      </c>
      <c r="E922" s="4">
        <v>7.9349999999999993E-3</v>
      </c>
      <c r="F922" s="12">
        <v>36600</v>
      </c>
      <c r="G922" s="12">
        <v>36507</v>
      </c>
      <c r="H922" s="17">
        <f>IF(F922&gt;G922,DATEDIF(G922,F922,"d"),-DATEDIF(F922,G922,"d"))</f>
        <v>93</v>
      </c>
      <c r="I922" s="17">
        <f>H922/(1+E922)</f>
        <v>92.26785457395566</v>
      </c>
      <c r="J922" s="8">
        <v>93</v>
      </c>
      <c r="K922" s="24">
        <v>71.2</v>
      </c>
      <c r="M922" s="19"/>
    </row>
    <row r="923" spans="1:13" ht="28.8" x14ac:dyDescent="0.3">
      <c r="A923" s="1">
        <v>29483</v>
      </c>
      <c r="B923" s="1">
        <v>9587</v>
      </c>
      <c r="C923" s="3" t="s">
        <v>84</v>
      </c>
      <c r="D923" s="3" t="s">
        <v>4936</v>
      </c>
      <c r="E923" s="4">
        <v>9.7029999999999998E-3</v>
      </c>
      <c r="F923" s="12">
        <v>36600</v>
      </c>
      <c r="G923" s="12">
        <v>36464</v>
      </c>
      <c r="H923" s="17">
        <f>IF(F923&gt;G923,DATEDIF(G923,F923,"d"),-DATEDIF(F923,G923,"d"))</f>
        <v>136</v>
      </c>
      <c r="I923" s="17">
        <f>H923/(1+E923)</f>
        <v>134.69307311159815</v>
      </c>
      <c r="J923" s="8">
        <v>136</v>
      </c>
      <c r="K923" s="24">
        <v>153.9</v>
      </c>
      <c r="M923" s="19"/>
    </row>
    <row r="924" spans="1:13" ht="28.8" x14ac:dyDescent="0.3">
      <c r="A924" s="1">
        <v>49358</v>
      </c>
      <c r="B924" s="1">
        <v>9587</v>
      </c>
      <c r="C924" s="3" t="s">
        <v>84</v>
      </c>
      <c r="D924" s="3" t="s">
        <v>4937</v>
      </c>
      <c r="E924" s="4">
        <v>9.7029999999999998E-3</v>
      </c>
      <c r="F924" s="12">
        <v>36600</v>
      </c>
      <c r="G924" s="12">
        <v>36464</v>
      </c>
      <c r="H924" s="17">
        <f>IF(F924&gt;G924,DATEDIF(G924,F924,"d"),-DATEDIF(F924,G924,"d"))</f>
        <v>136</v>
      </c>
      <c r="I924" s="17">
        <f>H924/(1+E924)</f>
        <v>134.69307311159815</v>
      </c>
      <c r="J924" s="8">
        <v>136</v>
      </c>
      <c r="K924" s="24">
        <v>153.9</v>
      </c>
      <c r="M924" s="19"/>
    </row>
    <row r="925" spans="1:13" ht="28.8" x14ac:dyDescent="0.3">
      <c r="A925" s="1">
        <v>50186</v>
      </c>
      <c r="B925" s="1">
        <v>9789</v>
      </c>
      <c r="C925" s="3" t="s">
        <v>88</v>
      </c>
      <c r="D925" s="3" t="s">
        <v>4520</v>
      </c>
      <c r="E925" s="4">
        <v>5.9800000000000001E-3</v>
      </c>
      <c r="F925" s="12">
        <v>36600</v>
      </c>
      <c r="G925" s="12">
        <v>36527</v>
      </c>
      <c r="H925" s="8">
        <f>IF(F925&gt;G925,DATEDIF(G925,F925,"d"),-DATEDIF(F925,G925,"d"))</f>
        <v>73</v>
      </c>
      <c r="I925" s="8">
        <f>H925/(1+E925)</f>
        <v>72.566054991152896</v>
      </c>
      <c r="K925" s="24">
        <v>168.8</v>
      </c>
      <c r="M925" s="19"/>
    </row>
    <row r="926" spans="1:13" ht="28.8" x14ac:dyDescent="0.3">
      <c r="A926" s="1">
        <v>10914</v>
      </c>
      <c r="B926" s="1">
        <v>3550</v>
      </c>
      <c r="C926" s="3" t="s">
        <v>86</v>
      </c>
      <c r="D926" s="3" t="s">
        <v>4756</v>
      </c>
      <c r="E926" s="4">
        <v>7.9349999999999993E-3</v>
      </c>
      <c r="F926" s="12">
        <v>36610</v>
      </c>
      <c r="G926" s="12">
        <v>36507</v>
      </c>
      <c r="H926" s="17">
        <f>IF(F926&gt;G926,DATEDIF(G926,F926,"d"),-DATEDIF(F926,G926,"d"))</f>
        <v>103</v>
      </c>
      <c r="I926" s="17">
        <f>H926/(1+E926)</f>
        <v>102.18912925932723</v>
      </c>
      <c r="J926" s="8">
        <v>103</v>
      </c>
      <c r="K926" s="24">
        <v>90</v>
      </c>
      <c r="M926" s="19"/>
    </row>
    <row r="927" spans="1:13" ht="28.8" x14ac:dyDescent="0.3">
      <c r="A927" s="1">
        <v>10933</v>
      </c>
      <c r="B927" s="1">
        <v>3550</v>
      </c>
      <c r="C927" s="3" t="s">
        <v>86</v>
      </c>
      <c r="D927" s="3" t="s">
        <v>4757</v>
      </c>
      <c r="E927" s="4">
        <v>7.9349999999999993E-3</v>
      </c>
      <c r="F927" s="12">
        <v>36610</v>
      </c>
      <c r="G927" s="12">
        <v>36507</v>
      </c>
      <c r="H927" s="17">
        <f>IF(F927&gt;G927,DATEDIF(G927,F927,"d"),-DATEDIF(F927,G927,"d"))</f>
        <v>103</v>
      </c>
      <c r="I927" s="17">
        <f>H927/(1+E927)</f>
        <v>102.18912925932723</v>
      </c>
      <c r="J927" s="8">
        <v>103</v>
      </c>
      <c r="K927" s="24">
        <v>90</v>
      </c>
      <c r="M927" s="19"/>
    </row>
    <row r="928" spans="1:13" ht="28.8" x14ac:dyDescent="0.3">
      <c r="A928" s="1">
        <v>49490</v>
      </c>
      <c r="B928" s="1">
        <v>3550</v>
      </c>
      <c r="C928" s="3" t="s">
        <v>86</v>
      </c>
      <c r="D928" s="3" t="s">
        <v>4768</v>
      </c>
      <c r="E928" s="4">
        <v>2.5240000000000002E-3</v>
      </c>
      <c r="F928" s="12">
        <v>36610</v>
      </c>
      <c r="G928" s="12">
        <v>36507</v>
      </c>
      <c r="H928" s="17">
        <f>IF(F928&gt;G928,DATEDIF(G928,F928,"d"),-DATEDIF(F928,G928,"d"))</f>
        <v>103</v>
      </c>
      <c r="I928" s="17">
        <f>H928/(1+E928)</f>
        <v>102.74068251732628</v>
      </c>
      <c r="J928" s="8">
        <v>103</v>
      </c>
      <c r="K928" s="24">
        <v>90</v>
      </c>
      <c r="M928" s="19"/>
    </row>
    <row r="929" spans="1:13" ht="28.8" x14ac:dyDescent="0.3">
      <c r="A929" s="1">
        <v>10916</v>
      </c>
      <c r="B929" s="1">
        <v>3550</v>
      </c>
      <c r="C929" s="3" t="s">
        <v>86</v>
      </c>
      <c r="D929" s="3" t="s">
        <v>4787</v>
      </c>
      <c r="E929" s="4">
        <v>3.2989999999999998E-3</v>
      </c>
      <c r="F929" s="12">
        <v>36614</v>
      </c>
      <c r="G929" s="12">
        <v>36507</v>
      </c>
      <c r="H929" s="17">
        <f>IF(F929&gt;G929,DATEDIF(G929,F929,"d"),-DATEDIF(F929,G929,"d"))</f>
        <v>107</v>
      </c>
      <c r="I929" s="17">
        <f>H929/(1+E929)</f>
        <v>106.64816769477494</v>
      </c>
      <c r="J929" s="8">
        <v>107</v>
      </c>
      <c r="K929" s="24">
        <v>71.2</v>
      </c>
      <c r="M929" s="19"/>
    </row>
    <row r="930" spans="1:13" ht="28.8" x14ac:dyDescent="0.3">
      <c r="A930" s="1">
        <v>10917</v>
      </c>
      <c r="B930" s="1">
        <v>3550</v>
      </c>
      <c r="C930" s="3" t="s">
        <v>86</v>
      </c>
      <c r="D930" s="3" t="s">
        <v>4788</v>
      </c>
      <c r="E930" s="4">
        <v>3.2989999999999998E-3</v>
      </c>
      <c r="F930" s="12">
        <v>36614</v>
      </c>
      <c r="G930" s="12">
        <v>36507</v>
      </c>
      <c r="H930" s="17">
        <f>IF(F930&gt;G930,DATEDIF(G930,F930,"d"),-DATEDIF(F930,G930,"d"))</f>
        <v>107</v>
      </c>
      <c r="I930" s="17">
        <f>H930/(1+E930)</f>
        <v>106.64816769477494</v>
      </c>
      <c r="J930" s="8">
        <v>107</v>
      </c>
      <c r="K930" s="24">
        <v>71.2</v>
      </c>
      <c r="M930" s="19"/>
    </row>
    <row r="931" spans="1:13" ht="28.8" x14ac:dyDescent="0.3">
      <c r="A931" s="1">
        <v>10915</v>
      </c>
      <c r="B931" s="1">
        <v>3550</v>
      </c>
      <c r="C931" s="3" t="s">
        <v>86</v>
      </c>
      <c r="D931" s="3" t="s">
        <v>4791</v>
      </c>
      <c r="E931" s="4">
        <v>2.5240000000000002E-3</v>
      </c>
      <c r="F931" s="12">
        <v>36614</v>
      </c>
      <c r="G931" s="12">
        <v>36507</v>
      </c>
      <c r="H931" s="17">
        <f>IF(F931&gt;G931,DATEDIF(G931,F931,"d"),-DATEDIF(F931,G931,"d"))</f>
        <v>107</v>
      </c>
      <c r="I931" s="17">
        <f>H931/(1+E931)</f>
        <v>106.73061193547487</v>
      </c>
      <c r="J931" s="8">
        <v>107</v>
      </c>
      <c r="K931" s="24">
        <v>90</v>
      </c>
      <c r="M931" s="19"/>
    </row>
    <row r="932" spans="1:13" ht="28.8" x14ac:dyDescent="0.3">
      <c r="A932" s="1">
        <v>10934</v>
      </c>
      <c r="B932" s="1">
        <v>3550</v>
      </c>
      <c r="C932" s="3" t="s">
        <v>86</v>
      </c>
      <c r="D932" s="3" t="s">
        <v>4789</v>
      </c>
      <c r="E932" s="4">
        <v>3.2989999999999998E-3</v>
      </c>
      <c r="F932" s="12">
        <v>36614</v>
      </c>
      <c r="G932" s="12">
        <v>36507</v>
      </c>
      <c r="H932" s="17">
        <f>IF(F932&gt;G932,DATEDIF(G932,F932,"d"),-DATEDIF(F932,G932,"d"))</f>
        <v>107</v>
      </c>
      <c r="I932" s="17">
        <f>H932/(1+E932)</f>
        <v>106.64816769477494</v>
      </c>
      <c r="J932" s="8">
        <v>107</v>
      </c>
      <c r="K932" s="24">
        <v>90</v>
      </c>
      <c r="M932" s="19"/>
    </row>
    <row r="933" spans="1:13" ht="28.8" x14ac:dyDescent="0.3">
      <c r="A933" s="1">
        <v>49487</v>
      </c>
      <c r="B933" s="1">
        <v>3550</v>
      </c>
      <c r="C933" s="3" t="s">
        <v>86</v>
      </c>
      <c r="D933" s="3" t="s">
        <v>4790</v>
      </c>
      <c r="E933" s="4">
        <v>3.2989999999999998E-3</v>
      </c>
      <c r="F933" s="12">
        <v>36614</v>
      </c>
      <c r="G933" s="12">
        <v>36507</v>
      </c>
      <c r="H933" s="17">
        <f>IF(F933&gt;G933,DATEDIF(G933,F933,"d"),-DATEDIF(F933,G933,"d"))</f>
        <v>107</v>
      </c>
      <c r="I933" s="17">
        <f>H933/(1+E933)</f>
        <v>106.64816769477494</v>
      </c>
      <c r="J933" s="8">
        <v>107</v>
      </c>
      <c r="K933" s="24">
        <v>90</v>
      </c>
      <c r="M933" s="19"/>
    </row>
    <row r="934" spans="1:13" ht="28.8" x14ac:dyDescent="0.3">
      <c r="A934" s="1">
        <v>29484</v>
      </c>
      <c r="B934" s="1">
        <v>9587</v>
      </c>
      <c r="C934" s="3" t="s">
        <v>84</v>
      </c>
      <c r="D934" s="3" t="s">
        <v>5050</v>
      </c>
      <c r="E934" s="4">
        <v>5.2839999999999996E-3</v>
      </c>
      <c r="F934" s="12">
        <v>36621</v>
      </c>
      <c r="G934" s="12">
        <v>36464</v>
      </c>
      <c r="H934" s="17">
        <f>IF(F934&gt;G934,DATEDIF(G934,F934,"d"),-DATEDIF(F934,G934,"d"))</f>
        <v>157</v>
      </c>
      <c r="I934" s="17">
        <f>H934/(1+E934)</f>
        <v>156.1747725020989</v>
      </c>
      <c r="J934" s="8">
        <v>157</v>
      </c>
      <c r="K934" s="24">
        <v>153.9</v>
      </c>
      <c r="M934" s="19"/>
    </row>
    <row r="935" spans="1:13" ht="28.8" x14ac:dyDescent="0.3">
      <c r="A935" s="1">
        <v>49361</v>
      </c>
      <c r="B935" s="1">
        <v>9587</v>
      </c>
      <c r="C935" s="3" t="s">
        <v>84</v>
      </c>
      <c r="D935" s="3" t="s">
        <v>5051</v>
      </c>
      <c r="E935" s="4">
        <v>5.2839999999999996E-3</v>
      </c>
      <c r="F935" s="12">
        <v>36621</v>
      </c>
      <c r="G935" s="12">
        <v>36464</v>
      </c>
      <c r="H935" s="17">
        <f>IF(F935&gt;G935,DATEDIF(G935,F935,"d"),-DATEDIF(F935,G935,"d"))</f>
        <v>157</v>
      </c>
      <c r="I935" s="17">
        <f>H935/(1+E935)</f>
        <v>156.1747725020989</v>
      </c>
      <c r="J935" s="8">
        <v>157</v>
      </c>
      <c r="K935" s="24">
        <v>153.9</v>
      </c>
      <c r="M935" s="19"/>
    </row>
    <row r="936" spans="1:13" ht="28.8" x14ac:dyDescent="0.3">
      <c r="A936" s="1">
        <v>22704</v>
      </c>
      <c r="B936" s="1">
        <v>7604</v>
      </c>
      <c r="C936" s="3" t="s">
        <v>87</v>
      </c>
      <c r="D936" s="3" t="s">
        <v>4934</v>
      </c>
      <c r="E936" s="4">
        <v>5.2839999999999996E-3</v>
      </c>
      <c r="F936" s="12">
        <v>36623</v>
      </c>
      <c r="G936" s="12">
        <v>36488</v>
      </c>
      <c r="H936" s="8">
        <f>IF(F936&gt;G936,DATEDIF(G936,F936,"d"),-DATEDIF(F936,G936,"d"))</f>
        <v>135</v>
      </c>
      <c r="I936" s="8">
        <f>H936/(1+E936)</f>
        <v>134.29040947632708</v>
      </c>
      <c r="K936" s="24">
        <v>153.9</v>
      </c>
      <c r="M936" s="19"/>
    </row>
    <row r="937" spans="1:13" ht="28.8" x14ac:dyDescent="0.3">
      <c r="A937" s="1">
        <v>29485</v>
      </c>
      <c r="B937" s="1">
        <v>9587</v>
      </c>
      <c r="C937" s="3" t="s">
        <v>84</v>
      </c>
      <c r="D937" s="3" t="s">
        <v>5070</v>
      </c>
      <c r="E937" s="4">
        <v>5.2839999999999996E-3</v>
      </c>
      <c r="F937" s="12">
        <v>36625</v>
      </c>
      <c r="G937" s="12">
        <v>36464</v>
      </c>
      <c r="H937" s="17">
        <f>IF(F937&gt;G937,DATEDIF(G937,F937,"d"),-DATEDIF(F937,G937,"d"))</f>
        <v>161</v>
      </c>
      <c r="I937" s="17">
        <f>H937/(1+E937)</f>
        <v>160.15374759769378</v>
      </c>
      <c r="J937" s="8">
        <v>161</v>
      </c>
      <c r="K937" s="24">
        <v>153.9</v>
      </c>
      <c r="M937" s="19"/>
    </row>
    <row r="938" spans="1:13" ht="28.8" x14ac:dyDescent="0.3">
      <c r="A938" s="1">
        <v>29505</v>
      </c>
      <c r="B938" s="1">
        <v>9587</v>
      </c>
      <c r="C938" s="3" t="s">
        <v>84</v>
      </c>
      <c r="D938" s="3" t="s">
        <v>5071</v>
      </c>
      <c r="E938" s="4">
        <v>5.2839999999999996E-3</v>
      </c>
      <c r="F938" s="12">
        <v>36625</v>
      </c>
      <c r="G938" s="12">
        <v>36464</v>
      </c>
      <c r="H938" s="17">
        <f>IF(F938&gt;G938,DATEDIF(G938,F938,"d"),-DATEDIF(F938,G938,"d"))</f>
        <v>161</v>
      </c>
      <c r="I938" s="17">
        <f>H938/(1+E938)</f>
        <v>160.15374759769378</v>
      </c>
      <c r="J938" s="8">
        <v>161.22999999999999</v>
      </c>
      <c r="K938" s="24">
        <v>153.9</v>
      </c>
      <c r="M938" s="19"/>
    </row>
    <row r="939" spans="1:13" ht="28.8" x14ac:dyDescent="0.3">
      <c r="A939" s="1">
        <v>10918</v>
      </c>
      <c r="B939" s="1">
        <v>3550</v>
      </c>
      <c r="C939" s="3" t="s">
        <v>86</v>
      </c>
      <c r="D939" s="3" t="s">
        <v>4930</v>
      </c>
      <c r="E939" s="4">
        <v>3.2989999999999998E-3</v>
      </c>
      <c r="F939" s="12">
        <v>36641</v>
      </c>
      <c r="G939" s="12">
        <v>36507</v>
      </c>
      <c r="H939" s="17">
        <f>IF(F939&gt;G939,DATEDIF(G939,F939,"d"),-DATEDIF(F939,G939,"d"))</f>
        <v>134</v>
      </c>
      <c r="I939" s="17">
        <f>H939/(1+E939)</f>
        <v>133.55938758037237</v>
      </c>
      <c r="J939" s="8">
        <v>134</v>
      </c>
      <c r="K939" s="24">
        <v>129.4</v>
      </c>
      <c r="M939" s="19"/>
    </row>
    <row r="940" spans="1:13" ht="28.8" x14ac:dyDescent="0.3">
      <c r="A940" s="1">
        <v>10935</v>
      </c>
      <c r="B940" s="1">
        <v>3550</v>
      </c>
      <c r="C940" s="3" t="s">
        <v>86</v>
      </c>
      <c r="D940" s="3" t="s">
        <v>4931</v>
      </c>
      <c r="E940" s="4">
        <v>3.2989999999999998E-3</v>
      </c>
      <c r="F940" s="12">
        <v>36641</v>
      </c>
      <c r="G940" s="12">
        <v>36507</v>
      </c>
      <c r="H940" s="17">
        <f>IF(F940&gt;G940,DATEDIF(G940,F940,"d"),-DATEDIF(F940,G940,"d"))</f>
        <v>134</v>
      </c>
      <c r="I940" s="17">
        <f>H940/(1+E940)</f>
        <v>133.55938758037237</v>
      </c>
      <c r="J940" s="8">
        <v>134</v>
      </c>
      <c r="K940" s="24">
        <v>129.4</v>
      </c>
      <c r="M940" s="19"/>
    </row>
    <row r="941" spans="1:13" ht="28.8" x14ac:dyDescent="0.3">
      <c r="A941" s="1">
        <v>49495</v>
      </c>
      <c r="B941" s="1">
        <v>3550</v>
      </c>
      <c r="C941" s="3" t="s">
        <v>86</v>
      </c>
      <c r="D941" s="3" t="s">
        <v>4932</v>
      </c>
      <c r="E941" s="4">
        <v>3.2989999999999998E-3</v>
      </c>
      <c r="F941" s="12">
        <v>36641</v>
      </c>
      <c r="G941" s="12">
        <v>36507</v>
      </c>
      <c r="H941" s="17">
        <f>IF(F941&gt;G941,DATEDIF(G941,F941,"d"),-DATEDIF(F941,G941,"d"))</f>
        <v>134</v>
      </c>
      <c r="I941" s="17">
        <f>H941/(1+E941)</f>
        <v>133.55938758037237</v>
      </c>
      <c r="J941" s="8">
        <v>134</v>
      </c>
      <c r="K941" s="24">
        <v>129.4</v>
      </c>
      <c r="M941" s="19"/>
    </row>
    <row r="942" spans="1:13" ht="28.8" x14ac:dyDescent="0.3">
      <c r="A942" s="1">
        <v>10920</v>
      </c>
      <c r="B942" s="1">
        <v>3550</v>
      </c>
      <c r="C942" s="3" t="s">
        <v>86</v>
      </c>
      <c r="D942" s="3" t="s">
        <v>4943</v>
      </c>
      <c r="E942" s="4">
        <v>3.2989999999999998E-3</v>
      </c>
      <c r="F942" s="12">
        <v>36643</v>
      </c>
      <c r="G942" s="12">
        <v>36507</v>
      </c>
      <c r="H942" s="17">
        <f>IF(F942&gt;G942,DATEDIF(G942,F942,"d"),-DATEDIF(F942,G942,"d"))</f>
        <v>136</v>
      </c>
      <c r="I942" s="17">
        <f>H942/(1+E942)</f>
        <v>135.55281127560181</v>
      </c>
      <c r="J942" s="8">
        <v>136</v>
      </c>
      <c r="K942" s="24">
        <v>46.2</v>
      </c>
      <c r="M942" s="19"/>
    </row>
    <row r="943" spans="1:13" ht="28.8" x14ac:dyDescent="0.3">
      <c r="A943" s="1">
        <v>10921</v>
      </c>
      <c r="B943" s="1">
        <v>3550</v>
      </c>
      <c r="C943" s="3" t="s">
        <v>86</v>
      </c>
      <c r="D943" s="3" t="s">
        <v>4939</v>
      </c>
      <c r="E943" s="4">
        <v>4.2399999999999998E-3</v>
      </c>
      <c r="F943" s="12">
        <v>36643</v>
      </c>
      <c r="G943" s="12">
        <v>36507</v>
      </c>
      <c r="H943" s="17">
        <f>IF(F943&gt;G943,DATEDIF(G943,F943,"d"),-DATEDIF(F943,G943,"d"))</f>
        <v>136</v>
      </c>
      <c r="I943" s="17">
        <f>H943/(1+E943)</f>
        <v>135.42579463076555</v>
      </c>
      <c r="J943" s="8">
        <v>136</v>
      </c>
      <c r="K943" s="24">
        <v>119</v>
      </c>
      <c r="M943" s="19"/>
    </row>
    <row r="944" spans="1:13" ht="28.8" x14ac:dyDescent="0.3">
      <c r="A944" s="1">
        <v>10919</v>
      </c>
      <c r="B944" s="1">
        <v>3550</v>
      </c>
      <c r="C944" s="3" t="s">
        <v>86</v>
      </c>
      <c r="D944" s="3" t="s">
        <v>4942</v>
      </c>
      <c r="E944" s="4">
        <v>3.2989999999999998E-3</v>
      </c>
      <c r="F944" s="12">
        <v>36643</v>
      </c>
      <c r="G944" s="12">
        <v>36507</v>
      </c>
      <c r="H944" s="17">
        <f>IF(F944&gt;G944,DATEDIF(G944,F944,"d"),-DATEDIF(F944,G944,"d"))</f>
        <v>136</v>
      </c>
      <c r="I944" s="17">
        <f>H944/(1+E944)</f>
        <v>135.55281127560181</v>
      </c>
      <c r="J944" s="8">
        <v>136</v>
      </c>
      <c r="K944" s="24">
        <v>129.4</v>
      </c>
      <c r="M944" s="19"/>
    </row>
    <row r="945" spans="1:13" ht="28.8" x14ac:dyDescent="0.3">
      <c r="A945" s="1">
        <v>10936</v>
      </c>
      <c r="B945" s="1">
        <v>3550</v>
      </c>
      <c r="C945" s="3" t="s">
        <v>86</v>
      </c>
      <c r="D945" s="3" t="s">
        <v>4940</v>
      </c>
      <c r="E945" s="4">
        <v>4.2399999999999998E-3</v>
      </c>
      <c r="F945" s="12">
        <v>36643</v>
      </c>
      <c r="G945" s="12">
        <v>36507</v>
      </c>
      <c r="H945" s="17">
        <f>IF(F945&gt;G945,DATEDIF(G945,F945,"d"),-DATEDIF(F945,G945,"d"))</f>
        <v>136</v>
      </c>
      <c r="I945" s="17">
        <f>H945/(1+E945)</f>
        <v>135.42579463076555</v>
      </c>
      <c r="J945" s="8">
        <v>136</v>
      </c>
      <c r="K945" s="24">
        <v>129.4</v>
      </c>
      <c r="M945" s="19"/>
    </row>
    <row r="946" spans="1:13" ht="28.8" x14ac:dyDescent="0.3">
      <c r="A946" s="1">
        <v>49489</v>
      </c>
      <c r="B946" s="1">
        <v>3550</v>
      </c>
      <c r="C946" s="3" t="s">
        <v>86</v>
      </c>
      <c r="D946" s="3" t="s">
        <v>4941</v>
      </c>
      <c r="E946" s="4">
        <v>4.2399999999999998E-3</v>
      </c>
      <c r="F946" s="12">
        <v>36643</v>
      </c>
      <c r="G946" s="12">
        <v>36507</v>
      </c>
      <c r="H946" s="17">
        <f>IF(F946&gt;G946,DATEDIF(G946,F946,"d"),-DATEDIF(F946,G946,"d"))</f>
        <v>136</v>
      </c>
      <c r="I946" s="17">
        <f>H946/(1+E946)</f>
        <v>135.42579463076555</v>
      </c>
      <c r="J946" s="8">
        <v>136</v>
      </c>
      <c r="K946" s="24">
        <v>129.4</v>
      </c>
      <c r="M946" s="19"/>
    </row>
    <row r="947" spans="1:13" ht="28.8" x14ac:dyDescent="0.3">
      <c r="A947" s="1">
        <v>10922</v>
      </c>
      <c r="B947" s="1">
        <v>3550</v>
      </c>
      <c r="C947" s="3" t="s">
        <v>86</v>
      </c>
      <c r="D947" s="3" t="s">
        <v>5010</v>
      </c>
      <c r="E947" s="4">
        <v>4.2399999999999998E-3</v>
      </c>
      <c r="F947" s="12">
        <v>36656</v>
      </c>
      <c r="G947" s="12">
        <v>36507</v>
      </c>
      <c r="H947" s="17">
        <f>IF(F947&gt;G947,DATEDIF(G947,F947,"d"),-DATEDIF(F947,G947,"d"))</f>
        <v>149</v>
      </c>
      <c r="I947" s="17">
        <f>H947/(1+E947)</f>
        <v>148.37090735282402</v>
      </c>
      <c r="J947" s="8">
        <v>149</v>
      </c>
      <c r="K947" s="24">
        <v>144.4</v>
      </c>
      <c r="M947" s="19"/>
    </row>
    <row r="948" spans="1:13" ht="28.8" x14ac:dyDescent="0.3">
      <c r="A948" s="1">
        <v>10937</v>
      </c>
      <c r="B948" s="1">
        <v>3550</v>
      </c>
      <c r="C948" s="3" t="s">
        <v>86</v>
      </c>
      <c r="D948" s="3" t="s">
        <v>5007</v>
      </c>
      <c r="E948" s="4">
        <v>8.4100000000000008E-3</v>
      </c>
      <c r="F948" s="12">
        <v>36656</v>
      </c>
      <c r="G948" s="12">
        <v>36507</v>
      </c>
      <c r="H948" s="17">
        <f>IF(F948&gt;G948,DATEDIF(G948,F948,"d"),-DATEDIF(F948,G948,"d"))</f>
        <v>149</v>
      </c>
      <c r="I948" s="17">
        <f>H948/(1+E948)</f>
        <v>147.75736059737605</v>
      </c>
      <c r="J948" s="8">
        <v>149</v>
      </c>
      <c r="K948" s="24">
        <v>144.4</v>
      </c>
      <c r="M948" s="19"/>
    </row>
    <row r="949" spans="1:13" ht="28.8" x14ac:dyDescent="0.3">
      <c r="A949" s="1">
        <v>49498</v>
      </c>
      <c r="B949" s="1">
        <v>3550</v>
      </c>
      <c r="C949" s="3" t="s">
        <v>86</v>
      </c>
      <c r="D949" s="3" t="s">
        <v>5008</v>
      </c>
      <c r="E949" s="4">
        <v>8.4100000000000008E-3</v>
      </c>
      <c r="F949" s="12">
        <v>36656</v>
      </c>
      <c r="G949" s="12">
        <v>36507</v>
      </c>
      <c r="H949" s="17">
        <f>IF(F949&gt;G949,DATEDIF(G949,F949,"d"),-DATEDIF(F949,G949,"d"))</f>
        <v>149</v>
      </c>
      <c r="I949" s="17">
        <f>H949/(1+E949)</f>
        <v>147.75736059737605</v>
      </c>
      <c r="J949" s="8">
        <v>149</v>
      </c>
      <c r="K949" s="24">
        <v>144.4</v>
      </c>
    </row>
    <row r="950" spans="1:13" ht="28.8" x14ac:dyDescent="0.3">
      <c r="A950" s="1">
        <v>10923</v>
      </c>
      <c r="B950" s="1">
        <v>3550</v>
      </c>
      <c r="C950" s="3" t="s">
        <v>86</v>
      </c>
      <c r="D950" s="3" t="s">
        <v>5089</v>
      </c>
      <c r="E950" s="4">
        <v>5.9800000000000001E-3</v>
      </c>
      <c r="F950" s="12">
        <v>36672</v>
      </c>
      <c r="G950" s="12">
        <v>36507</v>
      </c>
      <c r="H950" s="17">
        <f>IF(F950&gt;G950,DATEDIF(G950,F950,"d"),-DATEDIF(F950,G950,"d"))</f>
        <v>165</v>
      </c>
      <c r="I950" s="17">
        <f>H950/(1+E950)</f>
        <v>164.01916539096203</v>
      </c>
      <c r="J950" s="8">
        <v>165</v>
      </c>
      <c r="K950" s="24">
        <v>160.4</v>
      </c>
    </row>
    <row r="951" spans="1:13" ht="28.8" x14ac:dyDescent="0.3">
      <c r="A951" s="1">
        <v>10938</v>
      </c>
      <c r="B951" s="1">
        <v>3550</v>
      </c>
      <c r="C951" s="3" t="s">
        <v>86</v>
      </c>
      <c r="D951" s="3" t="s">
        <v>5090</v>
      </c>
      <c r="E951" s="4">
        <v>5.9800000000000001E-3</v>
      </c>
      <c r="F951" s="12">
        <v>36672</v>
      </c>
      <c r="G951" s="12">
        <v>36507</v>
      </c>
      <c r="H951" s="17">
        <f>IF(F951&gt;G951,DATEDIF(G951,F951,"d"),-DATEDIF(F951,G951,"d"))</f>
        <v>165</v>
      </c>
      <c r="I951" s="17">
        <f>H951/(1+E951)</f>
        <v>164.01916539096203</v>
      </c>
      <c r="J951" s="8">
        <v>165</v>
      </c>
      <c r="K951" s="24">
        <v>160.4</v>
      </c>
      <c r="M951" s="19"/>
    </row>
    <row r="952" spans="1:13" ht="28.8" x14ac:dyDescent="0.3">
      <c r="A952" s="1">
        <v>49496</v>
      </c>
      <c r="B952" s="1">
        <v>3550</v>
      </c>
      <c r="C952" s="3" t="s">
        <v>86</v>
      </c>
      <c r="D952" s="3" t="s">
        <v>5091</v>
      </c>
      <c r="E952" s="4">
        <v>5.9800000000000001E-3</v>
      </c>
      <c r="F952" s="12">
        <v>36672</v>
      </c>
      <c r="G952" s="12">
        <v>36507</v>
      </c>
      <c r="H952" s="17">
        <f>IF(F952&gt;G952,DATEDIF(G952,F952,"d"),-DATEDIF(F952,G952,"d"))</f>
        <v>165</v>
      </c>
      <c r="I952" s="17">
        <f>H952/(1+E952)</f>
        <v>164.01916539096203</v>
      </c>
      <c r="J952" s="8">
        <v>165</v>
      </c>
      <c r="K952" s="24">
        <v>160.4</v>
      </c>
    </row>
    <row r="953" spans="1:13" ht="28.8" x14ac:dyDescent="0.3">
      <c r="A953" s="1">
        <v>30152</v>
      </c>
      <c r="B953" s="1">
        <v>9789</v>
      </c>
      <c r="C953" s="3" t="s">
        <v>88</v>
      </c>
      <c r="D953" s="3" t="s">
        <v>4989</v>
      </c>
      <c r="E953" s="4">
        <v>5.9800000000000001E-3</v>
      </c>
      <c r="F953" s="12">
        <v>36672</v>
      </c>
      <c r="G953" s="12">
        <v>36527</v>
      </c>
      <c r="H953" s="8">
        <f>IF(F953&gt;G953,DATEDIF(G953,F953,"d"),-DATEDIF(F953,G953,"d"))</f>
        <v>145</v>
      </c>
      <c r="I953" s="8">
        <f>H953/(1+E953)</f>
        <v>144.13805443448177</v>
      </c>
      <c r="K953" s="24">
        <v>211.3</v>
      </c>
    </row>
    <row r="954" spans="1:13" ht="28.8" x14ac:dyDescent="0.3">
      <c r="A954" s="1">
        <v>13926</v>
      </c>
      <c r="B954" s="1">
        <v>4667</v>
      </c>
      <c r="C954" s="3" t="s">
        <v>91</v>
      </c>
      <c r="D954" s="3" t="s">
        <v>1738</v>
      </c>
      <c r="E954" s="4">
        <v>5.9800000000000001E-3</v>
      </c>
      <c r="F954" s="12">
        <v>36677</v>
      </c>
      <c r="G954" s="12">
        <v>36712</v>
      </c>
      <c r="H954" s="8">
        <f>IF(F954&gt;G954,DATEDIF(G954,F954,"d"),-DATEDIF(F954,G954,"d"))</f>
        <v>-35</v>
      </c>
      <c r="I954" s="8">
        <f>H954/(1+E954)</f>
        <v>-34.791944173840427</v>
      </c>
      <c r="K954" s="24">
        <v>34.1</v>
      </c>
    </row>
    <row r="955" spans="1:13" ht="28.8" x14ac:dyDescent="0.3">
      <c r="A955" s="1">
        <v>50261</v>
      </c>
      <c r="B955" s="1">
        <v>4667</v>
      </c>
      <c r="C955" s="3" t="s">
        <v>91</v>
      </c>
      <c r="D955" s="3" t="s">
        <v>1739</v>
      </c>
      <c r="E955" s="4">
        <v>5.9800000000000001E-3</v>
      </c>
      <c r="F955" s="12">
        <v>36677</v>
      </c>
      <c r="G955" s="12">
        <v>36712</v>
      </c>
      <c r="H955" s="8">
        <f>IF(F955&gt;G955,DATEDIF(G955,F955,"d"),-DATEDIF(F955,G955,"d"))</f>
        <v>-35</v>
      </c>
      <c r="I955" s="8">
        <f>H955/(1+E955)</f>
        <v>-34.791944173840427</v>
      </c>
      <c r="K955" s="24">
        <v>34.1</v>
      </c>
    </row>
    <row r="956" spans="1:13" ht="28.8" x14ac:dyDescent="0.3">
      <c r="A956" s="1">
        <v>13927</v>
      </c>
      <c r="B956" s="1">
        <v>4667</v>
      </c>
      <c r="C956" s="3" t="s">
        <v>91</v>
      </c>
      <c r="D956" s="3" t="s">
        <v>2175</v>
      </c>
      <c r="E956" s="4">
        <v>5.9800000000000001E-3</v>
      </c>
      <c r="F956" s="12">
        <v>36704</v>
      </c>
      <c r="G956" s="12">
        <v>36712</v>
      </c>
      <c r="H956" s="8">
        <f>IF(F956&gt;G956,DATEDIF(G956,F956,"d"),-DATEDIF(F956,G956,"d"))</f>
        <v>-8</v>
      </c>
      <c r="I956" s="8">
        <f>H956/(1+E956)</f>
        <v>-7.9524443825920983</v>
      </c>
      <c r="K956" s="24">
        <v>-69.599999999999994</v>
      </c>
    </row>
    <row r="957" spans="1:13" ht="28.8" x14ac:dyDescent="0.3">
      <c r="A957" s="1">
        <v>50262</v>
      </c>
      <c r="B957" s="1">
        <v>4667</v>
      </c>
      <c r="C957" s="3" t="s">
        <v>91</v>
      </c>
      <c r="D957" s="3" t="s">
        <v>2176</v>
      </c>
      <c r="E957" s="4">
        <v>5.9800000000000001E-3</v>
      </c>
      <c r="F957" s="12">
        <v>36704</v>
      </c>
      <c r="G957" s="12">
        <v>36712</v>
      </c>
      <c r="H957" s="8">
        <f>IF(F957&gt;G957,DATEDIF(G957,F957,"d"),-DATEDIF(F957,G957,"d"))</f>
        <v>-8</v>
      </c>
      <c r="I957" s="8">
        <f>H957/(1+E957)</f>
        <v>-7.9524443825920983</v>
      </c>
      <c r="K957" s="24">
        <v>-69.599999999999994</v>
      </c>
    </row>
    <row r="958" spans="1:13" ht="28.8" x14ac:dyDescent="0.3">
      <c r="A958" s="1">
        <v>13928</v>
      </c>
      <c r="B958" s="1">
        <v>4667</v>
      </c>
      <c r="C958" s="3" t="s">
        <v>91</v>
      </c>
      <c r="D958" s="3" t="s">
        <v>2567</v>
      </c>
      <c r="E958" s="4">
        <v>5.9800000000000001E-3</v>
      </c>
      <c r="F958" s="12">
        <v>36713</v>
      </c>
      <c r="G958" s="12">
        <v>36712</v>
      </c>
      <c r="H958" s="8">
        <f>IF(F958&gt;G958,DATEDIF(G958,F958,"d"),-DATEDIF(F958,G958,"d"))</f>
        <v>1</v>
      </c>
      <c r="I958" s="8">
        <f>H958/(1+E958)</f>
        <v>0.99405554782401229</v>
      </c>
      <c r="K958" s="24">
        <v>49</v>
      </c>
    </row>
    <row r="959" spans="1:13" ht="28.8" x14ac:dyDescent="0.3">
      <c r="A959" s="1">
        <v>50263</v>
      </c>
      <c r="B959" s="1">
        <v>4667</v>
      </c>
      <c r="C959" s="3" t="s">
        <v>91</v>
      </c>
      <c r="D959" s="3" t="s">
        <v>2568</v>
      </c>
      <c r="E959" s="4">
        <v>5.9800000000000001E-3</v>
      </c>
      <c r="F959" s="12">
        <v>36713</v>
      </c>
      <c r="G959" s="12">
        <v>36712</v>
      </c>
      <c r="H959" s="8">
        <f>IF(F959&gt;G959,DATEDIF(G959,F959,"d"),-DATEDIF(F959,G959,"d"))</f>
        <v>1</v>
      </c>
      <c r="I959" s="8">
        <f>H959/(1+E959)</f>
        <v>0.99405554782401229</v>
      </c>
      <c r="K959" s="24">
        <v>49</v>
      </c>
    </row>
    <row r="960" spans="1:13" ht="28.8" x14ac:dyDescent="0.3">
      <c r="A960" s="1">
        <v>13929</v>
      </c>
      <c r="B960" s="1">
        <v>4667</v>
      </c>
      <c r="C960" s="3" t="s">
        <v>91</v>
      </c>
      <c r="D960" s="3" t="s">
        <v>3593</v>
      </c>
      <c r="E960" s="4">
        <v>5.9800000000000001E-3</v>
      </c>
      <c r="F960" s="12">
        <v>36735</v>
      </c>
      <c r="G960" s="12">
        <v>36712</v>
      </c>
      <c r="H960" s="8">
        <f>IF(F960&gt;G960,DATEDIF(G960,F960,"d"),-DATEDIF(F960,G960,"d"))</f>
        <v>23</v>
      </c>
      <c r="I960" s="8">
        <f>H960/(1+E960)</f>
        <v>22.863277599952283</v>
      </c>
      <c r="K960" s="24">
        <v>64.900000000000006</v>
      </c>
    </row>
    <row r="961" spans="1:13" ht="28.8" x14ac:dyDescent="0.3">
      <c r="A961" s="1">
        <v>50264</v>
      </c>
      <c r="B961" s="1">
        <v>4667</v>
      </c>
      <c r="C961" s="3" t="s">
        <v>91</v>
      </c>
      <c r="D961" s="3" t="s">
        <v>3594</v>
      </c>
      <c r="E961" s="4">
        <v>5.9800000000000001E-3</v>
      </c>
      <c r="F961" s="12">
        <v>36735</v>
      </c>
      <c r="G961" s="12">
        <v>36712</v>
      </c>
      <c r="H961" s="8">
        <f>IF(F961&gt;G961,DATEDIF(G961,F961,"d"),-DATEDIF(F961,G961,"d"))</f>
        <v>23</v>
      </c>
      <c r="I961" s="8">
        <f>H961/(1+E961)</f>
        <v>22.863277599952283</v>
      </c>
      <c r="K961" s="24">
        <v>64.900000000000006</v>
      </c>
    </row>
    <row r="962" spans="1:13" ht="28.8" x14ac:dyDescent="0.3">
      <c r="A962" s="1">
        <v>13930</v>
      </c>
      <c r="B962" s="1">
        <v>4667</v>
      </c>
      <c r="C962" s="3" t="s">
        <v>91</v>
      </c>
      <c r="D962" s="3" t="s">
        <v>4230</v>
      </c>
      <c r="E962" s="4">
        <v>5.9800000000000001E-3</v>
      </c>
      <c r="F962" s="12">
        <v>36764</v>
      </c>
      <c r="G962" s="12">
        <v>36712</v>
      </c>
      <c r="H962" s="8">
        <f>IF(F962&gt;G962,DATEDIF(G962,F962,"d"),-DATEDIF(F962,G962,"d"))</f>
        <v>52</v>
      </c>
      <c r="I962" s="8">
        <f>H962/(1+E962)</f>
        <v>51.690888486848642</v>
      </c>
      <c r="K962" s="24">
        <v>64.900000000000006</v>
      </c>
    </row>
    <row r="963" spans="1:13" ht="28.8" x14ac:dyDescent="0.3">
      <c r="A963" s="1">
        <v>50265</v>
      </c>
      <c r="B963" s="1">
        <v>4667</v>
      </c>
      <c r="C963" s="3" t="s">
        <v>91</v>
      </c>
      <c r="D963" s="3" t="s">
        <v>4231</v>
      </c>
      <c r="E963" s="4">
        <v>5.9800000000000001E-3</v>
      </c>
      <c r="F963" s="12">
        <v>36764</v>
      </c>
      <c r="G963" s="12">
        <v>36712</v>
      </c>
      <c r="H963" s="8">
        <f>IF(F963&gt;G963,DATEDIF(G963,F963,"d"),-DATEDIF(F963,G963,"d"))</f>
        <v>52</v>
      </c>
      <c r="I963" s="8">
        <f>H963/(1+E963)</f>
        <v>51.690888486848642</v>
      </c>
      <c r="K963" s="24">
        <v>64.900000000000006</v>
      </c>
    </row>
    <row r="964" spans="1:13" ht="28.8" x14ac:dyDescent="0.3">
      <c r="A964" s="1">
        <v>28371</v>
      </c>
      <c r="B964" s="1">
        <v>9262</v>
      </c>
      <c r="C964" s="3" t="s">
        <v>81</v>
      </c>
      <c r="D964" s="3" t="s">
        <v>5542</v>
      </c>
      <c r="E964" s="4">
        <v>7.522E-3</v>
      </c>
      <c r="F964" s="12">
        <v>36770</v>
      </c>
      <c r="G964" s="12">
        <v>36399</v>
      </c>
      <c r="H964" s="17">
        <f>IF(F964&gt;G964,DATEDIF(G964,F964,"d"),-DATEDIF(F964,G964,"d"))</f>
        <v>371</v>
      </c>
      <c r="I964" s="17">
        <f>H964/(1+E964)</f>
        <v>368.23017264139145</v>
      </c>
      <c r="J964" s="8">
        <v>367.13</v>
      </c>
      <c r="K964" s="24">
        <v>12.2</v>
      </c>
    </row>
    <row r="965" spans="1:13" ht="28.8" x14ac:dyDescent="0.3">
      <c r="A965" s="1">
        <v>28370</v>
      </c>
      <c r="B965" s="1">
        <v>9262</v>
      </c>
      <c r="C965" s="3" t="s">
        <v>81</v>
      </c>
      <c r="D965" s="3" t="s">
        <v>5541</v>
      </c>
      <c r="E965" s="4">
        <v>7.522E-3</v>
      </c>
      <c r="F965" s="12">
        <v>36770</v>
      </c>
      <c r="G965" s="12">
        <v>36399</v>
      </c>
      <c r="H965" s="17">
        <f>IF(F965&gt;G965,DATEDIF(G965,F965,"d"),-DATEDIF(F965,G965,"d"))</f>
        <v>371</v>
      </c>
      <c r="I965" s="17">
        <f>H965/(1+E965)</f>
        <v>368.23017264139145</v>
      </c>
      <c r="J965" s="8">
        <v>367</v>
      </c>
      <c r="K965" s="24">
        <v>13.8</v>
      </c>
    </row>
    <row r="966" spans="1:13" ht="28.8" x14ac:dyDescent="0.3">
      <c r="A966" s="1">
        <v>13931</v>
      </c>
      <c r="B966" s="1">
        <v>4667</v>
      </c>
      <c r="C966" s="3" t="s">
        <v>91</v>
      </c>
      <c r="D966" s="3" t="s">
        <v>4396</v>
      </c>
      <c r="E966" s="4">
        <v>5.9800000000000001E-3</v>
      </c>
      <c r="F966" s="12">
        <v>36775</v>
      </c>
      <c r="G966" s="12">
        <v>36712</v>
      </c>
      <c r="H966" s="8">
        <f>IF(F966&gt;G966,DATEDIF(G966,F966,"d"),-DATEDIF(F966,G966,"d"))</f>
        <v>63</v>
      </c>
      <c r="I966" s="8">
        <f>H966/(1+E966)</f>
        <v>62.625499512912775</v>
      </c>
      <c r="K966" s="24">
        <v>50.5</v>
      </c>
    </row>
    <row r="967" spans="1:13" ht="28.8" x14ac:dyDescent="0.3">
      <c r="A967" s="1">
        <v>50266</v>
      </c>
      <c r="B967" s="1">
        <v>4667</v>
      </c>
      <c r="C967" s="3" t="s">
        <v>91</v>
      </c>
      <c r="D967" s="3" t="s">
        <v>4397</v>
      </c>
      <c r="E967" s="4">
        <v>5.9800000000000001E-3</v>
      </c>
      <c r="F967" s="12">
        <v>36775</v>
      </c>
      <c r="G967" s="12">
        <v>36712</v>
      </c>
      <c r="H967" s="8">
        <f>IF(F967&gt;G967,DATEDIF(G967,F967,"d"),-DATEDIF(F967,G967,"d"))</f>
        <v>63</v>
      </c>
      <c r="I967" s="8">
        <f>H967/(1+E967)</f>
        <v>62.625499512912775</v>
      </c>
      <c r="K967" s="24">
        <v>50.5</v>
      </c>
      <c r="M967" s="19"/>
    </row>
    <row r="968" spans="1:13" ht="28.8" x14ac:dyDescent="0.3">
      <c r="A968" s="1">
        <v>29486</v>
      </c>
      <c r="B968" s="1">
        <v>9587</v>
      </c>
      <c r="C968" s="3" t="s">
        <v>84</v>
      </c>
      <c r="D968" s="3" t="s">
        <v>5437</v>
      </c>
      <c r="E968" s="4">
        <v>5.2839999999999996E-3</v>
      </c>
      <c r="F968" s="12">
        <v>36775</v>
      </c>
      <c r="G968" s="12">
        <v>36464</v>
      </c>
      <c r="H968" s="17">
        <f>IF(F968&gt;G968,DATEDIF(G968,F968,"d"),-DATEDIF(F968,G968,"d"))</f>
        <v>311</v>
      </c>
      <c r="I968" s="17">
        <f>H968/(1+E968)</f>
        <v>309.36531368250166</v>
      </c>
      <c r="J968" s="8">
        <v>311</v>
      </c>
      <c r="K968" s="24">
        <v>307.8</v>
      </c>
    </row>
    <row r="969" spans="1:13" ht="28.8" x14ac:dyDescent="0.3">
      <c r="A969" s="1">
        <v>49362</v>
      </c>
      <c r="B969" s="1">
        <v>9587</v>
      </c>
      <c r="C969" s="3" t="s">
        <v>84</v>
      </c>
      <c r="D969" s="3" t="s">
        <v>5438</v>
      </c>
      <c r="E969" s="4">
        <v>5.2839999999999996E-3</v>
      </c>
      <c r="F969" s="12">
        <v>36775</v>
      </c>
      <c r="G969" s="12">
        <v>36464</v>
      </c>
      <c r="H969" s="17">
        <f>IF(F969&gt;G969,DATEDIF(G969,F969,"d"),-DATEDIF(F969,G969,"d"))</f>
        <v>311</v>
      </c>
      <c r="I969" s="17">
        <f>H969/(1+E969)</f>
        <v>309.36531368250166</v>
      </c>
      <c r="J969" s="8">
        <v>311</v>
      </c>
      <c r="K969" s="24">
        <v>307.8</v>
      </c>
    </row>
    <row r="970" spans="1:13" ht="28.8" x14ac:dyDescent="0.3">
      <c r="A970" s="1">
        <v>13932</v>
      </c>
      <c r="B970" s="1">
        <v>4667</v>
      </c>
      <c r="C970" s="3" t="s">
        <v>91</v>
      </c>
      <c r="D970" s="3" t="s">
        <v>4606</v>
      </c>
      <c r="E970" s="4">
        <v>5.9800000000000001E-3</v>
      </c>
      <c r="F970" s="12">
        <v>36795</v>
      </c>
      <c r="G970" s="12">
        <v>36712</v>
      </c>
      <c r="H970" s="8">
        <f>IF(F970&gt;G970,DATEDIF(G970,F970,"d"),-DATEDIF(F970,G970,"d"))</f>
        <v>83</v>
      </c>
      <c r="I970" s="8">
        <f>H970/(1+E970)</f>
        <v>82.506610469393024</v>
      </c>
      <c r="K970" s="24">
        <v>50.5</v>
      </c>
    </row>
    <row r="971" spans="1:13" ht="28.8" x14ac:dyDescent="0.3">
      <c r="A971" s="1">
        <v>50267</v>
      </c>
      <c r="B971" s="1">
        <v>4667</v>
      </c>
      <c r="C971" s="3" t="s">
        <v>91</v>
      </c>
      <c r="D971" s="3" t="s">
        <v>4607</v>
      </c>
      <c r="E971" s="4">
        <v>5.9800000000000001E-3</v>
      </c>
      <c r="F971" s="12">
        <v>36795</v>
      </c>
      <c r="G971" s="12">
        <v>36712</v>
      </c>
      <c r="H971" s="8">
        <f>IF(F971&gt;G971,DATEDIF(G971,F971,"d"),-DATEDIF(F971,G971,"d"))</f>
        <v>83</v>
      </c>
      <c r="I971" s="8">
        <f>H971/(1+E971)</f>
        <v>82.506610469393024</v>
      </c>
      <c r="K971" s="24">
        <v>50.5</v>
      </c>
    </row>
    <row r="972" spans="1:13" ht="28.8" x14ac:dyDescent="0.3">
      <c r="A972" s="1">
        <v>29487</v>
      </c>
      <c r="B972" s="1">
        <v>9587</v>
      </c>
      <c r="C972" s="3" t="s">
        <v>84</v>
      </c>
      <c r="D972" s="3" t="s">
        <v>5476</v>
      </c>
      <c r="E972" s="4">
        <v>5.2839999999999996E-3</v>
      </c>
      <c r="F972" s="12">
        <v>36795</v>
      </c>
      <c r="G972" s="12">
        <v>36464</v>
      </c>
      <c r="H972" s="17">
        <f>IF(F972&gt;G972,DATEDIF(G972,F972,"d"),-DATEDIF(F972,G972,"d"))</f>
        <v>331</v>
      </c>
      <c r="I972" s="17">
        <f>H972/(1+E972)</f>
        <v>329.26018916047605</v>
      </c>
      <c r="J972" s="8">
        <v>331</v>
      </c>
      <c r="K972" s="24">
        <v>196.1</v>
      </c>
    </row>
    <row r="973" spans="1:13" ht="28.8" x14ac:dyDescent="0.3">
      <c r="A973" s="1">
        <v>49363</v>
      </c>
      <c r="B973" s="1">
        <v>9587</v>
      </c>
      <c r="C973" s="3" t="s">
        <v>84</v>
      </c>
      <c r="D973" s="3" t="s">
        <v>5477</v>
      </c>
      <c r="E973" s="4">
        <v>5.2839999999999996E-3</v>
      </c>
      <c r="F973" s="12">
        <v>36795</v>
      </c>
      <c r="G973" s="12">
        <v>36464</v>
      </c>
      <c r="H973" s="17">
        <f>IF(F973&gt;G973,DATEDIF(G973,F973,"d"),-DATEDIF(F973,G973,"d"))</f>
        <v>331</v>
      </c>
      <c r="I973" s="17">
        <f>H973/(1+E973)</f>
        <v>329.26018916047605</v>
      </c>
      <c r="J973" s="8">
        <v>331</v>
      </c>
      <c r="K973" s="24">
        <v>196.1</v>
      </c>
    </row>
    <row r="974" spans="1:13" ht="28.8" x14ac:dyDescent="0.3">
      <c r="A974" s="1">
        <v>48863</v>
      </c>
      <c r="B974" s="1">
        <v>918</v>
      </c>
      <c r="C974" s="3" t="s">
        <v>47</v>
      </c>
      <c r="D974" s="3" t="s">
        <v>5808</v>
      </c>
      <c r="E974" s="4">
        <v>4.4900000000000001E-3</v>
      </c>
      <c r="F974" s="12">
        <v>36831</v>
      </c>
      <c r="G974" s="12">
        <v>34058</v>
      </c>
      <c r="H974" s="17">
        <f>IF(F974&gt;G974,DATEDIF(G974,F974,"d"),-DATEDIF(F974,G974,"d"))</f>
        <v>2773</v>
      </c>
      <c r="I974" s="17">
        <f>H974/(1+E974)</f>
        <v>2760.604884070523</v>
      </c>
      <c r="J974" s="8">
        <v>2754</v>
      </c>
    </row>
    <row r="975" spans="1:13" ht="28.8" x14ac:dyDescent="0.3">
      <c r="A975" s="1">
        <v>144</v>
      </c>
      <c r="B975" s="1">
        <v>58</v>
      </c>
      <c r="C975" s="3" t="s">
        <v>92</v>
      </c>
      <c r="D975" s="3" t="s">
        <v>2145</v>
      </c>
      <c r="E975" s="4">
        <v>5.9800000000000001E-3</v>
      </c>
      <c r="F975" s="12">
        <v>36855</v>
      </c>
      <c r="G975" s="12">
        <v>36864</v>
      </c>
      <c r="H975" s="22">
        <f>IF(F975&gt;G975,DATEDIF(G975,F975,"d"),-DATEDIF(F975,G975,"d"))</f>
        <v>-9</v>
      </c>
      <c r="I975" s="8">
        <f>H975/(1+E975)</f>
        <v>-8.9464999304161115</v>
      </c>
      <c r="K975" s="24">
        <v>20</v>
      </c>
    </row>
    <row r="976" spans="1:13" ht="28.8" x14ac:dyDescent="0.3">
      <c r="A976" s="1">
        <v>145</v>
      </c>
      <c r="B976" s="1">
        <v>58</v>
      </c>
      <c r="C976" s="3" t="s">
        <v>92</v>
      </c>
      <c r="D976" s="3" t="s">
        <v>2275</v>
      </c>
      <c r="E976" s="4">
        <v>5.9800000000000001E-3</v>
      </c>
      <c r="F976" s="12">
        <v>36859</v>
      </c>
      <c r="G976" s="12">
        <v>36864</v>
      </c>
      <c r="H976" s="8">
        <f>IF(F976&gt;G976,DATEDIF(G976,F976,"d"),-DATEDIF(F976,G976,"d"))</f>
        <v>-5</v>
      </c>
      <c r="I976" s="8">
        <f>H976/(1+E976)</f>
        <v>-4.9702777391200614</v>
      </c>
      <c r="K976" s="24">
        <v>35.299999999999997</v>
      </c>
    </row>
    <row r="977" spans="1:13" ht="28.8" x14ac:dyDescent="0.3">
      <c r="A977" s="1">
        <v>49826</v>
      </c>
      <c r="B977" s="1">
        <v>58</v>
      </c>
      <c r="C977" s="3" t="s">
        <v>92</v>
      </c>
      <c r="D977" s="3" t="s">
        <v>2276</v>
      </c>
      <c r="E977" s="4">
        <v>5.9800000000000001E-3</v>
      </c>
      <c r="F977" s="12">
        <v>36859</v>
      </c>
      <c r="G977" s="12">
        <v>36864</v>
      </c>
      <c r="H977" s="8">
        <f>IF(F977&gt;G977,DATEDIF(G977,F977,"d"),-DATEDIF(F977,G977,"d"))</f>
        <v>-5</v>
      </c>
      <c r="I977" s="8">
        <f>H977/(1+E977)</f>
        <v>-4.9702777391200614</v>
      </c>
      <c r="K977" s="24">
        <v>35.299999999999997</v>
      </c>
    </row>
    <row r="978" spans="1:13" ht="28.8" x14ac:dyDescent="0.3">
      <c r="A978" s="1">
        <v>29509</v>
      </c>
      <c r="B978" s="1">
        <v>9587</v>
      </c>
      <c r="C978" s="3" t="s">
        <v>84</v>
      </c>
      <c r="D978" s="3" t="s">
        <v>5600</v>
      </c>
      <c r="E978" s="4">
        <v>5.2839999999999996E-3</v>
      </c>
      <c r="F978" s="12">
        <v>36881</v>
      </c>
      <c r="G978" s="12">
        <v>36464</v>
      </c>
      <c r="H978" s="17">
        <f>IF(F978&gt;G978,DATEDIF(G978,F978,"d"),-DATEDIF(F978,G978,"d"))</f>
        <v>417</v>
      </c>
      <c r="I978" s="17">
        <f>H978/(1+E978)</f>
        <v>414.80815371576585</v>
      </c>
      <c r="J978" s="8">
        <v>417</v>
      </c>
      <c r="K978" s="24">
        <v>-99.9</v>
      </c>
    </row>
    <row r="979" spans="1:13" ht="28.8" x14ac:dyDescent="0.3">
      <c r="A979" s="1">
        <v>49367</v>
      </c>
      <c r="B979" s="1">
        <v>9587</v>
      </c>
      <c r="C979" s="3" t="s">
        <v>84</v>
      </c>
      <c r="D979" s="3" t="s">
        <v>5601</v>
      </c>
      <c r="E979" s="4">
        <v>5.2839999999999996E-3</v>
      </c>
      <c r="F979" s="12">
        <v>36881</v>
      </c>
      <c r="G979" s="12">
        <v>36464</v>
      </c>
      <c r="H979" s="17">
        <f>IF(F979&gt;G979,DATEDIF(G979,F979,"d"),-DATEDIF(F979,G979,"d"))</f>
        <v>417</v>
      </c>
      <c r="I979" s="17">
        <f>H979/(1+E979)</f>
        <v>414.80815371576585</v>
      </c>
      <c r="J979" s="8">
        <v>417</v>
      </c>
      <c r="K979" s="24">
        <v>-99.9</v>
      </c>
      <c r="M979" s="19"/>
    </row>
    <row r="980" spans="1:13" ht="28.8" x14ac:dyDescent="0.3">
      <c r="A980" s="1">
        <v>48919</v>
      </c>
      <c r="B980" s="1">
        <v>2787</v>
      </c>
      <c r="C980" s="3" t="s">
        <v>93</v>
      </c>
      <c r="D980" s="3" t="s">
        <v>3410</v>
      </c>
      <c r="E980" s="4">
        <v>5.9800000000000001E-3</v>
      </c>
      <c r="F980" s="12">
        <v>36881</v>
      </c>
      <c r="G980" s="12">
        <v>36864</v>
      </c>
      <c r="H980" s="8">
        <f>IF(F980&gt;G980,DATEDIF(G980,F980,"d"),-DATEDIF(F980,G980,"d"))</f>
        <v>17</v>
      </c>
      <c r="I980" s="8">
        <f>H980/(1+E980)</f>
        <v>16.898944313008208</v>
      </c>
      <c r="K980" s="24">
        <v>0</v>
      </c>
      <c r="M980" s="19"/>
    </row>
    <row r="981" spans="1:13" ht="28.8" x14ac:dyDescent="0.3">
      <c r="A981" s="1">
        <v>2694</v>
      </c>
      <c r="B981" s="1">
        <v>897</v>
      </c>
      <c r="C981" s="3" t="s">
        <v>94</v>
      </c>
      <c r="D981" s="3" t="s">
        <v>2274</v>
      </c>
      <c r="E981" s="4">
        <v>5.9800000000000001E-3</v>
      </c>
      <c r="F981" s="12">
        <v>36905</v>
      </c>
      <c r="G981" s="12">
        <v>36910</v>
      </c>
      <c r="H981" s="17">
        <f>IF(F981&gt;G981,DATEDIF(G981,F981,"d"),-DATEDIF(F981,G981,"d"))</f>
        <v>-5</v>
      </c>
      <c r="I981" s="17">
        <f>H981/(1+E981)</f>
        <v>-4.9702777391200614</v>
      </c>
      <c r="J981" s="8">
        <v>-6</v>
      </c>
      <c r="K981" s="24">
        <v>9</v>
      </c>
      <c r="M981" s="19"/>
    </row>
    <row r="982" spans="1:13" ht="28.8" x14ac:dyDescent="0.3">
      <c r="A982" s="1">
        <v>2695</v>
      </c>
      <c r="B982" s="1">
        <v>897</v>
      </c>
      <c r="C982" s="3" t="s">
        <v>94</v>
      </c>
      <c r="D982" s="3" t="s">
        <v>2640</v>
      </c>
      <c r="E982" s="4">
        <v>5.9800000000000001E-3</v>
      </c>
      <c r="F982" s="12">
        <v>36912</v>
      </c>
      <c r="G982" s="12">
        <v>36910</v>
      </c>
      <c r="H982" s="17">
        <f>IF(F982&gt;G982,DATEDIF(G982,F982,"d"),-DATEDIF(F982,G982,"d"))</f>
        <v>2</v>
      </c>
      <c r="I982" s="17">
        <f>H982/(1+E982)</f>
        <v>1.9881110956480246</v>
      </c>
      <c r="J982" s="8">
        <v>1</v>
      </c>
      <c r="K982" s="24">
        <v>9</v>
      </c>
      <c r="M982" s="19"/>
    </row>
    <row r="983" spans="1:13" ht="28.8" x14ac:dyDescent="0.3">
      <c r="A983" s="1">
        <v>50206</v>
      </c>
      <c r="B983" s="1">
        <v>897</v>
      </c>
      <c r="C983" s="3" t="s">
        <v>94</v>
      </c>
      <c r="D983" s="3" t="s">
        <v>2781</v>
      </c>
      <c r="E983" s="4">
        <v>5.9800000000000001E-3</v>
      </c>
      <c r="F983" s="12">
        <v>36914</v>
      </c>
      <c r="G983" s="12">
        <v>36910</v>
      </c>
      <c r="H983" s="17">
        <f>IF(F983&gt;G983,DATEDIF(G983,F983,"d"),-DATEDIF(F983,G983,"d"))</f>
        <v>4</v>
      </c>
      <c r="I983" s="17">
        <f>H983/(1+E983)</f>
        <v>3.9762221912960491</v>
      </c>
      <c r="J983" s="8">
        <v>3</v>
      </c>
      <c r="K983" s="24">
        <v>3.4</v>
      </c>
      <c r="M983" s="19"/>
    </row>
    <row r="984" spans="1:13" ht="28.8" x14ac:dyDescent="0.3">
      <c r="A984" s="1">
        <v>50212</v>
      </c>
      <c r="B984" s="1">
        <v>897</v>
      </c>
      <c r="C984" s="3" t="s">
        <v>94</v>
      </c>
      <c r="D984" s="3" t="s">
        <v>3245</v>
      </c>
      <c r="E984" s="4">
        <v>5.9800000000000001E-3</v>
      </c>
      <c r="F984" s="12">
        <v>36923</v>
      </c>
      <c r="G984" s="12">
        <v>36910</v>
      </c>
      <c r="H984" s="17">
        <f>IF(F984&gt;G984,DATEDIF(G984,F984,"d"),-DATEDIF(F984,G984,"d"))</f>
        <v>13</v>
      </c>
      <c r="I984" s="17">
        <f>H984/(1+E984)</f>
        <v>12.922722121712161</v>
      </c>
      <c r="J984" s="8">
        <v>12</v>
      </c>
      <c r="K984" s="24">
        <v>6.9</v>
      </c>
      <c r="M984" s="19"/>
    </row>
    <row r="985" spans="1:13" ht="28.8" x14ac:dyDescent="0.3">
      <c r="A985" s="1">
        <v>2696</v>
      </c>
      <c r="B985" s="1">
        <v>897</v>
      </c>
      <c r="C985" s="3" t="s">
        <v>94</v>
      </c>
      <c r="D985" s="3" t="s">
        <v>3275</v>
      </c>
      <c r="E985" s="4">
        <v>0.01</v>
      </c>
      <c r="F985" s="12">
        <v>36924</v>
      </c>
      <c r="G985" s="12">
        <v>36910</v>
      </c>
      <c r="H985" s="17">
        <f>IF(F985&gt;G985,DATEDIF(G985,F985,"d"),-DATEDIF(F985,G985,"d"))</f>
        <v>14</v>
      </c>
      <c r="I985" s="17">
        <f>H985/(1+E985)</f>
        <v>13.861386138613861</v>
      </c>
      <c r="J985" s="8">
        <v>13</v>
      </c>
      <c r="K985" s="24">
        <v>7.9</v>
      </c>
      <c r="M985" s="19"/>
    </row>
    <row r="986" spans="1:13" ht="28.8" x14ac:dyDescent="0.3">
      <c r="A986" s="1">
        <v>22705</v>
      </c>
      <c r="B986" s="1">
        <v>7604</v>
      </c>
      <c r="C986" s="3" t="s">
        <v>87</v>
      </c>
      <c r="D986" s="3" t="s">
        <v>5623</v>
      </c>
      <c r="E986" s="4">
        <v>5.2839999999999996E-3</v>
      </c>
      <c r="F986" s="12">
        <v>36924</v>
      </c>
      <c r="G986" s="12">
        <v>36488</v>
      </c>
      <c r="H986" s="8">
        <f>IF(F986&gt;G986,DATEDIF(G986,F986,"d"),-DATEDIF(F986,G986,"d"))</f>
        <v>436</v>
      </c>
      <c r="I986" s="8">
        <f>H986/(1+E986)</f>
        <v>433.7082854198415</v>
      </c>
      <c r="M986" s="19"/>
    </row>
    <row r="987" spans="1:13" ht="28.8" x14ac:dyDescent="0.3">
      <c r="A987" s="1">
        <v>6561</v>
      </c>
      <c r="B987" s="1">
        <v>2012</v>
      </c>
      <c r="C987" s="3" t="s">
        <v>71</v>
      </c>
      <c r="D987" s="3" t="s">
        <v>5762</v>
      </c>
      <c r="E987" s="4">
        <v>2.6800000000000001E-3</v>
      </c>
      <c r="F987" s="12">
        <v>36943</v>
      </c>
      <c r="G987" s="12">
        <v>35872</v>
      </c>
      <c r="H987" s="17">
        <f>IF(F987&gt;G987,DATEDIF(G987,F987,"d"),-DATEDIF(F987,G987,"d"))</f>
        <v>1071</v>
      </c>
      <c r="I987" s="17">
        <f>H987/(1+E987)</f>
        <v>1068.1373917900028</v>
      </c>
      <c r="J987" s="8">
        <v>1071</v>
      </c>
      <c r="K987" s="24">
        <v>-99.9</v>
      </c>
      <c r="M987" s="19"/>
    </row>
    <row r="988" spans="1:13" ht="28.8" x14ac:dyDescent="0.3">
      <c r="A988" s="1">
        <v>6562</v>
      </c>
      <c r="B988" s="1">
        <v>2012</v>
      </c>
      <c r="C988" s="3" t="s">
        <v>71</v>
      </c>
      <c r="D988" s="3" t="s">
        <v>5763</v>
      </c>
      <c r="E988" s="4">
        <v>2.6800000000000001E-3</v>
      </c>
      <c r="F988" s="12">
        <v>36943</v>
      </c>
      <c r="G988" s="12">
        <v>35872</v>
      </c>
      <c r="H988" s="17">
        <f>IF(F988&gt;G988,DATEDIF(G988,F988,"d"),-DATEDIF(F988,G988,"d"))</f>
        <v>1071</v>
      </c>
      <c r="I988" s="17">
        <f>H988/(1+E988)</f>
        <v>1068.1373917900028</v>
      </c>
      <c r="J988" s="8">
        <v>1071</v>
      </c>
      <c r="K988" s="24">
        <v>-99.9</v>
      </c>
    </row>
    <row r="989" spans="1:13" ht="28.8" x14ac:dyDescent="0.3">
      <c r="A989" s="1">
        <v>3817</v>
      </c>
      <c r="B989" s="1">
        <v>1255</v>
      </c>
      <c r="C989" s="3" t="s">
        <v>95</v>
      </c>
      <c r="D989" s="3" t="s">
        <v>2407</v>
      </c>
      <c r="E989" s="4">
        <v>7.3879999999999996E-3</v>
      </c>
      <c r="F989" s="12">
        <v>36953</v>
      </c>
      <c r="G989" s="12">
        <v>36955</v>
      </c>
      <c r="H989" s="8">
        <f>IF(F989&gt;G989,DATEDIF(G989,F989,"d"),-DATEDIF(F989,G989,"d"))</f>
        <v>-2</v>
      </c>
      <c r="I989" s="8">
        <f>H989/(1+E989)</f>
        <v>-1.9853323644911396</v>
      </c>
      <c r="K989" s="24">
        <v>0.2</v>
      </c>
    </row>
    <row r="990" spans="1:13" ht="28.8" x14ac:dyDescent="0.3">
      <c r="A990" s="1">
        <v>48940</v>
      </c>
      <c r="B990" s="1">
        <v>1255</v>
      </c>
      <c r="C990" s="3" t="s">
        <v>95</v>
      </c>
      <c r="D990" s="3" t="s">
        <v>2408</v>
      </c>
      <c r="E990" s="4">
        <v>7.3879999999999996E-3</v>
      </c>
      <c r="F990" s="12">
        <v>36953</v>
      </c>
      <c r="G990" s="12">
        <v>36955</v>
      </c>
      <c r="H990" s="8">
        <f>IF(F990&gt;G990,DATEDIF(G990,F990,"d"),-DATEDIF(F990,G990,"d"))</f>
        <v>-2</v>
      </c>
      <c r="I990" s="8">
        <f>H990/(1+E990)</f>
        <v>-1.9853323644911396</v>
      </c>
      <c r="K990" s="24">
        <v>0.2</v>
      </c>
    </row>
    <row r="991" spans="1:13" ht="28.8" x14ac:dyDescent="0.3">
      <c r="A991" s="1">
        <v>8906</v>
      </c>
      <c r="B991" s="1">
        <v>2787</v>
      </c>
      <c r="C991" s="3" t="s">
        <v>93</v>
      </c>
      <c r="D991" s="3" t="s">
        <v>4762</v>
      </c>
      <c r="E991" s="4">
        <v>5.9800000000000001E-3</v>
      </c>
      <c r="F991" s="12">
        <v>36967</v>
      </c>
      <c r="G991" s="12">
        <v>36864</v>
      </c>
      <c r="H991" s="8">
        <f>IF(F991&gt;G991,DATEDIF(G991,F991,"d"),-DATEDIF(F991,G991,"d"))</f>
        <v>103</v>
      </c>
      <c r="I991" s="8">
        <f>H991/(1+E991)</f>
        <v>102.38772142587327</v>
      </c>
      <c r="K991" s="24">
        <v>88.6</v>
      </c>
      <c r="M991" s="19"/>
    </row>
    <row r="992" spans="1:13" ht="28.8" x14ac:dyDescent="0.3">
      <c r="A992" s="1">
        <v>3818</v>
      </c>
      <c r="B992" s="1">
        <v>1255</v>
      </c>
      <c r="C992" s="3" t="s">
        <v>95</v>
      </c>
      <c r="D992" s="3" t="s">
        <v>3373</v>
      </c>
      <c r="E992" s="4">
        <v>7.3879999999999996E-3</v>
      </c>
      <c r="F992" s="12">
        <v>36971</v>
      </c>
      <c r="G992" s="12">
        <v>36955</v>
      </c>
      <c r="H992" s="8">
        <f>IF(F992&gt;G992,DATEDIF(G992,F992,"d"),-DATEDIF(F992,G992,"d"))</f>
        <v>16</v>
      </c>
      <c r="I992" s="8">
        <f>H992/(1+E992)</f>
        <v>15.882658915929117</v>
      </c>
      <c r="K992" s="24">
        <v>11.1</v>
      </c>
      <c r="M992" s="19"/>
    </row>
    <row r="993" spans="1:13" ht="28.8" x14ac:dyDescent="0.3">
      <c r="A993" s="1">
        <v>48941</v>
      </c>
      <c r="B993" s="1">
        <v>1255</v>
      </c>
      <c r="C993" s="3" t="s">
        <v>95</v>
      </c>
      <c r="D993" s="3" t="s">
        <v>3374</v>
      </c>
      <c r="E993" s="4">
        <v>7.3879999999999996E-3</v>
      </c>
      <c r="F993" s="12">
        <v>36971</v>
      </c>
      <c r="G993" s="12">
        <v>36955</v>
      </c>
      <c r="H993" s="8">
        <f>IF(F993&gt;G993,DATEDIF(G993,F993,"d"),-DATEDIF(F993,G993,"d"))</f>
        <v>16</v>
      </c>
      <c r="I993" s="8">
        <f>H993/(1+E993)</f>
        <v>15.882658915929117</v>
      </c>
      <c r="K993" s="24">
        <v>11.1</v>
      </c>
      <c r="M993" s="19"/>
    </row>
    <row r="994" spans="1:13" ht="28.8" x14ac:dyDescent="0.3">
      <c r="A994" s="1">
        <v>50207</v>
      </c>
      <c r="B994" s="1">
        <v>897</v>
      </c>
      <c r="C994" s="3" t="s">
        <v>94</v>
      </c>
      <c r="D994" s="3" t="s">
        <v>4366</v>
      </c>
      <c r="E994" s="4">
        <v>0.01</v>
      </c>
      <c r="F994" s="12">
        <v>36971</v>
      </c>
      <c r="G994" s="12">
        <v>36910</v>
      </c>
      <c r="H994" s="17">
        <f>IF(F994&gt;G994,DATEDIF(G994,F994,"d"),-DATEDIF(F994,G994,"d"))</f>
        <v>61</v>
      </c>
      <c r="I994" s="17">
        <f>H994/(1+E994)</f>
        <v>60.396039603960396</v>
      </c>
      <c r="J994" s="8">
        <v>60</v>
      </c>
      <c r="K994" s="24">
        <v>55.8</v>
      </c>
      <c r="M994" s="19"/>
    </row>
    <row r="995" spans="1:13" ht="28.8" x14ac:dyDescent="0.3">
      <c r="A995" s="1">
        <v>3819</v>
      </c>
      <c r="B995" s="1">
        <v>1255</v>
      </c>
      <c r="C995" s="3" t="s">
        <v>95</v>
      </c>
      <c r="D995" s="3" t="s">
        <v>3399</v>
      </c>
      <c r="E995" s="4">
        <v>7.3879999999999996E-3</v>
      </c>
      <c r="F995" s="12">
        <v>36972</v>
      </c>
      <c r="G995" s="12">
        <v>36955</v>
      </c>
      <c r="H995" s="8">
        <f>IF(F995&gt;G995,DATEDIF(G995,F995,"d"),-DATEDIF(F995,G995,"d"))</f>
        <v>17</v>
      </c>
      <c r="I995" s="8">
        <f>H995/(1+E995)</f>
        <v>16.875325098174685</v>
      </c>
      <c r="K995" s="24">
        <v>18.899999999999999</v>
      </c>
      <c r="M995" s="19"/>
    </row>
    <row r="996" spans="1:13" ht="28.8" x14ac:dyDescent="0.3">
      <c r="A996" s="1">
        <v>2857</v>
      </c>
      <c r="B996" s="1">
        <v>918</v>
      </c>
      <c r="C996" s="3" t="s">
        <v>47</v>
      </c>
      <c r="D996" s="3" t="s">
        <v>5811</v>
      </c>
      <c r="E996" s="4">
        <v>4.4900000000000001E-3</v>
      </c>
      <c r="F996" s="12">
        <v>36976</v>
      </c>
      <c r="G996" s="12">
        <v>34058</v>
      </c>
      <c r="H996" s="17">
        <f>IF(F996&gt;G996,DATEDIF(G996,F996,"d"),-DATEDIF(F996,G996,"d"))</f>
        <v>2918</v>
      </c>
      <c r="I996" s="17">
        <f>H996/(1+E996)</f>
        <v>2904.9567442184589</v>
      </c>
      <c r="J996" s="8">
        <v>2899.34</v>
      </c>
      <c r="K996" s="24">
        <v>146.4</v>
      </c>
      <c r="M996" s="19"/>
    </row>
    <row r="997" spans="1:13" ht="28.8" x14ac:dyDescent="0.3">
      <c r="A997" s="1">
        <v>3820</v>
      </c>
      <c r="B997" s="1">
        <v>1255</v>
      </c>
      <c r="C997" s="3" t="s">
        <v>95</v>
      </c>
      <c r="D997" s="3" t="s">
        <v>3617</v>
      </c>
      <c r="E997" s="4">
        <v>7.3879999999999996E-3</v>
      </c>
      <c r="F997" s="12">
        <v>36979</v>
      </c>
      <c r="G997" s="12">
        <v>36955</v>
      </c>
      <c r="H997" s="8">
        <f>IF(F997&gt;G997,DATEDIF(G997,F997,"d"),-DATEDIF(F997,G997,"d"))</f>
        <v>24</v>
      </c>
      <c r="I997" s="8">
        <f>H997/(1+E997)</f>
        <v>23.823988373893673</v>
      </c>
      <c r="K997" s="24">
        <v>34.1</v>
      </c>
      <c r="M997" s="19"/>
    </row>
    <row r="998" spans="1:13" ht="28.8" x14ac:dyDescent="0.3">
      <c r="A998" s="1">
        <v>48944</v>
      </c>
      <c r="B998" s="1">
        <v>1255</v>
      </c>
      <c r="C998" s="3" t="s">
        <v>95</v>
      </c>
      <c r="D998" s="3" t="s">
        <v>3618</v>
      </c>
      <c r="E998" s="4">
        <v>7.3879999999999996E-3</v>
      </c>
      <c r="F998" s="12">
        <v>36979</v>
      </c>
      <c r="G998" s="12">
        <v>36955</v>
      </c>
      <c r="H998" s="8">
        <f>IF(F998&gt;G998,DATEDIF(G998,F998,"d"),-DATEDIF(F998,G998,"d"))</f>
        <v>24</v>
      </c>
      <c r="I998" s="8">
        <f>H998/(1+E998)</f>
        <v>23.823988373893673</v>
      </c>
      <c r="K998" s="24">
        <v>34.1</v>
      </c>
      <c r="M998" s="19"/>
    </row>
    <row r="999" spans="1:13" ht="28.8" x14ac:dyDescent="0.3">
      <c r="A999" s="1">
        <v>50209</v>
      </c>
      <c r="B999" s="1">
        <v>897</v>
      </c>
      <c r="C999" s="3" t="s">
        <v>94</v>
      </c>
      <c r="D999" s="3" t="s">
        <v>4466</v>
      </c>
      <c r="E999" s="4">
        <v>-1.13E-4</v>
      </c>
      <c r="F999" s="12">
        <v>36979</v>
      </c>
      <c r="G999" s="12">
        <v>36910</v>
      </c>
      <c r="H999" s="17">
        <f>IF(F999&gt;G999,DATEDIF(G999,F999,"d"),-DATEDIF(F999,G999,"d"))</f>
        <v>69</v>
      </c>
      <c r="I999" s="17">
        <f>H999/(1+E999)</f>
        <v>69.00779788116057</v>
      </c>
      <c r="J999" s="8">
        <v>68</v>
      </c>
      <c r="K999" s="24">
        <v>69.5</v>
      </c>
      <c r="M999" s="19"/>
    </row>
    <row r="1000" spans="1:13" ht="28.8" x14ac:dyDescent="0.3">
      <c r="A1000" s="1">
        <v>29488</v>
      </c>
      <c r="B1000" s="1">
        <v>9587</v>
      </c>
      <c r="C1000" s="3" t="s">
        <v>84</v>
      </c>
      <c r="D1000" s="3" t="s">
        <v>5663</v>
      </c>
      <c r="E1000" s="4">
        <v>5.2839999999999996E-3</v>
      </c>
      <c r="F1000" s="12">
        <v>36979</v>
      </c>
      <c r="G1000" s="12">
        <v>36464</v>
      </c>
      <c r="H1000" s="17">
        <f>IF(F1000&gt;G1000,DATEDIF(G1000,F1000,"d"),-DATEDIF(F1000,G1000,"d"))</f>
        <v>515</v>
      </c>
      <c r="I1000" s="17">
        <f>H1000/(1+E1000)</f>
        <v>512.29304355784029</v>
      </c>
      <c r="J1000" s="8">
        <v>515</v>
      </c>
      <c r="K1000" s="24">
        <v>510.9</v>
      </c>
    </row>
    <row r="1001" spans="1:13" ht="28.8" x14ac:dyDescent="0.3">
      <c r="A1001" s="1">
        <v>49364</v>
      </c>
      <c r="B1001" s="1">
        <v>9587</v>
      </c>
      <c r="C1001" s="3" t="s">
        <v>84</v>
      </c>
      <c r="D1001" s="3" t="s">
        <v>5664</v>
      </c>
      <c r="E1001" s="4">
        <v>5.2839999999999996E-3</v>
      </c>
      <c r="F1001" s="12">
        <v>36979</v>
      </c>
      <c r="G1001" s="12">
        <v>36464</v>
      </c>
      <c r="H1001" s="17">
        <f>IF(F1001&gt;G1001,DATEDIF(G1001,F1001,"d"),-DATEDIF(F1001,G1001,"d"))</f>
        <v>515</v>
      </c>
      <c r="I1001" s="17">
        <f>H1001/(1+E1001)</f>
        <v>512.29304355784029</v>
      </c>
      <c r="J1001" s="8">
        <v>515</v>
      </c>
      <c r="K1001" s="24">
        <v>510.9</v>
      </c>
    </row>
    <row r="1002" spans="1:13" ht="28.8" x14ac:dyDescent="0.3">
      <c r="A1002" s="1">
        <v>3821</v>
      </c>
      <c r="B1002" s="1">
        <v>1255</v>
      </c>
      <c r="C1002" s="3" t="s">
        <v>95</v>
      </c>
      <c r="D1002" s="3" t="s">
        <v>3643</v>
      </c>
      <c r="E1002" s="4">
        <v>8.8999999999999999E-3</v>
      </c>
      <c r="F1002" s="12">
        <v>36980</v>
      </c>
      <c r="G1002" s="12">
        <v>36955</v>
      </c>
      <c r="H1002" s="8">
        <f>IF(F1002&gt;G1002,DATEDIF(G1002,F1002,"d"),-DATEDIF(F1002,G1002,"d"))</f>
        <v>25</v>
      </c>
      <c r="I1002" s="8">
        <f>H1002/(1+E1002)</f>
        <v>24.779462781246906</v>
      </c>
      <c r="K1002" s="24">
        <v>25.2</v>
      </c>
    </row>
    <row r="1003" spans="1:13" ht="28.8" x14ac:dyDescent="0.3">
      <c r="A1003" s="1">
        <v>48942</v>
      </c>
      <c r="B1003" s="1">
        <v>1255</v>
      </c>
      <c r="C1003" s="3" t="s">
        <v>95</v>
      </c>
      <c r="D1003" s="3" t="s">
        <v>3644</v>
      </c>
      <c r="E1003" s="4">
        <v>8.8999999999999999E-3</v>
      </c>
      <c r="F1003" s="12">
        <v>36980</v>
      </c>
      <c r="G1003" s="12">
        <v>36955</v>
      </c>
      <c r="H1003" s="8">
        <f>IF(F1003&gt;G1003,DATEDIF(G1003,F1003,"d"),-DATEDIF(F1003,G1003,"d"))</f>
        <v>25</v>
      </c>
      <c r="I1003" s="8">
        <f>H1003/(1+E1003)</f>
        <v>24.779462781246906</v>
      </c>
      <c r="K1003" s="24">
        <v>25.2</v>
      </c>
    </row>
    <row r="1004" spans="1:13" ht="28.8" x14ac:dyDescent="0.3">
      <c r="A1004" s="1">
        <v>50208</v>
      </c>
      <c r="B1004" s="1">
        <v>897</v>
      </c>
      <c r="C1004" s="3" t="s">
        <v>94</v>
      </c>
      <c r="D1004" s="3" t="s">
        <v>4478</v>
      </c>
      <c r="E1004" s="4">
        <v>-1.13E-4</v>
      </c>
      <c r="F1004" s="12">
        <v>36980</v>
      </c>
      <c r="G1004" s="12">
        <v>36910</v>
      </c>
      <c r="H1004" s="17">
        <f>IF(F1004&gt;G1004,DATEDIF(G1004,F1004,"d"),-DATEDIF(F1004,G1004,"d"))</f>
        <v>70</v>
      </c>
      <c r="I1004" s="17">
        <f>H1004/(1+E1004)</f>
        <v>70.007910893931012</v>
      </c>
      <c r="J1004" s="8">
        <v>69</v>
      </c>
      <c r="K1004" s="24">
        <v>63.7</v>
      </c>
      <c r="M1004" s="19"/>
    </row>
    <row r="1005" spans="1:13" ht="28.8" x14ac:dyDescent="0.3">
      <c r="A1005" s="1">
        <v>3822</v>
      </c>
      <c r="B1005" s="1">
        <v>1255</v>
      </c>
      <c r="C1005" s="3" t="s">
        <v>95</v>
      </c>
      <c r="D1005" s="3" t="s">
        <v>4052</v>
      </c>
      <c r="E1005" s="4">
        <v>8.8999999999999999E-3</v>
      </c>
      <c r="F1005" s="12">
        <v>36997</v>
      </c>
      <c r="G1005" s="12">
        <v>36955</v>
      </c>
      <c r="H1005" s="8">
        <f>IF(F1005&gt;G1005,DATEDIF(G1005,F1005,"d"),-DATEDIF(F1005,G1005,"d"))</f>
        <v>42</v>
      </c>
      <c r="I1005" s="8">
        <f>H1005/(1+E1005)</f>
        <v>41.629497472494798</v>
      </c>
      <c r="K1005" s="24">
        <v>20</v>
      </c>
      <c r="M1005" s="19"/>
    </row>
    <row r="1006" spans="1:13" ht="28.8" x14ac:dyDescent="0.3">
      <c r="A1006" s="1">
        <v>48945</v>
      </c>
      <c r="B1006" s="1">
        <v>1255</v>
      </c>
      <c r="C1006" s="3" t="s">
        <v>95</v>
      </c>
      <c r="D1006" s="3" t="s">
        <v>4053</v>
      </c>
      <c r="E1006" s="4">
        <v>8.8999999999999999E-3</v>
      </c>
      <c r="F1006" s="12">
        <v>36997</v>
      </c>
      <c r="G1006" s="12">
        <v>36955</v>
      </c>
      <c r="H1006" s="8">
        <f>IF(F1006&gt;G1006,DATEDIF(G1006,F1006,"d"),-DATEDIF(F1006,G1006,"d"))</f>
        <v>42</v>
      </c>
      <c r="I1006" s="8">
        <f>H1006/(1+E1006)</f>
        <v>41.629497472494798</v>
      </c>
      <c r="K1006" s="24">
        <v>20</v>
      </c>
      <c r="M1006" s="19"/>
    </row>
    <row r="1007" spans="1:13" ht="28.8" x14ac:dyDescent="0.3">
      <c r="A1007" s="1">
        <v>50210</v>
      </c>
      <c r="B1007" s="1">
        <v>897</v>
      </c>
      <c r="C1007" s="3" t="s">
        <v>94</v>
      </c>
      <c r="D1007" s="3" t="s">
        <v>4641</v>
      </c>
      <c r="E1007" s="4">
        <v>-1.13E-4</v>
      </c>
      <c r="F1007" s="12">
        <v>36997</v>
      </c>
      <c r="G1007" s="12">
        <v>36910</v>
      </c>
      <c r="H1007" s="17">
        <f>IF(F1007&gt;G1007,DATEDIF(G1007,F1007,"d"),-DATEDIF(F1007,G1007,"d"))</f>
        <v>87</v>
      </c>
      <c r="I1007" s="17">
        <f>H1007/(1+E1007)</f>
        <v>87.009832111028544</v>
      </c>
      <c r="J1007" s="8">
        <v>86</v>
      </c>
      <c r="K1007" s="24">
        <v>61.4</v>
      </c>
      <c r="M1007" s="19"/>
    </row>
    <row r="1008" spans="1:13" ht="28.8" x14ac:dyDescent="0.3">
      <c r="A1008" s="1">
        <v>3823</v>
      </c>
      <c r="B1008" s="1">
        <v>1255</v>
      </c>
      <c r="C1008" s="3" t="s">
        <v>95</v>
      </c>
      <c r="D1008" s="3" t="s">
        <v>4291</v>
      </c>
      <c r="E1008" s="4">
        <v>8.8999999999999999E-3</v>
      </c>
      <c r="F1008" s="12">
        <v>37011</v>
      </c>
      <c r="G1008" s="12">
        <v>36955</v>
      </c>
      <c r="H1008" s="8">
        <f>IF(F1008&gt;G1008,DATEDIF(G1008,F1008,"d"),-DATEDIF(F1008,G1008,"d"))</f>
        <v>56</v>
      </c>
      <c r="I1008" s="8">
        <f>H1008/(1+E1008)</f>
        <v>55.505996629993064</v>
      </c>
      <c r="K1008" s="24">
        <v>58.1</v>
      </c>
      <c r="M1008" s="19"/>
    </row>
    <row r="1009" spans="1:13" ht="28.8" x14ac:dyDescent="0.3">
      <c r="A1009" s="1">
        <v>48943</v>
      </c>
      <c r="B1009" s="1">
        <v>1255</v>
      </c>
      <c r="C1009" s="3" t="s">
        <v>95</v>
      </c>
      <c r="D1009" s="3" t="s">
        <v>4292</v>
      </c>
      <c r="E1009" s="4">
        <v>8.8999999999999999E-3</v>
      </c>
      <c r="F1009" s="12">
        <v>37011</v>
      </c>
      <c r="G1009" s="12">
        <v>36955</v>
      </c>
      <c r="H1009" s="8">
        <f>IF(F1009&gt;G1009,DATEDIF(G1009,F1009,"d"),-DATEDIF(F1009,G1009,"d"))</f>
        <v>56</v>
      </c>
      <c r="I1009" s="8">
        <f>H1009/(1+E1009)</f>
        <v>55.505996629993064</v>
      </c>
      <c r="K1009" s="24">
        <v>58.1</v>
      </c>
      <c r="M1009" s="19"/>
    </row>
    <row r="1010" spans="1:13" ht="28.8" x14ac:dyDescent="0.3">
      <c r="A1010" s="1">
        <v>50211</v>
      </c>
      <c r="B1010" s="1">
        <v>897</v>
      </c>
      <c r="C1010" s="3" t="s">
        <v>94</v>
      </c>
      <c r="D1010" s="3" t="s">
        <v>4752</v>
      </c>
      <c r="E1010" s="4">
        <v>-1.13E-4</v>
      </c>
      <c r="F1010" s="12">
        <v>37011</v>
      </c>
      <c r="G1010" s="12">
        <v>36910</v>
      </c>
      <c r="H1010" s="17">
        <f>IF(F1010&gt;G1010,DATEDIF(G1010,F1010,"d"),-DATEDIF(F1010,G1010,"d"))</f>
        <v>101</v>
      </c>
      <c r="I1010" s="17">
        <f>H1010/(1+E1010)</f>
        <v>101.01141428981475</v>
      </c>
      <c r="J1010" s="8">
        <v>100</v>
      </c>
      <c r="M1010" s="19"/>
    </row>
    <row r="1011" spans="1:13" ht="28.8" x14ac:dyDescent="0.3">
      <c r="A1011" s="1">
        <v>3824</v>
      </c>
      <c r="B1011" s="1">
        <v>1255</v>
      </c>
      <c r="C1011" s="3" t="s">
        <v>95</v>
      </c>
      <c r="D1011" s="3" t="s">
        <v>4499</v>
      </c>
      <c r="E1011" s="4">
        <v>8.8999999999999999E-3</v>
      </c>
      <c r="F1011" s="12">
        <v>37027</v>
      </c>
      <c r="G1011" s="12">
        <v>36955</v>
      </c>
      <c r="H1011" s="8">
        <f>IF(F1011&gt;G1011,DATEDIF(G1011,F1011,"d"),-DATEDIF(F1011,G1011,"d"))</f>
        <v>72</v>
      </c>
      <c r="I1011" s="8">
        <f>H1011/(1+E1011)</f>
        <v>71.364852809991092</v>
      </c>
      <c r="K1011" s="24">
        <v>71.2</v>
      </c>
      <c r="M1011" s="19"/>
    </row>
    <row r="1012" spans="1:13" ht="28.8" x14ac:dyDescent="0.3">
      <c r="A1012" s="1">
        <v>48936</v>
      </c>
      <c r="B1012" s="1">
        <v>1255</v>
      </c>
      <c r="C1012" s="3" t="s">
        <v>95</v>
      </c>
      <c r="D1012" s="3" t="s">
        <v>4500</v>
      </c>
      <c r="E1012" s="4">
        <v>8.8999999999999999E-3</v>
      </c>
      <c r="F1012" s="12">
        <v>37027</v>
      </c>
      <c r="G1012" s="12">
        <v>36955</v>
      </c>
      <c r="H1012" s="8">
        <f>IF(F1012&gt;G1012,DATEDIF(G1012,F1012,"d"),-DATEDIF(F1012,G1012,"d"))</f>
        <v>72</v>
      </c>
      <c r="I1012" s="8">
        <f>H1012/(1+E1012)</f>
        <v>71.364852809991092</v>
      </c>
      <c r="K1012" s="24">
        <v>71.2</v>
      </c>
      <c r="M1012" s="19"/>
    </row>
    <row r="1013" spans="1:13" ht="28.8" x14ac:dyDescent="0.3">
      <c r="A1013" s="1">
        <v>2858</v>
      </c>
      <c r="B1013" s="1">
        <v>918</v>
      </c>
      <c r="C1013" s="3" t="s">
        <v>47</v>
      </c>
      <c r="D1013" s="3" t="s">
        <v>5812</v>
      </c>
      <c r="E1013" s="4">
        <v>4.4900000000000001E-3</v>
      </c>
      <c r="F1013" s="12">
        <v>37035</v>
      </c>
      <c r="G1013" s="12">
        <v>34058</v>
      </c>
      <c r="H1013" s="17">
        <f>IF(F1013&gt;G1013,DATEDIF(G1013,F1013,"d"),-DATEDIF(F1013,G1013,"d"))</f>
        <v>2977</v>
      </c>
      <c r="I1013" s="17">
        <f>H1013/(1+E1013)</f>
        <v>2963.6930183476188</v>
      </c>
      <c r="J1013" s="8">
        <v>2958.2</v>
      </c>
      <c r="K1013" s="24">
        <v>146.4</v>
      </c>
      <c r="M1013" s="19"/>
    </row>
    <row r="1014" spans="1:13" ht="28.8" x14ac:dyDescent="0.3">
      <c r="A1014" s="1">
        <v>12334</v>
      </c>
      <c r="B1014" s="1">
        <v>4071</v>
      </c>
      <c r="C1014" s="3" t="s">
        <v>96</v>
      </c>
      <c r="D1014" s="3" t="s">
        <v>2970</v>
      </c>
      <c r="E1014" s="4">
        <v>-1.13E-4</v>
      </c>
      <c r="F1014" s="12">
        <v>37036</v>
      </c>
      <c r="G1014" s="12">
        <v>37029</v>
      </c>
      <c r="H1014" s="8">
        <f>IF(F1014&gt;G1014,DATEDIF(G1014,F1014,"d"),-DATEDIF(F1014,G1014,"d"))</f>
        <v>7</v>
      </c>
      <c r="I1014" s="8">
        <f>H1014/(1+E1014)</f>
        <v>7.0007910893931014</v>
      </c>
      <c r="K1014" s="24">
        <v>-99.9</v>
      </c>
      <c r="M1014" s="19"/>
    </row>
    <row r="1015" spans="1:13" ht="28.8" x14ac:dyDescent="0.3">
      <c r="A1015" s="1">
        <v>23432</v>
      </c>
      <c r="B1015" s="1">
        <v>7806</v>
      </c>
      <c r="C1015" s="3" t="s">
        <v>97</v>
      </c>
      <c r="D1015" s="3" t="s">
        <v>1901</v>
      </c>
      <c r="E1015" s="4">
        <v>-1.13E-4</v>
      </c>
      <c r="F1015" s="12">
        <v>37036</v>
      </c>
      <c r="G1015" s="12">
        <v>37055</v>
      </c>
      <c r="H1015" s="8">
        <f>IF(F1015&gt;G1015,DATEDIF(G1015,F1015,"d"),-DATEDIF(F1015,G1015,"d"))</f>
        <v>-19</v>
      </c>
      <c r="I1015" s="8">
        <f>H1015/(1+E1015)</f>
        <v>-19.002147242638419</v>
      </c>
      <c r="K1015" s="24">
        <v>1</v>
      </c>
      <c r="M1015" s="19"/>
    </row>
    <row r="1016" spans="1:13" ht="28.8" x14ac:dyDescent="0.3">
      <c r="A1016" s="1">
        <v>49436</v>
      </c>
      <c r="B1016" s="1">
        <v>7806</v>
      </c>
      <c r="C1016" s="3" t="s">
        <v>97</v>
      </c>
      <c r="D1016" s="3" t="s">
        <v>1902</v>
      </c>
      <c r="E1016" s="4">
        <v>-1.13E-4</v>
      </c>
      <c r="F1016" s="12">
        <v>37036</v>
      </c>
      <c r="G1016" s="12">
        <v>37055</v>
      </c>
      <c r="H1016" s="8">
        <f>IF(F1016&gt;G1016,DATEDIF(G1016,F1016,"d"),-DATEDIF(F1016,G1016,"d"))</f>
        <v>-19</v>
      </c>
      <c r="I1016" s="8">
        <f>H1016/(1+E1016)</f>
        <v>-19.002147242638419</v>
      </c>
      <c r="K1016" s="24">
        <v>1</v>
      </c>
      <c r="M1016" s="19"/>
    </row>
    <row r="1017" spans="1:13" ht="28.8" x14ac:dyDescent="0.3">
      <c r="A1017" s="1">
        <v>3825</v>
      </c>
      <c r="B1017" s="1">
        <v>1255</v>
      </c>
      <c r="C1017" s="3" t="s">
        <v>95</v>
      </c>
      <c r="D1017" s="3" t="s">
        <v>4585</v>
      </c>
      <c r="E1017" s="4">
        <v>8.8999999999999999E-3</v>
      </c>
      <c r="F1017" s="12">
        <v>37036</v>
      </c>
      <c r="G1017" s="12">
        <v>36955</v>
      </c>
      <c r="H1017" s="8">
        <f>IF(F1017&gt;G1017,DATEDIF(G1017,F1017,"d"),-DATEDIF(F1017,G1017,"d"))</f>
        <v>81</v>
      </c>
      <c r="I1017" s="8">
        <f>H1017/(1+E1017)</f>
        <v>80.28545941123997</v>
      </c>
      <c r="K1017" s="24">
        <v>90</v>
      </c>
      <c r="M1017" s="19"/>
    </row>
    <row r="1018" spans="1:13" ht="28.8" x14ac:dyDescent="0.3">
      <c r="A1018" s="1">
        <v>48946</v>
      </c>
      <c r="B1018" s="1">
        <v>1255</v>
      </c>
      <c r="C1018" s="3" t="s">
        <v>95</v>
      </c>
      <c r="D1018" s="3" t="s">
        <v>4586</v>
      </c>
      <c r="E1018" s="4">
        <v>8.8999999999999999E-3</v>
      </c>
      <c r="F1018" s="12">
        <v>37036</v>
      </c>
      <c r="G1018" s="12">
        <v>36955</v>
      </c>
      <c r="H1018" s="8">
        <f>IF(F1018&gt;G1018,DATEDIF(G1018,F1018,"d"),-DATEDIF(F1018,G1018,"d"))</f>
        <v>81</v>
      </c>
      <c r="I1018" s="8">
        <f>H1018/(1+E1018)</f>
        <v>80.28545941123997</v>
      </c>
      <c r="K1018" s="24">
        <v>90</v>
      </c>
      <c r="M1018" s="19"/>
    </row>
    <row r="1019" spans="1:13" ht="28.8" x14ac:dyDescent="0.3">
      <c r="A1019" s="1">
        <v>49792</v>
      </c>
      <c r="B1019" s="1">
        <v>11757</v>
      </c>
      <c r="C1019" s="3" t="s">
        <v>98</v>
      </c>
      <c r="D1019" s="3" t="s">
        <v>2609</v>
      </c>
      <c r="E1019" s="4">
        <v>-1.13E-4</v>
      </c>
      <c r="F1019" s="12">
        <v>37040</v>
      </c>
      <c r="G1019" s="12">
        <v>37039</v>
      </c>
      <c r="H1019" s="8">
        <f>IF(F1019&gt;G1019,DATEDIF(G1019,F1019,"d"),-DATEDIF(F1019,G1019,"d"))</f>
        <v>1</v>
      </c>
      <c r="I1019" s="8">
        <f>H1019/(1+E1019)</f>
        <v>1.0001130127704432</v>
      </c>
    </row>
    <row r="1020" spans="1:13" ht="28.8" x14ac:dyDescent="0.3">
      <c r="A1020" s="1">
        <v>12335</v>
      </c>
      <c r="B1020" s="1">
        <v>4071</v>
      </c>
      <c r="C1020" s="3" t="s">
        <v>96</v>
      </c>
      <c r="D1020" s="3" t="s">
        <v>3232</v>
      </c>
      <c r="E1020" s="4">
        <v>-1.13E-4</v>
      </c>
      <c r="F1020" s="12">
        <v>37041</v>
      </c>
      <c r="G1020" s="12">
        <v>37029</v>
      </c>
      <c r="H1020" s="8">
        <f>IF(F1020&gt;G1020,DATEDIF(G1020,F1020,"d"),-DATEDIF(F1020,G1020,"d"))</f>
        <v>12</v>
      </c>
      <c r="I1020" s="8">
        <f>H1020/(1+E1020)</f>
        <v>12.001356153245316</v>
      </c>
    </row>
    <row r="1021" spans="1:13" ht="28.8" x14ac:dyDescent="0.3">
      <c r="A1021" s="1">
        <v>50708</v>
      </c>
      <c r="B1021" s="1">
        <v>4071</v>
      </c>
      <c r="C1021" s="3" t="s">
        <v>96</v>
      </c>
      <c r="D1021" s="3" t="s">
        <v>3231</v>
      </c>
      <c r="E1021" s="4">
        <v>-1.13E-4</v>
      </c>
      <c r="F1021" s="12">
        <v>37041</v>
      </c>
      <c r="G1021" s="12">
        <v>37029</v>
      </c>
      <c r="H1021" s="8">
        <f>IF(F1021&gt;G1021,DATEDIF(G1021,F1021,"d"),-DATEDIF(F1021,G1021,"d"))</f>
        <v>12</v>
      </c>
      <c r="I1021" s="8">
        <f>H1021/(1+E1021)</f>
        <v>12.001356153245316</v>
      </c>
    </row>
    <row r="1022" spans="1:13" ht="28.8" x14ac:dyDescent="0.3">
      <c r="A1022" s="1">
        <v>23433</v>
      </c>
      <c r="B1022" s="1">
        <v>7806</v>
      </c>
      <c r="C1022" s="3" t="s">
        <v>97</v>
      </c>
      <c r="D1022" s="3" t="s">
        <v>3388</v>
      </c>
      <c r="E1022" s="4">
        <v>-1.13E-4</v>
      </c>
      <c r="F1022" s="12">
        <v>37071</v>
      </c>
      <c r="G1022" s="12">
        <v>37055</v>
      </c>
      <c r="H1022" s="8">
        <f>IF(F1022&gt;G1022,DATEDIF(G1022,F1022,"d"),-DATEDIF(F1022,G1022,"d"))</f>
        <v>16</v>
      </c>
      <c r="I1022" s="8">
        <f>H1022/(1+E1022)</f>
        <v>16.001808204327091</v>
      </c>
      <c r="K1022" s="24">
        <v>0</v>
      </c>
    </row>
    <row r="1023" spans="1:13" ht="28.8" x14ac:dyDescent="0.3">
      <c r="A1023" s="1">
        <v>49435</v>
      </c>
      <c r="B1023" s="1">
        <v>7806</v>
      </c>
      <c r="C1023" s="3" t="s">
        <v>97</v>
      </c>
      <c r="D1023" s="3" t="s">
        <v>3389</v>
      </c>
      <c r="E1023" s="4">
        <v>-1.13E-4</v>
      </c>
      <c r="F1023" s="12">
        <v>37071</v>
      </c>
      <c r="G1023" s="12">
        <v>37055</v>
      </c>
      <c r="H1023" s="8">
        <f>IF(F1023&gt;G1023,DATEDIF(G1023,F1023,"d"),-DATEDIF(F1023,G1023,"d"))</f>
        <v>16</v>
      </c>
      <c r="I1023" s="8">
        <f>H1023/(1+E1023)</f>
        <v>16.001808204327091</v>
      </c>
      <c r="K1023" s="24">
        <v>0</v>
      </c>
    </row>
    <row r="1024" spans="1:13" ht="28.8" x14ac:dyDescent="0.3">
      <c r="A1024" s="1">
        <v>3826</v>
      </c>
      <c r="B1024" s="1">
        <v>1255</v>
      </c>
      <c r="C1024" s="3" t="s">
        <v>95</v>
      </c>
      <c r="D1024" s="3" t="s">
        <v>4838</v>
      </c>
      <c r="E1024" s="4">
        <v>8.8999999999999999E-3</v>
      </c>
      <c r="F1024" s="12">
        <v>37071</v>
      </c>
      <c r="G1024" s="12">
        <v>36955</v>
      </c>
      <c r="H1024" s="8">
        <f>IF(F1024&gt;G1024,DATEDIF(G1024,F1024,"d"),-DATEDIF(F1024,G1024,"d"))</f>
        <v>116</v>
      </c>
      <c r="I1024" s="8">
        <f>H1024/(1+E1024)</f>
        <v>114.97670730498564</v>
      </c>
      <c r="K1024" s="24">
        <v>153.9</v>
      </c>
    </row>
    <row r="1025" spans="1:13" ht="28.8" x14ac:dyDescent="0.3">
      <c r="A1025" s="1">
        <v>48937</v>
      </c>
      <c r="B1025" s="1">
        <v>1255</v>
      </c>
      <c r="C1025" s="3" t="s">
        <v>95</v>
      </c>
      <c r="D1025" s="3" t="s">
        <v>4839</v>
      </c>
      <c r="E1025" s="4">
        <v>8.8999999999999999E-3</v>
      </c>
      <c r="F1025" s="12">
        <v>37071</v>
      </c>
      <c r="G1025" s="12">
        <v>36955</v>
      </c>
      <c r="H1025" s="8">
        <f>IF(F1025&gt;G1025,DATEDIF(G1025,F1025,"d"),-DATEDIF(F1025,G1025,"d"))</f>
        <v>116</v>
      </c>
      <c r="I1025" s="8">
        <f>H1025/(1+E1025)</f>
        <v>114.97670730498564</v>
      </c>
      <c r="K1025" s="24">
        <v>153.9</v>
      </c>
    </row>
    <row r="1026" spans="1:13" ht="28.8" x14ac:dyDescent="0.3">
      <c r="A1026" s="1">
        <v>28084</v>
      </c>
      <c r="B1026" s="1">
        <v>9125</v>
      </c>
      <c r="C1026" s="3" t="s">
        <v>99</v>
      </c>
      <c r="D1026" s="3" t="s">
        <v>3986</v>
      </c>
      <c r="E1026" s="4">
        <v>-1.13E-4</v>
      </c>
      <c r="F1026" s="12">
        <v>37082</v>
      </c>
      <c r="G1026" s="12">
        <v>37044</v>
      </c>
      <c r="H1026" s="17">
        <f>IF(F1026&gt;G1026,DATEDIF(G1026,F1026,"d"),-DATEDIF(F1026,G1026,"d"))</f>
        <v>38</v>
      </c>
      <c r="I1026" s="17">
        <f>H1026/(1+E1026)</f>
        <v>38.004294485276837</v>
      </c>
      <c r="J1026" s="8">
        <v>41</v>
      </c>
      <c r="K1026" s="24">
        <v>27</v>
      </c>
    </row>
    <row r="1027" spans="1:13" ht="28.8" x14ac:dyDescent="0.3">
      <c r="A1027" s="1">
        <v>62650</v>
      </c>
      <c r="B1027" s="1">
        <v>9125</v>
      </c>
      <c r="C1027" s="3" t="s">
        <v>99</v>
      </c>
      <c r="D1027" s="3" t="s">
        <v>3987</v>
      </c>
      <c r="E1027" s="4">
        <v>-1.13E-4</v>
      </c>
      <c r="F1027" s="12">
        <v>37082</v>
      </c>
      <c r="G1027" s="12">
        <v>37044</v>
      </c>
      <c r="H1027" s="17">
        <f>IF(F1027&gt;G1027,DATEDIF(G1027,F1027,"d"),-DATEDIF(F1027,G1027,"d"))</f>
        <v>38</v>
      </c>
      <c r="I1027" s="17">
        <f>H1027/(1+E1027)</f>
        <v>38.004294485276837</v>
      </c>
      <c r="J1027" s="8">
        <v>41</v>
      </c>
      <c r="K1027" s="24">
        <v>27</v>
      </c>
      <c r="M1027" s="19"/>
    </row>
    <row r="1028" spans="1:13" ht="28.8" x14ac:dyDescent="0.3">
      <c r="A1028" s="1">
        <v>23434</v>
      </c>
      <c r="B1028" s="1">
        <v>7806</v>
      </c>
      <c r="C1028" s="3" t="s">
        <v>97</v>
      </c>
      <c r="D1028" s="3" t="s">
        <v>3865</v>
      </c>
      <c r="E1028" s="4">
        <v>-1.13E-4</v>
      </c>
      <c r="F1028" s="12">
        <v>37088</v>
      </c>
      <c r="G1028" s="12">
        <v>37055</v>
      </c>
      <c r="H1028" s="8">
        <f>IF(F1028&gt;G1028,DATEDIF(G1028,F1028,"d"),-DATEDIF(F1028,G1028,"d"))</f>
        <v>33</v>
      </c>
      <c r="I1028" s="8">
        <f>H1028/(1+E1028)</f>
        <v>33.003729421424623</v>
      </c>
      <c r="K1028" s="24">
        <v>5</v>
      </c>
    </row>
    <row r="1029" spans="1:13" ht="28.8" x14ac:dyDescent="0.3">
      <c r="A1029" s="1">
        <v>49434</v>
      </c>
      <c r="B1029" s="1">
        <v>7806</v>
      </c>
      <c r="C1029" s="3" t="s">
        <v>97</v>
      </c>
      <c r="D1029" s="3" t="s">
        <v>3866</v>
      </c>
      <c r="E1029" s="4">
        <v>-1.13E-4</v>
      </c>
      <c r="F1029" s="12">
        <v>37088</v>
      </c>
      <c r="G1029" s="12">
        <v>37055</v>
      </c>
      <c r="H1029" s="8">
        <f>IF(F1029&gt;G1029,DATEDIF(G1029,F1029,"d"),-DATEDIF(F1029,G1029,"d"))</f>
        <v>33</v>
      </c>
      <c r="I1029" s="8">
        <f>H1029/(1+E1029)</f>
        <v>33.003729421424623</v>
      </c>
      <c r="K1029" s="24">
        <v>5</v>
      </c>
    </row>
    <row r="1030" spans="1:13" ht="28.8" x14ac:dyDescent="0.3">
      <c r="A1030" s="1">
        <v>3827</v>
      </c>
      <c r="B1030" s="1">
        <v>1255</v>
      </c>
      <c r="C1030" s="3" t="s">
        <v>95</v>
      </c>
      <c r="D1030" s="3" t="s">
        <v>4923</v>
      </c>
      <c r="E1030" s="4">
        <v>8.8999999999999999E-3</v>
      </c>
      <c r="F1030" s="12">
        <v>37088</v>
      </c>
      <c r="G1030" s="12">
        <v>36955</v>
      </c>
      <c r="H1030" s="8">
        <f>IF(F1030&gt;G1030,DATEDIF(G1030,F1030,"d"),-DATEDIF(F1030,G1030,"d"))</f>
        <v>133</v>
      </c>
      <c r="I1030" s="8">
        <f>H1030/(1+E1030)</f>
        <v>131.82674199623352</v>
      </c>
      <c r="K1030" s="24">
        <v>153.9</v>
      </c>
    </row>
    <row r="1031" spans="1:13" ht="28.8" x14ac:dyDescent="0.3">
      <c r="A1031" s="1">
        <v>48938</v>
      </c>
      <c r="B1031" s="1">
        <v>1255</v>
      </c>
      <c r="C1031" s="3" t="s">
        <v>95</v>
      </c>
      <c r="D1031" s="3" t="s">
        <v>4924</v>
      </c>
      <c r="E1031" s="4">
        <v>8.8999999999999999E-3</v>
      </c>
      <c r="F1031" s="12">
        <v>37088</v>
      </c>
      <c r="G1031" s="12">
        <v>36955</v>
      </c>
      <c r="H1031" s="8">
        <f>IF(F1031&gt;G1031,DATEDIF(G1031,F1031,"d"),-DATEDIF(F1031,G1031,"d"))</f>
        <v>133</v>
      </c>
      <c r="I1031" s="8">
        <f>H1031/(1+E1031)</f>
        <v>131.82674199623352</v>
      </c>
      <c r="K1031" s="24">
        <v>153.9</v>
      </c>
    </row>
    <row r="1032" spans="1:13" ht="28.8" x14ac:dyDescent="0.3">
      <c r="A1032" s="1">
        <v>16114</v>
      </c>
      <c r="B1032" s="1">
        <v>5383</v>
      </c>
      <c r="C1032" s="3" t="s">
        <v>61</v>
      </c>
      <c r="D1032" s="3" t="s">
        <v>5799</v>
      </c>
      <c r="E1032" s="4">
        <v>6.6689999999999996E-3</v>
      </c>
      <c r="F1032" s="12">
        <v>37099</v>
      </c>
      <c r="G1032" s="12">
        <v>35267</v>
      </c>
      <c r="H1032" s="8">
        <f>IF(F1032&gt;G1032,DATEDIF(G1032,F1032,"d"),-DATEDIF(F1032,G1032,"d"))</f>
        <v>1832</v>
      </c>
      <c r="I1032" s="8">
        <f>H1032/(1+E1032)</f>
        <v>1819.8633314426093</v>
      </c>
      <c r="K1032" s="24">
        <v>147.1</v>
      </c>
    </row>
    <row r="1033" spans="1:13" ht="28.8" x14ac:dyDescent="0.3">
      <c r="A1033" s="1">
        <v>62651</v>
      </c>
      <c r="B1033" s="1">
        <v>9125</v>
      </c>
      <c r="C1033" s="3" t="s">
        <v>99</v>
      </c>
      <c r="D1033" s="3" t="s">
        <v>4467</v>
      </c>
      <c r="E1033" s="4">
        <v>-1.13E-4</v>
      </c>
      <c r="F1033" s="12">
        <v>37113</v>
      </c>
      <c r="G1033" s="12">
        <v>37044</v>
      </c>
      <c r="H1033" s="17">
        <f>IF(F1033&gt;G1033,DATEDIF(G1033,F1033,"d"),-DATEDIF(F1033,G1033,"d"))</f>
        <v>69</v>
      </c>
      <c r="I1033" s="17">
        <f>H1033/(1+E1033)</f>
        <v>69.00779788116057</v>
      </c>
      <c r="J1033" s="8">
        <v>72</v>
      </c>
      <c r="K1033" s="24">
        <v>68</v>
      </c>
    </row>
    <row r="1034" spans="1:13" ht="28.8" x14ac:dyDescent="0.3">
      <c r="A1034" s="1">
        <v>28085</v>
      </c>
      <c r="B1034" s="1">
        <v>9125</v>
      </c>
      <c r="C1034" s="3" t="s">
        <v>99</v>
      </c>
      <c r="D1034" s="3" t="s">
        <v>4537</v>
      </c>
      <c r="E1034" s="4">
        <v>-1.13E-4</v>
      </c>
      <c r="F1034" s="12">
        <v>37119</v>
      </c>
      <c r="G1034" s="12">
        <v>37044</v>
      </c>
      <c r="H1034" s="17">
        <f>IF(F1034&gt;G1034,DATEDIF(G1034,F1034,"d"),-DATEDIF(F1034,G1034,"d"))</f>
        <v>75</v>
      </c>
      <c r="I1034" s="17">
        <f>H1034/(1+E1034)</f>
        <v>75.008475957783233</v>
      </c>
      <c r="J1034" s="8">
        <v>78</v>
      </c>
      <c r="K1034" s="24">
        <v>68</v>
      </c>
    </row>
    <row r="1035" spans="1:13" ht="28.8" x14ac:dyDescent="0.3">
      <c r="A1035" s="1">
        <v>3828</v>
      </c>
      <c r="B1035" s="1">
        <v>1255</v>
      </c>
      <c r="C1035" s="3" t="s">
        <v>95</v>
      </c>
      <c r="D1035" s="3" t="s">
        <v>5108</v>
      </c>
      <c r="E1035" s="4">
        <v>8.8999999999999999E-3</v>
      </c>
      <c r="F1035" s="12">
        <v>37126</v>
      </c>
      <c r="G1035" s="12">
        <v>36955</v>
      </c>
      <c r="H1035" s="8">
        <f>IF(F1035&gt;G1035,DATEDIF(G1035,F1035,"d"),-DATEDIF(F1035,G1035,"d"))</f>
        <v>171</v>
      </c>
      <c r="I1035" s="8">
        <f>H1035/(1+E1035)</f>
        <v>169.49152542372883</v>
      </c>
      <c r="K1035" s="24">
        <v>153.9</v>
      </c>
    </row>
    <row r="1036" spans="1:13" ht="28.8" x14ac:dyDescent="0.3">
      <c r="A1036" s="1">
        <v>48939</v>
      </c>
      <c r="B1036" s="1">
        <v>1255</v>
      </c>
      <c r="C1036" s="3" t="s">
        <v>95</v>
      </c>
      <c r="D1036" s="3" t="s">
        <v>5109</v>
      </c>
      <c r="E1036" s="4">
        <v>7.4120000000000002E-3</v>
      </c>
      <c r="F1036" s="12">
        <v>37126</v>
      </c>
      <c r="G1036" s="12">
        <v>36955</v>
      </c>
      <c r="H1036" s="8">
        <f>IF(F1036&gt;G1036,DATEDIF(G1036,F1036,"d"),-DATEDIF(F1036,G1036,"d"))</f>
        <v>171</v>
      </c>
      <c r="I1036" s="8">
        <f>H1036/(1+E1036)</f>
        <v>169.74187323557791</v>
      </c>
      <c r="K1036" s="24">
        <v>153.9</v>
      </c>
    </row>
    <row r="1037" spans="1:13" ht="28.8" x14ac:dyDescent="0.3">
      <c r="A1037" s="1">
        <v>62652</v>
      </c>
      <c r="B1037" s="1">
        <v>9125</v>
      </c>
      <c r="C1037" s="3" t="s">
        <v>99</v>
      </c>
      <c r="D1037" s="3" t="s">
        <v>4613</v>
      </c>
      <c r="E1037" s="4">
        <v>-1.13E-4</v>
      </c>
      <c r="F1037" s="12">
        <v>37127</v>
      </c>
      <c r="G1037" s="12">
        <v>37044</v>
      </c>
      <c r="H1037" s="17">
        <f>IF(F1037&gt;G1037,DATEDIF(G1037,F1037,"d"),-DATEDIF(F1037,G1037,"d"))</f>
        <v>83</v>
      </c>
      <c r="I1037" s="17">
        <f>H1037/(1+E1037)</f>
        <v>83.009380059946778</v>
      </c>
      <c r="J1037" s="8">
        <v>86</v>
      </c>
      <c r="K1037" s="24">
        <v>68</v>
      </c>
    </row>
    <row r="1038" spans="1:13" ht="28.8" x14ac:dyDescent="0.3">
      <c r="A1038" s="1">
        <v>28086</v>
      </c>
      <c r="B1038" s="1">
        <v>9125</v>
      </c>
      <c r="C1038" s="3" t="s">
        <v>99</v>
      </c>
      <c r="D1038" s="3" t="s">
        <v>4612</v>
      </c>
      <c r="E1038" s="4">
        <v>-1.13E-4</v>
      </c>
      <c r="F1038" s="12">
        <v>37127</v>
      </c>
      <c r="G1038" s="12">
        <v>37044</v>
      </c>
      <c r="H1038" s="17">
        <f>IF(F1038&gt;G1038,DATEDIF(G1038,F1038,"d"),-DATEDIF(F1038,G1038,"d"))</f>
        <v>83</v>
      </c>
      <c r="I1038" s="17">
        <f>H1038/(1+E1038)</f>
        <v>83.009380059946778</v>
      </c>
      <c r="J1038" s="8">
        <v>86</v>
      </c>
      <c r="K1038" s="24">
        <v>96.5</v>
      </c>
    </row>
    <row r="1039" spans="1:13" ht="28.8" x14ac:dyDescent="0.3">
      <c r="A1039" s="1">
        <v>12325</v>
      </c>
      <c r="B1039" s="1">
        <v>4066</v>
      </c>
      <c r="C1039" s="3" t="s">
        <v>100</v>
      </c>
      <c r="D1039" s="3" t="s">
        <v>2677</v>
      </c>
      <c r="E1039" s="4">
        <v>-1.13E-4</v>
      </c>
      <c r="F1039" s="12">
        <v>37145</v>
      </c>
      <c r="G1039" s="12">
        <v>37143</v>
      </c>
      <c r="H1039" s="8">
        <f>IF(F1039&gt;G1039,DATEDIF(G1039,F1039,"d"),-DATEDIF(F1039,G1039,"d"))</f>
        <v>2</v>
      </c>
      <c r="I1039" s="8">
        <f>H1039/(1+E1039)</f>
        <v>2.0002260255408864</v>
      </c>
      <c r="K1039" s="24">
        <v>-1.7</v>
      </c>
      <c r="M1039" s="19"/>
    </row>
    <row r="1040" spans="1:13" ht="28.8" x14ac:dyDescent="0.3">
      <c r="A1040" s="1">
        <v>50722</v>
      </c>
      <c r="B1040" s="1">
        <v>4066</v>
      </c>
      <c r="C1040" s="3" t="s">
        <v>100</v>
      </c>
      <c r="D1040" s="3" t="s">
        <v>2749</v>
      </c>
      <c r="E1040" s="4">
        <v>-1.13E-4</v>
      </c>
      <c r="F1040" s="12">
        <v>37146</v>
      </c>
      <c r="G1040" s="12">
        <v>37143</v>
      </c>
      <c r="H1040" s="8">
        <f>IF(F1040&gt;G1040,DATEDIF(G1040,F1040,"d"),-DATEDIF(F1040,G1040,"d"))</f>
        <v>3</v>
      </c>
      <c r="I1040" s="8">
        <f>H1040/(1+E1040)</f>
        <v>3.0003390383113291</v>
      </c>
      <c r="K1040" s="24">
        <v>-1.7</v>
      </c>
      <c r="M1040" s="19"/>
    </row>
    <row r="1041" spans="1:13" ht="28.8" x14ac:dyDescent="0.3">
      <c r="A1041" s="1">
        <v>50721</v>
      </c>
      <c r="B1041" s="1">
        <v>4066</v>
      </c>
      <c r="C1041" s="3" t="s">
        <v>100</v>
      </c>
      <c r="D1041" s="3" t="s">
        <v>3176</v>
      </c>
      <c r="E1041" s="4">
        <v>-1.13E-4</v>
      </c>
      <c r="F1041" s="12">
        <v>37154</v>
      </c>
      <c r="G1041" s="12">
        <v>37143</v>
      </c>
      <c r="H1041" s="8">
        <f>IF(F1041&gt;G1041,DATEDIF(G1041,F1041,"d"),-DATEDIF(F1041,G1041,"d"))</f>
        <v>11</v>
      </c>
      <c r="I1041" s="8">
        <f>H1041/(1+E1041)</f>
        <v>11.001243140474873</v>
      </c>
      <c r="K1041" s="24">
        <v>19.100000000000001</v>
      </c>
      <c r="M1041" s="19"/>
    </row>
    <row r="1042" spans="1:13" ht="28.8" x14ac:dyDescent="0.3">
      <c r="A1042" s="1">
        <v>50723</v>
      </c>
      <c r="B1042" s="1">
        <v>4066</v>
      </c>
      <c r="C1042" s="3" t="s">
        <v>100</v>
      </c>
      <c r="D1042" s="3" t="s">
        <v>4046</v>
      </c>
      <c r="E1042" s="4">
        <v>-1.13E-4</v>
      </c>
      <c r="F1042" s="12">
        <v>37184</v>
      </c>
      <c r="G1042" s="12">
        <v>37143</v>
      </c>
      <c r="H1042" s="8">
        <f>IF(F1042&gt;G1042,DATEDIF(G1042,F1042,"d"),-DATEDIF(F1042,G1042,"d"))</f>
        <v>41</v>
      </c>
      <c r="I1042" s="8">
        <f>H1042/(1+E1042)</f>
        <v>41.004633523588168</v>
      </c>
      <c r="K1042" s="24">
        <v>27.9</v>
      </c>
      <c r="M1042" s="19"/>
    </row>
    <row r="1043" spans="1:13" ht="28.8" x14ac:dyDescent="0.3">
      <c r="A1043" s="1">
        <v>23900</v>
      </c>
      <c r="B1043" s="1">
        <v>7958</v>
      </c>
      <c r="C1043" s="3" t="s">
        <v>101</v>
      </c>
      <c r="D1043" s="3" t="s">
        <v>3233</v>
      </c>
      <c r="E1043" s="4">
        <v>-1.13E-4</v>
      </c>
      <c r="F1043" s="12">
        <v>37209</v>
      </c>
      <c r="G1043" s="12">
        <v>37197</v>
      </c>
      <c r="H1043" s="8">
        <f>IF(F1043&gt;G1043,DATEDIF(G1043,F1043,"d"),-DATEDIF(F1043,G1043,"d"))</f>
        <v>12</v>
      </c>
      <c r="I1043" s="8">
        <f>H1043/(1+E1043)</f>
        <v>12.001356153245316</v>
      </c>
      <c r="K1043" s="24">
        <v>146.9</v>
      </c>
      <c r="M1043" s="19"/>
    </row>
    <row r="1044" spans="1:13" ht="28.8" x14ac:dyDescent="0.3">
      <c r="A1044" s="1">
        <v>6723</v>
      </c>
      <c r="B1044" s="1">
        <v>2050</v>
      </c>
      <c r="C1044" s="3" t="s">
        <v>102</v>
      </c>
      <c r="D1044" s="3" t="s">
        <v>2807</v>
      </c>
      <c r="E1044" s="4">
        <v>-1.13E-4</v>
      </c>
      <c r="F1044" s="12">
        <v>37214</v>
      </c>
      <c r="G1044" s="12">
        <v>37210</v>
      </c>
      <c r="H1044" s="8">
        <f>IF(F1044&gt;G1044,DATEDIF(G1044,F1044,"d"),-DATEDIF(F1044,G1044,"d"))</f>
        <v>4</v>
      </c>
      <c r="I1044" s="8">
        <f>H1044/(1+E1044)</f>
        <v>4.0004520510817727</v>
      </c>
      <c r="K1044" s="24">
        <v>-73.5</v>
      </c>
      <c r="M1044" s="19"/>
    </row>
    <row r="1045" spans="1:13" ht="28.8" x14ac:dyDescent="0.3">
      <c r="A1045" s="1">
        <v>6724</v>
      </c>
      <c r="B1045" s="1">
        <v>2050</v>
      </c>
      <c r="C1045" s="3" t="s">
        <v>102</v>
      </c>
      <c r="D1045" s="3" t="s">
        <v>2808</v>
      </c>
      <c r="E1045" s="4">
        <v>-1.13E-4</v>
      </c>
      <c r="F1045" s="12">
        <v>37214</v>
      </c>
      <c r="G1045" s="12">
        <v>37210</v>
      </c>
      <c r="H1045" s="8">
        <f>IF(F1045&gt;G1045,DATEDIF(G1045,F1045,"d"),-DATEDIF(F1045,G1045,"d"))</f>
        <v>4</v>
      </c>
      <c r="I1045" s="8">
        <f>H1045/(1+E1045)</f>
        <v>4.0004520510817727</v>
      </c>
      <c r="K1045" s="24">
        <v>-73.5</v>
      </c>
      <c r="M1045" s="19"/>
    </row>
    <row r="1046" spans="1:13" ht="28.8" x14ac:dyDescent="0.3">
      <c r="A1046" s="1">
        <v>13300</v>
      </c>
      <c r="B1046" s="1">
        <v>4410</v>
      </c>
      <c r="C1046" s="3" t="s">
        <v>103</v>
      </c>
      <c r="D1046" s="3" t="s">
        <v>2615</v>
      </c>
      <c r="E1046" s="4">
        <v>-1.13E-4</v>
      </c>
      <c r="F1046" s="12">
        <v>37229</v>
      </c>
      <c r="G1046" s="12">
        <v>37228</v>
      </c>
      <c r="H1046" s="17">
        <f>IF(F1046&gt;G1046,DATEDIF(G1046,F1046,"d"),-DATEDIF(F1046,G1046,"d"))</f>
        <v>1</v>
      </c>
      <c r="I1046" s="17">
        <f>H1046/(1+E1046)</f>
        <v>1.0001130127704432</v>
      </c>
      <c r="J1046" s="8">
        <v>72.52</v>
      </c>
      <c r="K1046" s="24">
        <v>72</v>
      </c>
      <c r="M1046" s="19"/>
    </row>
    <row r="1047" spans="1:13" ht="28.8" x14ac:dyDescent="0.3">
      <c r="A1047" s="1">
        <v>2872</v>
      </c>
      <c r="B1047" s="1">
        <v>926</v>
      </c>
      <c r="C1047" s="3" t="s">
        <v>104</v>
      </c>
      <c r="D1047" s="3" t="s">
        <v>1831</v>
      </c>
      <c r="E1047" s="4">
        <v>-1.13E-4</v>
      </c>
      <c r="F1047" s="12">
        <v>37236</v>
      </c>
      <c r="G1047" s="12">
        <v>37262</v>
      </c>
      <c r="H1047" s="17">
        <f>IF(F1047&gt;G1047,DATEDIF(G1047,F1047,"d"),-DATEDIF(F1047,G1047,"d"))</f>
        <v>-26</v>
      </c>
      <c r="I1047" s="17">
        <f>H1047/(1+E1047)</f>
        <v>-26.002938332031519</v>
      </c>
      <c r="J1047" s="8">
        <v>1</v>
      </c>
      <c r="K1047" s="24">
        <v>-5.3</v>
      </c>
      <c r="M1047" s="19"/>
    </row>
    <row r="1048" spans="1:13" ht="28.8" x14ac:dyDescent="0.3">
      <c r="A1048" s="1">
        <v>2873</v>
      </c>
      <c r="B1048" s="1">
        <v>926</v>
      </c>
      <c r="C1048" s="3" t="s">
        <v>104</v>
      </c>
      <c r="D1048" s="3" t="s">
        <v>1881</v>
      </c>
      <c r="E1048" s="4">
        <v>-1.13E-4</v>
      </c>
      <c r="F1048" s="12">
        <v>37241</v>
      </c>
      <c r="G1048" s="12">
        <v>37262</v>
      </c>
      <c r="H1048" s="17">
        <f>IF(F1048&gt;G1048,DATEDIF(G1048,F1048,"d"),-DATEDIF(F1048,G1048,"d"))</f>
        <v>-21</v>
      </c>
      <c r="I1048" s="17">
        <f>H1048/(1+E1048)</f>
        <v>-21.002373268179305</v>
      </c>
      <c r="J1048" s="8">
        <v>6</v>
      </c>
      <c r="K1048" s="24">
        <v>4</v>
      </c>
      <c r="M1048" s="19"/>
    </row>
    <row r="1049" spans="1:13" ht="28.8" x14ac:dyDescent="0.3">
      <c r="A1049" s="1">
        <v>50030</v>
      </c>
      <c r="B1049" s="1">
        <v>4410</v>
      </c>
      <c r="C1049" s="3" t="s">
        <v>103</v>
      </c>
      <c r="D1049" s="3" t="s">
        <v>3508</v>
      </c>
      <c r="E1049" s="4">
        <v>-1.13E-4</v>
      </c>
      <c r="F1049" s="12">
        <v>37248</v>
      </c>
      <c r="G1049" s="12">
        <v>37228</v>
      </c>
      <c r="H1049" s="17">
        <f>IF(F1049&gt;G1049,DATEDIF(G1049,F1049,"d"),-DATEDIF(F1049,G1049,"d"))</f>
        <v>20</v>
      </c>
      <c r="I1049" s="17">
        <f>H1049/(1+E1049)</f>
        <v>20.002260255408864</v>
      </c>
      <c r="J1049" s="8">
        <v>91</v>
      </c>
      <c r="K1049" s="24">
        <v>96.5</v>
      </c>
      <c r="M1049" s="19"/>
    </row>
    <row r="1050" spans="1:13" ht="28.8" x14ac:dyDescent="0.3">
      <c r="A1050" s="1">
        <v>2874</v>
      </c>
      <c r="B1050" s="1">
        <v>926</v>
      </c>
      <c r="C1050" s="3" t="s">
        <v>104</v>
      </c>
      <c r="D1050" s="3" t="s">
        <v>1971</v>
      </c>
      <c r="E1050" s="4">
        <v>-1.13E-4</v>
      </c>
      <c r="F1050" s="12">
        <v>37248</v>
      </c>
      <c r="G1050" s="12">
        <v>37262</v>
      </c>
      <c r="H1050" s="17">
        <f>IF(F1050&gt;G1050,DATEDIF(G1050,F1050,"d"),-DATEDIF(F1050,G1050,"d"))</f>
        <v>-14</v>
      </c>
      <c r="I1050" s="17">
        <f>H1050/(1+E1050)</f>
        <v>-14.001582178786203</v>
      </c>
      <c r="J1050" s="8">
        <v>13</v>
      </c>
      <c r="K1050" s="24">
        <v>96.8</v>
      </c>
      <c r="M1050" s="19"/>
    </row>
    <row r="1051" spans="1:13" ht="28.8" x14ac:dyDescent="0.3">
      <c r="A1051" s="1">
        <v>2882</v>
      </c>
      <c r="B1051" s="1">
        <v>926</v>
      </c>
      <c r="C1051" s="3" t="s">
        <v>104</v>
      </c>
      <c r="D1051" s="3" t="s">
        <v>1972</v>
      </c>
      <c r="E1051" s="4">
        <v>-1.13E-4</v>
      </c>
      <c r="F1051" s="12">
        <v>37248</v>
      </c>
      <c r="G1051" s="12">
        <v>37262</v>
      </c>
      <c r="H1051" s="17">
        <f>IF(F1051&gt;G1051,DATEDIF(G1051,F1051,"d"),-DATEDIF(F1051,G1051,"d"))</f>
        <v>-14</v>
      </c>
      <c r="I1051" s="17">
        <f>H1051/(1+E1051)</f>
        <v>-14.001582178786203</v>
      </c>
      <c r="J1051" s="8">
        <v>13.21</v>
      </c>
      <c r="K1051" s="24">
        <v>96.8</v>
      </c>
      <c r="M1051" s="19"/>
    </row>
    <row r="1052" spans="1:13" ht="28.8" x14ac:dyDescent="0.3">
      <c r="A1052" s="1">
        <v>23478</v>
      </c>
      <c r="B1052" s="1">
        <v>7829</v>
      </c>
      <c r="C1052" s="3" t="s">
        <v>105</v>
      </c>
      <c r="D1052" s="3" t="s">
        <v>1922</v>
      </c>
      <c r="E1052" s="4">
        <v>-1.13E-4</v>
      </c>
      <c r="F1052" s="12">
        <v>37264</v>
      </c>
      <c r="G1052" s="12">
        <v>37281</v>
      </c>
      <c r="H1052" s="8">
        <f>IF(F1052&gt;G1052,DATEDIF(G1052,F1052,"d"),-DATEDIF(F1052,G1052,"d"))</f>
        <v>-17</v>
      </c>
      <c r="I1052" s="8">
        <f>H1052/(1+E1052)</f>
        <v>-17.001921217097532</v>
      </c>
      <c r="K1052" s="24">
        <v>16.100000000000001</v>
      </c>
      <c r="M1052" s="19"/>
    </row>
    <row r="1053" spans="1:13" ht="28.8" x14ac:dyDescent="0.3">
      <c r="A1053" s="1">
        <v>49759</v>
      </c>
      <c r="B1053" s="1">
        <v>7829</v>
      </c>
      <c r="C1053" s="3" t="s">
        <v>105</v>
      </c>
      <c r="D1053" s="3" t="s">
        <v>1923</v>
      </c>
      <c r="E1053" s="4">
        <v>-1.13E-4</v>
      </c>
      <c r="F1053" s="12">
        <v>37264</v>
      </c>
      <c r="G1053" s="12">
        <v>37281</v>
      </c>
      <c r="H1053" s="8">
        <f>IF(F1053&gt;G1053,DATEDIF(G1053,F1053,"d"),-DATEDIF(F1053,G1053,"d"))</f>
        <v>-17</v>
      </c>
      <c r="I1053" s="8">
        <f>H1053/(1+E1053)</f>
        <v>-17.001921217097532</v>
      </c>
      <c r="K1053" s="24">
        <v>16.100000000000001</v>
      </c>
      <c r="M1053" s="19"/>
    </row>
    <row r="1054" spans="1:13" ht="28.8" x14ac:dyDescent="0.3">
      <c r="A1054" s="1">
        <v>2875</v>
      </c>
      <c r="B1054" s="1">
        <v>926</v>
      </c>
      <c r="C1054" s="3" t="s">
        <v>104</v>
      </c>
      <c r="D1054" s="3" t="s">
        <v>2921</v>
      </c>
      <c r="E1054" s="4">
        <v>-1.13E-4</v>
      </c>
      <c r="F1054" s="12">
        <v>37268</v>
      </c>
      <c r="G1054" s="12">
        <v>37262</v>
      </c>
      <c r="H1054" s="17">
        <f>IF(F1054&gt;G1054,DATEDIF(G1054,F1054,"d"),-DATEDIF(F1054,G1054,"d"))</f>
        <v>6</v>
      </c>
      <c r="I1054" s="17">
        <f>H1054/(1+E1054)</f>
        <v>6.0006780766226582</v>
      </c>
      <c r="J1054" s="8">
        <v>33</v>
      </c>
      <c r="K1054" s="24">
        <v>0</v>
      </c>
      <c r="M1054" s="19"/>
    </row>
    <row r="1055" spans="1:13" ht="28.8" x14ac:dyDescent="0.3">
      <c r="A1055" s="1">
        <v>23479</v>
      </c>
      <c r="B1055" s="1">
        <v>7829</v>
      </c>
      <c r="C1055" s="3" t="s">
        <v>105</v>
      </c>
      <c r="D1055" s="3" t="s">
        <v>2062</v>
      </c>
      <c r="E1055" s="4">
        <v>-1.13E-4</v>
      </c>
      <c r="F1055" s="12">
        <v>37270</v>
      </c>
      <c r="G1055" s="12">
        <v>37281</v>
      </c>
      <c r="H1055" s="17">
        <f>IF(F1055&gt;G1055,DATEDIF(G1055,F1055,"d"),-DATEDIF(F1055,G1055,"d"))</f>
        <v>-11</v>
      </c>
      <c r="I1055" s="17">
        <f>H1055/(1+E1055)</f>
        <v>-11.001243140474873</v>
      </c>
      <c r="J1055" s="8">
        <v>-11.001243140474873</v>
      </c>
      <c r="K1055" s="24">
        <v>2.7</v>
      </c>
      <c r="M1055" s="19"/>
    </row>
    <row r="1056" spans="1:13" ht="28.8" x14ac:dyDescent="0.3">
      <c r="A1056" s="1">
        <v>49762</v>
      </c>
      <c r="B1056" s="1">
        <v>7829</v>
      </c>
      <c r="C1056" s="3" t="s">
        <v>105</v>
      </c>
      <c r="D1056" s="3" t="s">
        <v>2063</v>
      </c>
      <c r="E1056" s="4">
        <v>-1.13E-4</v>
      </c>
      <c r="F1056" s="12">
        <v>37270</v>
      </c>
      <c r="G1056" s="12">
        <v>37281</v>
      </c>
      <c r="H1056" s="8">
        <f>IF(F1056&gt;G1056,DATEDIF(G1056,F1056,"d"),-DATEDIF(F1056,G1056,"d"))</f>
        <v>-11</v>
      </c>
      <c r="I1056" s="8">
        <f>H1056/(1+E1056)</f>
        <v>-11.001243140474873</v>
      </c>
      <c r="K1056" s="24">
        <v>2.7</v>
      </c>
      <c r="M1056" s="19"/>
    </row>
    <row r="1057" spans="1:13" ht="28.8" x14ac:dyDescent="0.3">
      <c r="A1057" s="1">
        <v>2883</v>
      </c>
      <c r="B1057" s="1">
        <v>926</v>
      </c>
      <c r="C1057" s="3" t="s">
        <v>104</v>
      </c>
      <c r="D1057" s="3" t="s">
        <v>3172</v>
      </c>
      <c r="E1057" s="4">
        <v>1.8400000000000001E-3</v>
      </c>
      <c r="F1057" s="12">
        <v>37273</v>
      </c>
      <c r="G1057" s="12">
        <v>37262</v>
      </c>
      <c r="H1057" s="17">
        <f>IF(F1057&gt;G1057,DATEDIF(G1057,F1057,"d"),-DATEDIF(F1057,G1057,"d"))</f>
        <v>11</v>
      </c>
      <c r="I1057" s="17">
        <f>H1057/(1+E1057)</f>
        <v>10.979797173201309</v>
      </c>
      <c r="J1057" s="8">
        <v>38.200000000000003</v>
      </c>
      <c r="K1057" s="24">
        <v>0</v>
      </c>
      <c r="M1057" s="19"/>
    </row>
    <row r="1058" spans="1:13" ht="28.8" x14ac:dyDescent="0.3">
      <c r="A1058" s="1">
        <v>50029</v>
      </c>
      <c r="B1058" s="1">
        <v>4410</v>
      </c>
      <c r="C1058" s="3" t="s">
        <v>103</v>
      </c>
      <c r="D1058" s="3" t="s">
        <v>4127</v>
      </c>
      <c r="E1058" s="4">
        <v>-1.13E-4</v>
      </c>
      <c r="F1058" s="12">
        <v>37273</v>
      </c>
      <c r="G1058" s="12">
        <v>37228</v>
      </c>
      <c r="H1058" s="17">
        <f>IF(F1058&gt;G1058,DATEDIF(G1058,F1058,"d"),-DATEDIF(F1058,G1058,"d"))</f>
        <v>45</v>
      </c>
      <c r="I1058" s="17">
        <f>H1058/(1+E1058)</f>
        <v>45.005085574669941</v>
      </c>
      <c r="J1058" s="8">
        <v>116</v>
      </c>
      <c r="K1058" s="24">
        <v>116.1</v>
      </c>
      <c r="M1058" s="19"/>
    </row>
    <row r="1059" spans="1:13" ht="28.8" x14ac:dyDescent="0.3">
      <c r="A1059" s="1">
        <v>2876</v>
      </c>
      <c r="B1059" s="1">
        <v>926</v>
      </c>
      <c r="C1059" s="3" t="s">
        <v>104</v>
      </c>
      <c r="D1059" s="3" t="s">
        <v>3175</v>
      </c>
      <c r="E1059" s="4">
        <v>-1.13E-4</v>
      </c>
      <c r="F1059" s="12">
        <v>37273</v>
      </c>
      <c r="G1059" s="12">
        <v>37262</v>
      </c>
      <c r="H1059" s="17">
        <f>IF(F1059&gt;G1059,DATEDIF(G1059,F1059,"d"),-DATEDIF(F1059,G1059,"d"))</f>
        <v>11</v>
      </c>
      <c r="I1059" s="17">
        <f>H1059/(1+E1059)</f>
        <v>11.001243140474873</v>
      </c>
      <c r="J1059" s="8">
        <v>38</v>
      </c>
    </row>
    <row r="1060" spans="1:13" ht="28.8" x14ac:dyDescent="0.3">
      <c r="A1060" s="1">
        <v>2877</v>
      </c>
      <c r="B1060" s="1">
        <v>926</v>
      </c>
      <c r="C1060" s="3" t="s">
        <v>104</v>
      </c>
      <c r="D1060" s="3" t="s">
        <v>3226</v>
      </c>
      <c r="E1060" s="4">
        <v>1.8400000000000001E-3</v>
      </c>
      <c r="F1060" s="12">
        <v>37274</v>
      </c>
      <c r="G1060" s="12">
        <v>37262</v>
      </c>
      <c r="H1060" s="17">
        <f>IF(F1060&gt;G1060,DATEDIF(G1060,F1060,"d"),-DATEDIF(F1060,G1060,"d"))</f>
        <v>12</v>
      </c>
      <c r="I1060" s="17">
        <f>H1060/(1+E1060)</f>
        <v>11.977960552583246</v>
      </c>
      <c r="J1060" s="8">
        <v>39</v>
      </c>
      <c r="K1060" s="24">
        <v>0</v>
      </c>
    </row>
    <row r="1061" spans="1:13" ht="28.8" x14ac:dyDescent="0.3">
      <c r="A1061" s="1">
        <v>2878</v>
      </c>
      <c r="B1061" s="1">
        <v>926</v>
      </c>
      <c r="C1061" s="3" t="s">
        <v>104</v>
      </c>
      <c r="D1061" s="3" t="s">
        <v>3227</v>
      </c>
      <c r="E1061" s="4">
        <v>1.8400000000000001E-3</v>
      </c>
      <c r="F1061" s="12">
        <v>37274</v>
      </c>
      <c r="G1061" s="12">
        <v>37262</v>
      </c>
      <c r="H1061" s="17">
        <f>IF(F1061&gt;G1061,DATEDIF(G1061,F1061,"d"),-DATEDIF(F1061,G1061,"d"))</f>
        <v>12</v>
      </c>
      <c r="I1061" s="17">
        <f>H1061/(1+E1061)</f>
        <v>11.977960552583246</v>
      </c>
      <c r="J1061" s="8">
        <v>39</v>
      </c>
      <c r="K1061" s="24">
        <v>0</v>
      </c>
    </row>
    <row r="1062" spans="1:13" ht="28.8" x14ac:dyDescent="0.3">
      <c r="A1062" s="1">
        <v>2885</v>
      </c>
      <c r="B1062" s="1">
        <v>926</v>
      </c>
      <c r="C1062" s="3" t="s">
        <v>104</v>
      </c>
      <c r="D1062" s="3" t="s">
        <v>3186</v>
      </c>
      <c r="E1062" s="4">
        <v>7.3879999999999996E-3</v>
      </c>
      <c r="F1062" s="12">
        <v>37274</v>
      </c>
      <c r="G1062" s="12">
        <v>37262</v>
      </c>
      <c r="H1062" s="17">
        <f>IF(F1062&gt;G1062,DATEDIF(G1062,F1062,"d"),-DATEDIF(F1062,G1062,"d"))</f>
        <v>12</v>
      </c>
      <c r="I1062" s="17">
        <f>H1062/(1+E1062)</f>
        <v>11.911994186946837</v>
      </c>
      <c r="J1062" s="8">
        <v>39.21</v>
      </c>
      <c r="K1062" s="24">
        <v>64.900000000000006</v>
      </c>
    </row>
    <row r="1063" spans="1:13" ht="28.8" x14ac:dyDescent="0.3">
      <c r="A1063" s="1">
        <v>2884</v>
      </c>
      <c r="B1063" s="1">
        <v>926</v>
      </c>
      <c r="C1063" s="3" t="s">
        <v>104</v>
      </c>
      <c r="D1063" s="3" t="s">
        <v>3185</v>
      </c>
      <c r="E1063" s="4">
        <v>7.3879999999999996E-3</v>
      </c>
      <c r="F1063" s="12">
        <v>37274</v>
      </c>
      <c r="G1063" s="12">
        <v>37262</v>
      </c>
      <c r="H1063" s="17">
        <f>IF(F1063&gt;G1063,DATEDIF(G1063,F1063,"d"),-DATEDIF(F1063,G1063,"d"))</f>
        <v>12</v>
      </c>
      <c r="I1063" s="17">
        <f>H1063/(1+E1063)</f>
        <v>11.911994186946837</v>
      </c>
      <c r="J1063" s="8">
        <v>39.21</v>
      </c>
      <c r="M1063" s="19"/>
    </row>
    <row r="1064" spans="1:13" ht="28.8" x14ac:dyDescent="0.3">
      <c r="A1064" s="1">
        <v>28200</v>
      </c>
      <c r="B1064" s="1">
        <v>9187</v>
      </c>
      <c r="C1064" s="3" t="s">
        <v>106</v>
      </c>
      <c r="D1064" s="3" t="s">
        <v>2731</v>
      </c>
      <c r="E1064" s="4">
        <v>4.4900000000000001E-3</v>
      </c>
      <c r="F1064" s="12">
        <v>37275</v>
      </c>
      <c r="G1064" s="12">
        <v>37272</v>
      </c>
      <c r="H1064" s="8">
        <f>IF(F1064&gt;G1064,DATEDIF(G1064,F1064,"d"),-DATEDIF(F1064,G1064,"d"))</f>
        <v>3</v>
      </c>
      <c r="I1064" s="8">
        <f>H1064/(1+E1064)</f>
        <v>2.9865902099572916</v>
      </c>
      <c r="K1064" s="24">
        <v>-99.9</v>
      </c>
      <c r="M1064" s="19"/>
    </row>
    <row r="1065" spans="1:13" ht="28.8" x14ac:dyDescent="0.3">
      <c r="A1065" s="1">
        <v>13301</v>
      </c>
      <c r="B1065" s="1">
        <v>4410</v>
      </c>
      <c r="C1065" s="3" t="s">
        <v>103</v>
      </c>
      <c r="D1065" s="3" t="s">
        <v>4161</v>
      </c>
      <c r="E1065" s="4">
        <v>-1.13E-4</v>
      </c>
      <c r="F1065" s="12">
        <v>37275</v>
      </c>
      <c r="G1065" s="12">
        <v>37228</v>
      </c>
      <c r="H1065" s="17">
        <f>IF(F1065&gt;G1065,DATEDIF(G1065,F1065,"d"),-DATEDIF(F1065,G1065,"d"))</f>
        <v>47</v>
      </c>
      <c r="I1065" s="17">
        <f>H1065/(1+E1065)</f>
        <v>47.005311600210824</v>
      </c>
      <c r="J1065" s="8">
        <v>118.53</v>
      </c>
      <c r="K1065" s="24">
        <v>118</v>
      </c>
      <c r="M1065" s="19"/>
    </row>
    <row r="1066" spans="1:13" ht="28.8" x14ac:dyDescent="0.3">
      <c r="A1066" s="1">
        <v>13302</v>
      </c>
      <c r="B1066" s="1">
        <v>4410</v>
      </c>
      <c r="C1066" s="3" t="s">
        <v>103</v>
      </c>
      <c r="D1066" s="3" t="s">
        <v>4180</v>
      </c>
      <c r="E1066" s="4">
        <v>-1.13E-4</v>
      </c>
      <c r="F1066" s="12">
        <v>37276</v>
      </c>
      <c r="G1066" s="12">
        <v>37228</v>
      </c>
      <c r="H1066" s="17">
        <f>IF(F1066&gt;G1066,DATEDIF(G1066,F1066,"d"),-DATEDIF(F1066,G1066,"d"))</f>
        <v>48</v>
      </c>
      <c r="I1066" s="17">
        <f>H1066/(1+E1066)</f>
        <v>48.005424612981265</v>
      </c>
      <c r="J1066" s="8">
        <v>119.54</v>
      </c>
      <c r="K1066" s="24">
        <v>102</v>
      </c>
    </row>
    <row r="1067" spans="1:13" ht="28.8" x14ac:dyDescent="0.3">
      <c r="A1067" s="1">
        <v>2879</v>
      </c>
      <c r="B1067" s="1">
        <v>926</v>
      </c>
      <c r="C1067" s="3" t="s">
        <v>104</v>
      </c>
      <c r="D1067" s="3" t="s">
        <v>3583</v>
      </c>
      <c r="E1067" s="4">
        <v>7.3879999999999996E-3</v>
      </c>
      <c r="F1067" s="12">
        <v>37285</v>
      </c>
      <c r="G1067" s="12">
        <v>37262</v>
      </c>
      <c r="H1067" s="17">
        <f>IF(F1067&gt;G1067,DATEDIF(G1067,F1067,"d"),-DATEDIF(F1067,G1067,"d"))</f>
        <v>23</v>
      </c>
      <c r="I1067" s="17">
        <f>H1067/(1+E1067)</f>
        <v>22.831322191648106</v>
      </c>
      <c r="J1067" s="8">
        <v>50</v>
      </c>
      <c r="K1067" s="24">
        <v>0</v>
      </c>
    </row>
    <row r="1068" spans="1:13" ht="28.8" x14ac:dyDescent="0.3">
      <c r="A1068" s="1">
        <v>19043</v>
      </c>
      <c r="B1068" s="1">
        <v>6334</v>
      </c>
      <c r="C1068" s="3" t="s">
        <v>107</v>
      </c>
      <c r="D1068" s="3" t="s">
        <v>2233</v>
      </c>
      <c r="E1068" s="4">
        <v>4.4400000000000004E-3</v>
      </c>
      <c r="F1068" s="12">
        <v>37287</v>
      </c>
      <c r="G1068" s="12">
        <v>37293</v>
      </c>
      <c r="H1068" s="17">
        <f>IF(F1068&gt;G1068,DATEDIF(G1068,F1068,"d"),-DATEDIF(F1068,G1068,"d"))</f>
        <v>-6</v>
      </c>
      <c r="I1068" s="17">
        <f>H1068/(1+E1068)</f>
        <v>-5.9734777587511445</v>
      </c>
      <c r="J1068" s="8">
        <v>-8.31</v>
      </c>
      <c r="K1068" s="24">
        <v>255.9</v>
      </c>
      <c r="M1068" s="19"/>
    </row>
    <row r="1069" spans="1:13" ht="28.8" x14ac:dyDescent="0.3">
      <c r="A1069" s="1">
        <v>19044</v>
      </c>
      <c r="B1069" s="1">
        <v>6334</v>
      </c>
      <c r="C1069" s="3" t="s">
        <v>107</v>
      </c>
      <c r="D1069" s="3" t="s">
        <v>2261</v>
      </c>
      <c r="E1069" s="4">
        <v>2.519E-3</v>
      </c>
      <c r="F1069" s="12">
        <v>37288</v>
      </c>
      <c r="G1069" s="12">
        <v>37293</v>
      </c>
      <c r="H1069" s="17">
        <f>IF(F1069&gt;G1069,DATEDIF(G1069,F1069,"d"),-DATEDIF(F1069,G1069,"d"))</f>
        <v>-5</v>
      </c>
      <c r="I1069" s="17">
        <f>H1069/(1+E1069)</f>
        <v>-4.9874366470859908</v>
      </c>
      <c r="J1069" s="8">
        <v>-8</v>
      </c>
      <c r="M1069" s="19"/>
    </row>
    <row r="1070" spans="1:13" ht="28.8" x14ac:dyDescent="0.3">
      <c r="A1070" s="1">
        <v>19036</v>
      </c>
      <c r="B1070" s="1">
        <v>6334</v>
      </c>
      <c r="C1070" s="3" t="s">
        <v>107</v>
      </c>
      <c r="D1070" s="3" t="s">
        <v>2303</v>
      </c>
      <c r="E1070" s="4">
        <v>4.8970000000000003E-3</v>
      </c>
      <c r="F1070" s="12">
        <v>37289</v>
      </c>
      <c r="G1070" s="12">
        <v>37293</v>
      </c>
      <c r="H1070" s="17">
        <f>IF(F1070&gt;G1070,DATEDIF(G1070,F1070,"d"),-DATEDIF(F1070,G1070,"d"))</f>
        <v>-4</v>
      </c>
      <c r="I1070" s="17">
        <f>H1070/(1+E1070)</f>
        <v>-3.9805074549929</v>
      </c>
      <c r="J1070" s="8">
        <v>-7</v>
      </c>
      <c r="K1070" s="24">
        <v>-10.1</v>
      </c>
    </row>
    <row r="1071" spans="1:13" ht="28.8" x14ac:dyDescent="0.3">
      <c r="A1071" s="1">
        <v>19037</v>
      </c>
      <c r="B1071" s="1">
        <v>6334</v>
      </c>
      <c r="C1071" s="3" t="s">
        <v>107</v>
      </c>
      <c r="D1071" s="3" t="s">
        <v>2369</v>
      </c>
      <c r="E1071" s="4">
        <v>8.0000000000000002E-3</v>
      </c>
      <c r="F1071" s="12">
        <v>37290</v>
      </c>
      <c r="G1071" s="12">
        <v>37293</v>
      </c>
      <c r="H1071" s="17">
        <f>IF(F1071&gt;G1071,DATEDIF(G1071,F1071,"d"),-DATEDIF(F1071,G1071,"d"))</f>
        <v>-3</v>
      </c>
      <c r="I1071" s="17">
        <f>H1071/(1+E1071)</f>
        <v>-2.9761904761904763</v>
      </c>
      <c r="J1071" s="8">
        <v>-6</v>
      </c>
      <c r="K1071" s="24">
        <v>-9.1</v>
      </c>
    </row>
    <row r="1072" spans="1:13" ht="28.8" x14ac:dyDescent="0.3">
      <c r="A1072" s="1">
        <v>19064</v>
      </c>
      <c r="B1072" s="1">
        <v>6334</v>
      </c>
      <c r="C1072" s="3" t="s">
        <v>107</v>
      </c>
      <c r="D1072" s="3" t="s">
        <v>2479</v>
      </c>
      <c r="E1072" s="4">
        <v>8.9999999999999993E-3</v>
      </c>
      <c r="F1072" s="12">
        <v>37293</v>
      </c>
      <c r="G1072" s="12">
        <v>37293</v>
      </c>
      <c r="H1072" s="17">
        <f>IF(F1072&gt;G1072,DATEDIF(G1072,F1072,"d"),-DATEDIF(F1072,G1072,"d"))</f>
        <v>0</v>
      </c>
      <c r="I1072" s="17">
        <f>H1072/(1+E1072)</f>
        <v>0</v>
      </c>
      <c r="J1072" s="8">
        <v>-2.89</v>
      </c>
      <c r="K1072" s="24">
        <v>48.2</v>
      </c>
    </row>
    <row r="1073" spans="1:13" ht="28.8" x14ac:dyDescent="0.3">
      <c r="A1073" s="1">
        <v>19045</v>
      </c>
      <c r="B1073" s="1">
        <v>6334</v>
      </c>
      <c r="C1073" s="3" t="s">
        <v>107</v>
      </c>
      <c r="D1073" s="3" t="s">
        <v>2542</v>
      </c>
      <c r="E1073" s="4">
        <v>9.3460000000000001E-3</v>
      </c>
      <c r="F1073" s="12">
        <v>37294</v>
      </c>
      <c r="G1073" s="12">
        <v>37293</v>
      </c>
      <c r="H1073" s="17">
        <f>IF(F1073&gt;G1073,DATEDIF(G1073,F1073,"d"),-DATEDIF(F1073,G1073,"d"))</f>
        <v>1</v>
      </c>
      <c r="I1073" s="17">
        <f>H1073/(1+E1073)</f>
        <v>0.99074053892322345</v>
      </c>
      <c r="J1073" s="8">
        <v>-1.3</v>
      </c>
      <c r="K1073" s="24">
        <v>-2.1</v>
      </c>
    </row>
    <row r="1074" spans="1:13" ht="28.8" x14ac:dyDescent="0.3">
      <c r="A1074" s="1">
        <v>19065</v>
      </c>
      <c r="B1074" s="1">
        <v>6334</v>
      </c>
      <c r="C1074" s="3" t="s">
        <v>107</v>
      </c>
      <c r="D1074" s="3" t="s">
        <v>2574</v>
      </c>
      <c r="E1074" s="4">
        <v>5.8469999999999998E-3</v>
      </c>
      <c r="F1074" s="12">
        <v>37294</v>
      </c>
      <c r="G1074" s="12">
        <v>37293</v>
      </c>
      <c r="H1074" s="17">
        <f>IF(F1074&gt;G1074,DATEDIF(G1074,F1074,"d"),-DATEDIF(F1074,G1074,"d"))</f>
        <v>1</v>
      </c>
      <c r="I1074" s="17">
        <f>H1074/(1+E1074)</f>
        <v>0.99418698867720445</v>
      </c>
      <c r="J1074" s="8">
        <v>-1.91</v>
      </c>
      <c r="K1074" s="24">
        <v>-2.1</v>
      </c>
    </row>
    <row r="1075" spans="1:13" ht="28.8" x14ac:dyDescent="0.3">
      <c r="A1075" s="1">
        <v>19066</v>
      </c>
      <c r="B1075" s="1">
        <v>6334</v>
      </c>
      <c r="C1075" s="3" t="s">
        <v>107</v>
      </c>
      <c r="D1075" s="3" t="s">
        <v>2623</v>
      </c>
      <c r="E1075" s="4">
        <v>8.9999999999999993E-3</v>
      </c>
      <c r="F1075" s="12">
        <v>37295</v>
      </c>
      <c r="G1075" s="12">
        <v>37293</v>
      </c>
      <c r="H1075" s="17">
        <f>IF(F1075&gt;G1075,DATEDIF(G1075,F1075,"d"),-DATEDIF(F1075,G1075,"d"))</f>
        <v>2</v>
      </c>
      <c r="I1075" s="17">
        <f>H1075/(1+E1075)</f>
        <v>1.9821605550049557</v>
      </c>
      <c r="J1075" s="8">
        <v>-0.92</v>
      </c>
      <c r="K1075" s="24">
        <v>-2.1</v>
      </c>
    </row>
    <row r="1076" spans="1:13" ht="28.8" x14ac:dyDescent="0.3">
      <c r="A1076" s="1">
        <v>19067</v>
      </c>
      <c r="B1076" s="1">
        <v>6334</v>
      </c>
      <c r="C1076" s="3" t="s">
        <v>107</v>
      </c>
      <c r="D1076" s="3" t="s">
        <v>2692</v>
      </c>
      <c r="E1076" s="4">
        <v>8.3999999999999995E-3</v>
      </c>
      <c r="F1076" s="12">
        <v>37296</v>
      </c>
      <c r="G1076" s="12">
        <v>37293</v>
      </c>
      <c r="H1076" s="17">
        <f>IF(F1076&gt;G1076,DATEDIF(G1076,F1076,"d"),-DATEDIF(F1076,G1076,"d"))</f>
        <v>3</v>
      </c>
      <c r="I1076" s="17">
        <f>H1076/(1+E1076)</f>
        <v>2.9750099166997224</v>
      </c>
      <c r="J1076" s="8">
        <v>0.11</v>
      </c>
      <c r="K1076" s="24">
        <v>-2.1</v>
      </c>
    </row>
    <row r="1077" spans="1:13" ht="28.8" x14ac:dyDescent="0.3">
      <c r="A1077" s="1">
        <v>19038</v>
      </c>
      <c r="B1077" s="1">
        <v>6334</v>
      </c>
      <c r="C1077" s="3" t="s">
        <v>107</v>
      </c>
      <c r="D1077" s="3" t="s">
        <v>2797</v>
      </c>
      <c r="E1077" s="4">
        <v>3.3E-3</v>
      </c>
      <c r="F1077" s="12">
        <v>37297</v>
      </c>
      <c r="G1077" s="12">
        <v>37293</v>
      </c>
      <c r="H1077" s="17">
        <f>IF(F1077&gt;G1077,DATEDIF(G1077,F1077,"d"),-DATEDIF(F1077,G1077,"d"))</f>
        <v>4</v>
      </c>
      <c r="I1077" s="17">
        <f>H1077/(1+E1077)</f>
        <v>3.9868434167248079</v>
      </c>
      <c r="J1077" s="8">
        <v>1</v>
      </c>
      <c r="K1077" s="24">
        <v>26.6</v>
      </c>
    </row>
    <row r="1078" spans="1:13" ht="28.8" x14ac:dyDescent="0.3">
      <c r="A1078" s="1">
        <v>19046</v>
      </c>
      <c r="B1078" s="1">
        <v>6334</v>
      </c>
      <c r="C1078" s="3" t="s">
        <v>107</v>
      </c>
      <c r="D1078" s="3" t="s">
        <v>2858</v>
      </c>
      <c r="E1078" s="4">
        <v>3.3E-3</v>
      </c>
      <c r="F1078" s="12">
        <v>37298</v>
      </c>
      <c r="G1078" s="12">
        <v>37293</v>
      </c>
      <c r="H1078" s="17">
        <f>IF(F1078&gt;G1078,DATEDIF(G1078,F1078,"d"),-DATEDIF(F1078,G1078,"d"))</f>
        <v>5</v>
      </c>
      <c r="I1078" s="17">
        <f>H1078/(1+E1078)</f>
        <v>4.9835542709060094</v>
      </c>
      <c r="J1078" s="8">
        <v>2</v>
      </c>
      <c r="K1078" s="24">
        <v>11.1</v>
      </c>
    </row>
    <row r="1079" spans="1:13" ht="28.8" x14ac:dyDescent="0.3">
      <c r="A1079" s="1">
        <v>23480</v>
      </c>
      <c r="B1079" s="1">
        <v>7829</v>
      </c>
      <c r="C1079" s="3" t="s">
        <v>105</v>
      </c>
      <c r="D1079" s="3" t="s">
        <v>3424</v>
      </c>
      <c r="E1079" s="4">
        <v>-1.13E-4</v>
      </c>
      <c r="F1079" s="12">
        <v>37298</v>
      </c>
      <c r="G1079" s="12">
        <v>37281</v>
      </c>
      <c r="H1079" s="8">
        <f>IF(F1079&gt;G1079,DATEDIF(G1079,F1079,"d"),-DATEDIF(F1079,G1079,"d"))</f>
        <v>17</v>
      </c>
      <c r="I1079" s="8">
        <f>H1079/(1+E1079)</f>
        <v>17.001921217097532</v>
      </c>
      <c r="K1079" s="24">
        <v>47.4</v>
      </c>
      <c r="M1079" s="19"/>
    </row>
    <row r="1080" spans="1:13" ht="28.8" x14ac:dyDescent="0.3">
      <c r="A1080" s="1">
        <v>49761</v>
      </c>
      <c r="B1080" s="1">
        <v>7829</v>
      </c>
      <c r="C1080" s="3" t="s">
        <v>105</v>
      </c>
      <c r="D1080" s="3" t="s">
        <v>3425</v>
      </c>
      <c r="E1080" s="4">
        <v>-1.13E-4</v>
      </c>
      <c r="F1080" s="12">
        <v>37298</v>
      </c>
      <c r="G1080" s="12">
        <v>37281</v>
      </c>
      <c r="H1080" s="8">
        <f>IF(F1080&gt;G1080,DATEDIF(G1080,F1080,"d"),-DATEDIF(F1080,G1080,"d"))</f>
        <v>17</v>
      </c>
      <c r="I1080" s="8">
        <f>H1080/(1+E1080)</f>
        <v>17.001921217097532</v>
      </c>
      <c r="K1080" s="24">
        <v>47.4</v>
      </c>
      <c r="M1080" s="19"/>
    </row>
    <row r="1081" spans="1:13" ht="28.8" x14ac:dyDescent="0.3">
      <c r="A1081" s="1">
        <v>49396</v>
      </c>
      <c r="B1081" s="1">
        <v>6334</v>
      </c>
      <c r="C1081" s="3" t="s">
        <v>107</v>
      </c>
      <c r="D1081" s="3" t="s">
        <v>2836</v>
      </c>
      <c r="E1081" s="4">
        <v>6.0000000000000001E-3</v>
      </c>
      <c r="F1081" s="12">
        <v>37298</v>
      </c>
      <c r="G1081" s="12">
        <v>37293</v>
      </c>
      <c r="H1081" s="17">
        <f>IF(F1081&gt;G1081,DATEDIF(G1081,F1081,"d"),-DATEDIF(F1081,G1081,"d"))</f>
        <v>5</v>
      </c>
      <c r="I1081" s="17">
        <f>H1081/(1+E1081)</f>
        <v>4.9701789264413518</v>
      </c>
      <c r="J1081" s="8">
        <v>2</v>
      </c>
    </row>
    <row r="1082" spans="1:13" ht="28.8" x14ac:dyDescent="0.3">
      <c r="A1082" s="1">
        <v>19068</v>
      </c>
      <c r="B1082" s="1">
        <v>6334</v>
      </c>
      <c r="C1082" s="3" t="s">
        <v>107</v>
      </c>
      <c r="D1082" s="3" t="s">
        <v>2891</v>
      </c>
      <c r="E1082" s="4">
        <v>6.0000000000000001E-3</v>
      </c>
      <c r="F1082" s="12">
        <v>37299</v>
      </c>
      <c r="G1082" s="12">
        <v>37293</v>
      </c>
      <c r="H1082" s="17">
        <f>IF(F1082&gt;G1082,DATEDIF(G1082,F1082,"d"),-DATEDIF(F1082,G1082,"d"))</f>
        <v>6</v>
      </c>
      <c r="I1082" s="17">
        <f>H1082/(1+E1082)</f>
        <v>5.964214711729622</v>
      </c>
      <c r="J1082" s="8">
        <v>3.12</v>
      </c>
    </row>
    <row r="1083" spans="1:13" ht="28.8" x14ac:dyDescent="0.3">
      <c r="A1083" s="1">
        <v>19069</v>
      </c>
      <c r="B1083" s="1">
        <v>6334</v>
      </c>
      <c r="C1083" s="3" t="s">
        <v>107</v>
      </c>
      <c r="D1083" s="3" t="s">
        <v>2939</v>
      </c>
      <c r="E1083" s="4">
        <v>6.0000000000000001E-3</v>
      </c>
      <c r="F1083" s="12">
        <v>37300</v>
      </c>
      <c r="G1083" s="12">
        <v>37293</v>
      </c>
      <c r="H1083" s="17">
        <f>IF(F1083&gt;G1083,DATEDIF(G1083,F1083,"d"),-DATEDIF(F1083,G1083,"d"))</f>
        <v>7</v>
      </c>
      <c r="I1083" s="17">
        <f>H1083/(1+E1083)</f>
        <v>6.9582504970178922</v>
      </c>
      <c r="J1083" s="8">
        <v>4.0999999999999996</v>
      </c>
      <c r="K1083" s="24">
        <v>2.6</v>
      </c>
      <c r="M1083" s="19"/>
    </row>
    <row r="1084" spans="1:13" ht="28.8" x14ac:dyDescent="0.3">
      <c r="A1084" s="1">
        <v>19047</v>
      </c>
      <c r="B1084" s="1">
        <v>6334</v>
      </c>
      <c r="C1084" s="3" t="s">
        <v>107</v>
      </c>
      <c r="D1084" s="3" t="s">
        <v>2991</v>
      </c>
      <c r="E1084" s="4">
        <v>6.1139999999999996E-3</v>
      </c>
      <c r="F1084" s="12">
        <v>37301</v>
      </c>
      <c r="G1084" s="12">
        <v>37293</v>
      </c>
      <c r="H1084" s="17">
        <f>IF(F1084&gt;G1084,DATEDIF(G1084,F1084,"d"),-DATEDIF(F1084,G1084,"d"))</f>
        <v>8</v>
      </c>
      <c r="I1084" s="17">
        <f>H1084/(1+E1084)</f>
        <v>7.9513852306995032</v>
      </c>
      <c r="J1084" s="8">
        <v>5</v>
      </c>
      <c r="K1084" s="24">
        <v>6.2</v>
      </c>
      <c r="M1084" s="19"/>
    </row>
    <row r="1085" spans="1:13" ht="28.8" x14ac:dyDescent="0.3">
      <c r="A1085" s="1">
        <v>49390</v>
      </c>
      <c r="B1085" s="1">
        <v>6334</v>
      </c>
      <c r="C1085" s="3" t="s">
        <v>107</v>
      </c>
      <c r="D1085" s="3" t="s">
        <v>2976</v>
      </c>
      <c r="E1085" s="4">
        <v>7.5750000000000001E-3</v>
      </c>
      <c r="F1085" s="12">
        <v>37301</v>
      </c>
      <c r="G1085" s="12">
        <v>37293</v>
      </c>
      <c r="H1085" s="17">
        <f>IF(F1085&gt;G1085,DATEDIF(G1085,F1085,"d"),-DATEDIF(F1085,G1085,"d"))</f>
        <v>8</v>
      </c>
      <c r="I1085" s="17">
        <f>H1085/(1+E1085)</f>
        <v>7.939855593876386</v>
      </c>
      <c r="J1085" s="8">
        <v>5</v>
      </c>
      <c r="K1085" s="24">
        <v>6.2</v>
      </c>
      <c r="M1085" s="19"/>
    </row>
    <row r="1086" spans="1:13" ht="28.8" x14ac:dyDescent="0.3">
      <c r="A1086" s="1">
        <v>19048</v>
      </c>
      <c r="B1086" s="1">
        <v>6334</v>
      </c>
      <c r="C1086" s="3" t="s">
        <v>107</v>
      </c>
      <c r="D1086" s="3" t="s">
        <v>3031</v>
      </c>
      <c r="E1086" s="4">
        <v>2E-3</v>
      </c>
      <c r="F1086" s="12">
        <v>37301</v>
      </c>
      <c r="G1086" s="12">
        <v>37293</v>
      </c>
      <c r="H1086" s="17">
        <f>IF(F1086&gt;G1086,DATEDIF(G1086,F1086,"d"),-DATEDIF(F1086,G1086,"d"))</f>
        <v>8</v>
      </c>
      <c r="I1086" s="17">
        <f>H1086/(1+E1086)</f>
        <v>7.9840319361277441</v>
      </c>
      <c r="J1086" s="8">
        <v>5.73</v>
      </c>
    </row>
    <row r="1087" spans="1:13" ht="28.8" x14ac:dyDescent="0.3">
      <c r="A1087" s="1">
        <v>19070</v>
      </c>
      <c r="B1087" s="1">
        <v>6334</v>
      </c>
      <c r="C1087" s="3" t="s">
        <v>107</v>
      </c>
      <c r="D1087" s="3" t="s">
        <v>2971</v>
      </c>
      <c r="E1087" s="4">
        <v>0.01</v>
      </c>
      <c r="F1087" s="12">
        <v>37301</v>
      </c>
      <c r="G1087" s="12">
        <v>37293</v>
      </c>
      <c r="H1087" s="17">
        <f>IF(F1087&gt;G1087,DATEDIF(G1087,F1087,"d"),-DATEDIF(F1087,G1087,"d"))</f>
        <v>8</v>
      </c>
      <c r="I1087" s="17">
        <f>H1087/(1+E1087)</f>
        <v>7.9207920792079207</v>
      </c>
      <c r="J1087" s="8">
        <v>5.0999999999999996</v>
      </c>
      <c r="M1087" s="19"/>
    </row>
    <row r="1088" spans="1:13" ht="28.8" x14ac:dyDescent="0.3">
      <c r="A1088" s="1">
        <v>19039</v>
      </c>
      <c r="B1088" s="1">
        <v>6334</v>
      </c>
      <c r="C1088" s="3" t="s">
        <v>107</v>
      </c>
      <c r="D1088" s="3" t="s">
        <v>3041</v>
      </c>
      <c r="E1088" s="4">
        <v>9.0130000000000002E-3</v>
      </c>
      <c r="F1088" s="12">
        <v>37302</v>
      </c>
      <c r="G1088" s="12">
        <v>37293</v>
      </c>
      <c r="H1088" s="17">
        <f>IF(F1088&gt;G1088,DATEDIF(G1088,F1088,"d"),-DATEDIF(F1088,G1088,"d"))</f>
        <v>9</v>
      </c>
      <c r="I1088" s="17">
        <f>H1088/(1+E1088)</f>
        <v>8.9196075769093177</v>
      </c>
      <c r="J1088" s="8">
        <v>6</v>
      </c>
      <c r="K1088" s="24">
        <v>29.5</v>
      </c>
      <c r="M1088" s="19"/>
    </row>
    <row r="1089" spans="1:13" ht="28.8" x14ac:dyDescent="0.3">
      <c r="A1089" s="1">
        <v>19071</v>
      </c>
      <c r="B1089" s="1">
        <v>6334</v>
      </c>
      <c r="C1089" s="3" t="s">
        <v>107</v>
      </c>
      <c r="D1089" s="3" t="s">
        <v>3042</v>
      </c>
      <c r="E1089" s="4">
        <v>9.0130000000000002E-3</v>
      </c>
      <c r="F1089" s="12">
        <v>37302</v>
      </c>
      <c r="G1089" s="12">
        <v>37293</v>
      </c>
      <c r="H1089" s="17">
        <f>IF(F1089&gt;G1089,DATEDIF(G1089,F1089,"d"),-DATEDIF(F1089,G1089,"d"))</f>
        <v>9</v>
      </c>
      <c r="I1089" s="17">
        <f>H1089/(1+E1089)</f>
        <v>8.9196075769093177</v>
      </c>
      <c r="J1089" s="8">
        <v>6.09</v>
      </c>
      <c r="M1089" s="19"/>
    </row>
    <row r="1090" spans="1:13" ht="28.8" x14ac:dyDescent="0.3">
      <c r="A1090" s="1">
        <v>19040</v>
      </c>
      <c r="B1090" s="1">
        <v>6334</v>
      </c>
      <c r="C1090" s="3" t="s">
        <v>107</v>
      </c>
      <c r="D1090" s="3" t="s">
        <v>3146</v>
      </c>
      <c r="E1090" s="4">
        <v>7.0000000000000001E-3</v>
      </c>
      <c r="F1090" s="12">
        <v>37304</v>
      </c>
      <c r="G1090" s="12">
        <v>37293</v>
      </c>
      <c r="H1090" s="17">
        <f>IF(F1090&gt;G1090,DATEDIF(G1090,F1090,"d"),-DATEDIF(F1090,G1090,"d"))</f>
        <v>11</v>
      </c>
      <c r="I1090" s="17">
        <f>H1090/(1+E1090)</f>
        <v>10.92353525322741</v>
      </c>
      <c r="J1090" s="8">
        <v>8</v>
      </c>
      <c r="K1090" s="24">
        <v>9.5</v>
      </c>
    </row>
    <row r="1091" spans="1:13" ht="28.8" x14ac:dyDescent="0.3">
      <c r="A1091" s="1">
        <v>19072</v>
      </c>
      <c r="B1091" s="1">
        <v>6334</v>
      </c>
      <c r="C1091" s="3" t="s">
        <v>107</v>
      </c>
      <c r="D1091" s="3" t="s">
        <v>3273</v>
      </c>
      <c r="E1091" s="4">
        <v>0.01</v>
      </c>
      <c r="F1091" s="12">
        <v>37307</v>
      </c>
      <c r="G1091" s="12">
        <v>37293</v>
      </c>
      <c r="H1091" s="17">
        <f>IF(F1091&gt;G1091,DATEDIF(G1091,F1091,"d"),-DATEDIF(F1091,G1091,"d"))</f>
        <v>14</v>
      </c>
      <c r="I1091" s="17">
        <f>H1091/(1+E1091)</f>
        <v>13.861386138613861</v>
      </c>
      <c r="J1091" s="8">
        <v>11.09</v>
      </c>
      <c r="K1091" s="24">
        <v>3.1</v>
      </c>
    </row>
    <row r="1092" spans="1:13" ht="28.8" x14ac:dyDescent="0.3">
      <c r="A1092" s="1">
        <v>49399</v>
      </c>
      <c r="B1092" s="1">
        <v>6334</v>
      </c>
      <c r="C1092" s="3" t="s">
        <v>107</v>
      </c>
      <c r="D1092" s="3" t="s">
        <v>3327</v>
      </c>
      <c r="E1092" s="4">
        <v>9.9000000000000008E-3</v>
      </c>
      <c r="F1092" s="12">
        <v>37308</v>
      </c>
      <c r="G1092" s="12">
        <v>37293</v>
      </c>
      <c r="H1092" s="17">
        <f>IF(F1092&gt;G1092,DATEDIF(G1092,F1092,"d"),-DATEDIF(F1092,G1092,"d"))</f>
        <v>15</v>
      </c>
      <c r="I1092" s="17">
        <f>H1092/(1+E1092)</f>
        <v>14.8529557381919</v>
      </c>
      <c r="J1092" s="8">
        <v>12</v>
      </c>
      <c r="K1092" s="24">
        <v>6.2</v>
      </c>
    </row>
    <row r="1093" spans="1:13" ht="28.8" x14ac:dyDescent="0.3">
      <c r="A1093" s="1">
        <v>19050</v>
      </c>
      <c r="B1093" s="1">
        <v>6334</v>
      </c>
      <c r="C1093" s="3" t="s">
        <v>107</v>
      </c>
      <c r="D1093" s="3" t="s">
        <v>3328</v>
      </c>
      <c r="E1093" s="4">
        <v>9.9000000000000008E-3</v>
      </c>
      <c r="F1093" s="12">
        <v>37308</v>
      </c>
      <c r="G1093" s="12">
        <v>37293</v>
      </c>
      <c r="H1093" s="17">
        <f>IF(F1093&gt;G1093,DATEDIF(G1093,F1093,"d"),-DATEDIF(F1093,G1093,"d"))</f>
        <v>15</v>
      </c>
      <c r="I1093" s="17">
        <f>H1093/(1+E1093)</f>
        <v>14.8529557381919</v>
      </c>
      <c r="J1093" s="8">
        <v>12.7</v>
      </c>
      <c r="K1093" s="24">
        <v>9.5</v>
      </c>
    </row>
    <row r="1094" spans="1:13" ht="28.8" x14ac:dyDescent="0.3">
      <c r="A1094" s="1">
        <v>23481</v>
      </c>
      <c r="B1094" s="1">
        <v>7829</v>
      </c>
      <c r="C1094" s="3" t="s">
        <v>105</v>
      </c>
      <c r="D1094" s="3" t="s">
        <v>3701</v>
      </c>
      <c r="E1094" s="4">
        <v>-1.13E-4</v>
      </c>
      <c r="F1094" s="12">
        <v>37308</v>
      </c>
      <c r="G1094" s="12">
        <v>37281</v>
      </c>
      <c r="H1094" s="8">
        <f>IF(F1094&gt;G1094,DATEDIF(G1094,F1094,"d"),-DATEDIF(F1094,G1094,"d"))</f>
        <v>27</v>
      </c>
      <c r="I1094" s="8">
        <f>H1094/(1+E1094)</f>
        <v>27.003051344801964</v>
      </c>
      <c r="K1094" s="24">
        <v>20</v>
      </c>
      <c r="M1094" s="19"/>
    </row>
    <row r="1095" spans="1:13" ht="28.8" x14ac:dyDescent="0.3">
      <c r="A1095" s="1">
        <v>49760</v>
      </c>
      <c r="B1095" s="1">
        <v>7829</v>
      </c>
      <c r="C1095" s="3" t="s">
        <v>105</v>
      </c>
      <c r="D1095" s="3" t="s">
        <v>3702</v>
      </c>
      <c r="E1095" s="4">
        <v>-1.13E-4</v>
      </c>
      <c r="F1095" s="12">
        <v>37308</v>
      </c>
      <c r="G1095" s="12">
        <v>37281</v>
      </c>
      <c r="H1095" s="8">
        <f>IF(F1095&gt;G1095,DATEDIF(G1095,F1095,"d"),-DATEDIF(F1095,G1095,"d"))</f>
        <v>27</v>
      </c>
      <c r="I1095" s="8">
        <f>H1095/(1+E1095)</f>
        <v>27.003051344801964</v>
      </c>
      <c r="K1095" s="24">
        <v>20</v>
      </c>
    </row>
    <row r="1096" spans="1:13" ht="28.8" x14ac:dyDescent="0.3">
      <c r="A1096" s="1">
        <v>19049</v>
      </c>
      <c r="B1096" s="1">
        <v>6334</v>
      </c>
      <c r="C1096" s="3" t="s">
        <v>107</v>
      </c>
      <c r="D1096" s="3" t="s">
        <v>3334</v>
      </c>
      <c r="E1096" s="4">
        <v>7.9000000000000008E-3</v>
      </c>
      <c r="F1096" s="12">
        <v>37308</v>
      </c>
      <c r="G1096" s="12">
        <v>37293</v>
      </c>
      <c r="H1096" s="17">
        <f>IF(F1096&gt;G1096,DATEDIF(G1096,F1096,"d"),-DATEDIF(F1096,G1096,"d"))</f>
        <v>15</v>
      </c>
      <c r="I1096" s="17">
        <f>H1096/(1+E1096)</f>
        <v>14.88242881238218</v>
      </c>
      <c r="J1096" s="8">
        <v>12</v>
      </c>
      <c r="K1096" s="24">
        <v>140.80000000000001</v>
      </c>
    </row>
    <row r="1097" spans="1:13" ht="28.8" x14ac:dyDescent="0.3">
      <c r="A1097" s="1">
        <v>19041</v>
      </c>
      <c r="B1097" s="1">
        <v>6334</v>
      </c>
      <c r="C1097" s="3" t="s">
        <v>107</v>
      </c>
      <c r="D1097" s="3" t="s">
        <v>3443</v>
      </c>
      <c r="E1097" s="4">
        <v>5.3070000000000001E-3</v>
      </c>
      <c r="F1097" s="12">
        <v>37311</v>
      </c>
      <c r="G1097" s="12">
        <v>37293</v>
      </c>
      <c r="H1097" s="17">
        <f>IF(F1097&gt;G1097,DATEDIF(G1097,F1097,"d"),-DATEDIF(F1097,G1097,"d"))</f>
        <v>18</v>
      </c>
      <c r="I1097" s="17">
        <f>H1097/(1+E1097)</f>
        <v>17.904978280266626</v>
      </c>
      <c r="J1097" s="8">
        <v>15</v>
      </c>
      <c r="K1097" s="24">
        <v>9.5</v>
      </c>
    </row>
    <row r="1098" spans="1:13" ht="28.8" x14ac:dyDescent="0.3">
      <c r="A1098" s="1">
        <v>19042</v>
      </c>
      <c r="B1098" s="1">
        <v>6334</v>
      </c>
      <c r="C1098" s="3" t="s">
        <v>107</v>
      </c>
      <c r="D1098" s="3" t="s">
        <v>3499</v>
      </c>
      <c r="E1098" s="4">
        <v>5.3070000000000001E-3</v>
      </c>
      <c r="F1098" s="12">
        <v>37313</v>
      </c>
      <c r="G1098" s="12">
        <v>37293</v>
      </c>
      <c r="H1098" s="17">
        <f>IF(F1098&gt;G1098,DATEDIF(G1098,F1098,"d"),-DATEDIF(F1098,G1098,"d"))</f>
        <v>20</v>
      </c>
      <c r="I1098" s="17">
        <f>H1098/(1+E1098)</f>
        <v>19.894420311407362</v>
      </c>
      <c r="J1098" s="8">
        <v>17</v>
      </c>
      <c r="K1098" s="24">
        <v>29.5</v>
      </c>
    </row>
    <row r="1099" spans="1:13" ht="28.8" x14ac:dyDescent="0.3">
      <c r="A1099" s="1">
        <v>19051</v>
      </c>
      <c r="B1099" s="1">
        <v>6334</v>
      </c>
      <c r="C1099" s="3" t="s">
        <v>107</v>
      </c>
      <c r="D1099" s="3" t="s">
        <v>3525</v>
      </c>
      <c r="E1099" s="4">
        <v>5.3070000000000001E-3</v>
      </c>
      <c r="F1099" s="12">
        <v>37314</v>
      </c>
      <c r="G1099" s="12">
        <v>37293</v>
      </c>
      <c r="H1099" s="17">
        <f>IF(F1099&gt;G1099,DATEDIF(G1099,F1099,"d"),-DATEDIF(F1099,G1099,"d"))</f>
        <v>21</v>
      </c>
      <c r="I1099" s="17">
        <f>H1099/(1+E1099)</f>
        <v>20.889141326977729</v>
      </c>
      <c r="J1099" s="8">
        <v>18.72</v>
      </c>
    </row>
    <row r="1100" spans="1:13" ht="28.8" x14ac:dyDescent="0.3">
      <c r="A1100" s="1">
        <v>19073</v>
      </c>
      <c r="B1100" s="1">
        <v>6334</v>
      </c>
      <c r="C1100" s="3" t="s">
        <v>107</v>
      </c>
      <c r="D1100" s="3" t="s">
        <v>3720</v>
      </c>
      <c r="E1100" s="4">
        <v>5.3070000000000001E-3</v>
      </c>
      <c r="F1100" s="12">
        <v>37321</v>
      </c>
      <c r="G1100" s="12">
        <v>37293</v>
      </c>
      <c r="H1100" s="17">
        <f>IF(F1100&gt;G1100,DATEDIF(G1100,F1100,"d"),-DATEDIF(F1100,G1100,"d"))</f>
        <v>28</v>
      </c>
      <c r="I1100" s="17">
        <f>H1100/(1+E1100)</f>
        <v>27.852188435970309</v>
      </c>
      <c r="J1100" s="8">
        <v>25.1</v>
      </c>
      <c r="K1100" s="24">
        <v>26.6</v>
      </c>
    </row>
    <row r="1101" spans="1:13" ht="28.8" x14ac:dyDescent="0.3">
      <c r="A1101" s="1">
        <v>19052</v>
      </c>
      <c r="B1101" s="1">
        <v>6334</v>
      </c>
      <c r="C1101" s="3" t="s">
        <v>107</v>
      </c>
      <c r="D1101" s="3" t="s">
        <v>3748</v>
      </c>
      <c r="E1101" s="4">
        <v>4.4400000000000004E-3</v>
      </c>
      <c r="F1101" s="12">
        <v>37322</v>
      </c>
      <c r="G1101" s="12">
        <v>37293</v>
      </c>
      <c r="H1101" s="17">
        <f>IF(F1101&gt;G1101,DATEDIF(G1101,F1101,"d"),-DATEDIF(F1101,G1101,"d"))</f>
        <v>29</v>
      </c>
      <c r="I1101" s="17">
        <f>H1101/(1+E1101)</f>
        <v>28.871809167297201</v>
      </c>
      <c r="J1101" s="8">
        <v>26</v>
      </c>
      <c r="K1101" s="24">
        <v>30.5</v>
      </c>
      <c r="M1101" s="19"/>
    </row>
    <row r="1102" spans="1:13" ht="28.8" x14ac:dyDescent="0.3">
      <c r="A1102" s="1">
        <v>49391</v>
      </c>
      <c r="B1102" s="1">
        <v>6334</v>
      </c>
      <c r="C1102" s="3" t="s">
        <v>107</v>
      </c>
      <c r="D1102" s="3" t="s">
        <v>3737</v>
      </c>
      <c r="E1102" s="4">
        <v>7.979E-3</v>
      </c>
      <c r="F1102" s="12">
        <v>37322</v>
      </c>
      <c r="G1102" s="12">
        <v>37293</v>
      </c>
      <c r="H1102" s="17">
        <f>IF(F1102&gt;G1102,DATEDIF(G1102,F1102,"d"),-DATEDIF(F1102,G1102,"d"))</f>
        <v>29</v>
      </c>
      <c r="I1102" s="17">
        <f>H1102/(1+E1102)</f>
        <v>28.770440654021563</v>
      </c>
      <c r="J1102" s="8">
        <v>26</v>
      </c>
      <c r="K1102" s="24">
        <v>30.5</v>
      </c>
      <c r="M1102" s="19"/>
    </row>
    <row r="1103" spans="1:13" ht="28.8" x14ac:dyDescent="0.3">
      <c r="A1103" s="1">
        <v>19074</v>
      </c>
      <c r="B1103" s="1">
        <v>6334</v>
      </c>
      <c r="C1103" s="3" t="s">
        <v>107</v>
      </c>
      <c r="D1103" s="3" t="s">
        <v>3821</v>
      </c>
      <c r="E1103" s="4">
        <v>5.5999999999999999E-3</v>
      </c>
      <c r="F1103" s="12">
        <v>37325</v>
      </c>
      <c r="G1103" s="12">
        <v>37293</v>
      </c>
      <c r="H1103" s="17">
        <f>IF(F1103&gt;G1103,DATEDIF(G1103,F1103,"d"),-DATEDIF(F1103,G1103,"d"))</f>
        <v>32</v>
      </c>
      <c r="I1103" s="17">
        <f>H1103/(1+E1103)</f>
        <v>31.821797931583134</v>
      </c>
      <c r="J1103" s="8">
        <v>29.1</v>
      </c>
      <c r="K1103" s="24">
        <v>26.6</v>
      </c>
      <c r="M1103" s="19"/>
    </row>
    <row r="1104" spans="1:13" ht="28.8" x14ac:dyDescent="0.3">
      <c r="A1104" s="1">
        <v>19053</v>
      </c>
      <c r="B1104" s="1">
        <v>6334</v>
      </c>
      <c r="C1104" s="3" t="s">
        <v>107</v>
      </c>
      <c r="D1104" s="3" t="s">
        <v>3839</v>
      </c>
      <c r="E1104" s="4">
        <v>0.01</v>
      </c>
      <c r="F1104" s="12">
        <v>37326</v>
      </c>
      <c r="G1104" s="12">
        <v>37293</v>
      </c>
      <c r="H1104" s="17">
        <f>IF(F1104&gt;G1104,DATEDIF(G1104,F1104,"d"),-DATEDIF(F1104,G1104,"d"))</f>
        <v>33</v>
      </c>
      <c r="I1104" s="17">
        <f>H1104/(1+E1104)</f>
        <v>32.67326732673267</v>
      </c>
      <c r="J1104" s="8">
        <v>30</v>
      </c>
      <c r="K1104" s="24">
        <v>-99.9</v>
      </c>
      <c r="M1104" s="19"/>
    </row>
    <row r="1105" spans="1:13" ht="28.8" x14ac:dyDescent="0.3">
      <c r="A1105" s="1">
        <v>49393</v>
      </c>
      <c r="B1105" s="1">
        <v>6334</v>
      </c>
      <c r="C1105" s="3" t="s">
        <v>107</v>
      </c>
      <c r="D1105" s="3" t="s">
        <v>3845</v>
      </c>
      <c r="E1105" s="4">
        <v>8.0909999999999992E-3</v>
      </c>
      <c r="F1105" s="12">
        <v>37326</v>
      </c>
      <c r="G1105" s="12">
        <v>37293</v>
      </c>
      <c r="H1105" s="17">
        <f>IF(F1105&gt;G1105,DATEDIF(G1105,F1105,"d"),-DATEDIF(F1105,G1105,"d"))</f>
        <v>33</v>
      </c>
      <c r="I1105" s="17">
        <f>H1105/(1+E1105)</f>
        <v>32.73513998240238</v>
      </c>
      <c r="J1105" s="8">
        <v>30</v>
      </c>
      <c r="K1105" s="24">
        <v>-99.9</v>
      </c>
      <c r="M1105" s="19"/>
    </row>
    <row r="1106" spans="1:13" ht="28.8" x14ac:dyDescent="0.3">
      <c r="A1106" s="1">
        <v>19075</v>
      </c>
      <c r="B1106" s="1">
        <v>6334</v>
      </c>
      <c r="C1106" s="3" t="s">
        <v>107</v>
      </c>
      <c r="D1106" s="3" t="s">
        <v>3855</v>
      </c>
      <c r="E1106" s="4">
        <v>6.0000000000000001E-3</v>
      </c>
      <c r="F1106" s="12">
        <v>37326</v>
      </c>
      <c r="G1106" s="12">
        <v>37293</v>
      </c>
      <c r="H1106" s="17">
        <f>IF(F1106&gt;G1106,DATEDIF(G1106,F1106,"d"),-DATEDIF(F1106,G1106,"d"))</f>
        <v>33</v>
      </c>
      <c r="I1106" s="17">
        <f>H1106/(1+E1106)</f>
        <v>32.803180914512922</v>
      </c>
      <c r="J1106" s="8">
        <v>30.1</v>
      </c>
      <c r="K1106" s="24">
        <v>26.6</v>
      </c>
      <c r="M1106" s="19"/>
    </row>
    <row r="1107" spans="1:13" ht="28.8" x14ac:dyDescent="0.3">
      <c r="A1107" s="1">
        <v>20815</v>
      </c>
      <c r="B1107" s="1">
        <v>7015</v>
      </c>
      <c r="C1107" s="3" t="s">
        <v>109</v>
      </c>
      <c r="D1107" s="3" t="s">
        <v>2655</v>
      </c>
      <c r="E1107" s="4">
        <v>4.4900000000000001E-3</v>
      </c>
      <c r="F1107" s="12">
        <v>37354</v>
      </c>
      <c r="G1107" s="12">
        <v>37352</v>
      </c>
      <c r="H1107" s="8">
        <f>IF(F1107&gt;G1107,DATEDIF(G1107,F1107,"d"),-DATEDIF(F1107,G1107,"d"))</f>
        <v>2</v>
      </c>
      <c r="I1107" s="8">
        <f>H1107/(1+E1107)</f>
        <v>1.9910601399715275</v>
      </c>
      <c r="K1107" s="24">
        <v>-1.9</v>
      </c>
    </row>
    <row r="1108" spans="1:13" ht="28.8" x14ac:dyDescent="0.3">
      <c r="A1108" s="1">
        <v>49571</v>
      </c>
      <c r="B1108" s="1">
        <v>7015</v>
      </c>
      <c r="C1108" s="3" t="s">
        <v>109</v>
      </c>
      <c r="D1108" s="3" t="s">
        <v>2656</v>
      </c>
      <c r="E1108" s="4">
        <v>4.4900000000000001E-3</v>
      </c>
      <c r="F1108" s="12">
        <v>37354</v>
      </c>
      <c r="G1108" s="12">
        <v>37352</v>
      </c>
      <c r="H1108" s="8">
        <f>IF(F1108&gt;G1108,DATEDIF(G1108,F1108,"d"),-DATEDIF(F1108,G1108,"d"))</f>
        <v>2</v>
      </c>
      <c r="I1108" s="8">
        <f>H1108/(1+E1108)</f>
        <v>1.9910601399715275</v>
      </c>
      <c r="K1108" s="24">
        <v>-1.9</v>
      </c>
    </row>
    <row r="1109" spans="1:13" ht="28.8" x14ac:dyDescent="0.3">
      <c r="A1109" s="1">
        <v>10309</v>
      </c>
      <c r="B1109" s="1">
        <v>3312</v>
      </c>
      <c r="C1109" s="3" t="s">
        <v>110</v>
      </c>
      <c r="D1109" s="3" t="s">
        <v>2657</v>
      </c>
      <c r="E1109" s="4">
        <v>4.4900000000000001E-3</v>
      </c>
      <c r="F1109" s="12">
        <v>37358</v>
      </c>
      <c r="G1109" s="12">
        <v>37356</v>
      </c>
      <c r="H1109" s="8">
        <f>IF(F1109&gt;G1109,DATEDIF(G1109,F1109,"d"),-DATEDIF(F1109,G1109,"d"))</f>
        <v>2</v>
      </c>
      <c r="I1109" s="8">
        <f>H1109/(1+E1109)</f>
        <v>1.9910601399715275</v>
      </c>
      <c r="K1109" s="24">
        <v>3.1</v>
      </c>
    </row>
    <row r="1110" spans="1:13" ht="28.8" x14ac:dyDescent="0.3">
      <c r="A1110" s="1">
        <v>10310</v>
      </c>
      <c r="B1110" s="1">
        <v>3312</v>
      </c>
      <c r="C1110" s="3" t="s">
        <v>110</v>
      </c>
      <c r="D1110" s="3" t="s">
        <v>2658</v>
      </c>
      <c r="E1110" s="4">
        <v>4.4900000000000001E-3</v>
      </c>
      <c r="F1110" s="12">
        <v>37358</v>
      </c>
      <c r="G1110" s="12">
        <v>37356</v>
      </c>
      <c r="H1110" s="8">
        <f>IF(F1110&gt;G1110,DATEDIF(G1110,F1110,"d"),-DATEDIF(F1110,G1110,"d"))</f>
        <v>2</v>
      </c>
      <c r="I1110" s="8">
        <f>H1110/(1+E1110)</f>
        <v>1.9910601399715275</v>
      </c>
      <c r="K1110" s="24">
        <v>3.1</v>
      </c>
    </row>
    <row r="1111" spans="1:13" ht="28.8" x14ac:dyDescent="0.3">
      <c r="A1111" s="1">
        <v>20816</v>
      </c>
      <c r="B1111" s="1">
        <v>7015</v>
      </c>
      <c r="C1111" s="3" t="s">
        <v>109</v>
      </c>
      <c r="D1111" s="3" t="s">
        <v>3309</v>
      </c>
      <c r="E1111" s="4">
        <v>4.4900000000000001E-3</v>
      </c>
      <c r="F1111" s="12">
        <v>37366</v>
      </c>
      <c r="G1111" s="12">
        <v>37352</v>
      </c>
      <c r="H1111" s="8">
        <f>IF(F1111&gt;G1111,DATEDIF(G1111,F1111,"d"),-DATEDIF(F1111,G1111,"d"))</f>
        <v>14</v>
      </c>
      <c r="I1111" s="8">
        <f>H1111/(1+E1111)</f>
        <v>13.937420979800693</v>
      </c>
      <c r="K1111" s="24">
        <v>8.6</v>
      </c>
    </row>
    <row r="1112" spans="1:13" ht="28.8" x14ac:dyDescent="0.3">
      <c r="A1112" s="1">
        <v>49572</v>
      </c>
      <c r="B1112" s="1">
        <v>7015</v>
      </c>
      <c r="C1112" s="3" t="s">
        <v>109</v>
      </c>
      <c r="D1112" s="3" t="s">
        <v>3310</v>
      </c>
      <c r="E1112" s="4">
        <v>4.4900000000000001E-3</v>
      </c>
      <c r="F1112" s="12">
        <v>37366</v>
      </c>
      <c r="G1112" s="12">
        <v>37352</v>
      </c>
      <c r="H1112" s="8">
        <f>IF(F1112&gt;G1112,DATEDIF(G1112,F1112,"d"),-DATEDIF(F1112,G1112,"d"))</f>
        <v>14</v>
      </c>
      <c r="I1112" s="8">
        <f>H1112/(1+E1112)</f>
        <v>13.937420979800693</v>
      </c>
      <c r="K1112" s="24">
        <v>8.6</v>
      </c>
      <c r="M1112" s="19"/>
    </row>
    <row r="1113" spans="1:13" ht="28.8" x14ac:dyDescent="0.3">
      <c r="A1113" s="1">
        <v>20817</v>
      </c>
      <c r="B1113" s="1">
        <v>7015</v>
      </c>
      <c r="C1113" s="3" t="s">
        <v>109</v>
      </c>
      <c r="D1113" s="3" t="s">
        <v>3798</v>
      </c>
      <c r="E1113" s="4">
        <v>4.4900000000000001E-3</v>
      </c>
      <c r="F1113" s="12">
        <v>37383</v>
      </c>
      <c r="G1113" s="12">
        <v>37352</v>
      </c>
      <c r="H1113" s="8">
        <f>IF(F1113&gt;G1113,DATEDIF(G1113,F1113,"d"),-DATEDIF(F1113,G1113,"d"))</f>
        <v>31</v>
      </c>
      <c r="I1113" s="8">
        <f>H1113/(1+E1113)</f>
        <v>30.861432169558679</v>
      </c>
      <c r="K1113" s="24">
        <v>14.5</v>
      </c>
      <c r="M1113" s="19"/>
    </row>
    <row r="1114" spans="1:13" ht="28.8" x14ac:dyDescent="0.3">
      <c r="A1114" s="1">
        <v>49569</v>
      </c>
      <c r="B1114" s="1">
        <v>7015</v>
      </c>
      <c r="C1114" s="3" t="s">
        <v>109</v>
      </c>
      <c r="D1114" s="3" t="s">
        <v>3799</v>
      </c>
      <c r="E1114" s="4">
        <v>4.4900000000000001E-3</v>
      </c>
      <c r="F1114" s="12">
        <v>37383</v>
      </c>
      <c r="G1114" s="12">
        <v>37352</v>
      </c>
      <c r="H1114" s="8">
        <f>IF(F1114&gt;G1114,DATEDIF(G1114,F1114,"d"),-DATEDIF(F1114,G1114,"d"))</f>
        <v>31</v>
      </c>
      <c r="I1114" s="8">
        <f>H1114/(1+E1114)</f>
        <v>30.861432169558679</v>
      </c>
      <c r="K1114" s="24">
        <v>14.5</v>
      </c>
      <c r="M1114" s="19"/>
    </row>
    <row r="1115" spans="1:13" ht="28.8" x14ac:dyDescent="0.3">
      <c r="A1115" s="1">
        <v>10311</v>
      </c>
      <c r="B1115" s="1">
        <v>3312</v>
      </c>
      <c r="C1115" s="3" t="s">
        <v>110</v>
      </c>
      <c r="D1115" s="3" t="s">
        <v>3695</v>
      </c>
      <c r="E1115" s="4">
        <v>4.4900000000000001E-3</v>
      </c>
      <c r="F1115" s="12">
        <v>37383</v>
      </c>
      <c r="G1115" s="12">
        <v>37356</v>
      </c>
      <c r="H1115" s="8">
        <f>IF(F1115&gt;G1115,DATEDIF(G1115,F1115,"d"),-DATEDIF(F1115,G1115,"d"))</f>
        <v>27</v>
      </c>
      <c r="I1115" s="8">
        <f>H1115/(1+E1115)</f>
        <v>26.879311889615622</v>
      </c>
      <c r="K1115" s="24">
        <v>146.9</v>
      </c>
      <c r="M1115" s="19"/>
    </row>
    <row r="1116" spans="1:13" ht="28.8" x14ac:dyDescent="0.3">
      <c r="A1116" s="1">
        <v>50107</v>
      </c>
      <c r="B1116" s="1">
        <v>3312</v>
      </c>
      <c r="C1116" s="3" t="s">
        <v>110</v>
      </c>
      <c r="D1116" s="3" t="s">
        <v>3696</v>
      </c>
      <c r="E1116" s="4">
        <v>4.4900000000000001E-3</v>
      </c>
      <c r="F1116" s="12">
        <v>37383</v>
      </c>
      <c r="G1116" s="12">
        <v>37356</v>
      </c>
      <c r="H1116" s="8">
        <f>IF(F1116&gt;G1116,DATEDIF(G1116,F1116,"d"),-DATEDIF(F1116,G1116,"d"))</f>
        <v>27</v>
      </c>
      <c r="I1116" s="8">
        <f>H1116/(1+E1116)</f>
        <v>26.879311889615622</v>
      </c>
      <c r="K1116" s="24">
        <v>146.9</v>
      </c>
      <c r="M1116" s="19"/>
    </row>
    <row r="1117" spans="1:13" ht="28.8" x14ac:dyDescent="0.3">
      <c r="A1117" s="1">
        <v>20818</v>
      </c>
      <c r="B1117" s="1">
        <v>7015</v>
      </c>
      <c r="C1117" s="3" t="s">
        <v>109</v>
      </c>
      <c r="D1117" s="3" t="s">
        <v>4085</v>
      </c>
      <c r="E1117" s="4">
        <v>4.4900000000000001E-3</v>
      </c>
      <c r="F1117" s="12">
        <v>37395</v>
      </c>
      <c r="G1117" s="12">
        <v>37352</v>
      </c>
      <c r="H1117" s="8">
        <f>IF(F1117&gt;G1117,DATEDIF(G1117,F1117,"d"),-DATEDIF(F1117,G1117,"d"))</f>
        <v>43</v>
      </c>
      <c r="I1117" s="8">
        <f>H1117/(1+E1117)</f>
        <v>42.807793009387844</v>
      </c>
      <c r="K1117" s="24">
        <v>0</v>
      </c>
      <c r="M1117" s="19"/>
    </row>
    <row r="1118" spans="1:13" ht="28.8" x14ac:dyDescent="0.3">
      <c r="A1118" s="1">
        <v>49570</v>
      </c>
      <c r="B1118" s="1">
        <v>7015</v>
      </c>
      <c r="C1118" s="3" t="s">
        <v>109</v>
      </c>
      <c r="D1118" s="3" t="s">
        <v>4086</v>
      </c>
      <c r="E1118" s="4">
        <v>4.4900000000000001E-3</v>
      </c>
      <c r="F1118" s="12">
        <v>37395</v>
      </c>
      <c r="G1118" s="12">
        <v>37352</v>
      </c>
      <c r="H1118" s="8">
        <f>IF(F1118&gt;G1118,DATEDIF(G1118,F1118,"d"),-DATEDIF(F1118,G1118,"d"))</f>
        <v>43</v>
      </c>
      <c r="I1118" s="8">
        <f>H1118/(1+E1118)</f>
        <v>42.807793009387844</v>
      </c>
      <c r="K1118" s="24">
        <v>0</v>
      </c>
      <c r="M1118" s="19"/>
    </row>
    <row r="1119" spans="1:13" ht="28.8" x14ac:dyDescent="0.3">
      <c r="A1119" s="1">
        <v>19054</v>
      </c>
      <c r="B1119" s="1">
        <v>6334</v>
      </c>
      <c r="C1119" s="3" t="s">
        <v>107</v>
      </c>
      <c r="D1119" s="3" t="s">
        <v>4869</v>
      </c>
      <c r="E1119" s="4">
        <v>7.4999999999999997E-3</v>
      </c>
      <c r="F1119" s="12">
        <v>37415</v>
      </c>
      <c r="G1119" s="12">
        <v>37293</v>
      </c>
      <c r="H1119" s="17">
        <f>IF(F1119&gt;G1119,DATEDIF(G1119,F1119,"d"),-DATEDIF(F1119,G1119,"d"))</f>
        <v>122</v>
      </c>
      <c r="I1119" s="17">
        <f>H1119/(1+E1119)</f>
        <v>121.09181141439205</v>
      </c>
      <c r="J1119" s="8">
        <v>119</v>
      </c>
      <c r="K1119" s="24">
        <v>48.4</v>
      </c>
      <c r="M1119" s="19"/>
    </row>
    <row r="1120" spans="1:13" ht="28.8" x14ac:dyDescent="0.3">
      <c r="A1120" s="1">
        <v>49392</v>
      </c>
      <c r="B1120" s="1">
        <v>6334</v>
      </c>
      <c r="C1120" s="3" t="s">
        <v>107</v>
      </c>
      <c r="D1120" s="3" t="s">
        <v>4864</v>
      </c>
      <c r="E1120" s="4">
        <v>0.01</v>
      </c>
      <c r="F1120" s="12">
        <v>37415</v>
      </c>
      <c r="G1120" s="12">
        <v>37293</v>
      </c>
      <c r="H1120" s="17">
        <f>IF(F1120&gt;G1120,DATEDIF(G1120,F1120,"d"),-DATEDIF(F1120,G1120,"d"))</f>
        <v>122</v>
      </c>
      <c r="I1120" s="17">
        <f>H1120/(1+E1120)</f>
        <v>120.79207920792079</v>
      </c>
      <c r="J1120" s="8">
        <v>119</v>
      </c>
      <c r="K1120" s="24">
        <v>48.4</v>
      </c>
      <c r="M1120" s="19"/>
    </row>
    <row r="1121" spans="1:13" ht="28.8" x14ac:dyDescent="0.3">
      <c r="A1121" s="1">
        <v>16115</v>
      </c>
      <c r="B1121" s="1">
        <v>5383</v>
      </c>
      <c r="C1121" s="3" t="s">
        <v>61</v>
      </c>
      <c r="D1121" s="3" t="s">
        <v>5804</v>
      </c>
      <c r="E1121" s="4">
        <v>6.6689999999999996E-3</v>
      </c>
      <c r="F1121" s="12">
        <v>37423</v>
      </c>
      <c r="G1121" s="12">
        <v>35267</v>
      </c>
      <c r="H1121" s="8">
        <f>IF(F1121&gt;G1121,DATEDIF(G1121,F1121,"d"),-DATEDIF(F1121,G1121,"d"))</f>
        <v>2156</v>
      </c>
      <c r="I1121" s="8">
        <f>H1121/(1+E1121)</f>
        <v>2141.7168900601887</v>
      </c>
      <c r="K1121" s="24">
        <v>250.3</v>
      </c>
      <c r="M1121" s="19"/>
    </row>
    <row r="1122" spans="1:13" ht="28.8" x14ac:dyDescent="0.3">
      <c r="A1122" s="1">
        <v>19055</v>
      </c>
      <c r="B1122" s="1">
        <v>6334</v>
      </c>
      <c r="C1122" s="3" t="s">
        <v>107</v>
      </c>
      <c r="D1122" s="3" t="s">
        <v>4910</v>
      </c>
      <c r="E1122" s="4">
        <v>9.8770000000000004E-3</v>
      </c>
      <c r="F1122" s="12">
        <v>37424</v>
      </c>
      <c r="G1122" s="12">
        <v>37293</v>
      </c>
      <c r="H1122" s="17">
        <f>IF(F1122&gt;G1122,DATEDIF(G1122,F1122,"d"),-DATEDIF(F1122,G1122,"d"))</f>
        <v>131</v>
      </c>
      <c r="I1122" s="17">
        <f>H1122/(1+E1122)</f>
        <v>129.71876773111975</v>
      </c>
      <c r="J1122" s="8">
        <v>128</v>
      </c>
      <c r="K1122" s="24">
        <v>216.5</v>
      </c>
      <c r="M1122" s="19"/>
    </row>
    <row r="1123" spans="1:13" ht="28.8" x14ac:dyDescent="0.3">
      <c r="A1123" s="1">
        <v>49394</v>
      </c>
      <c r="B1123" s="1">
        <v>6334</v>
      </c>
      <c r="C1123" s="3" t="s">
        <v>107</v>
      </c>
      <c r="D1123" s="3" t="s">
        <v>4911</v>
      </c>
      <c r="E1123" s="4">
        <v>9.8770000000000004E-3</v>
      </c>
      <c r="F1123" s="12">
        <v>37424</v>
      </c>
      <c r="G1123" s="12">
        <v>37293</v>
      </c>
      <c r="H1123" s="17">
        <f>IF(F1123&gt;G1123,DATEDIF(G1123,F1123,"d"),-DATEDIF(F1123,G1123,"d"))</f>
        <v>131</v>
      </c>
      <c r="I1123" s="17">
        <f>H1123/(1+E1123)</f>
        <v>129.71876773111975</v>
      </c>
      <c r="J1123" s="8">
        <v>128</v>
      </c>
      <c r="K1123" s="24">
        <v>216.5</v>
      </c>
      <c r="M1123" s="19"/>
    </row>
    <row r="1124" spans="1:13" ht="28.8" x14ac:dyDescent="0.3">
      <c r="A1124" s="1">
        <v>50028</v>
      </c>
      <c r="B1124" s="1">
        <v>4410</v>
      </c>
      <c r="C1124" s="3" t="s">
        <v>103</v>
      </c>
      <c r="D1124" s="3" t="s">
        <v>5192</v>
      </c>
      <c r="E1124" s="4">
        <v>-1.13E-4</v>
      </c>
      <c r="F1124" s="12">
        <v>37424</v>
      </c>
      <c r="G1124" s="12">
        <v>37228</v>
      </c>
      <c r="H1124" s="17">
        <f>IF(F1124&gt;G1124,DATEDIF(G1124,F1124,"d"),-DATEDIF(F1124,G1124,"d"))</f>
        <v>196</v>
      </c>
      <c r="I1124" s="17">
        <f>H1124/(1+E1124)</f>
        <v>196.02215050300686</v>
      </c>
      <c r="J1124" s="8">
        <v>267</v>
      </c>
      <c r="K1124" s="24">
        <v>383.6</v>
      </c>
      <c r="M1124" s="19"/>
    </row>
    <row r="1125" spans="1:13" ht="28.8" x14ac:dyDescent="0.3">
      <c r="A1125" s="1">
        <v>8223</v>
      </c>
      <c r="B1125" s="1">
        <v>2528</v>
      </c>
      <c r="C1125" s="3" t="s">
        <v>111</v>
      </c>
      <c r="D1125" s="3" t="s">
        <v>2659</v>
      </c>
      <c r="E1125" s="4">
        <v>4.4900000000000001E-3</v>
      </c>
      <c r="F1125" s="12">
        <v>37427</v>
      </c>
      <c r="G1125" s="12">
        <v>37425</v>
      </c>
      <c r="H1125" s="8">
        <f>IF(F1125&gt;G1125,DATEDIF(G1125,F1125,"d"),-DATEDIF(F1125,G1125,"d"))</f>
        <v>2</v>
      </c>
      <c r="I1125" s="8">
        <f>H1125/(1+E1125)</f>
        <v>1.9910601399715275</v>
      </c>
      <c r="K1125" s="24">
        <v>-80.5</v>
      </c>
      <c r="M1125" s="19"/>
    </row>
    <row r="1126" spans="1:13" ht="28.8" x14ac:dyDescent="0.3">
      <c r="A1126" s="1">
        <v>19076</v>
      </c>
      <c r="B1126" s="1">
        <v>6334</v>
      </c>
      <c r="C1126" s="3" t="s">
        <v>107</v>
      </c>
      <c r="D1126" s="3" t="s">
        <v>5017</v>
      </c>
      <c r="E1126" s="4">
        <v>4.0000000000000001E-3</v>
      </c>
      <c r="F1126" s="12">
        <v>37444</v>
      </c>
      <c r="G1126" s="12">
        <v>37293</v>
      </c>
      <c r="H1126" s="17">
        <f>IF(F1126&gt;G1126,DATEDIF(G1126,F1126,"d"),-DATEDIF(F1126,G1126,"d"))</f>
        <v>151</v>
      </c>
      <c r="I1126" s="17">
        <f>H1126/(1+E1126)</f>
        <v>150.398406374502</v>
      </c>
      <c r="J1126" s="8">
        <v>148.46</v>
      </c>
      <c r="K1126" s="24">
        <v>119.7</v>
      </c>
      <c r="M1126" s="19"/>
    </row>
    <row r="1127" spans="1:13" ht="28.8" x14ac:dyDescent="0.3">
      <c r="A1127" s="1">
        <v>49398</v>
      </c>
      <c r="B1127" s="1">
        <v>6334</v>
      </c>
      <c r="C1127" s="3" t="s">
        <v>107</v>
      </c>
      <c r="D1127" s="3" t="s">
        <v>5034</v>
      </c>
      <c r="E1127" s="4">
        <v>8.0000000000000002E-3</v>
      </c>
      <c r="F1127" s="12">
        <v>37448</v>
      </c>
      <c r="G1127" s="12">
        <v>37293</v>
      </c>
      <c r="H1127" s="17">
        <f>IF(F1127&gt;G1127,DATEDIF(G1127,F1127,"d"),-DATEDIF(F1127,G1127,"d"))</f>
        <v>155</v>
      </c>
      <c r="I1127" s="17">
        <f>H1127/(1+E1127)</f>
        <v>153.76984126984127</v>
      </c>
      <c r="J1127" s="8">
        <v>152</v>
      </c>
      <c r="K1127" s="24">
        <v>46.3</v>
      </c>
      <c r="M1127" s="19"/>
    </row>
    <row r="1128" spans="1:13" ht="28.8" x14ac:dyDescent="0.3">
      <c r="A1128" s="1">
        <v>19056</v>
      </c>
      <c r="B1128" s="1">
        <v>6334</v>
      </c>
      <c r="C1128" s="3" t="s">
        <v>107</v>
      </c>
      <c r="D1128" s="3" t="s">
        <v>5042</v>
      </c>
      <c r="E1128" s="4">
        <v>4.0000000000000001E-3</v>
      </c>
      <c r="F1128" s="12">
        <v>37448</v>
      </c>
      <c r="G1128" s="12">
        <v>37293</v>
      </c>
      <c r="H1128" s="17">
        <f>IF(F1128&gt;G1128,DATEDIF(G1128,F1128,"d"),-DATEDIF(F1128,G1128,"d"))</f>
        <v>155</v>
      </c>
      <c r="I1128" s="17">
        <f>H1128/(1+E1128)</f>
        <v>154.38247011952191</v>
      </c>
      <c r="J1128" s="8">
        <v>152</v>
      </c>
      <c r="K1128" s="24">
        <v>54.5</v>
      </c>
    </row>
    <row r="1129" spans="1:13" ht="28.8" x14ac:dyDescent="0.3">
      <c r="A1129" s="1">
        <v>19077</v>
      </c>
      <c r="B1129" s="1">
        <v>6334</v>
      </c>
      <c r="C1129" s="3" t="s">
        <v>107</v>
      </c>
      <c r="D1129" s="3" t="s">
        <v>5049</v>
      </c>
      <c r="E1129" s="4">
        <v>8.0000000000000002E-3</v>
      </c>
      <c r="F1129" s="12">
        <v>37450</v>
      </c>
      <c r="G1129" s="12">
        <v>37293</v>
      </c>
      <c r="H1129" s="17">
        <f>IF(F1129&gt;G1129,DATEDIF(G1129,F1129,"d"),-DATEDIF(F1129,G1129,"d"))</f>
        <v>157</v>
      </c>
      <c r="I1129" s="17">
        <f>H1129/(1+E1129)</f>
        <v>155.75396825396825</v>
      </c>
      <c r="J1129" s="8">
        <v>154.46</v>
      </c>
      <c r="K1129" s="24">
        <v>119.7</v>
      </c>
    </row>
    <row r="1130" spans="1:13" ht="28.8" x14ac:dyDescent="0.3">
      <c r="A1130" s="1">
        <v>8224</v>
      </c>
      <c r="B1130" s="1">
        <v>2528</v>
      </c>
      <c r="C1130" s="3" t="s">
        <v>111</v>
      </c>
      <c r="D1130" s="3" t="s">
        <v>4233</v>
      </c>
      <c r="E1130" s="4">
        <v>4.4900000000000001E-3</v>
      </c>
      <c r="F1130" s="12">
        <v>37477</v>
      </c>
      <c r="G1130" s="12">
        <v>37425</v>
      </c>
      <c r="H1130" s="8">
        <f>IF(F1130&gt;G1130,DATEDIF(G1130,F1130,"d"),-DATEDIF(F1130,G1130,"d"))</f>
        <v>52</v>
      </c>
      <c r="I1130" s="8">
        <f>H1130/(1+E1130)</f>
        <v>51.76756363925972</v>
      </c>
      <c r="K1130" s="24">
        <v>34.1</v>
      </c>
    </row>
    <row r="1131" spans="1:13" ht="28.8" x14ac:dyDescent="0.3">
      <c r="A1131" s="1">
        <v>50245</v>
      </c>
      <c r="B1131" s="1">
        <v>2528</v>
      </c>
      <c r="C1131" s="3" t="s">
        <v>111</v>
      </c>
      <c r="D1131" s="3" t="s">
        <v>4234</v>
      </c>
      <c r="E1131" s="4">
        <v>4.4900000000000001E-3</v>
      </c>
      <c r="F1131" s="12">
        <v>37477</v>
      </c>
      <c r="G1131" s="12">
        <v>37425</v>
      </c>
      <c r="H1131" s="8">
        <f>IF(F1131&gt;G1131,DATEDIF(G1131,F1131,"d"),-DATEDIF(F1131,G1131,"d"))</f>
        <v>52</v>
      </c>
      <c r="I1131" s="8">
        <f>H1131/(1+E1131)</f>
        <v>51.76756363925972</v>
      </c>
      <c r="K1131" s="24">
        <v>34.1</v>
      </c>
    </row>
    <row r="1132" spans="1:13" ht="28.8" x14ac:dyDescent="0.3">
      <c r="A1132" s="1">
        <v>19057</v>
      </c>
      <c r="B1132" s="1">
        <v>6334</v>
      </c>
      <c r="C1132" s="3" t="s">
        <v>107</v>
      </c>
      <c r="D1132" s="3" t="s">
        <v>5147</v>
      </c>
      <c r="E1132" s="4">
        <v>6.0000000000000001E-3</v>
      </c>
      <c r="F1132" s="12">
        <v>37477</v>
      </c>
      <c r="G1132" s="12">
        <v>37293</v>
      </c>
      <c r="H1132" s="17">
        <f>IF(F1132&gt;G1132,DATEDIF(G1132,F1132,"d"),-DATEDIF(F1132,G1132,"d"))</f>
        <v>184</v>
      </c>
      <c r="I1132" s="17">
        <f>H1132/(1+E1132)</f>
        <v>182.90258449304176</v>
      </c>
      <c r="J1132" s="8">
        <v>181</v>
      </c>
      <c r="K1132" s="24">
        <v>46.3</v>
      </c>
    </row>
    <row r="1133" spans="1:13" ht="28.8" x14ac:dyDescent="0.3">
      <c r="A1133" s="1">
        <v>49397</v>
      </c>
      <c r="B1133" s="1">
        <v>6334</v>
      </c>
      <c r="C1133" s="3" t="s">
        <v>107</v>
      </c>
      <c r="D1133" s="3" t="s">
        <v>5148</v>
      </c>
      <c r="E1133" s="4">
        <v>6.0000000000000001E-3</v>
      </c>
      <c r="F1133" s="12">
        <v>37477</v>
      </c>
      <c r="G1133" s="12">
        <v>37293</v>
      </c>
      <c r="H1133" s="17">
        <f>IF(F1133&gt;G1133,DATEDIF(G1133,F1133,"d"),-DATEDIF(F1133,G1133,"d"))</f>
        <v>184</v>
      </c>
      <c r="I1133" s="17">
        <f>H1133/(1+E1133)</f>
        <v>182.90258449304176</v>
      </c>
      <c r="J1133" s="8">
        <v>181</v>
      </c>
      <c r="K1133" s="24">
        <v>46.3</v>
      </c>
      <c r="M1133" s="19"/>
    </row>
    <row r="1134" spans="1:13" ht="28.8" x14ac:dyDescent="0.3">
      <c r="A1134" s="1">
        <v>19058</v>
      </c>
      <c r="B1134" s="1">
        <v>6334</v>
      </c>
      <c r="C1134" s="3" t="s">
        <v>107</v>
      </c>
      <c r="D1134" s="3" t="s">
        <v>5284</v>
      </c>
      <c r="E1134" s="4">
        <v>4.4900000000000001E-3</v>
      </c>
      <c r="F1134" s="12">
        <v>37530</v>
      </c>
      <c r="G1134" s="12">
        <v>37293</v>
      </c>
      <c r="H1134" s="17">
        <f>IF(F1134&gt;G1134,DATEDIF(G1134,F1134,"d"),-DATEDIF(F1134,G1134,"d"))</f>
        <v>237</v>
      </c>
      <c r="I1134" s="17">
        <f>H1134/(1+E1134)</f>
        <v>235.94062658662602</v>
      </c>
      <c r="J1134" s="8">
        <v>234</v>
      </c>
      <c r="K1134" s="24">
        <v>12.8</v>
      </c>
      <c r="M1134" s="19"/>
    </row>
    <row r="1135" spans="1:13" ht="28.8" x14ac:dyDescent="0.3">
      <c r="A1135" s="1">
        <v>49395</v>
      </c>
      <c r="B1135" s="1">
        <v>6334</v>
      </c>
      <c r="C1135" s="3" t="s">
        <v>107</v>
      </c>
      <c r="D1135" s="3" t="s">
        <v>5285</v>
      </c>
      <c r="E1135" s="4">
        <v>4.4900000000000001E-3</v>
      </c>
      <c r="F1135" s="12">
        <v>37530</v>
      </c>
      <c r="G1135" s="12">
        <v>37293</v>
      </c>
      <c r="H1135" s="17">
        <f>IF(F1135&gt;G1135,DATEDIF(G1135,F1135,"d"),-DATEDIF(F1135,G1135,"d"))</f>
        <v>237</v>
      </c>
      <c r="I1135" s="17">
        <f>H1135/(1+E1135)</f>
        <v>235.94062658662602</v>
      </c>
      <c r="J1135" s="8">
        <v>234</v>
      </c>
      <c r="K1135" s="24">
        <v>12.8</v>
      </c>
      <c r="M1135" s="19"/>
    </row>
    <row r="1136" spans="1:13" ht="28.8" x14ac:dyDescent="0.3">
      <c r="A1136" s="1">
        <v>2886</v>
      </c>
      <c r="B1136" s="1">
        <v>926</v>
      </c>
      <c r="C1136" s="3" t="s">
        <v>104</v>
      </c>
      <c r="D1136" s="3" t="s">
        <v>5356</v>
      </c>
      <c r="E1136" s="4">
        <v>7.3879999999999996E-3</v>
      </c>
      <c r="F1136" s="12">
        <v>37537</v>
      </c>
      <c r="G1136" s="12">
        <v>37262</v>
      </c>
      <c r="H1136" s="17">
        <f>IF(F1136&gt;G1136,DATEDIF(G1136,F1136,"d"),-DATEDIF(F1136,G1136,"d"))</f>
        <v>275</v>
      </c>
      <c r="I1136" s="17">
        <f>H1136/(1+E1136)</f>
        <v>272.98320011753168</v>
      </c>
      <c r="J1136" s="8">
        <v>302</v>
      </c>
      <c r="K1136" s="24">
        <v>0</v>
      </c>
      <c r="M1136" s="19"/>
    </row>
    <row r="1137" spans="1:13" ht="28.8" x14ac:dyDescent="0.3">
      <c r="A1137" s="1">
        <v>26019</v>
      </c>
      <c r="B1137" s="1">
        <v>8561</v>
      </c>
      <c r="C1137" s="3" t="s">
        <v>112</v>
      </c>
      <c r="D1137" s="3" t="s">
        <v>2271</v>
      </c>
      <c r="E1137" s="4">
        <v>4.4900000000000001E-3</v>
      </c>
      <c r="F1137" s="12">
        <v>37537</v>
      </c>
      <c r="G1137" s="12">
        <v>37542</v>
      </c>
      <c r="H1137" s="8">
        <f>IF(F1137&gt;G1137,DATEDIF(G1137,F1137,"d"),-DATEDIF(F1137,G1137,"d"))</f>
        <v>-5</v>
      </c>
      <c r="I1137" s="8">
        <f>H1137/(1+E1137)</f>
        <v>-4.9776503499288189</v>
      </c>
      <c r="K1137" s="24">
        <v>3.1</v>
      </c>
      <c r="M1137" s="19"/>
    </row>
    <row r="1138" spans="1:13" ht="28.8" x14ac:dyDescent="0.3">
      <c r="A1138" s="1">
        <v>50456</v>
      </c>
      <c r="B1138" s="1">
        <v>8561</v>
      </c>
      <c r="C1138" s="3" t="s">
        <v>112</v>
      </c>
      <c r="D1138" s="3" t="s">
        <v>2272</v>
      </c>
      <c r="E1138" s="4">
        <v>4.4900000000000001E-3</v>
      </c>
      <c r="F1138" s="12">
        <v>37537</v>
      </c>
      <c r="G1138" s="12">
        <v>37542</v>
      </c>
      <c r="H1138" s="8">
        <f>IF(F1138&gt;G1138,DATEDIF(G1138,F1138,"d"),-DATEDIF(F1138,G1138,"d"))</f>
        <v>-5</v>
      </c>
      <c r="I1138" s="8">
        <f>H1138/(1+E1138)</f>
        <v>-4.9776503499288189</v>
      </c>
      <c r="K1138" s="24">
        <v>3.1</v>
      </c>
      <c r="M1138" s="19"/>
    </row>
    <row r="1139" spans="1:13" ht="28.8" x14ac:dyDescent="0.3">
      <c r="A1139" s="1">
        <v>26018</v>
      </c>
      <c r="B1139" s="1">
        <v>8561</v>
      </c>
      <c r="C1139" s="3" t="s">
        <v>112</v>
      </c>
      <c r="D1139" s="3" t="s">
        <v>2270</v>
      </c>
      <c r="E1139" s="4">
        <v>4.4900000000000001E-3</v>
      </c>
      <c r="F1139" s="12">
        <v>37537</v>
      </c>
      <c r="G1139" s="12">
        <v>37542</v>
      </c>
      <c r="H1139" s="8">
        <f>IF(F1139&gt;G1139,DATEDIF(G1139,F1139,"d"),-DATEDIF(F1139,G1139,"d"))</f>
        <v>-5</v>
      </c>
      <c r="I1139" s="8">
        <f>H1139/(1+E1139)</f>
        <v>-4.9776503499288189</v>
      </c>
      <c r="K1139" s="24">
        <v>4</v>
      </c>
      <c r="M1139" s="19"/>
    </row>
    <row r="1140" spans="1:13" ht="28.8" x14ac:dyDescent="0.3">
      <c r="A1140" s="1">
        <v>2880</v>
      </c>
      <c r="B1140" s="1">
        <v>926</v>
      </c>
      <c r="C1140" s="3" t="s">
        <v>104</v>
      </c>
      <c r="D1140" s="3" t="s">
        <v>5357</v>
      </c>
      <c r="E1140" s="4">
        <v>7.3879999999999996E-3</v>
      </c>
      <c r="F1140" s="12">
        <v>37537</v>
      </c>
      <c r="G1140" s="12">
        <v>37262</v>
      </c>
      <c r="H1140" s="17">
        <f>IF(F1140&gt;G1140,DATEDIF(G1140,F1140,"d"),-DATEDIF(F1140,G1140,"d"))</f>
        <v>275</v>
      </c>
      <c r="I1140" s="17">
        <f>H1140/(1+E1140)</f>
        <v>272.98320011753168</v>
      </c>
      <c r="J1140" s="8">
        <v>302</v>
      </c>
      <c r="K1140" s="24">
        <v>4.0999999999999996</v>
      </c>
      <c r="M1140" s="19"/>
    </row>
    <row r="1141" spans="1:13" ht="28.8" x14ac:dyDescent="0.3">
      <c r="A1141" s="1">
        <v>19059</v>
      </c>
      <c r="B1141" s="1">
        <v>6334</v>
      </c>
      <c r="C1141" s="3" t="s">
        <v>107</v>
      </c>
      <c r="D1141" s="3" t="s">
        <v>5294</v>
      </c>
      <c r="E1141" s="4">
        <v>4.4900000000000001E-3</v>
      </c>
      <c r="F1141" s="12">
        <v>37537</v>
      </c>
      <c r="G1141" s="12">
        <v>37293</v>
      </c>
      <c r="H1141" s="17">
        <f>IF(F1141&gt;G1141,DATEDIF(G1141,F1141,"d"),-DATEDIF(F1141,G1141,"d"))</f>
        <v>244</v>
      </c>
      <c r="I1141" s="17">
        <f>H1141/(1+E1141)</f>
        <v>242.90933707652638</v>
      </c>
      <c r="J1141" s="8">
        <v>241</v>
      </c>
      <c r="K1141" s="24">
        <v>46.3</v>
      </c>
      <c r="M1141" s="19"/>
    </row>
    <row r="1142" spans="1:13" ht="28.8" x14ac:dyDescent="0.3">
      <c r="A1142" s="1">
        <v>49400</v>
      </c>
      <c r="B1142" s="1">
        <v>6334</v>
      </c>
      <c r="C1142" s="3" t="s">
        <v>107</v>
      </c>
      <c r="D1142" s="3" t="s">
        <v>5295</v>
      </c>
      <c r="E1142" s="4">
        <v>4.4900000000000001E-3</v>
      </c>
      <c r="F1142" s="12">
        <v>37537</v>
      </c>
      <c r="G1142" s="12">
        <v>37293</v>
      </c>
      <c r="H1142" s="17">
        <f>IF(F1142&gt;G1142,DATEDIF(G1142,F1142,"d"),-DATEDIF(F1142,G1142,"d"))</f>
        <v>244</v>
      </c>
      <c r="I1142" s="17">
        <f>H1142/(1+E1142)</f>
        <v>242.90933707652638</v>
      </c>
      <c r="J1142" s="8">
        <v>241</v>
      </c>
      <c r="K1142" s="24">
        <v>46.3</v>
      </c>
      <c r="M1142" s="19"/>
    </row>
    <row r="1143" spans="1:13" ht="28.8" x14ac:dyDescent="0.3">
      <c r="A1143" s="1">
        <v>26020</v>
      </c>
      <c r="B1143" s="1">
        <v>8561</v>
      </c>
      <c r="C1143" s="3" t="s">
        <v>112</v>
      </c>
      <c r="D1143" s="3" t="s">
        <v>2350</v>
      </c>
      <c r="E1143" s="4">
        <v>4.4900000000000001E-3</v>
      </c>
      <c r="F1143" s="12">
        <v>37539</v>
      </c>
      <c r="G1143" s="12">
        <v>37542</v>
      </c>
      <c r="H1143" s="8">
        <f>IF(F1143&gt;G1143,DATEDIF(G1143,F1143,"d"),-DATEDIF(F1143,G1143,"d"))</f>
        <v>-3</v>
      </c>
      <c r="I1143" s="8">
        <f>H1143/(1+E1143)</f>
        <v>-2.9865902099572916</v>
      </c>
      <c r="M1143" s="19"/>
    </row>
    <row r="1144" spans="1:13" ht="28.8" x14ac:dyDescent="0.3">
      <c r="A1144" s="1">
        <v>26021</v>
      </c>
      <c r="B1144" s="1">
        <v>8561</v>
      </c>
      <c r="C1144" s="3" t="s">
        <v>112</v>
      </c>
      <c r="D1144" s="3" t="s">
        <v>2351</v>
      </c>
      <c r="E1144" s="4">
        <v>4.4900000000000001E-3</v>
      </c>
      <c r="F1144" s="12">
        <v>37539</v>
      </c>
      <c r="G1144" s="12">
        <v>37542</v>
      </c>
      <c r="H1144" s="8">
        <f>IF(F1144&gt;G1144,DATEDIF(G1144,F1144,"d"),-DATEDIF(F1144,G1144,"d"))</f>
        <v>-3</v>
      </c>
      <c r="I1144" s="8">
        <f>H1144/(1+E1144)</f>
        <v>-2.9865902099572916</v>
      </c>
      <c r="M1144" s="19"/>
    </row>
    <row r="1145" spans="1:13" ht="28.8" x14ac:dyDescent="0.3">
      <c r="A1145" s="1">
        <v>26022</v>
      </c>
      <c r="B1145" s="1">
        <v>8561</v>
      </c>
      <c r="C1145" s="3" t="s">
        <v>112</v>
      </c>
      <c r="D1145" s="3" t="s">
        <v>2493</v>
      </c>
      <c r="E1145" s="4">
        <v>4.4900000000000001E-3</v>
      </c>
      <c r="F1145" s="12">
        <v>37542</v>
      </c>
      <c r="G1145" s="12">
        <v>37542</v>
      </c>
      <c r="H1145" s="8">
        <f>IF(F1145&gt;G1145,DATEDIF(G1145,F1145,"d"),-DATEDIF(F1145,G1145,"d"))</f>
        <v>0</v>
      </c>
      <c r="I1145" s="8">
        <f>H1145/(1+E1145)</f>
        <v>0</v>
      </c>
      <c r="M1145" s="19"/>
    </row>
    <row r="1146" spans="1:13" ht="28.8" x14ac:dyDescent="0.3">
      <c r="A1146" s="1">
        <v>26023</v>
      </c>
      <c r="B1146" s="1">
        <v>8561</v>
      </c>
      <c r="C1146" s="3" t="s">
        <v>112</v>
      </c>
      <c r="D1146" s="3" t="s">
        <v>2585</v>
      </c>
      <c r="E1146" s="4">
        <v>4.4900000000000001E-3</v>
      </c>
      <c r="F1146" s="12">
        <v>37543</v>
      </c>
      <c r="G1146" s="12">
        <v>37542</v>
      </c>
      <c r="H1146" s="8">
        <f>IF(F1146&gt;G1146,DATEDIF(G1146,F1146,"d"),-DATEDIF(F1146,G1146,"d"))</f>
        <v>1</v>
      </c>
      <c r="I1146" s="8">
        <f>H1146/(1+E1146)</f>
        <v>0.99553006998576377</v>
      </c>
      <c r="K1146" s="24">
        <v>5</v>
      </c>
      <c r="M1146" s="19"/>
    </row>
    <row r="1147" spans="1:13" ht="28.8" x14ac:dyDescent="0.3">
      <c r="A1147" s="1">
        <v>19060</v>
      </c>
      <c r="B1147" s="1">
        <v>6334</v>
      </c>
      <c r="C1147" s="3" t="s">
        <v>107</v>
      </c>
      <c r="D1147" s="3" t="s">
        <v>5306</v>
      </c>
      <c r="E1147" s="4">
        <v>4.4900000000000001E-3</v>
      </c>
      <c r="F1147" s="12">
        <v>37543</v>
      </c>
      <c r="G1147" s="12">
        <v>37293</v>
      </c>
      <c r="H1147" s="17">
        <f>IF(F1147&gt;G1147,DATEDIF(G1147,F1147,"d"),-DATEDIF(F1147,G1147,"d"))</f>
        <v>250</v>
      </c>
      <c r="I1147" s="17">
        <f>H1147/(1+E1147)</f>
        <v>248.88251749644095</v>
      </c>
      <c r="J1147" s="8">
        <v>247</v>
      </c>
      <c r="K1147" s="24">
        <v>6.1</v>
      </c>
      <c r="M1147" s="19"/>
    </row>
    <row r="1148" spans="1:13" ht="28.8" x14ac:dyDescent="0.3">
      <c r="A1148" s="1">
        <v>26024</v>
      </c>
      <c r="B1148" s="1">
        <v>8561</v>
      </c>
      <c r="C1148" s="3" t="s">
        <v>112</v>
      </c>
      <c r="D1148" s="3" t="s">
        <v>3126</v>
      </c>
      <c r="E1148" s="4">
        <v>4.4900000000000001E-3</v>
      </c>
      <c r="F1148" s="12">
        <v>37552</v>
      </c>
      <c r="G1148" s="12">
        <v>37542</v>
      </c>
      <c r="H1148" s="8">
        <f>IF(F1148&gt;G1148,DATEDIF(G1148,F1148,"d"),-DATEDIF(F1148,G1148,"d"))</f>
        <v>10</v>
      </c>
      <c r="I1148" s="8">
        <f>H1148/(1+E1148)</f>
        <v>9.9553006998576379</v>
      </c>
      <c r="K1148" s="24">
        <v>50.6</v>
      </c>
      <c r="M1148" s="19"/>
    </row>
    <row r="1149" spans="1:13" ht="28.8" x14ac:dyDescent="0.3">
      <c r="A1149" s="1">
        <v>26025</v>
      </c>
      <c r="B1149" s="1">
        <v>8561</v>
      </c>
      <c r="C1149" s="3" t="s">
        <v>112</v>
      </c>
      <c r="D1149" s="3" t="s">
        <v>3341</v>
      </c>
      <c r="E1149" s="4">
        <v>4.4900000000000001E-3</v>
      </c>
      <c r="F1149" s="12">
        <v>37557</v>
      </c>
      <c r="G1149" s="12">
        <v>37542</v>
      </c>
      <c r="H1149" s="8">
        <f>IF(F1149&gt;G1149,DATEDIF(G1149,F1149,"d"),-DATEDIF(F1149,G1149,"d"))</f>
        <v>15</v>
      </c>
      <c r="I1149" s="8">
        <f>H1149/(1+E1149)</f>
        <v>14.932951049786457</v>
      </c>
      <c r="K1149" s="24">
        <v>25</v>
      </c>
      <c r="M1149" s="19"/>
    </row>
    <row r="1150" spans="1:13" ht="28.8" x14ac:dyDescent="0.3">
      <c r="A1150" s="1">
        <v>6238</v>
      </c>
      <c r="B1150" s="1">
        <v>1929</v>
      </c>
      <c r="C1150" s="3" t="s">
        <v>113</v>
      </c>
      <c r="D1150" s="3" t="s">
        <v>2717</v>
      </c>
      <c r="E1150" s="4">
        <v>6.4999999999999997E-3</v>
      </c>
      <c r="F1150" s="12">
        <v>37562</v>
      </c>
      <c r="G1150" s="12">
        <v>37559</v>
      </c>
      <c r="H1150" s="8">
        <f>IF(F1150&gt;G1150,DATEDIF(G1150,F1150,"d"),-DATEDIF(F1150,G1150,"d"))</f>
        <v>3</v>
      </c>
      <c r="I1150" s="8">
        <f>H1150/(1+E1150)</f>
        <v>2.9806259314456036</v>
      </c>
      <c r="K1150" s="24">
        <v>0</v>
      </c>
      <c r="M1150" s="19"/>
    </row>
    <row r="1151" spans="1:13" ht="28.8" x14ac:dyDescent="0.3">
      <c r="A1151" s="1">
        <v>26026</v>
      </c>
      <c r="B1151" s="1">
        <v>8561</v>
      </c>
      <c r="C1151" s="3" t="s">
        <v>112</v>
      </c>
      <c r="D1151" s="3" t="s">
        <v>3502</v>
      </c>
      <c r="E1151" s="4">
        <v>4.4900000000000001E-3</v>
      </c>
      <c r="F1151" s="12">
        <v>37562</v>
      </c>
      <c r="G1151" s="12">
        <v>37542</v>
      </c>
      <c r="H1151" s="8">
        <f>IF(F1151&gt;G1151,DATEDIF(G1151,F1151,"d"),-DATEDIF(F1151,G1151,"d"))</f>
        <v>20</v>
      </c>
      <c r="I1151" s="8">
        <f>H1151/(1+E1151)</f>
        <v>19.910601399715276</v>
      </c>
      <c r="K1151" s="24">
        <v>34.5</v>
      </c>
    </row>
    <row r="1152" spans="1:13" ht="28.8" x14ac:dyDescent="0.3">
      <c r="A1152" s="1">
        <v>50455</v>
      </c>
      <c r="B1152" s="1">
        <v>8561</v>
      </c>
      <c r="C1152" s="3" t="s">
        <v>112</v>
      </c>
      <c r="D1152" s="3" t="s">
        <v>3503</v>
      </c>
      <c r="E1152" s="4">
        <v>4.4900000000000001E-3</v>
      </c>
      <c r="F1152" s="12">
        <v>37562</v>
      </c>
      <c r="G1152" s="12">
        <v>37542</v>
      </c>
      <c r="H1152" s="8">
        <f>IF(F1152&gt;G1152,DATEDIF(G1152,F1152,"d"),-DATEDIF(F1152,G1152,"d"))</f>
        <v>20</v>
      </c>
      <c r="I1152" s="8">
        <f>H1152/(1+E1152)</f>
        <v>19.910601399715276</v>
      </c>
      <c r="K1152" s="24">
        <v>34.5</v>
      </c>
    </row>
    <row r="1153" spans="1:13" ht="28.8" x14ac:dyDescent="0.3">
      <c r="A1153" s="1">
        <v>28646</v>
      </c>
      <c r="B1153" s="1">
        <v>9370</v>
      </c>
      <c r="C1153" s="3" t="s">
        <v>114</v>
      </c>
      <c r="D1153" s="3" t="s">
        <v>2082</v>
      </c>
      <c r="E1153" s="4">
        <v>6.4999999999999997E-3</v>
      </c>
      <c r="F1153" s="12">
        <v>37562</v>
      </c>
      <c r="G1153" s="12">
        <v>37573</v>
      </c>
      <c r="H1153" s="8">
        <f>IF(F1153&gt;G1153,DATEDIF(G1153,F1153,"d"),-DATEDIF(F1153,G1153,"d"))</f>
        <v>-11</v>
      </c>
      <c r="I1153" s="8">
        <f>H1153/(1+E1153)</f>
        <v>-10.928961748633879</v>
      </c>
    </row>
    <row r="1154" spans="1:13" ht="28.8" x14ac:dyDescent="0.3">
      <c r="A1154" s="1">
        <v>49297</v>
      </c>
      <c r="B1154" s="1">
        <v>9370</v>
      </c>
      <c r="C1154" s="3" t="s">
        <v>114</v>
      </c>
      <c r="D1154" s="3" t="s">
        <v>2067</v>
      </c>
      <c r="E1154" s="4">
        <v>2E-3</v>
      </c>
      <c r="F1154" s="12">
        <v>37562</v>
      </c>
      <c r="G1154" s="12">
        <v>37573</v>
      </c>
      <c r="H1154" s="8">
        <f>IF(F1154&gt;G1154,DATEDIF(G1154,F1154,"d"),-DATEDIF(F1154,G1154,"d"))</f>
        <v>-11</v>
      </c>
      <c r="I1154" s="17">
        <f>H1154/(1+E1154)</f>
        <v>-10.978043912175648</v>
      </c>
      <c r="M1154" s="19"/>
    </row>
    <row r="1155" spans="1:13" ht="28.8" x14ac:dyDescent="0.3">
      <c r="A1155" s="1">
        <v>19078</v>
      </c>
      <c r="B1155" s="1">
        <v>6334</v>
      </c>
      <c r="C1155" s="3" t="s">
        <v>107</v>
      </c>
      <c r="D1155" s="3" t="s">
        <v>5347</v>
      </c>
      <c r="E1155" s="4">
        <v>4.4900000000000001E-3</v>
      </c>
      <c r="F1155" s="12">
        <v>37563</v>
      </c>
      <c r="G1155" s="12">
        <v>37293</v>
      </c>
      <c r="H1155" s="17">
        <f>IF(F1155&gt;G1155,DATEDIF(G1155,F1155,"d"),-DATEDIF(F1155,G1155,"d"))</f>
        <v>270</v>
      </c>
      <c r="I1155" s="17">
        <f>H1155/(1+E1155)</f>
        <v>268.79311889615622</v>
      </c>
      <c r="J1155" s="8">
        <v>267.3</v>
      </c>
      <c r="K1155" s="24">
        <v>5.2</v>
      </c>
    </row>
    <row r="1156" spans="1:13" ht="28.8" x14ac:dyDescent="0.3">
      <c r="A1156" s="1">
        <v>26027</v>
      </c>
      <c r="B1156" s="1">
        <v>8561</v>
      </c>
      <c r="C1156" s="3" t="s">
        <v>112</v>
      </c>
      <c r="D1156" s="3" t="s">
        <v>3598</v>
      </c>
      <c r="E1156" s="4">
        <v>4.4900000000000001E-3</v>
      </c>
      <c r="F1156" s="12">
        <v>37565</v>
      </c>
      <c r="G1156" s="12">
        <v>37542</v>
      </c>
      <c r="H1156" s="8">
        <f>IF(F1156&gt;G1156,DATEDIF(G1156,F1156,"d"),-DATEDIF(F1156,G1156,"d"))</f>
        <v>23</v>
      </c>
      <c r="I1156" s="8">
        <f>H1156/(1+E1156)</f>
        <v>22.897191609672568</v>
      </c>
      <c r="K1156" s="24">
        <v>18</v>
      </c>
    </row>
    <row r="1157" spans="1:13" ht="28.8" x14ac:dyDescent="0.3">
      <c r="A1157" s="1">
        <v>28647</v>
      </c>
      <c r="B1157" s="1">
        <v>9370</v>
      </c>
      <c r="C1157" s="3" t="s">
        <v>114</v>
      </c>
      <c r="D1157" s="3" t="s">
        <v>2199</v>
      </c>
      <c r="E1157" s="4">
        <v>2E-3</v>
      </c>
      <c r="F1157" s="12">
        <v>37566</v>
      </c>
      <c r="G1157" s="12">
        <v>37573</v>
      </c>
      <c r="H1157" s="8">
        <f>IF(F1157&gt;G1157,DATEDIF(G1157,F1157,"d"),-DATEDIF(F1157,G1157,"d"))</f>
        <v>-7</v>
      </c>
      <c r="I1157" s="8">
        <f>H1157/(1+E1157)</f>
        <v>-6.9860279441117763</v>
      </c>
      <c r="K1157" s="24">
        <v>-1.7</v>
      </c>
    </row>
    <row r="1158" spans="1:13" ht="28.8" x14ac:dyDescent="0.3">
      <c r="A1158" s="1">
        <v>49301</v>
      </c>
      <c r="B1158" s="1">
        <v>9370</v>
      </c>
      <c r="C1158" s="3" t="s">
        <v>114</v>
      </c>
      <c r="D1158" s="3" t="s">
        <v>2220</v>
      </c>
      <c r="E1158" s="4">
        <v>6.8599999999999998E-3</v>
      </c>
      <c r="F1158" s="12">
        <v>37566</v>
      </c>
      <c r="G1158" s="12">
        <v>37573</v>
      </c>
      <c r="H1158" s="8">
        <f>IF(F1158&gt;G1158,DATEDIF(G1158,F1158,"d"),-DATEDIF(F1158,G1158,"d"))</f>
        <v>-7</v>
      </c>
      <c r="I1158" s="8">
        <f>H1158/(1+E1158)</f>
        <v>-6.9523071727946286</v>
      </c>
      <c r="K1158" s="24">
        <v>-1.7</v>
      </c>
    </row>
    <row r="1159" spans="1:13" ht="28.8" x14ac:dyDescent="0.3">
      <c r="A1159" s="1">
        <v>19061</v>
      </c>
      <c r="B1159" s="1">
        <v>6334</v>
      </c>
      <c r="C1159" s="3" t="s">
        <v>107</v>
      </c>
      <c r="D1159" s="3" t="s">
        <v>5352</v>
      </c>
      <c r="E1159" s="4">
        <v>4.4900000000000001E-3</v>
      </c>
      <c r="F1159" s="12">
        <v>37566</v>
      </c>
      <c r="G1159" s="12">
        <v>37293</v>
      </c>
      <c r="H1159" s="17">
        <f>IF(F1159&gt;G1159,DATEDIF(G1159,F1159,"d"),-DATEDIF(F1159,G1159,"d"))</f>
        <v>273</v>
      </c>
      <c r="I1159" s="17">
        <f>H1159/(1+E1159)</f>
        <v>271.7797091061135</v>
      </c>
      <c r="J1159" s="8">
        <v>270</v>
      </c>
      <c r="K1159" s="24">
        <v>6.1</v>
      </c>
    </row>
    <row r="1160" spans="1:13" ht="28.8" x14ac:dyDescent="0.3">
      <c r="A1160" s="1">
        <v>49401</v>
      </c>
      <c r="B1160" s="1">
        <v>6334</v>
      </c>
      <c r="C1160" s="3" t="s">
        <v>107</v>
      </c>
      <c r="D1160" s="3" t="s">
        <v>5353</v>
      </c>
      <c r="E1160" s="4">
        <v>4.4900000000000001E-3</v>
      </c>
      <c r="F1160" s="12">
        <v>37566</v>
      </c>
      <c r="G1160" s="12">
        <v>37293</v>
      </c>
      <c r="H1160" s="17">
        <f>IF(F1160&gt;G1160,DATEDIF(G1160,F1160,"d"),-DATEDIF(F1160,G1160,"d"))</f>
        <v>273</v>
      </c>
      <c r="I1160" s="17">
        <f>H1160/(1+E1160)</f>
        <v>271.7797091061135</v>
      </c>
      <c r="J1160" s="8">
        <v>270</v>
      </c>
      <c r="K1160" s="24">
        <v>6.1</v>
      </c>
      <c r="M1160" s="19"/>
    </row>
    <row r="1161" spans="1:13" ht="28.8" x14ac:dyDescent="0.3">
      <c r="A1161" s="1">
        <v>26028</v>
      </c>
      <c r="B1161" s="1">
        <v>8561</v>
      </c>
      <c r="C1161" s="3" t="s">
        <v>112</v>
      </c>
      <c r="D1161" s="3" t="s">
        <v>3624</v>
      </c>
      <c r="E1161" s="4">
        <v>4.4900000000000001E-3</v>
      </c>
      <c r="F1161" s="12">
        <v>37566</v>
      </c>
      <c r="G1161" s="12">
        <v>37542</v>
      </c>
      <c r="H1161" s="8">
        <f>IF(F1161&gt;G1161,DATEDIF(G1161,F1161,"d"),-DATEDIF(F1161,G1161,"d"))</f>
        <v>24</v>
      </c>
      <c r="I1161" s="8">
        <f>H1161/(1+E1161)</f>
        <v>23.892721679658333</v>
      </c>
      <c r="K1161" s="24">
        <v>39.5</v>
      </c>
      <c r="M1161" s="19"/>
    </row>
    <row r="1162" spans="1:13" ht="28.8" x14ac:dyDescent="0.3">
      <c r="A1162" s="1">
        <v>50457</v>
      </c>
      <c r="B1162" s="1">
        <v>8561</v>
      </c>
      <c r="C1162" s="3" t="s">
        <v>112</v>
      </c>
      <c r="D1162" s="3" t="s">
        <v>3623</v>
      </c>
      <c r="E1162" s="4">
        <v>4.4900000000000001E-3</v>
      </c>
      <c r="F1162" s="12">
        <v>37566</v>
      </c>
      <c r="G1162" s="12">
        <v>37542</v>
      </c>
      <c r="H1162" s="8">
        <f>IF(F1162&gt;G1162,DATEDIF(G1162,F1162,"d"),-DATEDIF(F1162,G1162,"d"))</f>
        <v>24</v>
      </c>
      <c r="I1162" s="8">
        <f>H1162/(1+E1162)</f>
        <v>23.892721679658333</v>
      </c>
      <c r="K1162" s="24">
        <v>39.5</v>
      </c>
      <c r="M1162" s="19"/>
    </row>
    <row r="1163" spans="1:13" ht="28.8" x14ac:dyDescent="0.3">
      <c r="A1163" s="1">
        <v>28648</v>
      </c>
      <c r="B1163" s="1">
        <v>9370</v>
      </c>
      <c r="C1163" s="3" t="s">
        <v>114</v>
      </c>
      <c r="D1163" s="3" t="s">
        <v>2281</v>
      </c>
      <c r="E1163" s="4">
        <v>6.8599999999999998E-3</v>
      </c>
      <c r="F1163" s="12">
        <v>37568</v>
      </c>
      <c r="G1163" s="12">
        <v>37573</v>
      </c>
      <c r="H1163" s="8">
        <f>IF(F1163&gt;G1163,DATEDIF(G1163,F1163,"d"),-DATEDIF(F1163,G1163,"d"))</f>
        <v>-5</v>
      </c>
      <c r="I1163" s="8">
        <f>H1163/(1+E1163)</f>
        <v>-4.9659336948533062</v>
      </c>
      <c r="K1163" s="24">
        <v>-3.6</v>
      </c>
      <c r="M1163" s="19"/>
    </row>
    <row r="1164" spans="1:13" ht="28.8" x14ac:dyDescent="0.3">
      <c r="A1164" s="1">
        <v>49304</v>
      </c>
      <c r="B1164" s="1">
        <v>9370</v>
      </c>
      <c r="C1164" s="3" t="s">
        <v>114</v>
      </c>
      <c r="D1164" s="3" t="s">
        <v>2288</v>
      </c>
      <c r="E1164" s="4">
        <v>0.01</v>
      </c>
      <c r="F1164" s="12">
        <v>37568</v>
      </c>
      <c r="G1164" s="12">
        <v>37573</v>
      </c>
      <c r="H1164" s="8">
        <f>IF(F1164&gt;G1164,DATEDIF(G1164,F1164,"d"),-DATEDIF(F1164,G1164,"d"))</f>
        <v>-5</v>
      </c>
      <c r="I1164" s="8">
        <f>H1164/(1+E1164)</f>
        <v>-4.9504950495049505</v>
      </c>
      <c r="K1164" s="24">
        <v>2.1</v>
      </c>
    </row>
    <row r="1165" spans="1:13" ht="28.8" x14ac:dyDescent="0.3">
      <c r="A1165" s="1">
        <v>2881</v>
      </c>
      <c r="B1165" s="1">
        <v>926</v>
      </c>
      <c r="C1165" s="3" t="s">
        <v>104</v>
      </c>
      <c r="D1165" s="3" t="s">
        <v>5432</v>
      </c>
      <c r="E1165" s="4">
        <v>7.3879999999999996E-3</v>
      </c>
      <c r="F1165" s="12">
        <v>37568</v>
      </c>
      <c r="G1165" s="12">
        <v>37262</v>
      </c>
      <c r="H1165" s="17">
        <f>IF(F1165&gt;G1165,DATEDIF(G1165,F1165,"d"),-DATEDIF(F1165,G1165,"d"))</f>
        <v>306</v>
      </c>
      <c r="I1165" s="17">
        <f>H1165/(1+E1165)</f>
        <v>303.75585176714435</v>
      </c>
      <c r="J1165" s="8">
        <v>333</v>
      </c>
    </row>
    <row r="1166" spans="1:13" ht="28.8" x14ac:dyDescent="0.3">
      <c r="A1166" s="1">
        <v>2887</v>
      </c>
      <c r="B1166" s="1">
        <v>926</v>
      </c>
      <c r="C1166" s="3" t="s">
        <v>104</v>
      </c>
      <c r="D1166" s="3" t="s">
        <v>5431</v>
      </c>
      <c r="E1166" s="4">
        <v>7.3879999999999996E-3</v>
      </c>
      <c r="F1166" s="12">
        <v>37568</v>
      </c>
      <c r="G1166" s="12">
        <v>37262</v>
      </c>
      <c r="H1166" s="17">
        <f>IF(F1166&gt;G1166,DATEDIF(G1166,F1166,"d"),-DATEDIF(F1166,G1166,"d"))</f>
        <v>306</v>
      </c>
      <c r="I1166" s="17">
        <f>H1166/(1+E1166)</f>
        <v>303.75585176714435</v>
      </c>
      <c r="J1166" s="8">
        <v>333</v>
      </c>
    </row>
    <row r="1167" spans="1:13" ht="28.8" x14ac:dyDescent="0.3">
      <c r="A1167" s="1">
        <v>28649</v>
      </c>
      <c r="B1167" s="1">
        <v>9370</v>
      </c>
      <c r="C1167" s="3" t="s">
        <v>114</v>
      </c>
      <c r="D1167" s="3" t="s">
        <v>2326</v>
      </c>
      <c r="E1167" s="4">
        <v>0.01</v>
      </c>
      <c r="F1167" s="12">
        <v>37569</v>
      </c>
      <c r="G1167" s="12">
        <v>37573</v>
      </c>
      <c r="H1167" s="8">
        <f>IF(F1167&gt;G1167,DATEDIF(G1167,F1167,"d"),-DATEDIF(F1167,G1167,"d"))</f>
        <v>-4</v>
      </c>
      <c r="I1167" s="8">
        <f>H1167/(1+E1167)</f>
        <v>-3.9603960396039604</v>
      </c>
      <c r="K1167" s="24">
        <v>-80.5</v>
      </c>
      <c r="M1167" s="19"/>
    </row>
    <row r="1168" spans="1:13" ht="28.8" x14ac:dyDescent="0.3">
      <c r="A1168" s="1">
        <v>49303</v>
      </c>
      <c r="B1168" s="1">
        <v>9370</v>
      </c>
      <c r="C1168" s="3" t="s">
        <v>114</v>
      </c>
      <c r="D1168" s="3" t="s">
        <v>2327</v>
      </c>
      <c r="E1168" s="4">
        <v>0.01</v>
      </c>
      <c r="F1168" s="12">
        <v>37569</v>
      </c>
      <c r="G1168" s="12">
        <v>37573</v>
      </c>
      <c r="H1168" s="8">
        <f>IF(F1168&gt;G1168,DATEDIF(G1168,F1168,"d"),-DATEDIF(F1168,G1168,"d"))</f>
        <v>-4</v>
      </c>
      <c r="I1168" s="8">
        <f>H1168/(1+E1168)</f>
        <v>-3.9603960396039604</v>
      </c>
      <c r="K1168" s="24">
        <v>-80.5</v>
      </c>
      <c r="M1168" s="19"/>
    </row>
    <row r="1169" spans="1:13" ht="28.8" x14ac:dyDescent="0.3">
      <c r="A1169" s="1">
        <v>50698</v>
      </c>
      <c r="B1169" s="1">
        <v>11797</v>
      </c>
      <c r="C1169" s="3" t="s">
        <v>115</v>
      </c>
      <c r="D1169" s="3" t="s">
        <v>2652</v>
      </c>
      <c r="E1169" s="4">
        <v>5.0000000000000001E-3</v>
      </c>
      <c r="F1169" s="12">
        <v>37569</v>
      </c>
      <c r="G1169" s="12">
        <v>37567</v>
      </c>
      <c r="H1169" s="8">
        <f>IF(F1169&gt;G1169,DATEDIF(G1169,F1169,"d"),-DATEDIF(F1169,G1169,"d"))</f>
        <v>2</v>
      </c>
      <c r="I1169" s="8">
        <f>H1169/(1+E1169)</f>
        <v>1.9900497512437814</v>
      </c>
      <c r="K1169" s="24">
        <v>23.2</v>
      </c>
      <c r="M1169" s="19"/>
    </row>
    <row r="1170" spans="1:13" ht="28.8" x14ac:dyDescent="0.3">
      <c r="A1170" s="1">
        <v>48900</v>
      </c>
      <c r="B1170" s="1">
        <v>918</v>
      </c>
      <c r="C1170" s="3" t="s">
        <v>47</v>
      </c>
      <c r="D1170" s="3" t="s">
        <v>5814</v>
      </c>
      <c r="E1170" s="4">
        <v>4.4900000000000001E-3</v>
      </c>
      <c r="F1170" s="12">
        <v>37569</v>
      </c>
      <c r="G1170" s="12">
        <v>34058</v>
      </c>
      <c r="H1170" s="17">
        <f>IF(F1170&gt;G1170,DATEDIF(G1170,F1170,"d"),-DATEDIF(F1170,G1170,"d"))</f>
        <v>3511</v>
      </c>
      <c r="I1170" s="17">
        <f>H1170/(1+E1170)</f>
        <v>3495.3060757200169</v>
      </c>
      <c r="J1170" s="8">
        <v>3492.62</v>
      </c>
      <c r="M1170" s="19"/>
    </row>
    <row r="1171" spans="1:13" ht="28.8" x14ac:dyDescent="0.3">
      <c r="A1171" s="1">
        <v>49302</v>
      </c>
      <c r="B1171" s="1">
        <v>9370</v>
      </c>
      <c r="C1171" s="3" t="s">
        <v>114</v>
      </c>
      <c r="D1171" s="3" t="s">
        <v>2383</v>
      </c>
      <c r="E1171" s="4">
        <v>4.4900000000000001E-3</v>
      </c>
      <c r="F1171" s="12">
        <v>37571</v>
      </c>
      <c r="G1171" s="12">
        <v>37573</v>
      </c>
      <c r="H1171" s="8">
        <f>IF(F1171&gt;G1171,DATEDIF(G1171,F1171,"d"),-DATEDIF(F1171,G1171,"d"))</f>
        <v>-2</v>
      </c>
      <c r="I1171" s="8">
        <f>H1171/(1+E1171)</f>
        <v>-1.9910601399715275</v>
      </c>
      <c r="K1171" s="24">
        <v>1</v>
      </c>
      <c r="M1171" s="19"/>
    </row>
    <row r="1172" spans="1:13" ht="28.8" x14ac:dyDescent="0.3">
      <c r="A1172" s="1">
        <v>28650</v>
      </c>
      <c r="B1172" s="1">
        <v>9370</v>
      </c>
      <c r="C1172" s="3" t="s">
        <v>114</v>
      </c>
      <c r="D1172" s="3" t="s">
        <v>2417</v>
      </c>
      <c r="E1172" s="4">
        <v>0.01</v>
      </c>
      <c r="F1172" s="12">
        <v>37571</v>
      </c>
      <c r="G1172" s="12">
        <v>37573</v>
      </c>
      <c r="H1172" s="8">
        <f>IF(F1172&gt;G1172,DATEDIF(G1172,F1172,"d"),-DATEDIF(F1172,G1172,"d"))</f>
        <v>-2</v>
      </c>
      <c r="I1172" s="8">
        <f>H1172/(1+E1172)</f>
        <v>-1.9801980198019802</v>
      </c>
      <c r="K1172" s="24">
        <v>7.2</v>
      </c>
      <c r="M1172" s="19"/>
    </row>
    <row r="1173" spans="1:13" ht="28.8" x14ac:dyDescent="0.3">
      <c r="A1173" s="1">
        <v>48899</v>
      </c>
      <c r="B1173" s="1">
        <v>918</v>
      </c>
      <c r="C1173" s="3" t="s">
        <v>47</v>
      </c>
      <c r="D1173" s="3" t="s">
        <v>5813</v>
      </c>
      <c r="E1173" s="4">
        <v>6.4999999999999997E-3</v>
      </c>
      <c r="F1173" s="12">
        <v>37571</v>
      </c>
      <c r="G1173" s="12">
        <v>34058</v>
      </c>
      <c r="H1173" s="17">
        <f>IF(F1173&gt;G1173,DATEDIF(G1173,F1173,"d"),-DATEDIF(F1173,G1173,"d"))</f>
        <v>3513</v>
      </c>
      <c r="I1173" s="17">
        <f>H1173/(1+E1173)</f>
        <v>3490.3129657228019</v>
      </c>
      <c r="J1173" s="8">
        <v>3494</v>
      </c>
      <c r="M1173" s="19"/>
    </row>
    <row r="1174" spans="1:13" ht="28.8" x14ac:dyDescent="0.3">
      <c r="A1174" s="1">
        <v>26029</v>
      </c>
      <c r="B1174" s="1">
        <v>8561</v>
      </c>
      <c r="C1174" s="3" t="s">
        <v>112</v>
      </c>
      <c r="D1174" s="3" t="s">
        <v>3769</v>
      </c>
      <c r="E1174" s="4">
        <v>6.4999999999999997E-3</v>
      </c>
      <c r="F1174" s="12">
        <v>37572</v>
      </c>
      <c r="G1174" s="12">
        <v>37542</v>
      </c>
      <c r="H1174" s="8">
        <f>IF(F1174&gt;G1174,DATEDIF(G1174,F1174,"d"),-DATEDIF(F1174,G1174,"d"))</f>
        <v>30</v>
      </c>
      <c r="I1174" s="8">
        <f>H1174/(1+E1174)</f>
        <v>29.806259314456039</v>
      </c>
      <c r="K1174" s="24">
        <v>57.5</v>
      </c>
      <c r="M1174" s="19"/>
    </row>
    <row r="1175" spans="1:13" ht="28.8" x14ac:dyDescent="0.3">
      <c r="A1175" s="1">
        <v>26030</v>
      </c>
      <c r="B1175" s="1">
        <v>8561</v>
      </c>
      <c r="C1175" s="3" t="s">
        <v>112</v>
      </c>
      <c r="D1175" s="3" t="s">
        <v>4133</v>
      </c>
      <c r="E1175" s="4">
        <v>6.4999999999999997E-3</v>
      </c>
      <c r="F1175" s="12">
        <v>37588</v>
      </c>
      <c r="G1175" s="12">
        <v>37542</v>
      </c>
      <c r="H1175" s="8">
        <f>IF(F1175&gt;G1175,DATEDIF(G1175,F1175,"d"),-DATEDIF(F1175,G1175,"d"))</f>
        <v>46</v>
      </c>
      <c r="I1175" s="8">
        <f>H1175/(1+E1175)</f>
        <v>45.702930948832588</v>
      </c>
      <c r="K1175" s="24">
        <v>20</v>
      </c>
      <c r="M1175" s="19"/>
    </row>
    <row r="1176" spans="1:13" ht="28.8" x14ac:dyDescent="0.3">
      <c r="A1176" s="1">
        <v>14793</v>
      </c>
      <c r="B1176" s="1">
        <v>4929</v>
      </c>
      <c r="C1176" s="3" t="s">
        <v>116</v>
      </c>
      <c r="D1176" s="3" t="s">
        <v>2172</v>
      </c>
      <c r="E1176" s="4">
        <v>5.0000000000000001E-3</v>
      </c>
      <c r="F1176" s="12">
        <v>37594</v>
      </c>
      <c r="G1176" s="12">
        <v>37602</v>
      </c>
      <c r="H1176" s="17">
        <f>IF(F1176&gt;G1176,DATEDIF(G1176,F1176,"d"),-DATEDIF(F1176,G1176,"d"))</f>
        <v>-8</v>
      </c>
      <c r="I1176" s="17">
        <f>H1176/(1+E1176)</f>
        <v>-7.9601990049751254</v>
      </c>
      <c r="J1176" s="8">
        <v>-6.48</v>
      </c>
      <c r="K1176" s="24">
        <v>9</v>
      </c>
      <c r="M1176" s="19"/>
    </row>
    <row r="1177" spans="1:13" ht="28.8" x14ac:dyDescent="0.3">
      <c r="A1177" s="1">
        <v>14794</v>
      </c>
      <c r="B1177" s="1">
        <v>4929</v>
      </c>
      <c r="C1177" s="3" t="s">
        <v>116</v>
      </c>
      <c r="D1177" s="3" t="s">
        <v>2366</v>
      </c>
      <c r="E1177" s="4">
        <v>6.731E-3</v>
      </c>
      <c r="F1177" s="12">
        <v>37599</v>
      </c>
      <c r="G1177" s="12">
        <v>37602</v>
      </c>
      <c r="H1177" s="17">
        <f>IF(F1177&gt;G1177,DATEDIF(G1177,F1177,"d"),-DATEDIF(F1177,G1177,"d"))</f>
        <v>-3</v>
      </c>
      <c r="I1177" s="17">
        <f>H1177/(1+E1177)</f>
        <v>-2.9799420103284788</v>
      </c>
      <c r="J1177" s="8">
        <v>-1.5</v>
      </c>
      <c r="K1177" s="24">
        <v>11.9</v>
      </c>
      <c r="M1177" s="19"/>
    </row>
    <row r="1178" spans="1:13" ht="28.8" x14ac:dyDescent="0.3">
      <c r="A1178" s="1">
        <v>28651</v>
      </c>
      <c r="B1178" s="1">
        <v>9370</v>
      </c>
      <c r="C1178" s="3" t="s">
        <v>114</v>
      </c>
      <c r="D1178" s="3" t="s">
        <v>3741</v>
      </c>
      <c r="E1178" s="4">
        <v>6.731E-3</v>
      </c>
      <c r="F1178" s="12">
        <v>37602</v>
      </c>
      <c r="G1178" s="12">
        <v>37573</v>
      </c>
      <c r="H1178" s="8">
        <f>IF(F1178&gt;G1178,DATEDIF(G1178,F1178,"d"),-DATEDIF(F1178,G1178,"d"))</f>
        <v>29</v>
      </c>
      <c r="I1178" s="8">
        <f>H1178/(1+E1178)</f>
        <v>28.806106099841962</v>
      </c>
      <c r="K1178" s="24">
        <v>-69.599999999999994</v>
      </c>
      <c r="M1178" s="19"/>
    </row>
    <row r="1179" spans="1:13" ht="28.8" x14ac:dyDescent="0.3">
      <c r="A1179" s="1">
        <v>49299</v>
      </c>
      <c r="B1179" s="1">
        <v>9370</v>
      </c>
      <c r="C1179" s="3" t="s">
        <v>114</v>
      </c>
      <c r="D1179" s="3" t="s">
        <v>3740</v>
      </c>
      <c r="E1179" s="4">
        <v>6.731E-3</v>
      </c>
      <c r="F1179" s="12">
        <v>37602</v>
      </c>
      <c r="G1179" s="12">
        <v>37573</v>
      </c>
      <c r="H1179" s="8">
        <f>IF(F1179&gt;G1179,DATEDIF(G1179,F1179,"d"),-DATEDIF(F1179,G1179,"d"))</f>
        <v>29</v>
      </c>
      <c r="I1179" s="8">
        <f>H1179/(1+E1179)</f>
        <v>28.806106099841962</v>
      </c>
      <c r="K1179" s="24">
        <v>-69.599999999999994</v>
      </c>
      <c r="M1179" s="19"/>
    </row>
    <row r="1180" spans="1:13" ht="28.8" x14ac:dyDescent="0.3">
      <c r="A1180" s="1">
        <v>49815</v>
      </c>
      <c r="B1180" s="1">
        <v>4929</v>
      </c>
      <c r="C1180" s="3" t="s">
        <v>116</v>
      </c>
      <c r="D1180" s="3" t="s">
        <v>2488</v>
      </c>
      <c r="E1180" s="4">
        <v>5.0000000000000001E-3</v>
      </c>
      <c r="F1180" s="12">
        <v>37602</v>
      </c>
      <c r="G1180" s="12">
        <v>37602</v>
      </c>
      <c r="H1180" s="17">
        <f>IF(F1180&gt;G1180,DATEDIF(G1180,F1180,"d"),-DATEDIF(F1180,G1180,"d"))</f>
        <v>0</v>
      </c>
      <c r="I1180" s="17">
        <f>H1180/(1+E1180)</f>
        <v>0</v>
      </c>
      <c r="J1180" s="8">
        <v>1</v>
      </c>
      <c r="K1180" s="24">
        <v>0.4</v>
      </c>
      <c r="M1180" s="19"/>
    </row>
    <row r="1181" spans="1:13" ht="28.8" x14ac:dyDescent="0.3">
      <c r="A1181" s="1">
        <v>14795</v>
      </c>
      <c r="B1181" s="1">
        <v>4929</v>
      </c>
      <c r="C1181" s="3" t="s">
        <v>116</v>
      </c>
      <c r="D1181" s="3" t="s">
        <v>2490</v>
      </c>
      <c r="E1181" s="4">
        <v>5.0000000000000001E-3</v>
      </c>
      <c r="F1181" s="12">
        <v>37602</v>
      </c>
      <c r="G1181" s="12">
        <v>37602</v>
      </c>
      <c r="H1181" s="17">
        <f>IF(F1181&gt;G1181,DATEDIF(G1181,F1181,"d"),-DATEDIF(F1181,G1181,"d"))</f>
        <v>0</v>
      </c>
      <c r="I1181" s="17">
        <f>H1181/(1+E1181)</f>
        <v>0</v>
      </c>
      <c r="J1181" s="8">
        <v>1.51</v>
      </c>
      <c r="K1181" s="24">
        <v>11.9</v>
      </c>
      <c r="M1181" s="19"/>
    </row>
    <row r="1182" spans="1:13" ht="28.8" x14ac:dyDescent="0.3">
      <c r="A1182" s="1">
        <v>14796</v>
      </c>
      <c r="B1182" s="1">
        <v>4929</v>
      </c>
      <c r="C1182" s="3" t="s">
        <v>116</v>
      </c>
      <c r="D1182" s="3" t="s">
        <v>3316</v>
      </c>
      <c r="E1182" s="4">
        <v>1.89E-3</v>
      </c>
      <c r="F1182" s="12">
        <v>37616</v>
      </c>
      <c r="G1182" s="12">
        <v>37602</v>
      </c>
      <c r="H1182" s="17">
        <f>IF(F1182&gt;G1182,DATEDIF(G1182,F1182,"d"),-DATEDIF(F1182,G1182,"d"))</f>
        <v>14</v>
      </c>
      <c r="I1182" s="17">
        <f>H1182/(1+E1182)</f>
        <v>13.973589915060536</v>
      </c>
      <c r="J1182" s="8">
        <v>15.51</v>
      </c>
      <c r="K1182" s="24">
        <v>0</v>
      </c>
      <c r="M1182" s="19"/>
    </row>
    <row r="1183" spans="1:13" ht="28.8" x14ac:dyDescent="0.3">
      <c r="A1183" s="1">
        <v>14797</v>
      </c>
      <c r="B1183" s="1">
        <v>4929</v>
      </c>
      <c r="C1183" s="3" t="s">
        <v>116</v>
      </c>
      <c r="D1183" s="3" t="s">
        <v>3359</v>
      </c>
      <c r="E1183" s="4">
        <v>8.9999999999999993E-3</v>
      </c>
      <c r="F1183" s="12">
        <v>37618</v>
      </c>
      <c r="G1183" s="12">
        <v>37602</v>
      </c>
      <c r="H1183" s="17">
        <f>IF(F1183&gt;G1183,DATEDIF(G1183,F1183,"d"),-DATEDIF(F1183,G1183,"d"))</f>
        <v>16</v>
      </c>
      <c r="I1183" s="17">
        <f>H1183/(1+E1183)</f>
        <v>15.857284440039646</v>
      </c>
      <c r="J1183" s="8">
        <v>17.47</v>
      </c>
      <c r="K1183" s="24">
        <v>0</v>
      </c>
      <c r="M1183" s="19"/>
    </row>
    <row r="1184" spans="1:13" ht="28.8" x14ac:dyDescent="0.3">
      <c r="A1184" s="1">
        <v>26031</v>
      </c>
      <c r="B1184" s="1">
        <v>8561</v>
      </c>
      <c r="C1184" s="3" t="s">
        <v>112</v>
      </c>
      <c r="D1184" s="3" t="s">
        <v>4543</v>
      </c>
      <c r="E1184" s="4">
        <v>6.4999999999999997E-3</v>
      </c>
      <c r="F1184" s="12">
        <v>37618</v>
      </c>
      <c r="G1184" s="12">
        <v>37542</v>
      </c>
      <c r="H1184" s="8">
        <f>IF(F1184&gt;G1184,DATEDIF(G1184,F1184,"d"),-DATEDIF(F1184,G1184,"d"))</f>
        <v>76</v>
      </c>
      <c r="I1184" s="8">
        <f>H1184/(1+E1184)</f>
        <v>75.50919026328863</v>
      </c>
      <c r="K1184" s="24">
        <v>36</v>
      </c>
      <c r="M1184" s="19"/>
    </row>
    <row r="1185" spans="1:13" ht="28.8" x14ac:dyDescent="0.3">
      <c r="A1185" s="1">
        <v>14798</v>
      </c>
      <c r="B1185" s="1">
        <v>4929</v>
      </c>
      <c r="C1185" s="3" t="s">
        <v>116</v>
      </c>
      <c r="D1185" s="3" t="s">
        <v>3489</v>
      </c>
      <c r="E1185" s="4">
        <v>8.9999999999999993E-3</v>
      </c>
      <c r="F1185" s="12">
        <v>37622</v>
      </c>
      <c r="G1185" s="12">
        <v>37602</v>
      </c>
      <c r="H1185" s="17">
        <f>IF(F1185&gt;G1185,DATEDIF(G1185,F1185,"d"),-DATEDIF(F1185,G1185,"d"))</f>
        <v>20</v>
      </c>
      <c r="I1185" s="17">
        <f>H1185/(1+E1185)</f>
        <v>19.821605550049554</v>
      </c>
      <c r="J1185" s="8">
        <v>21.53</v>
      </c>
      <c r="K1185" s="24">
        <v>10.9</v>
      </c>
      <c r="M1185" s="19"/>
    </row>
    <row r="1186" spans="1:13" ht="28.8" x14ac:dyDescent="0.3">
      <c r="A1186" s="1">
        <v>26032</v>
      </c>
      <c r="B1186" s="1">
        <v>8561</v>
      </c>
      <c r="C1186" s="3" t="s">
        <v>112</v>
      </c>
      <c r="D1186" s="3" t="s">
        <v>4599</v>
      </c>
      <c r="E1186" s="4">
        <v>6.4999999999999997E-3</v>
      </c>
      <c r="F1186" s="12">
        <v>37624</v>
      </c>
      <c r="G1186" s="12">
        <v>37542</v>
      </c>
      <c r="H1186" s="8">
        <f>IF(F1186&gt;G1186,DATEDIF(G1186,F1186,"d"),-DATEDIF(F1186,G1186,"d"))</f>
        <v>82</v>
      </c>
      <c r="I1186" s="8">
        <f>H1186/(1+E1186)</f>
        <v>81.470442126179833</v>
      </c>
      <c r="K1186" s="24">
        <v>36</v>
      </c>
      <c r="M1186" s="19"/>
    </row>
    <row r="1187" spans="1:13" ht="28.8" x14ac:dyDescent="0.3">
      <c r="A1187" s="1">
        <v>14799</v>
      </c>
      <c r="B1187" s="1">
        <v>4929</v>
      </c>
      <c r="C1187" s="3" t="s">
        <v>116</v>
      </c>
      <c r="D1187" s="3" t="s">
        <v>3597</v>
      </c>
      <c r="E1187" s="4">
        <v>5.0000000000000001E-3</v>
      </c>
      <c r="F1187" s="12">
        <v>37625</v>
      </c>
      <c r="G1187" s="12">
        <v>37602</v>
      </c>
      <c r="H1187" s="17">
        <f>IF(F1187&gt;G1187,DATEDIF(G1187,F1187,"d"),-DATEDIF(F1187,G1187,"d"))</f>
        <v>23</v>
      </c>
      <c r="I1187" s="17">
        <f>H1187/(1+E1187)</f>
        <v>22.885572139303484</v>
      </c>
      <c r="J1187" s="8">
        <v>24.5</v>
      </c>
      <c r="K1187" s="24">
        <v>21.2</v>
      </c>
      <c r="M1187" s="19"/>
    </row>
    <row r="1188" spans="1:13" ht="28.8" x14ac:dyDescent="0.3">
      <c r="A1188" s="1">
        <v>23682</v>
      </c>
      <c r="B1188" s="1">
        <v>7865</v>
      </c>
      <c r="C1188" s="3" t="s">
        <v>117</v>
      </c>
      <c r="D1188" s="3" t="s">
        <v>2599</v>
      </c>
      <c r="E1188" s="4">
        <v>1.89E-3</v>
      </c>
      <c r="F1188" s="12">
        <v>37627</v>
      </c>
      <c r="G1188" s="12">
        <v>37626</v>
      </c>
      <c r="H1188" s="8">
        <f>IF(F1188&gt;G1188,DATEDIF(G1188,F1188,"d"),-DATEDIF(F1188,G1188,"d"))</f>
        <v>1</v>
      </c>
      <c r="I1188" s="8">
        <f>H1188/(1+E1188)</f>
        <v>0.99811356536146689</v>
      </c>
      <c r="K1188" s="24">
        <v>11.1</v>
      </c>
      <c r="M1188" s="19"/>
    </row>
    <row r="1189" spans="1:13" ht="28.8" x14ac:dyDescent="0.3">
      <c r="A1189" s="1">
        <v>14800</v>
      </c>
      <c r="B1189" s="1">
        <v>4929</v>
      </c>
      <c r="C1189" s="3" t="s">
        <v>116</v>
      </c>
      <c r="D1189" s="3" t="s">
        <v>3655</v>
      </c>
      <c r="E1189" s="4">
        <v>5.0000000000000001E-3</v>
      </c>
      <c r="F1189" s="12">
        <v>37627</v>
      </c>
      <c r="G1189" s="12">
        <v>37602</v>
      </c>
      <c r="H1189" s="17">
        <f>IF(F1189&gt;G1189,DATEDIF(G1189,F1189,"d"),-DATEDIF(F1189,G1189,"d"))</f>
        <v>25</v>
      </c>
      <c r="I1189" s="17">
        <f>H1189/(1+E1189)</f>
        <v>24.875621890547265</v>
      </c>
      <c r="J1189" s="8">
        <v>26.48</v>
      </c>
      <c r="K1189" s="24">
        <v>30.1</v>
      </c>
      <c r="M1189" s="19"/>
    </row>
    <row r="1190" spans="1:13" ht="28.8" x14ac:dyDescent="0.3">
      <c r="A1190" s="1">
        <v>19062</v>
      </c>
      <c r="B1190" s="1">
        <v>6334</v>
      </c>
      <c r="C1190" s="3" t="s">
        <v>107</v>
      </c>
      <c r="D1190" s="3" t="s">
        <v>5485</v>
      </c>
      <c r="E1190" s="4">
        <v>4.4900000000000001E-3</v>
      </c>
      <c r="F1190" s="12">
        <v>37628</v>
      </c>
      <c r="G1190" s="12">
        <v>37293</v>
      </c>
      <c r="H1190" s="17">
        <f>IF(F1190&gt;G1190,DATEDIF(G1190,F1190,"d"),-DATEDIF(F1190,G1190,"d"))</f>
        <v>335</v>
      </c>
      <c r="I1190" s="17">
        <f>H1190/(1+E1190)</f>
        <v>333.50257344523089</v>
      </c>
      <c r="J1190" s="8">
        <v>332</v>
      </c>
      <c r="K1190" s="24">
        <v>5.2</v>
      </c>
    </row>
    <row r="1191" spans="1:13" ht="28.8" x14ac:dyDescent="0.3">
      <c r="A1191" s="1">
        <v>49402</v>
      </c>
      <c r="B1191" s="1">
        <v>6334</v>
      </c>
      <c r="C1191" s="3" t="s">
        <v>107</v>
      </c>
      <c r="D1191" s="3" t="s">
        <v>5486</v>
      </c>
      <c r="E1191" s="4">
        <v>4.4900000000000001E-3</v>
      </c>
      <c r="F1191" s="12">
        <v>37628</v>
      </c>
      <c r="G1191" s="12">
        <v>37293</v>
      </c>
      <c r="H1191" s="17">
        <f>IF(F1191&gt;G1191,DATEDIF(G1191,F1191,"d"),-DATEDIF(F1191,G1191,"d"))</f>
        <v>335</v>
      </c>
      <c r="I1191" s="17">
        <f>H1191/(1+E1191)</f>
        <v>333.50257344523089</v>
      </c>
      <c r="J1191" s="8">
        <v>332</v>
      </c>
      <c r="K1191" s="24">
        <v>5.2</v>
      </c>
    </row>
    <row r="1192" spans="1:13" ht="28.8" x14ac:dyDescent="0.3">
      <c r="A1192" s="1">
        <v>14801</v>
      </c>
      <c r="B1192" s="1">
        <v>4929</v>
      </c>
      <c r="C1192" s="3" t="s">
        <v>116</v>
      </c>
      <c r="D1192" s="3" t="s">
        <v>3780</v>
      </c>
      <c r="E1192" s="4">
        <v>1.89E-3</v>
      </c>
      <c r="F1192" s="12">
        <v>37632</v>
      </c>
      <c r="G1192" s="12">
        <v>37602</v>
      </c>
      <c r="H1192" s="17">
        <f>IF(F1192&gt;G1192,DATEDIF(G1192,F1192,"d"),-DATEDIF(F1192,G1192,"d"))</f>
        <v>30</v>
      </c>
      <c r="I1192" s="17">
        <f>H1192/(1+E1192)</f>
        <v>29.943406960844005</v>
      </c>
      <c r="J1192" s="8">
        <v>31.41</v>
      </c>
      <c r="K1192" s="24">
        <v>27.9</v>
      </c>
    </row>
    <row r="1193" spans="1:13" ht="28.8" x14ac:dyDescent="0.3">
      <c r="A1193" s="1">
        <v>14802</v>
      </c>
      <c r="B1193" s="1">
        <v>4929</v>
      </c>
      <c r="C1193" s="3" t="s">
        <v>116</v>
      </c>
      <c r="D1193" s="3" t="s">
        <v>3817</v>
      </c>
      <c r="E1193" s="4">
        <v>6.731E-3</v>
      </c>
      <c r="F1193" s="12">
        <v>37634</v>
      </c>
      <c r="G1193" s="12">
        <v>37602</v>
      </c>
      <c r="H1193" s="17">
        <f>IF(F1193&gt;G1193,DATEDIF(G1193,F1193,"d"),-DATEDIF(F1193,G1193,"d"))</f>
        <v>32</v>
      </c>
      <c r="I1193" s="17">
        <f>H1193/(1+E1193)</f>
        <v>31.786048110170441</v>
      </c>
      <c r="J1193" s="8">
        <v>33.450000000000003</v>
      </c>
      <c r="K1193" s="24">
        <v>30.1</v>
      </c>
    </row>
    <row r="1194" spans="1:13" ht="28.8" x14ac:dyDescent="0.3">
      <c r="A1194" s="1">
        <v>26033</v>
      </c>
      <c r="B1194" s="1">
        <v>8561</v>
      </c>
      <c r="C1194" s="3" t="s">
        <v>112</v>
      </c>
      <c r="D1194" s="3" t="s">
        <v>4693</v>
      </c>
      <c r="E1194" s="4">
        <v>6.8599999999999998E-3</v>
      </c>
      <c r="F1194" s="12">
        <v>37635</v>
      </c>
      <c r="G1194" s="12">
        <v>37542</v>
      </c>
      <c r="H1194" s="8">
        <f>IF(F1194&gt;G1194,DATEDIF(G1194,F1194,"d"),-DATEDIF(F1194,G1194,"d"))</f>
        <v>93</v>
      </c>
      <c r="I1194" s="8">
        <f>H1194/(1+E1194)</f>
        <v>92.366366724271487</v>
      </c>
      <c r="K1194" s="24">
        <v>36</v>
      </c>
    </row>
    <row r="1195" spans="1:13" ht="28.8" x14ac:dyDescent="0.3">
      <c r="A1195" s="1">
        <v>26034</v>
      </c>
      <c r="B1195" s="1">
        <v>8561</v>
      </c>
      <c r="C1195" s="3" t="s">
        <v>112</v>
      </c>
      <c r="D1195" s="3" t="s">
        <v>4760</v>
      </c>
      <c r="E1195" s="4">
        <v>6.8599999999999998E-3</v>
      </c>
      <c r="F1195" s="12">
        <v>37645</v>
      </c>
      <c r="G1195" s="12">
        <v>37542</v>
      </c>
      <c r="H1195" s="8">
        <f>IF(F1195&gt;G1195,DATEDIF(G1195,F1195,"d"),-DATEDIF(F1195,G1195,"d"))</f>
        <v>103</v>
      </c>
      <c r="I1195" s="8">
        <f>H1195/(1+E1195)</f>
        <v>102.2982341139781</v>
      </c>
      <c r="K1195" s="24">
        <v>153.9</v>
      </c>
    </row>
    <row r="1196" spans="1:13" ht="28.8" x14ac:dyDescent="0.3">
      <c r="A1196" s="1">
        <v>49816</v>
      </c>
      <c r="B1196" s="1">
        <v>4929</v>
      </c>
      <c r="C1196" s="3" t="s">
        <v>116</v>
      </c>
      <c r="D1196" s="3" t="s">
        <v>4159</v>
      </c>
      <c r="E1196" s="4">
        <v>1.89E-3</v>
      </c>
      <c r="F1196" s="12">
        <v>37649</v>
      </c>
      <c r="G1196" s="12">
        <v>37602</v>
      </c>
      <c r="H1196" s="17">
        <f>IF(F1196&gt;G1196,DATEDIF(G1196,F1196,"d"),-DATEDIF(F1196,G1196,"d"))</f>
        <v>47</v>
      </c>
      <c r="I1196" s="17">
        <f>H1196/(1+E1196)</f>
        <v>46.911337571988945</v>
      </c>
      <c r="J1196" s="8">
        <v>48</v>
      </c>
      <c r="K1196" s="24">
        <v>64.5</v>
      </c>
      <c r="M1196" s="19"/>
    </row>
    <row r="1197" spans="1:13" ht="28.8" x14ac:dyDescent="0.3">
      <c r="A1197" s="1">
        <v>14803</v>
      </c>
      <c r="B1197" s="1">
        <v>4929</v>
      </c>
      <c r="C1197" s="3" t="s">
        <v>116</v>
      </c>
      <c r="D1197" s="3" t="s">
        <v>4148</v>
      </c>
      <c r="E1197" s="4">
        <v>6.731E-3</v>
      </c>
      <c r="F1197" s="12">
        <v>37649</v>
      </c>
      <c r="G1197" s="12">
        <v>37602</v>
      </c>
      <c r="H1197" s="17">
        <f>IF(F1197&gt;G1197,DATEDIF(G1197,F1197,"d"),-DATEDIF(F1197,G1197,"d"))</f>
        <v>47</v>
      </c>
      <c r="I1197" s="17">
        <f>H1197/(1+E1197)</f>
        <v>46.685758161812835</v>
      </c>
      <c r="J1197" s="8">
        <v>48.39</v>
      </c>
      <c r="K1197" s="24">
        <v>81.7</v>
      </c>
      <c r="M1197" s="19"/>
    </row>
    <row r="1198" spans="1:13" ht="28.8" x14ac:dyDescent="0.3">
      <c r="A1198" s="1">
        <v>14804</v>
      </c>
      <c r="B1198" s="1">
        <v>4929</v>
      </c>
      <c r="C1198" s="3" t="s">
        <v>116</v>
      </c>
      <c r="D1198" s="3" t="s">
        <v>4175</v>
      </c>
      <c r="E1198" s="4">
        <v>1.89E-3</v>
      </c>
      <c r="F1198" s="12">
        <v>37650</v>
      </c>
      <c r="G1198" s="12">
        <v>37602</v>
      </c>
      <c r="H1198" s="17">
        <f>IF(F1198&gt;G1198,DATEDIF(G1198,F1198,"d"),-DATEDIF(F1198,G1198,"d"))</f>
        <v>48</v>
      </c>
      <c r="I1198" s="17">
        <f>H1198/(1+E1198)</f>
        <v>47.909451137350409</v>
      </c>
      <c r="J1198" s="8">
        <v>49.48</v>
      </c>
      <c r="K1198" s="24">
        <v>56.7</v>
      </c>
    </row>
    <row r="1199" spans="1:13" ht="28.8" x14ac:dyDescent="0.3">
      <c r="A1199" s="1">
        <v>27671</v>
      </c>
      <c r="B1199" s="1">
        <v>9010</v>
      </c>
      <c r="C1199" s="3" t="s">
        <v>118</v>
      </c>
      <c r="D1199" s="3" t="s">
        <v>2452</v>
      </c>
      <c r="E1199" s="4">
        <v>6.6689999999999996E-3</v>
      </c>
      <c r="F1199" s="12">
        <v>37656</v>
      </c>
      <c r="G1199" s="12">
        <v>37657</v>
      </c>
      <c r="H1199" s="8">
        <f>IF(F1199&gt;G1199,DATEDIF(G1199,F1199,"d"),-DATEDIF(F1199,G1199,"d"))</f>
        <v>-1</v>
      </c>
      <c r="I1199" s="8">
        <f>H1199/(1+E1199)</f>
        <v>-0.99337518091845478</v>
      </c>
      <c r="K1199" s="24">
        <v>4</v>
      </c>
    </row>
    <row r="1200" spans="1:13" ht="28.8" x14ac:dyDescent="0.3">
      <c r="A1200" s="1">
        <v>49888</v>
      </c>
      <c r="B1200" s="1">
        <v>9010</v>
      </c>
      <c r="C1200" s="3" t="s">
        <v>118</v>
      </c>
      <c r="D1200" s="3" t="s">
        <v>2453</v>
      </c>
      <c r="E1200" s="4">
        <v>6.6689999999999996E-3</v>
      </c>
      <c r="F1200" s="12">
        <v>37656</v>
      </c>
      <c r="G1200" s="12">
        <v>37657</v>
      </c>
      <c r="H1200" s="8">
        <f>IF(F1200&gt;G1200,DATEDIF(G1200,F1200,"d"),-DATEDIF(F1200,G1200,"d"))</f>
        <v>-1</v>
      </c>
      <c r="I1200" s="8">
        <f>H1200/(1+E1200)</f>
        <v>-0.99337518091845478</v>
      </c>
      <c r="K1200" s="24">
        <v>4</v>
      </c>
    </row>
    <row r="1201" spans="1:13" ht="28.8" x14ac:dyDescent="0.3">
      <c r="A1201" s="1">
        <v>27672</v>
      </c>
      <c r="B1201" s="1">
        <v>9010</v>
      </c>
      <c r="C1201" s="3" t="s">
        <v>118</v>
      </c>
      <c r="D1201" s="3" t="s">
        <v>3375</v>
      </c>
      <c r="E1201" s="4">
        <v>6.6689999999999996E-3</v>
      </c>
      <c r="F1201" s="12">
        <v>37673</v>
      </c>
      <c r="G1201" s="12">
        <v>37657</v>
      </c>
      <c r="H1201" s="8">
        <f>IF(F1201&gt;G1201,DATEDIF(G1201,F1201,"d"),-DATEDIF(F1201,G1201,"d"))</f>
        <v>16</v>
      </c>
      <c r="I1201" s="8">
        <f>H1201/(1+E1201)</f>
        <v>15.894002894695276</v>
      </c>
      <c r="K1201" s="24">
        <v>0</v>
      </c>
    </row>
    <row r="1202" spans="1:13" ht="28.8" x14ac:dyDescent="0.3">
      <c r="A1202" s="1">
        <v>973</v>
      </c>
      <c r="B1202" s="1">
        <v>311</v>
      </c>
      <c r="C1202" s="3" t="s">
        <v>119</v>
      </c>
      <c r="D1202" s="3" t="s">
        <v>3609</v>
      </c>
      <c r="E1202" s="4">
        <v>1.89E-3</v>
      </c>
      <c r="F1202" s="12">
        <v>37674</v>
      </c>
      <c r="G1202" s="12">
        <v>37651</v>
      </c>
      <c r="H1202" s="8">
        <f>IF(F1202&gt;G1202,DATEDIF(G1202,F1202,"d"),-DATEDIF(F1202,G1202,"d"))</f>
        <v>23</v>
      </c>
      <c r="I1202" s="8">
        <f>H1202/(1+E1202)</f>
        <v>22.956612003313737</v>
      </c>
      <c r="K1202" s="24">
        <v>2.7</v>
      </c>
    </row>
    <row r="1203" spans="1:13" ht="28.8" x14ac:dyDescent="0.3">
      <c r="A1203" s="1">
        <v>974</v>
      </c>
      <c r="B1203" s="1">
        <v>311</v>
      </c>
      <c r="C1203" s="3" t="s">
        <v>119</v>
      </c>
      <c r="D1203" s="3" t="s">
        <v>3586</v>
      </c>
      <c r="E1203" s="4">
        <v>6.731E-3</v>
      </c>
      <c r="F1203" s="12">
        <v>37674</v>
      </c>
      <c r="G1203" s="12">
        <v>37651</v>
      </c>
      <c r="H1203" s="8">
        <f>IF(F1203&gt;G1203,DATEDIF(G1203,F1203,"d"),-DATEDIF(F1203,G1203,"d"))</f>
        <v>23</v>
      </c>
      <c r="I1203" s="8">
        <f>H1203/(1+E1203)</f>
        <v>22.846222079185004</v>
      </c>
      <c r="K1203" s="24">
        <v>2.7</v>
      </c>
    </row>
    <row r="1204" spans="1:13" ht="28.8" x14ac:dyDescent="0.3">
      <c r="A1204" s="1">
        <v>27673</v>
      </c>
      <c r="B1204" s="1">
        <v>9010</v>
      </c>
      <c r="C1204" s="3" t="s">
        <v>118</v>
      </c>
      <c r="D1204" s="3" t="s">
        <v>3464</v>
      </c>
      <c r="E1204" s="4">
        <v>6.6689999999999996E-3</v>
      </c>
      <c r="F1204" s="12">
        <v>37676</v>
      </c>
      <c r="G1204" s="12">
        <v>37657</v>
      </c>
      <c r="H1204" s="8">
        <f>IF(F1204&gt;G1204,DATEDIF(G1204,F1204,"d"),-DATEDIF(F1204,G1204,"d"))</f>
        <v>19</v>
      </c>
      <c r="I1204" s="8">
        <f>H1204/(1+E1204)</f>
        <v>18.87412843745064</v>
      </c>
      <c r="K1204" s="24">
        <v>8</v>
      </c>
      <c r="M1204" s="19"/>
    </row>
    <row r="1205" spans="1:13" ht="28.8" x14ac:dyDescent="0.3">
      <c r="A1205" s="1">
        <v>27674</v>
      </c>
      <c r="B1205" s="1">
        <v>9010</v>
      </c>
      <c r="C1205" s="3" t="s">
        <v>118</v>
      </c>
      <c r="D1205" s="3" t="s">
        <v>3465</v>
      </c>
      <c r="E1205" s="4">
        <v>6.6689999999999996E-3</v>
      </c>
      <c r="F1205" s="12">
        <v>37676</v>
      </c>
      <c r="G1205" s="12">
        <v>37657</v>
      </c>
      <c r="H1205" s="8">
        <f>IF(F1205&gt;G1205,DATEDIF(G1205,F1205,"d"),-DATEDIF(F1205,G1205,"d"))</f>
        <v>19</v>
      </c>
      <c r="I1205" s="8">
        <f>H1205/(1+E1205)</f>
        <v>18.87412843745064</v>
      </c>
      <c r="K1205" s="24">
        <v>8</v>
      </c>
      <c r="M1205" s="19"/>
    </row>
    <row r="1206" spans="1:13" ht="28.8" x14ac:dyDescent="0.3">
      <c r="A1206" s="1">
        <v>27675</v>
      </c>
      <c r="B1206" s="1">
        <v>9010</v>
      </c>
      <c r="C1206" s="3" t="s">
        <v>118</v>
      </c>
      <c r="D1206" s="3" t="s">
        <v>3466</v>
      </c>
      <c r="E1206" s="4">
        <v>6.6689999999999996E-3</v>
      </c>
      <c r="F1206" s="12">
        <v>37676</v>
      </c>
      <c r="G1206" s="12">
        <v>37657</v>
      </c>
      <c r="H1206" s="8">
        <f>IF(F1206&gt;G1206,DATEDIF(G1206,F1206,"d"),-DATEDIF(F1206,G1206,"d"))</f>
        <v>19</v>
      </c>
      <c r="I1206" s="8">
        <f>H1206/(1+E1206)</f>
        <v>18.87412843745064</v>
      </c>
      <c r="M1206" s="19"/>
    </row>
    <row r="1207" spans="1:13" ht="28.8" x14ac:dyDescent="0.3">
      <c r="A1207" s="1">
        <v>19063</v>
      </c>
      <c r="B1207" s="1">
        <v>6334</v>
      </c>
      <c r="C1207" s="3" t="s">
        <v>107</v>
      </c>
      <c r="D1207" s="3" t="s">
        <v>5566</v>
      </c>
      <c r="E1207" s="4">
        <v>4.4900000000000001E-3</v>
      </c>
      <c r="F1207" s="12">
        <v>37679</v>
      </c>
      <c r="G1207" s="12">
        <v>37293</v>
      </c>
      <c r="H1207" s="17">
        <f>IF(F1207&gt;G1207,DATEDIF(G1207,F1207,"d"),-DATEDIF(F1207,G1207,"d"))</f>
        <v>386</v>
      </c>
      <c r="I1207" s="17">
        <f>H1207/(1+E1207)</f>
        <v>384.27460701450485</v>
      </c>
      <c r="J1207" s="8">
        <v>383</v>
      </c>
      <c r="K1207" s="24">
        <v>53.5</v>
      </c>
      <c r="M1207" s="19"/>
    </row>
    <row r="1208" spans="1:13" ht="28.8" x14ac:dyDescent="0.3">
      <c r="A1208" s="1">
        <v>49403</v>
      </c>
      <c r="B1208" s="1">
        <v>6334</v>
      </c>
      <c r="C1208" s="3" t="s">
        <v>107</v>
      </c>
      <c r="D1208" s="3" t="s">
        <v>5567</v>
      </c>
      <c r="E1208" s="4">
        <v>4.4900000000000001E-3</v>
      </c>
      <c r="F1208" s="12">
        <v>37679</v>
      </c>
      <c r="G1208" s="12">
        <v>37293</v>
      </c>
      <c r="H1208" s="17">
        <f>IF(F1208&gt;G1208,DATEDIF(G1208,F1208,"d"),-DATEDIF(F1208,G1208,"d"))</f>
        <v>386</v>
      </c>
      <c r="I1208" s="17">
        <f>H1208/(1+E1208)</f>
        <v>384.27460701450485</v>
      </c>
      <c r="J1208" s="8">
        <v>383</v>
      </c>
      <c r="K1208" s="24">
        <v>53.5</v>
      </c>
      <c r="M1208" s="19"/>
    </row>
    <row r="1209" spans="1:13" ht="28.8" x14ac:dyDescent="0.3">
      <c r="A1209" s="1">
        <v>48884</v>
      </c>
      <c r="B1209" s="1">
        <v>918</v>
      </c>
      <c r="C1209" s="3" t="s">
        <v>47</v>
      </c>
      <c r="D1209" s="3" t="s">
        <v>5817</v>
      </c>
      <c r="E1209" s="4">
        <v>6.4999999999999997E-3</v>
      </c>
      <c r="F1209" s="12">
        <v>37679</v>
      </c>
      <c r="G1209" s="12">
        <v>34058</v>
      </c>
      <c r="H1209" s="17">
        <f>IF(F1209&gt;G1209,DATEDIF(G1209,F1209,"d"),-DATEDIF(F1209,G1209,"d"))</f>
        <v>3621</v>
      </c>
      <c r="I1209" s="17">
        <f>H1209/(1+E1209)</f>
        <v>3597.6154992548436</v>
      </c>
      <c r="J1209" s="8">
        <v>3602</v>
      </c>
      <c r="M1209" s="19"/>
    </row>
    <row r="1210" spans="1:13" ht="28.8" x14ac:dyDescent="0.3">
      <c r="A1210" s="1">
        <v>17395</v>
      </c>
      <c r="B1210" s="1">
        <v>5820</v>
      </c>
      <c r="C1210" s="3" t="s">
        <v>120</v>
      </c>
      <c r="D1210" s="3" t="s">
        <v>1909</v>
      </c>
      <c r="E1210" s="4">
        <v>7.9459999999999999E-3</v>
      </c>
      <c r="F1210" s="12">
        <v>37680</v>
      </c>
      <c r="G1210" s="12">
        <v>37699</v>
      </c>
      <c r="H1210" s="17">
        <f>IF(F1210&gt;G1210,DATEDIF(G1210,F1210,"d"),-DATEDIF(F1210,G1210,"d"))</f>
        <v>-19</v>
      </c>
      <c r="I1210" s="17">
        <f>H1210/(1+E1210)</f>
        <v>-18.850216182216112</v>
      </c>
      <c r="J1210" s="8">
        <v>-19</v>
      </c>
      <c r="K1210" s="24">
        <v>0</v>
      </c>
      <c r="M1210" s="19"/>
    </row>
    <row r="1211" spans="1:13" ht="28.8" x14ac:dyDescent="0.3">
      <c r="A1211" s="1">
        <v>17382</v>
      </c>
      <c r="B1211" s="1">
        <v>5820</v>
      </c>
      <c r="C1211" s="3" t="s">
        <v>120</v>
      </c>
      <c r="D1211" s="3" t="s">
        <v>1925</v>
      </c>
      <c r="E1211" s="4">
        <v>1.89E-3</v>
      </c>
      <c r="F1211" s="12">
        <v>37682</v>
      </c>
      <c r="G1211" s="12">
        <v>37699</v>
      </c>
      <c r="H1211" s="17">
        <f>IF(F1211&gt;G1211,DATEDIF(G1211,F1211,"d"),-DATEDIF(F1211,G1211,"d"))</f>
        <v>-17</v>
      </c>
      <c r="I1211" s="17">
        <f>H1211/(1+E1211)</f>
        <v>-16.967930611144936</v>
      </c>
      <c r="J1211" s="8">
        <v>-17</v>
      </c>
      <c r="M1211" s="19"/>
    </row>
    <row r="1212" spans="1:13" ht="28.8" x14ac:dyDescent="0.3">
      <c r="A1212" s="1">
        <v>22515</v>
      </c>
      <c r="B1212" s="1">
        <v>7531</v>
      </c>
      <c r="C1212" s="3" t="s">
        <v>121</v>
      </c>
      <c r="D1212" s="3" t="s">
        <v>2758</v>
      </c>
      <c r="E1212" s="4">
        <v>8.9999999999999993E-3</v>
      </c>
      <c r="F1212" s="12">
        <v>37684</v>
      </c>
      <c r="G1212" s="12">
        <v>37680</v>
      </c>
      <c r="H1212" s="8">
        <f>IF(F1212&gt;G1212,DATEDIF(G1212,F1212,"d"),-DATEDIF(F1212,G1212,"d"))</f>
        <v>4</v>
      </c>
      <c r="I1212" s="8">
        <f>H1212/(1+E1212)</f>
        <v>3.9643211100099114</v>
      </c>
      <c r="K1212" s="24">
        <v>25.2</v>
      </c>
      <c r="M1212" s="19"/>
    </row>
    <row r="1213" spans="1:13" ht="28.8" x14ac:dyDescent="0.3">
      <c r="A1213" s="1">
        <v>27676</v>
      </c>
      <c r="B1213" s="1">
        <v>9010</v>
      </c>
      <c r="C1213" s="3" t="s">
        <v>118</v>
      </c>
      <c r="D1213" s="3" t="s">
        <v>3688</v>
      </c>
      <c r="E1213" s="4">
        <v>6.6689999999999996E-3</v>
      </c>
      <c r="F1213" s="12">
        <v>37684</v>
      </c>
      <c r="G1213" s="12">
        <v>37657</v>
      </c>
      <c r="H1213" s="8">
        <f>IF(F1213&gt;G1213,DATEDIF(G1213,F1213,"d"),-DATEDIF(F1213,G1213,"d"))</f>
        <v>27</v>
      </c>
      <c r="I1213" s="8">
        <f>H1213/(1+E1213)</f>
        <v>26.821129884798278</v>
      </c>
      <c r="K1213" s="24">
        <v>35.299999999999997</v>
      </c>
      <c r="M1213" s="19"/>
    </row>
    <row r="1214" spans="1:13" ht="28.8" x14ac:dyDescent="0.3">
      <c r="A1214" s="1">
        <v>17383</v>
      </c>
      <c r="B1214" s="1">
        <v>5820</v>
      </c>
      <c r="C1214" s="3" t="s">
        <v>120</v>
      </c>
      <c r="D1214" s="3" t="s">
        <v>1970</v>
      </c>
      <c r="E1214" s="4">
        <v>9.4000000000000004E-3</v>
      </c>
      <c r="F1214" s="12">
        <v>37684</v>
      </c>
      <c r="G1214" s="12">
        <v>37699</v>
      </c>
      <c r="H1214" s="17">
        <f>IF(F1214&gt;G1214,DATEDIF(G1214,F1214,"d"),-DATEDIF(F1214,G1214,"d"))</f>
        <v>-15</v>
      </c>
      <c r="I1214" s="17">
        <f>H1214/(1+E1214)</f>
        <v>-14.860313057261738</v>
      </c>
      <c r="J1214" s="8">
        <v>-15</v>
      </c>
      <c r="M1214" s="19"/>
    </row>
    <row r="1215" spans="1:13" ht="28.8" x14ac:dyDescent="0.3">
      <c r="A1215" s="1">
        <v>27677</v>
      </c>
      <c r="B1215" s="1">
        <v>9010</v>
      </c>
      <c r="C1215" s="3" t="s">
        <v>118</v>
      </c>
      <c r="D1215" s="3" t="s">
        <v>3744</v>
      </c>
      <c r="E1215" s="4">
        <v>6.6689999999999996E-3</v>
      </c>
      <c r="F1215" s="12">
        <v>37686</v>
      </c>
      <c r="G1215" s="12">
        <v>37657</v>
      </c>
      <c r="H1215" s="8">
        <f>IF(F1215&gt;G1215,DATEDIF(G1215,F1215,"d"),-DATEDIF(F1215,G1215,"d"))</f>
        <v>29</v>
      </c>
      <c r="I1215" s="8">
        <f>H1215/(1+E1215)</f>
        <v>28.80788024663519</v>
      </c>
      <c r="K1215" s="24">
        <v>35.299999999999997</v>
      </c>
      <c r="M1215" s="19"/>
    </row>
    <row r="1216" spans="1:13" ht="28.8" x14ac:dyDescent="0.3">
      <c r="A1216" s="1">
        <v>17384</v>
      </c>
      <c r="B1216" s="1">
        <v>5820</v>
      </c>
      <c r="C1216" s="3" t="s">
        <v>120</v>
      </c>
      <c r="D1216" s="3" t="s">
        <v>2197</v>
      </c>
      <c r="E1216" s="4">
        <v>1.89E-3</v>
      </c>
      <c r="F1216" s="12">
        <v>37692</v>
      </c>
      <c r="G1216" s="12">
        <v>37699</v>
      </c>
      <c r="H1216" s="17">
        <f>IF(F1216&gt;G1216,DATEDIF(G1216,F1216,"d"),-DATEDIF(F1216,G1216,"d"))</f>
        <v>-7</v>
      </c>
      <c r="I1216" s="17">
        <f>H1216/(1+E1216)</f>
        <v>-6.9867949575302681</v>
      </c>
      <c r="J1216" s="8">
        <v>-7</v>
      </c>
      <c r="K1216" s="24">
        <v>-2.1</v>
      </c>
      <c r="M1216" s="19"/>
    </row>
    <row r="1217" spans="1:13" ht="28.8" x14ac:dyDescent="0.3">
      <c r="A1217" s="1">
        <v>17385</v>
      </c>
      <c r="B1217" s="1">
        <v>5820</v>
      </c>
      <c r="C1217" s="3" t="s">
        <v>120</v>
      </c>
      <c r="D1217" s="3" t="s">
        <v>3221</v>
      </c>
      <c r="E1217" s="4">
        <v>1.89E-3</v>
      </c>
      <c r="F1217" s="12">
        <v>37711</v>
      </c>
      <c r="G1217" s="12">
        <v>37699</v>
      </c>
      <c r="H1217" s="17">
        <f>IF(F1217&gt;G1217,DATEDIF(G1217,F1217,"d"),-DATEDIF(F1217,G1217,"d"))</f>
        <v>12</v>
      </c>
      <c r="I1217" s="17">
        <f>H1217/(1+E1217)</f>
        <v>11.977362784337602</v>
      </c>
      <c r="J1217" s="8">
        <v>12</v>
      </c>
      <c r="K1217" s="24">
        <v>3.6</v>
      </c>
      <c r="M1217" s="19"/>
    </row>
    <row r="1218" spans="1:13" ht="28.8" x14ac:dyDescent="0.3">
      <c r="A1218" s="1">
        <v>17386</v>
      </c>
      <c r="B1218" s="1">
        <v>5820</v>
      </c>
      <c r="C1218" s="3" t="s">
        <v>120</v>
      </c>
      <c r="D1218" s="3" t="s">
        <v>3377</v>
      </c>
      <c r="E1218" s="4">
        <v>1.89E-3</v>
      </c>
      <c r="F1218" s="12">
        <v>37715</v>
      </c>
      <c r="G1218" s="12">
        <v>37699</v>
      </c>
      <c r="H1218" s="17">
        <f>IF(F1218&gt;G1218,DATEDIF(G1218,F1218,"d"),-DATEDIF(F1218,G1218,"d"))</f>
        <v>16</v>
      </c>
      <c r="I1218" s="17">
        <f>H1218/(1+E1218)</f>
        <v>15.96981704578347</v>
      </c>
      <c r="J1218" s="8">
        <v>16</v>
      </c>
      <c r="K1218" s="24">
        <v>3.6</v>
      </c>
      <c r="M1218" s="19"/>
    </row>
    <row r="1219" spans="1:13" ht="28.8" x14ac:dyDescent="0.3">
      <c r="A1219" s="1">
        <v>49298</v>
      </c>
      <c r="B1219" s="1">
        <v>9370</v>
      </c>
      <c r="C1219" s="3" t="s">
        <v>114</v>
      </c>
      <c r="D1219" s="3" t="s">
        <v>4997</v>
      </c>
      <c r="E1219" s="4">
        <v>6.731E-3</v>
      </c>
      <c r="F1219" s="12">
        <v>37719</v>
      </c>
      <c r="G1219" s="12">
        <v>37573</v>
      </c>
      <c r="H1219" s="8">
        <f>IF(F1219&gt;G1219,DATEDIF(G1219,F1219,"d"),-DATEDIF(F1219,G1219,"d"))</f>
        <v>146</v>
      </c>
      <c r="I1219" s="8">
        <f>H1219/(1+E1219)</f>
        <v>145.02384450265265</v>
      </c>
      <c r="K1219" s="24">
        <v>1.7</v>
      </c>
      <c r="M1219" s="19"/>
    </row>
    <row r="1220" spans="1:13" ht="28.8" x14ac:dyDescent="0.3">
      <c r="A1220" s="1">
        <v>27678</v>
      </c>
      <c r="B1220" s="1">
        <v>9010</v>
      </c>
      <c r="C1220" s="3" t="s">
        <v>118</v>
      </c>
      <c r="D1220" s="3" t="s">
        <v>4380</v>
      </c>
      <c r="E1220" s="4">
        <v>6.6689999999999996E-3</v>
      </c>
      <c r="F1220" s="12">
        <v>37719</v>
      </c>
      <c r="G1220" s="12">
        <v>37657</v>
      </c>
      <c r="H1220" s="8">
        <f>IF(F1220&gt;G1220,DATEDIF(G1220,F1220,"d"),-DATEDIF(F1220,G1220,"d"))</f>
        <v>62</v>
      </c>
      <c r="I1220" s="8">
        <f>H1220/(1+E1220)</f>
        <v>61.589261216944195</v>
      </c>
      <c r="K1220" s="24">
        <v>62.1</v>
      </c>
      <c r="M1220" s="19"/>
    </row>
    <row r="1221" spans="1:13" ht="28.8" x14ac:dyDescent="0.3">
      <c r="A1221" s="1">
        <v>28652</v>
      </c>
      <c r="B1221" s="1">
        <v>9370</v>
      </c>
      <c r="C1221" s="3" t="s">
        <v>114</v>
      </c>
      <c r="D1221" s="3" t="s">
        <v>4996</v>
      </c>
      <c r="E1221" s="4">
        <v>6.731E-3</v>
      </c>
      <c r="F1221" s="12">
        <v>37719</v>
      </c>
      <c r="G1221" s="12">
        <v>37573</v>
      </c>
      <c r="H1221" s="8">
        <f>IF(F1221&gt;G1221,DATEDIF(G1221,F1221,"d"),-DATEDIF(F1221,G1221,"d"))</f>
        <v>146</v>
      </c>
      <c r="I1221" s="8">
        <f>H1221/(1+E1221)</f>
        <v>145.02384450265265</v>
      </c>
      <c r="M1221" s="19"/>
    </row>
    <row r="1222" spans="1:13" ht="28.8" x14ac:dyDescent="0.3">
      <c r="A1222" s="1">
        <v>17387</v>
      </c>
      <c r="B1222" s="1">
        <v>5820</v>
      </c>
      <c r="C1222" s="3" t="s">
        <v>120</v>
      </c>
      <c r="D1222" s="3" t="s">
        <v>3512</v>
      </c>
      <c r="E1222" s="4">
        <v>0.01</v>
      </c>
      <c r="F1222" s="12">
        <v>37720</v>
      </c>
      <c r="G1222" s="12">
        <v>37699</v>
      </c>
      <c r="H1222" s="17">
        <f>IF(F1222&gt;G1222,DATEDIF(G1222,F1222,"d"),-DATEDIF(F1222,G1222,"d"))</f>
        <v>21</v>
      </c>
      <c r="I1222" s="17">
        <f>H1222/(1+E1222)</f>
        <v>20.792079207920793</v>
      </c>
      <c r="J1222" s="8">
        <v>21</v>
      </c>
      <c r="K1222" s="24">
        <v>0</v>
      </c>
      <c r="M1222" s="19"/>
    </row>
    <row r="1223" spans="1:13" ht="28.8" x14ac:dyDescent="0.3">
      <c r="A1223" s="1">
        <v>17388</v>
      </c>
      <c r="B1223" s="1">
        <v>5820</v>
      </c>
      <c r="C1223" s="3" t="s">
        <v>120</v>
      </c>
      <c r="D1223" s="3" t="s">
        <v>3573</v>
      </c>
      <c r="E1223" s="4">
        <v>1.89E-3</v>
      </c>
      <c r="F1223" s="12">
        <v>37721</v>
      </c>
      <c r="G1223" s="12">
        <v>37699</v>
      </c>
      <c r="H1223" s="17">
        <f>IF(F1223&gt;G1223,DATEDIF(G1223,F1223,"d"),-DATEDIF(F1223,G1223,"d"))</f>
        <v>22</v>
      </c>
      <c r="I1223" s="17">
        <f>H1223/(1+E1223)</f>
        <v>21.958498437952272</v>
      </c>
      <c r="J1223" s="8">
        <v>22</v>
      </c>
      <c r="K1223" s="24">
        <v>0</v>
      </c>
    </row>
    <row r="1224" spans="1:13" ht="28.8" x14ac:dyDescent="0.3">
      <c r="A1224" s="1">
        <v>27679</v>
      </c>
      <c r="B1224" s="1">
        <v>9010</v>
      </c>
      <c r="C1224" s="3" t="s">
        <v>118</v>
      </c>
      <c r="D1224" s="3" t="s">
        <v>4408</v>
      </c>
      <c r="E1224" s="4">
        <v>6.6689999999999996E-3</v>
      </c>
      <c r="F1224" s="12">
        <v>37721</v>
      </c>
      <c r="G1224" s="12">
        <v>37657</v>
      </c>
      <c r="H1224" s="8">
        <f>IF(F1224&gt;G1224,DATEDIF(G1224,F1224,"d"),-DATEDIF(F1224,G1224,"d"))</f>
        <v>64</v>
      </c>
      <c r="I1224" s="8">
        <f>H1224/(1+E1224)</f>
        <v>63.576011578781106</v>
      </c>
      <c r="K1224" s="24">
        <v>71.2</v>
      </c>
    </row>
    <row r="1225" spans="1:13" ht="28.8" x14ac:dyDescent="0.3">
      <c r="A1225" s="1">
        <v>27680</v>
      </c>
      <c r="B1225" s="1">
        <v>9010</v>
      </c>
      <c r="C1225" s="3" t="s">
        <v>118</v>
      </c>
      <c r="D1225" s="3" t="s">
        <v>4621</v>
      </c>
      <c r="E1225" s="4">
        <v>6.6689999999999996E-3</v>
      </c>
      <c r="F1225" s="12">
        <v>37742</v>
      </c>
      <c r="G1225" s="12">
        <v>37657</v>
      </c>
      <c r="H1225" s="8">
        <f>IF(F1225&gt;G1225,DATEDIF(G1225,F1225,"d"),-DATEDIF(F1225,G1225,"d"))</f>
        <v>85</v>
      </c>
      <c r="I1225" s="8">
        <f>H1225/(1+E1225)</f>
        <v>84.436890378068654</v>
      </c>
      <c r="K1225" s="24">
        <v>71.2</v>
      </c>
      <c r="M1225" s="19"/>
    </row>
    <row r="1226" spans="1:13" ht="28.8" x14ac:dyDescent="0.3">
      <c r="A1226" s="1">
        <v>12086</v>
      </c>
      <c r="B1226" s="1">
        <v>3990</v>
      </c>
      <c r="C1226" s="3" t="s">
        <v>122</v>
      </c>
      <c r="D1226" s="3" t="s">
        <v>2095</v>
      </c>
      <c r="E1226" s="4">
        <v>8.9999999999999993E-3</v>
      </c>
      <c r="F1226" s="12">
        <v>37745</v>
      </c>
      <c r="G1226" s="12">
        <v>37756</v>
      </c>
      <c r="H1226" s="17">
        <f>IF(F1226&gt;G1226,DATEDIF(G1226,F1226,"d"),-DATEDIF(F1226,G1226,"d"))</f>
        <v>-11</v>
      </c>
      <c r="I1226" s="17">
        <f>H1226/(1+E1226)</f>
        <v>-10.901883052527255</v>
      </c>
      <c r="J1226" s="8">
        <v>-18</v>
      </c>
      <c r="K1226" s="24">
        <v>153.9</v>
      </c>
      <c r="M1226" s="19"/>
    </row>
    <row r="1227" spans="1:13" ht="28.8" x14ac:dyDescent="0.3">
      <c r="A1227" s="1">
        <v>12087</v>
      </c>
      <c r="B1227" s="1">
        <v>3990</v>
      </c>
      <c r="C1227" s="3" t="s">
        <v>122</v>
      </c>
      <c r="D1227" s="3" t="s">
        <v>2102</v>
      </c>
      <c r="E1227" s="4">
        <v>1.89E-3</v>
      </c>
      <c r="F1227" s="12">
        <v>37746</v>
      </c>
      <c r="G1227" s="12">
        <v>37756</v>
      </c>
      <c r="H1227" s="17">
        <f>IF(F1227&gt;G1227,DATEDIF(G1227,F1227,"d"),-DATEDIF(F1227,G1227,"d"))</f>
        <v>-10</v>
      </c>
      <c r="I1227" s="17">
        <f>H1227/(1+E1227)</f>
        <v>-9.9811356536146683</v>
      </c>
      <c r="J1227" s="8">
        <v>-17</v>
      </c>
      <c r="K1227" s="24">
        <v>-99.9</v>
      </c>
      <c r="M1227" s="19"/>
    </row>
    <row r="1228" spans="1:13" ht="28.8" x14ac:dyDescent="0.3">
      <c r="A1228" s="1">
        <v>12088</v>
      </c>
      <c r="B1228" s="1">
        <v>3990</v>
      </c>
      <c r="C1228" s="3" t="s">
        <v>122</v>
      </c>
      <c r="D1228" s="3" t="s">
        <v>2198</v>
      </c>
      <c r="E1228" s="4">
        <v>1.89E-3</v>
      </c>
      <c r="F1228" s="12">
        <v>37749</v>
      </c>
      <c r="G1228" s="12">
        <v>37756</v>
      </c>
      <c r="H1228" s="17">
        <f>IF(F1228&gt;G1228,DATEDIF(G1228,F1228,"d"),-DATEDIF(F1228,G1228,"d"))</f>
        <v>-7</v>
      </c>
      <c r="I1228" s="17">
        <f>H1228/(1+E1228)</f>
        <v>-6.9867949575302681</v>
      </c>
      <c r="J1228" s="8">
        <v>-14</v>
      </c>
      <c r="K1228" s="24">
        <v>-99.9</v>
      </c>
      <c r="M1228" s="19"/>
    </row>
    <row r="1229" spans="1:13" ht="28.8" x14ac:dyDescent="0.3">
      <c r="A1229" s="1">
        <v>27681</v>
      </c>
      <c r="B1229" s="1">
        <v>9010</v>
      </c>
      <c r="C1229" s="3" t="s">
        <v>118</v>
      </c>
      <c r="D1229" s="3" t="s">
        <v>4678</v>
      </c>
      <c r="E1229" s="4">
        <v>6.6689999999999996E-3</v>
      </c>
      <c r="F1229" s="12">
        <v>37749</v>
      </c>
      <c r="G1229" s="12">
        <v>37657</v>
      </c>
      <c r="H1229" s="8">
        <f>IF(F1229&gt;G1229,DATEDIF(G1229,F1229,"d"),-DATEDIF(F1229,G1229,"d"))</f>
        <v>92</v>
      </c>
      <c r="I1229" s="8">
        <f>H1229/(1+E1229)</f>
        <v>91.390516644497836</v>
      </c>
      <c r="K1229" s="24">
        <v>90</v>
      </c>
      <c r="M1229" s="19"/>
    </row>
    <row r="1230" spans="1:13" ht="28.8" x14ac:dyDescent="0.3">
      <c r="A1230" s="1">
        <v>12089</v>
      </c>
      <c r="B1230" s="1">
        <v>3990</v>
      </c>
      <c r="C1230" s="3" t="s">
        <v>122</v>
      </c>
      <c r="D1230" s="3" t="s">
        <v>3133</v>
      </c>
      <c r="E1230" s="4">
        <v>1.89E-3</v>
      </c>
      <c r="F1230" s="12">
        <v>37766</v>
      </c>
      <c r="G1230" s="12">
        <v>37756</v>
      </c>
      <c r="H1230" s="17">
        <f>IF(F1230&gt;G1230,DATEDIF(G1230,F1230,"d"),-DATEDIF(F1230,G1230,"d"))</f>
        <v>10</v>
      </c>
      <c r="I1230" s="17">
        <f>H1230/(1+E1230)</f>
        <v>9.9811356536146683</v>
      </c>
      <c r="J1230" s="8">
        <v>3</v>
      </c>
      <c r="K1230" s="24">
        <v>5.5</v>
      </c>
      <c r="M1230" s="19"/>
    </row>
    <row r="1231" spans="1:13" ht="28.8" x14ac:dyDescent="0.3">
      <c r="A1231" s="1">
        <v>49577</v>
      </c>
      <c r="B1231" s="1">
        <v>3990</v>
      </c>
      <c r="C1231" s="3" t="s">
        <v>122</v>
      </c>
      <c r="D1231" s="3" t="s">
        <v>3134</v>
      </c>
      <c r="E1231" s="4">
        <v>1.89E-3</v>
      </c>
      <c r="F1231" s="12">
        <v>37766</v>
      </c>
      <c r="G1231" s="12">
        <v>37756</v>
      </c>
      <c r="H1231" s="17">
        <f>IF(F1231&gt;G1231,DATEDIF(G1231,F1231,"d"),-DATEDIF(F1231,G1231,"d"))</f>
        <v>10</v>
      </c>
      <c r="I1231" s="17">
        <f>H1231/(1+E1231)</f>
        <v>9.9811356536146683</v>
      </c>
      <c r="J1231" s="8">
        <v>3</v>
      </c>
      <c r="K1231" s="24">
        <v>5.5</v>
      </c>
      <c r="M1231" s="19"/>
    </row>
    <row r="1232" spans="1:13" ht="28.8" x14ac:dyDescent="0.3">
      <c r="A1232" s="1">
        <v>12090</v>
      </c>
      <c r="B1232" s="1">
        <v>3990</v>
      </c>
      <c r="C1232" s="3" t="s">
        <v>122</v>
      </c>
      <c r="D1232" s="3" t="s">
        <v>3350</v>
      </c>
      <c r="E1232" s="4">
        <v>1.89E-3</v>
      </c>
      <c r="F1232" s="12">
        <v>37771</v>
      </c>
      <c r="G1232" s="12">
        <v>37756</v>
      </c>
      <c r="H1232" s="17">
        <f>IF(F1232&gt;G1232,DATEDIF(G1232,F1232,"d"),-DATEDIF(F1232,G1232,"d"))</f>
        <v>15</v>
      </c>
      <c r="I1232" s="17">
        <f>H1232/(1+E1232)</f>
        <v>14.971703480422002</v>
      </c>
      <c r="J1232" s="8">
        <v>8</v>
      </c>
      <c r="K1232" s="24">
        <v>0</v>
      </c>
      <c r="M1232" s="19"/>
    </row>
    <row r="1233" spans="1:13" ht="28.8" x14ac:dyDescent="0.3">
      <c r="A1233" s="1">
        <v>49574</v>
      </c>
      <c r="B1233" s="1">
        <v>3990</v>
      </c>
      <c r="C1233" s="3" t="s">
        <v>122</v>
      </c>
      <c r="D1233" s="3" t="s">
        <v>3343</v>
      </c>
      <c r="E1233" s="4">
        <v>4.4000000000000003E-3</v>
      </c>
      <c r="F1233" s="12">
        <v>37771</v>
      </c>
      <c r="G1233" s="12">
        <v>37756</v>
      </c>
      <c r="H1233" s="17">
        <f>IF(F1233&gt;G1233,DATEDIF(G1233,F1233,"d"),-DATEDIF(F1233,G1233,"d"))</f>
        <v>15</v>
      </c>
      <c r="I1233" s="17">
        <f>H1233/(1+E1233)</f>
        <v>14.934289127837516</v>
      </c>
      <c r="J1233" s="8">
        <v>8</v>
      </c>
      <c r="K1233" s="24">
        <v>0</v>
      </c>
      <c r="M1233" s="19"/>
    </row>
    <row r="1234" spans="1:13" ht="28.8" x14ac:dyDescent="0.3">
      <c r="A1234" s="1">
        <v>12091</v>
      </c>
      <c r="B1234" s="1">
        <v>3990</v>
      </c>
      <c r="C1234" s="3" t="s">
        <v>122</v>
      </c>
      <c r="D1234" s="3" t="s">
        <v>3607</v>
      </c>
      <c r="E1234" s="4">
        <v>1.89E-3</v>
      </c>
      <c r="F1234" s="12">
        <v>37779</v>
      </c>
      <c r="G1234" s="12">
        <v>37756</v>
      </c>
      <c r="H1234" s="17">
        <f>IF(F1234&gt;G1234,DATEDIF(G1234,F1234,"d"),-DATEDIF(F1234,G1234,"d"))</f>
        <v>23</v>
      </c>
      <c r="I1234" s="17">
        <f>H1234/(1+E1234)</f>
        <v>22.956612003313737</v>
      </c>
      <c r="J1234" s="8">
        <v>16</v>
      </c>
      <c r="K1234" s="24">
        <v>0</v>
      </c>
      <c r="M1234" s="19"/>
    </row>
    <row r="1235" spans="1:13" ht="28.8" x14ac:dyDescent="0.3">
      <c r="A1235" s="1">
        <v>49576</v>
      </c>
      <c r="B1235" s="1">
        <v>3990</v>
      </c>
      <c r="C1235" s="3" t="s">
        <v>122</v>
      </c>
      <c r="D1235" s="3" t="s">
        <v>3584</v>
      </c>
      <c r="E1235" s="4">
        <v>7.0000000000000001E-3</v>
      </c>
      <c r="F1235" s="12">
        <v>37779</v>
      </c>
      <c r="G1235" s="12">
        <v>37756</v>
      </c>
      <c r="H1235" s="17">
        <f>IF(F1235&gt;G1235,DATEDIF(G1235,F1235,"d"),-DATEDIF(F1235,G1235,"d"))</f>
        <v>23</v>
      </c>
      <c r="I1235" s="17">
        <f>H1235/(1+E1235)</f>
        <v>22.840119165839127</v>
      </c>
      <c r="J1235" s="8">
        <v>16.38</v>
      </c>
      <c r="K1235" s="24">
        <v>0</v>
      </c>
      <c r="M1235" s="19"/>
    </row>
    <row r="1236" spans="1:13" ht="28.8" x14ac:dyDescent="0.3">
      <c r="A1236" s="1">
        <v>13084</v>
      </c>
      <c r="B1236" s="1">
        <v>4364</v>
      </c>
      <c r="C1236" s="3" t="s">
        <v>123</v>
      </c>
      <c r="D1236" s="3" t="s">
        <v>2405</v>
      </c>
      <c r="E1236" s="4">
        <v>7.0000000000000001E-3</v>
      </c>
      <c r="F1236" s="12">
        <v>37787</v>
      </c>
      <c r="G1236" s="12">
        <v>37789</v>
      </c>
      <c r="H1236" s="8">
        <f>IF(F1236&gt;G1236,DATEDIF(G1236,F1236,"d"),-DATEDIF(F1236,G1236,"d"))</f>
        <v>-2</v>
      </c>
      <c r="I1236" s="8">
        <f>H1236/(1+E1236)</f>
        <v>-1.9860973187686199</v>
      </c>
    </row>
    <row r="1237" spans="1:13" ht="28.8" x14ac:dyDescent="0.3">
      <c r="A1237" s="1">
        <v>13085</v>
      </c>
      <c r="B1237" s="1">
        <v>4364</v>
      </c>
      <c r="C1237" s="3" t="s">
        <v>123</v>
      </c>
      <c r="D1237" s="3" t="s">
        <v>2406</v>
      </c>
      <c r="E1237" s="4">
        <v>7.0000000000000001E-3</v>
      </c>
      <c r="F1237" s="12">
        <v>37787</v>
      </c>
      <c r="G1237" s="12">
        <v>37789</v>
      </c>
      <c r="H1237" s="8">
        <f>IF(F1237&gt;G1237,DATEDIF(G1237,F1237,"d"),-DATEDIF(F1237,G1237,"d"))</f>
        <v>-2</v>
      </c>
      <c r="I1237" s="8">
        <f>H1237/(1+E1237)</f>
        <v>-1.9860973187686199</v>
      </c>
    </row>
    <row r="1238" spans="1:13" ht="28.8" x14ac:dyDescent="0.3">
      <c r="A1238" s="1">
        <v>13924</v>
      </c>
      <c r="B1238" s="1">
        <v>4665</v>
      </c>
      <c r="C1238" s="3" t="s">
        <v>124</v>
      </c>
      <c r="D1238" s="3" t="s">
        <v>2706</v>
      </c>
      <c r="E1238" s="4">
        <v>7.0000000000000001E-3</v>
      </c>
      <c r="F1238" s="12">
        <v>37798</v>
      </c>
      <c r="G1238" s="12">
        <v>37795</v>
      </c>
      <c r="H1238" s="8">
        <f>IF(F1238&gt;G1238,DATEDIF(G1238,F1238,"d"),-DATEDIF(F1238,G1238,"d"))</f>
        <v>3</v>
      </c>
      <c r="I1238" s="8">
        <f>H1238/(1+E1238)</f>
        <v>2.9791459781529297</v>
      </c>
      <c r="K1238" s="24">
        <v>18.100000000000001</v>
      </c>
    </row>
    <row r="1239" spans="1:13" ht="28.8" x14ac:dyDescent="0.3">
      <c r="A1239" s="1">
        <v>27682</v>
      </c>
      <c r="B1239" s="1">
        <v>9010</v>
      </c>
      <c r="C1239" s="3" t="s">
        <v>118</v>
      </c>
      <c r="D1239" s="3" t="s">
        <v>4974</v>
      </c>
      <c r="E1239" s="4">
        <v>6.6689999999999996E-3</v>
      </c>
      <c r="F1239" s="12">
        <v>37799</v>
      </c>
      <c r="G1239" s="12">
        <v>37657</v>
      </c>
      <c r="H1239" s="8">
        <f>IF(F1239&gt;G1239,DATEDIF(G1239,F1239,"d"),-DATEDIF(F1239,G1239,"d"))</f>
        <v>142</v>
      </c>
      <c r="I1239" s="8">
        <f>H1239/(1+E1239)</f>
        <v>141.05927569042058</v>
      </c>
      <c r="K1239" s="24">
        <v>11.6</v>
      </c>
    </row>
    <row r="1240" spans="1:13" ht="28.8" x14ac:dyDescent="0.3">
      <c r="A1240" s="1">
        <v>27683</v>
      </c>
      <c r="B1240" s="1">
        <v>9010</v>
      </c>
      <c r="C1240" s="3" t="s">
        <v>118</v>
      </c>
      <c r="D1240" s="3" t="s">
        <v>4975</v>
      </c>
      <c r="E1240" s="4">
        <v>6.6689999999999996E-3</v>
      </c>
      <c r="F1240" s="12">
        <v>37799</v>
      </c>
      <c r="G1240" s="12">
        <v>37657</v>
      </c>
      <c r="H1240" s="8">
        <f>IF(F1240&gt;G1240,DATEDIF(G1240,F1240,"d"),-DATEDIF(F1240,G1240,"d"))</f>
        <v>142</v>
      </c>
      <c r="I1240" s="8">
        <f>H1240/(1+E1240)</f>
        <v>141.05927569042058</v>
      </c>
      <c r="K1240" s="24">
        <v>13.9</v>
      </c>
    </row>
    <row r="1241" spans="1:13" ht="28.8" x14ac:dyDescent="0.3">
      <c r="A1241" s="1">
        <v>49420</v>
      </c>
      <c r="B1241" s="1">
        <v>4665</v>
      </c>
      <c r="C1241" s="3" t="s">
        <v>124</v>
      </c>
      <c r="D1241" s="3" t="s">
        <v>2884</v>
      </c>
      <c r="E1241" s="4">
        <v>7.0000000000000001E-3</v>
      </c>
      <c r="F1241" s="12">
        <v>37801</v>
      </c>
      <c r="G1241" s="12">
        <v>37795</v>
      </c>
      <c r="H1241" s="8">
        <f>IF(F1241&gt;G1241,DATEDIF(G1241,F1241,"d"),-DATEDIF(F1241,G1241,"d"))</f>
        <v>6</v>
      </c>
      <c r="I1241" s="8">
        <f>H1241/(1+E1241)</f>
        <v>5.9582919563058594</v>
      </c>
      <c r="K1241" s="24">
        <v>18.100000000000001</v>
      </c>
    </row>
    <row r="1242" spans="1:13" ht="28.8" x14ac:dyDescent="0.3">
      <c r="A1242" s="1">
        <v>13086</v>
      </c>
      <c r="B1242" s="1">
        <v>4364</v>
      </c>
      <c r="C1242" s="3" t="s">
        <v>123</v>
      </c>
      <c r="D1242" s="3" t="s">
        <v>3189</v>
      </c>
      <c r="E1242" s="4">
        <v>7.0000000000000001E-3</v>
      </c>
      <c r="F1242" s="12">
        <v>37801</v>
      </c>
      <c r="G1242" s="12">
        <v>37789</v>
      </c>
      <c r="H1242" s="8">
        <f>IF(F1242&gt;G1242,DATEDIF(G1242,F1242,"d"),-DATEDIF(F1242,G1242,"d"))</f>
        <v>12</v>
      </c>
      <c r="I1242" s="8">
        <f>H1242/(1+E1242)</f>
        <v>11.916583912611719</v>
      </c>
      <c r="K1242" s="24">
        <v>71.2</v>
      </c>
    </row>
    <row r="1243" spans="1:13" ht="28.8" x14ac:dyDescent="0.3">
      <c r="A1243" s="1">
        <v>50699</v>
      </c>
      <c r="B1243" s="1">
        <v>4364</v>
      </c>
      <c r="C1243" s="3" t="s">
        <v>123</v>
      </c>
      <c r="D1243" s="3" t="s">
        <v>3190</v>
      </c>
      <c r="E1243" s="4">
        <v>7.0000000000000001E-3</v>
      </c>
      <c r="F1243" s="12">
        <v>37801</v>
      </c>
      <c r="G1243" s="12">
        <v>37789</v>
      </c>
      <c r="H1243" s="8">
        <f>IF(F1243&gt;G1243,DATEDIF(G1243,F1243,"d"),-DATEDIF(F1243,G1243,"d"))</f>
        <v>12</v>
      </c>
      <c r="I1243" s="8">
        <f>H1243/(1+E1243)</f>
        <v>11.916583912611719</v>
      </c>
      <c r="K1243" s="24">
        <v>71.2</v>
      </c>
    </row>
    <row r="1244" spans="1:13" ht="28.8" x14ac:dyDescent="0.3">
      <c r="A1244" s="1">
        <v>12092</v>
      </c>
      <c r="B1244" s="1">
        <v>3990</v>
      </c>
      <c r="C1244" s="3" t="s">
        <v>122</v>
      </c>
      <c r="D1244" s="3" t="s">
        <v>4227</v>
      </c>
      <c r="E1244" s="4">
        <v>7.0000000000000001E-3</v>
      </c>
      <c r="F1244" s="12">
        <v>37808</v>
      </c>
      <c r="G1244" s="12">
        <v>37756</v>
      </c>
      <c r="H1244" s="17">
        <f>IF(F1244&gt;G1244,DATEDIF(G1244,F1244,"d"),-DATEDIF(F1244,G1244,"d"))</f>
        <v>52</v>
      </c>
      <c r="I1244" s="17">
        <f>H1244/(1+E1244)</f>
        <v>51.638530287984118</v>
      </c>
      <c r="J1244" s="8">
        <v>45</v>
      </c>
      <c r="K1244" s="24">
        <v>33.6</v>
      </c>
    </row>
    <row r="1245" spans="1:13" ht="28.8" x14ac:dyDescent="0.3">
      <c r="A1245" s="1">
        <v>49575</v>
      </c>
      <c r="B1245" s="1">
        <v>3990</v>
      </c>
      <c r="C1245" s="3" t="s">
        <v>122</v>
      </c>
      <c r="D1245" s="3" t="s">
        <v>4228</v>
      </c>
      <c r="E1245" s="4">
        <v>7.0000000000000001E-3</v>
      </c>
      <c r="F1245" s="12">
        <v>37808</v>
      </c>
      <c r="G1245" s="12">
        <v>37756</v>
      </c>
      <c r="H1245" s="17">
        <f>IF(F1245&gt;G1245,DATEDIF(G1245,F1245,"d"),-DATEDIF(F1245,G1245,"d"))</f>
        <v>52</v>
      </c>
      <c r="I1245" s="17">
        <f>H1245/(1+E1245)</f>
        <v>51.638530287984118</v>
      </c>
      <c r="J1245" s="8">
        <v>45.33</v>
      </c>
      <c r="K1245" s="24">
        <v>33.6</v>
      </c>
    </row>
    <row r="1246" spans="1:13" ht="28.8" x14ac:dyDescent="0.3">
      <c r="A1246" s="1">
        <v>49424</v>
      </c>
      <c r="B1246" s="1">
        <v>4665</v>
      </c>
      <c r="C1246" s="3" t="s">
        <v>124</v>
      </c>
      <c r="D1246" s="3" t="s">
        <v>3293</v>
      </c>
      <c r="E1246" s="4">
        <v>7.0000000000000001E-3</v>
      </c>
      <c r="F1246" s="12">
        <v>37809</v>
      </c>
      <c r="G1246" s="12">
        <v>37795</v>
      </c>
      <c r="H1246" s="8">
        <f>IF(F1246&gt;G1246,DATEDIF(G1246,F1246,"d"),-DATEDIF(F1246,G1246,"d"))</f>
        <v>14</v>
      </c>
      <c r="I1246" s="8">
        <f>H1246/(1+E1246)</f>
        <v>13.902681231380338</v>
      </c>
      <c r="K1246" s="24">
        <v>19.100000000000001</v>
      </c>
    </row>
    <row r="1247" spans="1:13" ht="28.8" x14ac:dyDescent="0.3">
      <c r="A1247" s="1">
        <v>13087</v>
      </c>
      <c r="B1247" s="1">
        <v>4364</v>
      </c>
      <c r="C1247" s="3" t="s">
        <v>123</v>
      </c>
      <c r="D1247" s="3" t="s">
        <v>3494</v>
      </c>
      <c r="E1247" s="4">
        <v>7.0000000000000001E-3</v>
      </c>
      <c r="F1247" s="12">
        <v>37809</v>
      </c>
      <c r="G1247" s="12">
        <v>37789</v>
      </c>
      <c r="H1247" s="8">
        <f>IF(F1247&gt;G1247,DATEDIF(G1247,F1247,"d"),-DATEDIF(F1247,G1247,"d"))</f>
        <v>20</v>
      </c>
      <c r="I1247" s="8">
        <f>H1247/(1+E1247)</f>
        <v>19.860973187686199</v>
      </c>
      <c r="K1247" s="24">
        <v>71.2</v>
      </c>
    </row>
    <row r="1248" spans="1:13" ht="28.8" x14ac:dyDescent="0.3">
      <c r="A1248" s="1">
        <v>50702</v>
      </c>
      <c r="B1248" s="1">
        <v>4364</v>
      </c>
      <c r="C1248" s="3" t="s">
        <v>123</v>
      </c>
      <c r="D1248" s="3" t="s">
        <v>3493</v>
      </c>
      <c r="E1248" s="4">
        <v>7.0000000000000001E-3</v>
      </c>
      <c r="F1248" s="12">
        <v>37809</v>
      </c>
      <c r="G1248" s="12">
        <v>37789</v>
      </c>
      <c r="H1248" s="8">
        <f>IF(F1248&gt;G1248,DATEDIF(G1248,F1248,"d"),-DATEDIF(F1248,G1248,"d"))</f>
        <v>20</v>
      </c>
      <c r="I1248" s="8">
        <f>H1248/(1+E1248)</f>
        <v>19.860973187686199</v>
      </c>
      <c r="K1248" s="24">
        <v>71.2</v>
      </c>
    </row>
    <row r="1249" spans="1:13" ht="28.8" x14ac:dyDescent="0.3">
      <c r="A1249" s="1">
        <v>49421</v>
      </c>
      <c r="B1249" s="1">
        <v>4665</v>
      </c>
      <c r="C1249" s="3" t="s">
        <v>124</v>
      </c>
      <c r="D1249" s="3" t="s">
        <v>3881</v>
      </c>
      <c r="E1249" s="4">
        <v>7.0000000000000001E-3</v>
      </c>
      <c r="F1249" s="12">
        <v>37829</v>
      </c>
      <c r="G1249" s="12">
        <v>37795</v>
      </c>
      <c r="H1249" s="8">
        <f>IF(F1249&gt;G1249,DATEDIF(G1249,F1249,"d"),-DATEDIF(F1249,G1249,"d"))</f>
        <v>34</v>
      </c>
      <c r="I1249" s="8">
        <f>H1249/(1+E1249)</f>
        <v>33.76365441906654</v>
      </c>
      <c r="K1249" s="24">
        <v>56.7</v>
      </c>
    </row>
    <row r="1250" spans="1:13" ht="28.8" x14ac:dyDescent="0.3">
      <c r="A1250" s="1">
        <v>13088</v>
      </c>
      <c r="B1250" s="1">
        <v>4364</v>
      </c>
      <c r="C1250" s="3" t="s">
        <v>123</v>
      </c>
      <c r="D1250" s="3" t="s">
        <v>4014</v>
      </c>
      <c r="E1250" s="4">
        <v>0.01</v>
      </c>
      <c r="F1250" s="12">
        <v>37829</v>
      </c>
      <c r="G1250" s="12">
        <v>37789</v>
      </c>
      <c r="H1250" s="8">
        <f>IF(F1250&gt;G1250,DATEDIF(G1250,F1250,"d"),-DATEDIF(F1250,G1250,"d"))</f>
        <v>40</v>
      </c>
      <c r="I1250" s="8">
        <f>H1250/(1+E1250)</f>
        <v>39.603960396039604</v>
      </c>
      <c r="K1250" s="24">
        <v>146.9</v>
      </c>
    </row>
    <row r="1251" spans="1:13" ht="28.8" x14ac:dyDescent="0.3">
      <c r="A1251" s="1">
        <v>50700</v>
      </c>
      <c r="B1251" s="1">
        <v>4364</v>
      </c>
      <c r="C1251" s="3" t="s">
        <v>123</v>
      </c>
      <c r="D1251" s="3" t="s">
        <v>4017</v>
      </c>
      <c r="E1251" s="4">
        <v>7.0000000000000001E-3</v>
      </c>
      <c r="F1251" s="12">
        <v>37829</v>
      </c>
      <c r="G1251" s="12">
        <v>37789</v>
      </c>
      <c r="H1251" s="8">
        <f>IF(F1251&gt;G1251,DATEDIF(G1251,F1251,"d"),-DATEDIF(F1251,G1251,"d"))</f>
        <v>40</v>
      </c>
      <c r="I1251" s="8">
        <f>H1251/(1+E1251)</f>
        <v>39.721946375372397</v>
      </c>
      <c r="K1251" s="24">
        <v>146.9</v>
      </c>
    </row>
    <row r="1252" spans="1:13" ht="28.8" x14ac:dyDescent="0.3">
      <c r="A1252" s="1">
        <v>17389</v>
      </c>
      <c r="B1252" s="1">
        <v>5820</v>
      </c>
      <c r="C1252" s="3" t="s">
        <v>120</v>
      </c>
      <c r="D1252" s="3" t="s">
        <v>5025</v>
      </c>
      <c r="E1252" s="4">
        <v>8.0000000000000002E-3</v>
      </c>
      <c r="F1252" s="12">
        <v>37853</v>
      </c>
      <c r="G1252" s="12">
        <v>37699</v>
      </c>
      <c r="H1252" s="17">
        <f>IF(F1252&gt;G1252,DATEDIF(G1252,F1252,"d"),-DATEDIF(F1252,G1252,"d"))</f>
        <v>154</v>
      </c>
      <c r="I1252" s="17">
        <f>H1252/(1+E1252)</f>
        <v>152.77777777777777</v>
      </c>
      <c r="J1252" s="8">
        <v>154</v>
      </c>
      <c r="K1252" s="24">
        <v>46.2</v>
      </c>
      <c r="M1252" s="19"/>
    </row>
    <row r="1253" spans="1:13" ht="28.8" x14ac:dyDescent="0.3">
      <c r="A1253" s="1">
        <v>17315</v>
      </c>
      <c r="B1253" s="1">
        <v>5803</v>
      </c>
      <c r="C1253" s="3" t="s">
        <v>125</v>
      </c>
      <c r="D1253" s="3" t="s">
        <v>2401</v>
      </c>
      <c r="E1253" s="4">
        <v>6.6689999999999996E-3</v>
      </c>
      <c r="F1253" s="12">
        <v>37859</v>
      </c>
      <c r="G1253" s="12">
        <v>37861</v>
      </c>
      <c r="H1253" s="8">
        <f>IF(F1253&gt;G1253,DATEDIF(G1253,F1253,"d"),-DATEDIF(F1253,G1253,"d"))</f>
        <v>-2</v>
      </c>
      <c r="I1253" s="8">
        <f>H1253/(1+E1253)</f>
        <v>-1.9867503618369096</v>
      </c>
      <c r="K1253" s="24">
        <v>1</v>
      </c>
      <c r="M1253" s="19"/>
    </row>
    <row r="1254" spans="1:13" ht="28.8" x14ac:dyDescent="0.3">
      <c r="A1254" s="1">
        <v>12658</v>
      </c>
      <c r="B1254" s="1">
        <v>4207</v>
      </c>
      <c r="C1254" s="3" t="s">
        <v>126</v>
      </c>
      <c r="D1254" s="3" t="s">
        <v>1656</v>
      </c>
      <c r="E1254" s="4">
        <v>7.0000000000000001E-3</v>
      </c>
      <c r="F1254" s="12">
        <v>37861</v>
      </c>
      <c r="G1254" s="12">
        <v>37911</v>
      </c>
      <c r="H1254" s="8">
        <f>IF(F1254&gt;G1254,DATEDIF(G1254,F1254,"d"),-DATEDIF(F1254,G1254,"d"))</f>
        <v>-50</v>
      </c>
      <c r="I1254" s="8">
        <f>H1254/(1+E1254)</f>
        <v>-49.652432969215496</v>
      </c>
      <c r="K1254" s="24">
        <v>6.6</v>
      </c>
      <c r="M1254" s="19"/>
    </row>
    <row r="1255" spans="1:13" ht="28.8" x14ac:dyDescent="0.3">
      <c r="A1255" s="1">
        <v>50304</v>
      </c>
      <c r="B1255" s="1">
        <v>4207</v>
      </c>
      <c r="C1255" s="3" t="s">
        <v>126</v>
      </c>
      <c r="D1255" s="3" t="s">
        <v>1655</v>
      </c>
      <c r="E1255" s="4">
        <v>7.0000000000000001E-3</v>
      </c>
      <c r="F1255" s="12">
        <v>37861</v>
      </c>
      <c r="G1255" s="12">
        <v>37911</v>
      </c>
      <c r="H1255" s="8">
        <f>IF(F1255&gt;G1255,DATEDIF(G1255,F1255,"d"),-DATEDIF(F1255,G1255,"d"))</f>
        <v>-50</v>
      </c>
      <c r="I1255" s="8">
        <f>H1255/(1+E1255)</f>
        <v>-49.652432969215496</v>
      </c>
      <c r="K1255" s="24">
        <v>6.6</v>
      </c>
      <c r="M1255" s="19"/>
    </row>
    <row r="1256" spans="1:13" ht="28.8" x14ac:dyDescent="0.3">
      <c r="A1256" s="1">
        <v>49425</v>
      </c>
      <c r="B1256" s="1">
        <v>4665</v>
      </c>
      <c r="C1256" s="3" t="s">
        <v>124</v>
      </c>
      <c r="D1256" s="3" t="s">
        <v>4434</v>
      </c>
      <c r="E1256" s="4">
        <v>1.89E-3</v>
      </c>
      <c r="F1256" s="12">
        <v>37861</v>
      </c>
      <c r="G1256" s="12">
        <v>37795</v>
      </c>
      <c r="H1256" s="8">
        <f>IF(F1256&gt;G1256,DATEDIF(G1256,F1256,"d"),-DATEDIF(F1256,G1256,"d"))</f>
        <v>66</v>
      </c>
      <c r="I1256" s="8">
        <f>H1256/(1+E1256)</f>
        <v>65.875495313856817</v>
      </c>
      <c r="K1256" s="24">
        <v>56.7</v>
      </c>
      <c r="M1256" s="19"/>
    </row>
    <row r="1257" spans="1:13" ht="28.8" x14ac:dyDescent="0.3">
      <c r="A1257" s="1">
        <v>12093</v>
      </c>
      <c r="B1257" s="1">
        <v>3990</v>
      </c>
      <c r="C1257" s="3" t="s">
        <v>122</v>
      </c>
      <c r="D1257" s="3" t="s">
        <v>4810</v>
      </c>
      <c r="E1257" s="4">
        <v>7.0000000000000001E-3</v>
      </c>
      <c r="F1257" s="12">
        <v>37867</v>
      </c>
      <c r="G1257" s="12">
        <v>37756</v>
      </c>
      <c r="H1257" s="17">
        <f>IF(F1257&gt;G1257,DATEDIF(G1257,F1257,"d"),-DATEDIF(F1257,G1257,"d"))</f>
        <v>111</v>
      </c>
      <c r="I1257" s="17">
        <f>H1257/(1+E1257)</f>
        <v>110.22840119165841</v>
      </c>
      <c r="J1257" s="8">
        <v>104</v>
      </c>
      <c r="K1257" s="24">
        <v>-99.9</v>
      </c>
      <c r="M1257" s="19"/>
    </row>
    <row r="1258" spans="1:13" ht="28.8" x14ac:dyDescent="0.3">
      <c r="A1258" s="1">
        <v>49573</v>
      </c>
      <c r="B1258" s="1">
        <v>3990</v>
      </c>
      <c r="C1258" s="3" t="s">
        <v>122</v>
      </c>
      <c r="D1258" s="3" t="s">
        <v>4811</v>
      </c>
      <c r="E1258" s="4">
        <v>7.0000000000000001E-3</v>
      </c>
      <c r="F1258" s="12">
        <v>37867</v>
      </c>
      <c r="G1258" s="12">
        <v>37756</v>
      </c>
      <c r="H1258" s="17">
        <f>IF(F1258&gt;G1258,DATEDIF(G1258,F1258,"d"),-DATEDIF(F1258,G1258,"d"))</f>
        <v>111</v>
      </c>
      <c r="I1258" s="17">
        <f>H1258/(1+E1258)</f>
        <v>110.22840119165841</v>
      </c>
      <c r="J1258" s="8">
        <v>104</v>
      </c>
      <c r="K1258" s="24">
        <v>-99.9</v>
      </c>
      <c r="M1258" s="19"/>
    </row>
    <row r="1259" spans="1:13" ht="28.8" x14ac:dyDescent="0.3">
      <c r="A1259" s="1">
        <v>17390</v>
      </c>
      <c r="B1259" s="1">
        <v>5820</v>
      </c>
      <c r="C1259" s="3" t="s">
        <v>120</v>
      </c>
      <c r="D1259" s="3" t="s">
        <v>5146</v>
      </c>
      <c r="E1259" s="4">
        <v>1.89E-3</v>
      </c>
      <c r="F1259" s="12">
        <v>37882</v>
      </c>
      <c r="G1259" s="12">
        <v>37699</v>
      </c>
      <c r="H1259" s="17">
        <f>IF(F1259&gt;G1259,DATEDIF(G1259,F1259,"d"),-DATEDIF(F1259,G1259,"d"))</f>
        <v>183</v>
      </c>
      <c r="I1259" s="17">
        <f>H1259/(1+E1259)</f>
        <v>182.65478246114844</v>
      </c>
      <c r="J1259" s="8">
        <v>183</v>
      </c>
      <c r="M1259" s="19"/>
    </row>
    <row r="1260" spans="1:13" ht="28.8" x14ac:dyDescent="0.3">
      <c r="A1260" s="1">
        <v>17670</v>
      </c>
      <c r="B1260" s="1">
        <v>5880</v>
      </c>
      <c r="C1260" s="3" t="s">
        <v>127</v>
      </c>
      <c r="D1260" s="3" t="s">
        <v>2182</v>
      </c>
      <c r="E1260" s="4">
        <v>6.6689999999999996E-3</v>
      </c>
      <c r="F1260" s="12">
        <v>37883</v>
      </c>
      <c r="G1260" s="12">
        <v>37891</v>
      </c>
      <c r="H1260" s="8">
        <f>IF(F1260&gt;G1260,DATEDIF(G1260,F1260,"d"),-DATEDIF(F1260,G1260,"d"))</f>
        <v>-8</v>
      </c>
      <c r="I1260" s="8">
        <f>H1260/(1+E1260)</f>
        <v>-7.9470014473476382</v>
      </c>
      <c r="K1260" s="24">
        <v>7.5</v>
      </c>
    </row>
    <row r="1261" spans="1:13" ht="28.8" x14ac:dyDescent="0.3">
      <c r="A1261" s="1">
        <v>17671</v>
      </c>
      <c r="B1261" s="1">
        <v>5880</v>
      </c>
      <c r="C1261" s="3" t="s">
        <v>127</v>
      </c>
      <c r="D1261" s="3" t="s">
        <v>2183</v>
      </c>
      <c r="E1261" s="4">
        <v>6.6689999999999996E-3</v>
      </c>
      <c r="F1261" s="12">
        <v>37883</v>
      </c>
      <c r="G1261" s="12">
        <v>37891</v>
      </c>
      <c r="H1261" s="8">
        <f>IF(F1261&gt;G1261,DATEDIF(G1261,F1261,"d"),-DATEDIF(F1261,G1261,"d"))</f>
        <v>-8</v>
      </c>
      <c r="I1261" s="8">
        <f>H1261/(1+E1261)</f>
        <v>-7.9470014473476382</v>
      </c>
      <c r="K1261" s="24">
        <v>7.5</v>
      </c>
    </row>
    <row r="1262" spans="1:13" ht="28.8" x14ac:dyDescent="0.3">
      <c r="A1262" s="1">
        <v>21086</v>
      </c>
      <c r="B1262" s="1">
        <v>7070</v>
      </c>
      <c r="C1262" s="3" t="s">
        <v>128</v>
      </c>
      <c r="D1262" s="3" t="s">
        <v>3887</v>
      </c>
      <c r="E1262" s="4">
        <v>6.6689999999999996E-3</v>
      </c>
      <c r="F1262" s="12">
        <v>37886</v>
      </c>
      <c r="G1262" s="12">
        <v>37852</v>
      </c>
      <c r="H1262" s="8">
        <f>IF(F1262&gt;G1262,DATEDIF(G1262,F1262,"d"),-DATEDIF(F1262,G1262,"d"))</f>
        <v>34</v>
      </c>
      <c r="I1262" s="8">
        <f>H1262/(1+E1262)</f>
        <v>33.774756151227464</v>
      </c>
      <c r="K1262" s="24">
        <v>2.5</v>
      </c>
    </row>
    <row r="1263" spans="1:13" ht="28.8" x14ac:dyDescent="0.3">
      <c r="A1263" s="1">
        <v>21087</v>
      </c>
      <c r="B1263" s="1">
        <v>7070</v>
      </c>
      <c r="C1263" s="3" t="s">
        <v>128</v>
      </c>
      <c r="D1263" s="3" t="s">
        <v>3888</v>
      </c>
      <c r="E1263" s="4">
        <v>6.6689999999999996E-3</v>
      </c>
      <c r="F1263" s="12">
        <v>37886</v>
      </c>
      <c r="G1263" s="12">
        <v>37852</v>
      </c>
      <c r="H1263" s="8">
        <f>IF(F1263&gt;G1263,DATEDIF(G1263,F1263,"d"),-DATEDIF(F1263,G1263,"d"))</f>
        <v>34</v>
      </c>
      <c r="I1263" s="8">
        <f>H1263/(1+E1263)</f>
        <v>33.774756151227464</v>
      </c>
      <c r="K1263" s="24">
        <v>19.100000000000001</v>
      </c>
    </row>
    <row r="1264" spans="1:13" ht="28.8" x14ac:dyDescent="0.3">
      <c r="A1264" s="1">
        <v>28653</v>
      </c>
      <c r="B1264" s="1">
        <v>9370</v>
      </c>
      <c r="C1264" s="3" t="s">
        <v>114</v>
      </c>
      <c r="D1264" s="3" t="s">
        <v>5455</v>
      </c>
      <c r="E1264" s="4">
        <v>6.731E-3</v>
      </c>
      <c r="F1264" s="12">
        <v>37896</v>
      </c>
      <c r="G1264" s="12">
        <v>37573</v>
      </c>
      <c r="H1264" s="8">
        <f>IF(F1264&gt;G1264,DATEDIF(G1264,F1264,"d"),-DATEDIF(F1264,G1264,"d"))</f>
        <v>323</v>
      </c>
      <c r="I1264" s="8">
        <f>H1264/(1+E1264)</f>
        <v>320.84042311203291</v>
      </c>
      <c r="K1264" s="24">
        <v>265</v>
      </c>
    </row>
    <row r="1265" spans="1:13" ht="28.8" x14ac:dyDescent="0.3">
      <c r="A1265" s="1">
        <v>49305</v>
      </c>
      <c r="B1265" s="1">
        <v>9370</v>
      </c>
      <c r="C1265" s="3" t="s">
        <v>114</v>
      </c>
      <c r="D1265" s="3" t="s">
        <v>5458</v>
      </c>
      <c r="E1265" s="4">
        <v>5.0000000000000001E-3</v>
      </c>
      <c r="F1265" s="12">
        <v>37896</v>
      </c>
      <c r="G1265" s="12">
        <v>37573</v>
      </c>
      <c r="H1265" s="8">
        <f>IF(F1265&gt;G1265,DATEDIF(G1265,F1265,"d"),-DATEDIF(F1265,G1265,"d"))</f>
        <v>323</v>
      </c>
      <c r="I1265" s="8">
        <f>H1265/(1+E1265)</f>
        <v>321.3930348258707</v>
      </c>
      <c r="K1265" s="24">
        <v>265</v>
      </c>
      <c r="M1265" s="19"/>
    </row>
    <row r="1266" spans="1:13" ht="28.8" x14ac:dyDescent="0.3">
      <c r="A1266" s="1">
        <v>3420</v>
      </c>
      <c r="B1266" s="1">
        <v>1089</v>
      </c>
      <c r="C1266" s="3" t="s">
        <v>129</v>
      </c>
      <c r="D1266" s="3" t="s">
        <v>1701</v>
      </c>
      <c r="E1266" s="4">
        <v>6.6689999999999996E-3</v>
      </c>
      <c r="F1266" s="12">
        <v>37917</v>
      </c>
      <c r="G1266" s="12">
        <v>37958</v>
      </c>
      <c r="H1266" s="8">
        <f>IF(F1266&gt;G1266,DATEDIF(G1266,F1266,"d"),-DATEDIF(F1266,G1266,"d"))</f>
        <v>-41</v>
      </c>
      <c r="I1266" s="8">
        <f>H1266/(1+E1266)</f>
        <v>-40.728382417656647</v>
      </c>
      <c r="K1266" s="24">
        <v>8.1</v>
      </c>
      <c r="M1266" s="19"/>
    </row>
    <row r="1267" spans="1:13" ht="28.8" x14ac:dyDescent="0.3">
      <c r="A1267" s="1">
        <v>49166</v>
      </c>
      <c r="B1267" s="1">
        <v>1089</v>
      </c>
      <c r="C1267" s="3" t="s">
        <v>129</v>
      </c>
      <c r="D1267" s="3" t="s">
        <v>1700</v>
      </c>
      <c r="E1267" s="4">
        <v>6.6689999999999996E-3</v>
      </c>
      <c r="F1267" s="12">
        <v>37917</v>
      </c>
      <c r="G1267" s="12">
        <v>37958</v>
      </c>
      <c r="H1267" s="8">
        <f>IF(F1267&gt;G1267,DATEDIF(G1267,F1267,"d"),-DATEDIF(F1267,G1267,"d"))</f>
        <v>-41</v>
      </c>
      <c r="I1267" s="8">
        <f>H1267/(1+E1267)</f>
        <v>-40.728382417656647</v>
      </c>
      <c r="K1267" s="24">
        <v>8.1</v>
      </c>
      <c r="M1267" s="19"/>
    </row>
    <row r="1268" spans="1:13" ht="28.8" x14ac:dyDescent="0.3">
      <c r="A1268" s="1">
        <v>12659</v>
      </c>
      <c r="B1268" s="1">
        <v>4207</v>
      </c>
      <c r="C1268" s="3" t="s">
        <v>126</v>
      </c>
      <c r="D1268" s="3" t="s">
        <v>2883</v>
      </c>
      <c r="E1268" s="4">
        <v>7.0899999999999999E-3</v>
      </c>
      <c r="F1268" s="12">
        <v>37917</v>
      </c>
      <c r="G1268" s="12">
        <v>37911</v>
      </c>
      <c r="H1268" s="8">
        <f>IF(F1268&gt;G1268,DATEDIF(G1268,F1268,"d"),-DATEDIF(F1268,G1268,"d"))</f>
        <v>6</v>
      </c>
      <c r="I1268" s="8">
        <f>H1268/(1+E1268)</f>
        <v>5.9577594852495803</v>
      </c>
      <c r="K1268" s="24">
        <v>71.2</v>
      </c>
    </row>
    <row r="1269" spans="1:13" ht="28.8" x14ac:dyDescent="0.3">
      <c r="A1269" s="1">
        <v>50303</v>
      </c>
      <c r="B1269" s="1">
        <v>4207</v>
      </c>
      <c r="C1269" s="3" t="s">
        <v>126</v>
      </c>
      <c r="D1269" s="3" t="s">
        <v>2885</v>
      </c>
      <c r="E1269" s="4">
        <v>7.0000000000000001E-3</v>
      </c>
      <c r="F1269" s="12">
        <v>37917</v>
      </c>
      <c r="G1269" s="12">
        <v>37911</v>
      </c>
      <c r="H1269" s="8">
        <f>IF(F1269&gt;G1269,DATEDIF(G1269,F1269,"d"),-DATEDIF(F1269,G1269,"d"))</f>
        <v>6</v>
      </c>
      <c r="I1269" s="8">
        <f>H1269/(1+E1269)</f>
        <v>5.9582919563058594</v>
      </c>
      <c r="K1269" s="24">
        <v>71.2</v>
      </c>
      <c r="M1269" s="19"/>
    </row>
    <row r="1270" spans="1:13" ht="28.8" x14ac:dyDescent="0.3">
      <c r="A1270" s="1">
        <v>17672</v>
      </c>
      <c r="B1270" s="1">
        <v>5880</v>
      </c>
      <c r="C1270" s="3" t="s">
        <v>127</v>
      </c>
      <c r="D1270" s="3" t="s">
        <v>3674</v>
      </c>
      <c r="E1270" s="4">
        <v>6.6689999999999996E-3</v>
      </c>
      <c r="F1270" s="12">
        <v>37917</v>
      </c>
      <c r="G1270" s="12">
        <v>37891</v>
      </c>
      <c r="H1270" s="8">
        <f>IF(F1270&gt;G1270,DATEDIF(G1270,F1270,"d"),-DATEDIF(F1270,G1270,"d"))</f>
        <v>26</v>
      </c>
      <c r="I1270" s="8">
        <f>H1270/(1+E1270)</f>
        <v>25.827754703879826</v>
      </c>
      <c r="M1270" s="19"/>
    </row>
    <row r="1271" spans="1:13" ht="28.8" x14ac:dyDescent="0.3">
      <c r="A1271" s="1">
        <v>49433</v>
      </c>
      <c r="B1271" s="1">
        <v>5880</v>
      </c>
      <c r="C1271" s="3" t="s">
        <v>127</v>
      </c>
      <c r="D1271" s="3" t="s">
        <v>3673</v>
      </c>
      <c r="E1271" s="4">
        <v>6.6689999999999996E-3</v>
      </c>
      <c r="F1271" s="12">
        <v>37917</v>
      </c>
      <c r="G1271" s="12">
        <v>37891</v>
      </c>
      <c r="H1271" s="8">
        <f>IF(F1271&gt;G1271,DATEDIF(G1271,F1271,"d"),-DATEDIF(F1271,G1271,"d"))</f>
        <v>26</v>
      </c>
      <c r="I1271" s="8">
        <f>H1271/(1+E1271)</f>
        <v>25.827754703879826</v>
      </c>
      <c r="M1271" s="19"/>
    </row>
    <row r="1272" spans="1:13" ht="28.8" x14ac:dyDescent="0.3">
      <c r="A1272" s="1">
        <v>3421</v>
      </c>
      <c r="B1272" s="1">
        <v>1089</v>
      </c>
      <c r="C1272" s="3" t="s">
        <v>129</v>
      </c>
      <c r="D1272" s="3" t="s">
        <v>1729</v>
      </c>
      <c r="E1272" s="4">
        <v>6.6689999999999996E-3</v>
      </c>
      <c r="F1272" s="12">
        <v>37922</v>
      </c>
      <c r="G1272" s="12">
        <v>37958</v>
      </c>
      <c r="H1272" s="8">
        <f>IF(F1272&gt;G1272,DATEDIF(G1272,F1272,"d"),-DATEDIF(F1272,G1272,"d"))</f>
        <v>-36</v>
      </c>
      <c r="I1272" s="8">
        <f>H1272/(1+E1272)</f>
        <v>-35.761506513064376</v>
      </c>
      <c r="K1272" s="24">
        <v>8.6</v>
      </c>
    </row>
    <row r="1273" spans="1:13" ht="28.8" x14ac:dyDescent="0.3">
      <c r="A1273" s="1">
        <v>49164</v>
      </c>
      <c r="B1273" s="1">
        <v>1089</v>
      </c>
      <c r="C1273" s="3" t="s">
        <v>129</v>
      </c>
      <c r="D1273" s="3" t="s">
        <v>1730</v>
      </c>
      <c r="E1273" s="4">
        <v>6.6689999999999996E-3</v>
      </c>
      <c r="F1273" s="12">
        <v>37922</v>
      </c>
      <c r="G1273" s="12">
        <v>37958</v>
      </c>
      <c r="H1273" s="8">
        <f>IF(F1273&gt;G1273,DATEDIF(G1273,F1273,"d"),-DATEDIF(F1273,G1273,"d"))</f>
        <v>-36</v>
      </c>
      <c r="I1273" s="8">
        <f>H1273/(1+E1273)</f>
        <v>-35.761506513064376</v>
      </c>
      <c r="K1273" s="24">
        <v>8.6</v>
      </c>
    </row>
    <row r="1274" spans="1:13" ht="28.8" x14ac:dyDescent="0.3">
      <c r="A1274" s="1">
        <v>49423</v>
      </c>
      <c r="B1274" s="1">
        <v>4665</v>
      </c>
      <c r="C1274" s="3" t="s">
        <v>124</v>
      </c>
      <c r="D1274" s="3" t="s">
        <v>4898</v>
      </c>
      <c r="E1274" s="4">
        <v>6.0000000000000001E-3</v>
      </c>
      <c r="F1274" s="12">
        <v>37922</v>
      </c>
      <c r="G1274" s="12">
        <v>37795</v>
      </c>
      <c r="H1274" s="8">
        <f>IF(F1274&gt;G1274,DATEDIF(G1274,F1274,"d"),-DATEDIF(F1274,G1274,"d"))</f>
        <v>127</v>
      </c>
      <c r="I1274" s="8">
        <f>H1274/(1+E1274)</f>
        <v>126.24254473161034</v>
      </c>
      <c r="K1274" s="24">
        <v>63</v>
      </c>
    </row>
    <row r="1275" spans="1:13" ht="28.8" x14ac:dyDescent="0.3">
      <c r="A1275" s="1">
        <v>12660</v>
      </c>
      <c r="B1275" s="1">
        <v>4207</v>
      </c>
      <c r="C1275" s="3" t="s">
        <v>126</v>
      </c>
      <c r="D1275" s="3" t="s">
        <v>3147</v>
      </c>
      <c r="E1275" s="4">
        <v>7.0000000000000001E-3</v>
      </c>
      <c r="F1275" s="12">
        <v>37922</v>
      </c>
      <c r="G1275" s="12">
        <v>37911</v>
      </c>
      <c r="H1275" s="8">
        <f>IF(F1275&gt;G1275,DATEDIF(G1275,F1275,"d"),-DATEDIF(F1275,G1275,"d"))</f>
        <v>11</v>
      </c>
      <c r="I1275" s="8">
        <f>H1275/(1+E1275)</f>
        <v>10.92353525322741</v>
      </c>
      <c r="K1275" s="24">
        <v>71.2</v>
      </c>
    </row>
    <row r="1276" spans="1:13" ht="28.8" x14ac:dyDescent="0.3">
      <c r="A1276" s="1">
        <v>50301</v>
      </c>
      <c r="B1276" s="1">
        <v>4207</v>
      </c>
      <c r="C1276" s="3" t="s">
        <v>126</v>
      </c>
      <c r="D1276" s="3" t="s">
        <v>3148</v>
      </c>
      <c r="E1276" s="4">
        <v>7.0000000000000001E-3</v>
      </c>
      <c r="F1276" s="12">
        <v>37922</v>
      </c>
      <c r="G1276" s="12">
        <v>37911</v>
      </c>
      <c r="H1276" s="8">
        <f>IF(F1276&gt;G1276,DATEDIF(G1276,F1276,"d"),-DATEDIF(F1276,G1276,"d"))</f>
        <v>11</v>
      </c>
      <c r="I1276" s="8">
        <f>H1276/(1+E1276)</f>
        <v>10.92353525322741</v>
      </c>
      <c r="K1276" s="24">
        <v>71.2</v>
      </c>
      <c r="M1276" s="19"/>
    </row>
    <row r="1277" spans="1:13" ht="28.8" x14ac:dyDescent="0.3">
      <c r="A1277" s="1">
        <v>13089</v>
      </c>
      <c r="B1277" s="1">
        <v>4364</v>
      </c>
      <c r="C1277" s="3" t="s">
        <v>123</v>
      </c>
      <c r="D1277" s="3" t="s">
        <v>4926</v>
      </c>
      <c r="E1277" s="4">
        <v>7.0000000000000001E-3</v>
      </c>
      <c r="F1277" s="12">
        <v>37922</v>
      </c>
      <c r="G1277" s="12">
        <v>37789</v>
      </c>
      <c r="H1277" s="8">
        <f>IF(F1277&gt;G1277,DATEDIF(G1277,F1277,"d"),-DATEDIF(F1277,G1277,"d"))</f>
        <v>133</v>
      </c>
      <c r="I1277" s="8">
        <f>H1277/(1+E1277)</f>
        <v>132.07547169811323</v>
      </c>
      <c r="K1277" s="24">
        <v>327.8</v>
      </c>
      <c r="M1277" s="19"/>
    </row>
    <row r="1278" spans="1:13" ht="28.8" x14ac:dyDescent="0.3">
      <c r="A1278" s="1">
        <v>50701</v>
      </c>
      <c r="B1278" s="1">
        <v>4364</v>
      </c>
      <c r="C1278" s="3" t="s">
        <v>123</v>
      </c>
      <c r="D1278" s="3" t="s">
        <v>4927</v>
      </c>
      <c r="E1278" s="4">
        <v>7.0000000000000001E-3</v>
      </c>
      <c r="F1278" s="12">
        <v>37922</v>
      </c>
      <c r="G1278" s="12">
        <v>37789</v>
      </c>
      <c r="H1278" s="8">
        <f>IF(F1278&gt;G1278,DATEDIF(G1278,F1278,"d"),-DATEDIF(F1278,G1278,"d"))</f>
        <v>133</v>
      </c>
      <c r="I1278" s="8">
        <f>H1278/(1+E1278)</f>
        <v>132.07547169811323</v>
      </c>
      <c r="K1278" s="24">
        <v>327.8</v>
      </c>
    </row>
    <row r="1279" spans="1:13" ht="28.8" x14ac:dyDescent="0.3">
      <c r="A1279" s="1">
        <v>17391</v>
      </c>
      <c r="B1279" s="1">
        <v>5820</v>
      </c>
      <c r="C1279" s="3" t="s">
        <v>120</v>
      </c>
      <c r="D1279" s="3" t="s">
        <v>5292</v>
      </c>
      <c r="E1279" s="4">
        <v>1.89E-3</v>
      </c>
      <c r="F1279" s="12">
        <v>37941</v>
      </c>
      <c r="G1279" s="12">
        <v>37699</v>
      </c>
      <c r="H1279" s="17">
        <f>IF(F1279&gt;G1279,DATEDIF(G1279,F1279,"d"),-DATEDIF(F1279,G1279,"d"))</f>
        <v>242</v>
      </c>
      <c r="I1279" s="17">
        <f>H1279/(1+E1279)</f>
        <v>241.543482817475</v>
      </c>
      <c r="J1279" s="8">
        <v>242</v>
      </c>
      <c r="K1279" s="24">
        <v>51.6</v>
      </c>
    </row>
    <row r="1280" spans="1:13" ht="28.8" x14ac:dyDescent="0.3">
      <c r="A1280" s="1">
        <v>3422</v>
      </c>
      <c r="B1280" s="1">
        <v>1089</v>
      </c>
      <c r="C1280" s="3" t="s">
        <v>129</v>
      </c>
      <c r="D1280" s="3" t="s">
        <v>2118</v>
      </c>
      <c r="E1280" s="4">
        <v>6.6689999999999996E-3</v>
      </c>
      <c r="F1280" s="12">
        <v>37948</v>
      </c>
      <c r="G1280" s="12">
        <v>37958</v>
      </c>
      <c r="H1280" s="8">
        <f>IF(F1280&gt;G1280,DATEDIF(G1280,F1280,"d"),-DATEDIF(F1280,G1280,"d"))</f>
        <v>-10</v>
      </c>
      <c r="I1280" s="8">
        <f>H1280/(1+E1280)</f>
        <v>-9.9337518091845478</v>
      </c>
      <c r="K1280" s="24">
        <v>34.1</v>
      </c>
    </row>
    <row r="1281" spans="1:13" ht="28.8" x14ac:dyDescent="0.3">
      <c r="A1281" s="1">
        <v>49163</v>
      </c>
      <c r="B1281" s="1">
        <v>1089</v>
      </c>
      <c r="C1281" s="3" t="s">
        <v>129</v>
      </c>
      <c r="D1281" s="3" t="s">
        <v>2119</v>
      </c>
      <c r="E1281" s="4">
        <v>6.6689999999999996E-3</v>
      </c>
      <c r="F1281" s="12">
        <v>37948</v>
      </c>
      <c r="G1281" s="12">
        <v>37958</v>
      </c>
      <c r="H1281" s="8">
        <f>IF(F1281&gt;G1281,DATEDIF(G1281,F1281,"d"),-DATEDIF(F1281,G1281,"d"))</f>
        <v>-10</v>
      </c>
      <c r="I1281" s="8">
        <f>H1281/(1+E1281)</f>
        <v>-9.9337518091845478</v>
      </c>
      <c r="K1281" s="24">
        <v>34.1</v>
      </c>
    </row>
    <row r="1282" spans="1:13" ht="28.8" x14ac:dyDescent="0.3">
      <c r="A1282" s="1">
        <v>12661</v>
      </c>
      <c r="B1282" s="1">
        <v>4207</v>
      </c>
      <c r="C1282" s="3" t="s">
        <v>126</v>
      </c>
      <c r="D1282" s="3" t="s">
        <v>3945</v>
      </c>
      <c r="E1282" s="4">
        <v>7.9459999999999999E-3</v>
      </c>
      <c r="F1282" s="12">
        <v>37948</v>
      </c>
      <c r="G1282" s="12">
        <v>37911</v>
      </c>
      <c r="H1282" s="8">
        <f>IF(F1282&gt;G1282,DATEDIF(G1282,F1282,"d"),-DATEDIF(F1282,G1282,"d"))</f>
        <v>37</v>
      </c>
      <c r="I1282" s="8">
        <f>H1282/(1+E1282)</f>
        <v>36.708315723262949</v>
      </c>
      <c r="K1282" s="24">
        <v>64.900000000000006</v>
      </c>
    </row>
    <row r="1283" spans="1:13" ht="28.8" x14ac:dyDescent="0.3">
      <c r="A1283" s="1">
        <v>50300</v>
      </c>
      <c r="B1283" s="1">
        <v>4207</v>
      </c>
      <c r="C1283" s="3" t="s">
        <v>126</v>
      </c>
      <c r="D1283" s="3" t="s">
        <v>3953</v>
      </c>
      <c r="E1283" s="4">
        <v>6.6689999999999996E-3</v>
      </c>
      <c r="F1283" s="12">
        <v>37948</v>
      </c>
      <c r="G1283" s="12">
        <v>37911</v>
      </c>
      <c r="H1283" s="8">
        <f>IF(F1283&gt;G1283,DATEDIF(G1283,F1283,"d"),-DATEDIF(F1283,G1283,"d"))</f>
        <v>37</v>
      </c>
      <c r="I1283" s="8">
        <f>H1283/(1+E1283)</f>
        <v>36.754881693982824</v>
      </c>
      <c r="K1283" s="24">
        <v>82.5</v>
      </c>
      <c r="M1283" s="19"/>
    </row>
    <row r="1284" spans="1:13" ht="28.8" x14ac:dyDescent="0.3">
      <c r="A1284" s="1">
        <v>49026</v>
      </c>
      <c r="B1284" s="1">
        <v>11719</v>
      </c>
      <c r="C1284" s="3" t="s">
        <v>130</v>
      </c>
      <c r="D1284" s="3" t="s">
        <v>3792</v>
      </c>
      <c r="E1284" s="4">
        <v>6.6689999999999996E-3</v>
      </c>
      <c r="F1284" s="12">
        <v>37948</v>
      </c>
      <c r="G1284" s="12">
        <v>37917</v>
      </c>
      <c r="H1284" s="8">
        <f>IF(F1284&gt;G1284,DATEDIF(G1284,F1284,"d"),-DATEDIF(F1284,G1284,"d"))</f>
        <v>31</v>
      </c>
      <c r="I1284" s="8">
        <f>H1284/(1+E1284)</f>
        <v>30.794630608472097</v>
      </c>
      <c r="M1284" s="19"/>
    </row>
    <row r="1285" spans="1:13" ht="28.8" x14ac:dyDescent="0.3">
      <c r="A1285" s="1">
        <v>49422</v>
      </c>
      <c r="B1285" s="1">
        <v>4665</v>
      </c>
      <c r="C1285" s="3" t="s">
        <v>124</v>
      </c>
      <c r="D1285" s="3" t="s">
        <v>5061</v>
      </c>
      <c r="E1285" s="4">
        <v>1.89E-3</v>
      </c>
      <c r="F1285" s="12">
        <v>37954</v>
      </c>
      <c r="G1285" s="12">
        <v>37795</v>
      </c>
      <c r="H1285" s="8">
        <f>IF(F1285&gt;G1285,DATEDIF(G1285,F1285,"d"),-DATEDIF(F1285,G1285,"d"))</f>
        <v>159</v>
      </c>
      <c r="I1285" s="8">
        <f>H1285/(1+E1285)</f>
        <v>158.70005689247324</v>
      </c>
      <c r="K1285" s="24">
        <v>1</v>
      </c>
    </row>
    <row r="1286" spans="1:13" ht="28.8" x14ac:dyDescent="0.3">
      <c r="A1286" s="1">
        <v>17392</v>
      </c>
      <c r="B1286" s="1">
        <v>5820</v>
      </c>
      <c r="C1286" s="3" t="s">
        <v>120</v>
      </c>
      <c r="D1286" s="3" t="s">
        <v>5321</v>
      </c>
      <c r="E1286" s="4">
        <v>1.89E-3</v>
      </c>
      <c r="F1286" s="12">
        <v>37954</v>
      </c>
      <c r="G1286" s="12">
        <v>37699</v>
      </c>
      <c r="H1286" s="17">
        <f>IF(F1286&gt;G1286,DATEDIF(G1286,F1286,"d"),-DATEDIF(F1286,G1286,"d"))</f>
        <v>255</v>
      </c>
      <c r="I1286" s="17">
        <f>H1286/(1+E1286)</f>
        <v>254.51895916717405</v>
      </c>
      <c r="J1286" s="8">
        <v>255</v>
      </c>
      <c r="K1286" s="24">
        <v>11.6</v>
      </c>
      <c r="M1286" s="19"/>
    </row>
    <row r="1287" spans="1:13" ht="28.8" x14ac:dyDescent="0.3">
      <c r="A1287" s="1">
        <v>28654</v>
      </c>
      <c r="B1287" s="1">
        <v>9370</v>
      </c>
      <c r="C1287" s="3" t="s">
        <v>114</v>
      </c>
      <c r="D1287" s="3" t="s">
        <v>5558</v>
      </c>
      <c r="E1287" s="4">
        <v>5.0000000000000001E-3</v>
      </c>
      <c r="F1287" s="12">
        <v>37954</v>
      </c>
      <c r="G1287" s="12">
        <v>37573</v>
      </c>
      <c r="H1287" s="8">
        <f>IF(F1287&gt;G1287,DATEDIF(G1287,F1287,"d"),-DATEDIF(F1287,G1287,"d"))</f>
        <v>381</v>
      </c>
      <c r="I1287" s="8">
        <f>H1287/(1+E1287)</f>
        <v>379.10447761194035</v>
      </c>
      <c r="K1287" s="24">
        <v>265</v>
      </c>
      <c r="M1287" s="19"/>
    </row>
    <row r="1288" spans="1:13" ht="28.8" x14ac:dyDescent="0.3">
      <c r="A1288" s="1">
        <v>49300</v>
      </c>
      <c r="B1288" s="1">
        <v>9370</v>
      </c>
      <c r="C1288" s="3" t="s">
        <v>114</v>
      </c>
      <c r="D1288" s="3" t="s">
        <v>5557</v>
      </c>
      <c r="E1288" s="4">
        <v>5.0000000000000001E-3</v>
      </c>
      <c r="F1288" s="12">
        <v>37954</v>
      </c>
      <c r="G1288" s="12">
        <v>37573</v>
      </c>
      <c r="H1288" s="8">
        <f>IF(F1288&gt;G1288,DATEDIF(G1288,F1288,"d"),-DATEDIF(F1288,G1288,"d"))</f>
        <v>381</v>
      </c>
      <c r="I1288" s="8">
        <f>H1288/(1+E1288)</f>
        <v>379.10447761194035</v>
      </c>
      <c r="K1288" s="24">
        <v>265</v>
      </c>
    </row>
    <row r="1289" spans="1:13" ht="28.8" x14ac:dyDescent="0.3">
      <c r="A1289" s="1">
        <v>17393</v>
      </c>
      <c r="B1289" s="1">
        <v>5820</v>
      </c>
      <c r="C1289" s="3" t="s">
        <v>120</v>
      </c>
      <c r="D1289" s="3" t="s">
        <v>5350</v>
      </c>
      <c r="E1289" s="4">
        <v>7.9459999999999999E-3</v>
      </c>
      <c r="F1289" s="12">
        <v>37971</v>
      </c>
      <c r="G1289" s="12">
        <v>37699</v>
      </c>
      <c r="H1289" s="17">
        <f>IF(F1289&gt;G1289,DATEDIF(G1289,F1289,"d"),-DATEDIF(F1289,G1289,"d"))</f>
        <v>272</v>
      </c>
      <c r="I1289" s="17">
        <f>H1289/(1+E1289)</f>
        <v>269.85572639804116</v>
      </c>
      <c r="J1289" s="8">
        <v>272</v>
      </c>
      <c r="K1289" s="24">
        <v>11.6</v>
      </c>
    </row>
    <row r="1290" spans="1:13" ht="28.8" x14ac:dyDescent="0.3">
      <c r="A1290" s="1">
        <v>16499</v>
      </c>
      <c r="B1290" s="1">
        <v>5505</v>
      </c>
      <c r="C1290" s="3" t="s">
        <v>131</v>
      </c>
      <c r="D1290" s="3" t="s">
        <v>3107</v>
      </c>
      <c r="E1290" s="4">
        <v>6.6689999999999996E-3</v>
      </c>
      <c r="F1290" s="12">
        <v>37972</v>
      </c>
      <c r="G1290" s="12">
        <v>37962</v>
      </c>
      <c r="H1290" s="8">
        <f>IF(F1290&gt;G1290,DATEDIF(G1290,F1290,"d"),-DATEDIF(F1290,G1290,"d"))</f>
        <v>10</v>
      </c>
      <c r="I1290" s="8">
        <f>H1290/(1+E1290)</f>
        <v>9.9337518091845478</v>
      </c>
      <c r="K1290" s="24">
        <v>1</v>
      </c>
    </row>
    <row r="1291" spans="1:13" ht="28.8" x14ac:dyDescent="0.3">
      <c r="A1291" s="1">
        <v>17394</v>
      </c>
      <c r="B1291" s="1">
        <v>5820</v>
      </c>
      <c r="C1291" s="3" t="s">
        <v>120</v>
      </c>
      <c r="D1291" s="3" t="s">
        <v>5366</v>
      </c>
      <c r="E1291" s="4">
        <v>1.89E-3</v>
      </c>
      <c r="F1291" s="12">
        <v>37978</v>
      </c>
      <c r="G1291" s="12">
        <v>37699</v>
      </c>
      <c r="H1291" s="17">
        <f>IF(F1291&gt;G1291,DATEDIF(G1291,F1291,"d"),-DATEDIF(F1291,G1291,"d"))</f>
        <v>279</v>
      </c>
      <c r="I1291" s="17">
        <f>H1291/(1+E1291)</f>
        <v>278.47368473584925</v>
      </c>
      <c r="J1291" s="8">
        <v>279</v>
      </c>
      <c r="K1291" s="24">
        <v>11.6</v>
      </c>
      <c r="M1291" s="19"/>
    </row>
    <row r="1292" spans="1:13" ht="28.8" x14ac:dyDescent="0.3">
      <c r="A1292" s="1">
        <v>1518</v>
      </c>
      <c r="B1292" s="1">
        <v>513</v>
      </c>
      <c r="C1292" s="3" t="s">
        <v>132</v>
      </c>
      <c r="D1292" s="3" t="s">
        <v>3298</v>
      </c>
      <c r="E1292" s="4">
        <v>6.6689999999999996E-3</v>
      </c>
      <c r="F1292" s="12">
        <v>37999</v>
      </c>
      <c r="G1292" s="12">
        <v>37985</v>
      </c>
      <c r="H1292" s="8">
        <f>IF(F1292&gt;G1292,DATEDIF(G1292,F1292,"d"),-DATEDIF(F1292,G1292,"d"))</f>
        <v>14</v>
      </c>
      <c r="I1292" s="8">
        <f>H1292/(1+E1292)</f>
        <v>13.907252532858367</v>
      </c>
      <c r="K1292" s="24">
        <v>4</v>
      </c>
      <c r="M1292" s="19"/>
    </row>
    <row r="1293" spans="1:13" ht="28.8" x14ac:dyDescent="0.3">
      <c r="A1293" s="1">
        <v>13531</v>
      </c>
      <c r="B1293" s="1">
        <v>4515</v>
      </c>
      <c r="C1293" s="3" t="s">
        <v>133</v>
      </c>
      <c r="D1293" s="3" t="s">
        <v>2440</v>
      </c>
      <c r="E1293" s="4">
        <v>5.2240000000000003E-3</v>
      </c>
      <c r="F1293" s="12">
        <v>38001</v>
      </c>
      <c r="G1293" s="12">
        <v>38002</v>
      </c>
      <c r="H1293" s="8">
        <f>IF(F1293&gt;G1293,DATEDIF(G1293,F1293,"d"),-DATEDIF(F1293,G1293,"d"))</f>
        <v>-1</v>
      </c>
      <c r="I1293" s="8">
        <f>H1293/(1+E1293)</f>
        <v>-0.99480314835300399</v>
      </c>
      <c r="K1293" s="24">
        <v>-99.9</v>
      </c>
      <c r="M1293" s="19"/>
    </row>
    <row r="1294" spans="1:13" ht="28.8" x14ac:dyDescent="0.3">
      <c r="A1294" s="1">
        <v>13535</v>
      </c>
      <c r="B1294" s="1">
        <v>4515</v>
      </c>
      <c r="C1294" s="3" t="s">
        <v>133</v>
      </c>
      <c r="D1294" s="3" t="s">
        <v>2441</v>
      </c>
      <c r="E1294" s="4">
        <v>5.2240000000000003E-3</v>
      </c>
      <c r="F1294" s="12">
        <v>38001</v>
      </c>
      <c r="G1294" s="12">
        <v>38002</v>
      </c>
      <c r="H1294" s="8">
        <f>IF(F1294&gt;G1294,DATEDIF(G1294,F1294,"d"),-DATEDIF(F1294,G1294,"d"))</f>
        <v>-1</v>
      </c>
      <c r="I1294" s="8">
        <f>H1294/(1+E1294)</f>
        <v>-0.99480314835300399</v>
      </c>
      <c r="K1294" s="24">
        <v>-99.9</v>
      </c>
      <c r="M1294" s="19"/>
    </row>
    <row r="1295" spans="1:13" ht="28.8" x14ac:dyDescent="0.3">
      <c r="A1295" s="1">
        <v>13536</v>
      </c>
      <c r="B1295" s="1">
        <v>4515</v>
      </c>
      <c r="C1295" s="3" t="s">
        <v>133</v>
      </c>
      <c r="D1295" s="3" t="s">
        <v>2576</v>
      </c>
      <c r="E1295" s="4">
        <v>5.2240000000000003E-3</v>
      </c>
      <c r="F1295" s="12">
        <v>38003</v>
      </c>
      <c r="G1295" s="12">
        <v>38002</v>
      </c>
      <c r="H1295" s="8">
        <f>IF(F1295&gt;G1295,DATEDIF(G1295,F1295,"d"),-DATEDIF(F1295,G1295,"d"))</f>
        <v>1</v>
      </c>
      <c r="I1295" s="8">
        <f>H1295/(1+E1295)</f>
        <v>0.99480314835300399</v>
      </c>
      <c r="K1295" s="24">
        <v>34.1</v>
      </c>
      <c r="M1295" s="19"/>
    </row>
    <row r="1296" spans="1:13" ht="28.8" x14ac:dyDescent="0.3">
      <c r="A1296" s="1">
        <v>49798</v>
      </c>
      <c r="B1296" s="1">
        <v>4515</v>
      </c>
      <c r="C1296" s="3" t="s">
        <v>133</v>
      </c>
      <c r="D1296" s="3" t="s">
        <v>2577</v>
      </c>
      <c r="E1296" s="4">
        <v>5.2240000000000003E-3</v>
      </c>
      <c r="F1296" s="12">
        <v>38003</v>
      </c>
      <c r="G1296" s="12">
        <v>38002</v>
      </c>
      <c r="H1296" s="8">
        <f>IF(F1296&gt;G1296,DATEDIF(G1296,F1296,"d"),-DATEDIF(F1296,G1296,"d"))</f>
        <v>1</v>
      </c>
      <c r="I1296" s="8">
        <f>H1296/(1+E1296)</f>
        <v>0.99480314835300399</v>
      </c>
      <c r="K1296" s="24">
        <v>34.1</v>
      </c>
      <c r="M1296" s="19"/>
    </row>
    <row r="1297" spans="1:13" ht="28.8" x14ac:dyDescent="0.3">
      <c r="A1297" s="1">
        <v>3423</v>
      </c>
      <c r="B1297" s="1">
        <v>1089</v>
      </c>
      <c r="C1297" s="3" t="s">
        <v>129</v>
      </c>
      <c r="D1297" s="3" t="s">
        <v>4113</v>
      </c>
      <c r="E1297" s="4">
        <v>6.6689999999999996E-3</v>
      </c>
      <c r="F1297" s="12">
        <v>38003</v>
      </c>
      <c r="G1297" s="12">
        <v>37958</v>
      </c>
      <c r="H1297" s="8">
        <f>IF(F1297&gt;G1297,DATEDIF(G1297,F1297,"d"),-DATEDIF(F1297,G1297,"d"))</f>
        <v>45</v>
      </c>
      <c r="I1297" s="8">
        <f>H1297/(1+E1297)</f>
        <v>44.701883141330462</v>
      </c>
      <c r="K1297" s="24">
        <v>112.9</v>
      </c>
      <c r="M1297" s="19"/>
    </row>
    <row r="1298" spans="1:13" ht="28.8" x14ac:dyDescent="0.3">
      <c r="A1298" s="1">
        <v>49165</v>
      </c>
      <c r="B1298" s="1">
        <v>1089</v>
      </c>
      <c r="C1298" s="3" t="s">
        <v>129</v>
      </c>
      <c r="D1298" s="3" t="s">
        <v>4114</v>
      </c>
      <c r="E1298" s="4">
        <v>6.6689999999999996E-3</v>
      </c>
      <c r="F1298" s="12">
        <v>38003</v>
      </c>
      <c r="G1298" s="12">
        <v>37958</v>
      </c>
      <c r="H1298" s="8">
        <f>IF(F1298&gt;G1298,DATEDIF(G1298,F1298,"d"),-DATEDIF(F1298,G1298,"d"))</f>
        <v>45</v>
      </c>
      <c r="I1298" s="8">
        <f>H1298/(1+E1298)</f>
        <v>44.701883141330462</v>
      </c>
      <c r="K1298" s="24">
        <v>112.9</v>
      </c>
      <c r="M1298" s="19"/>
    </row>
    <row r="1299" spans="1:13" ht="28.8" x14ac:dyDescent="0.3">
      <c r="A1299" s="1">
        <v>12662</v>
      </c>
      <c r="B1299" s="1">
        <v>4207</v>
      </c>
      <c r="C1299" s="3" t="s">
        <v>126</v>
      </c>
      <c r="D1299" s="3" t="s">
        <v>4679</v>
      </c>
      <c r="E1299" s="4">
        <v>6.6689999999999996E-3</v>
      </c>
      <c r="F1299" s="12">
        <v>38003</v>
      </c>
      <c r="G1299" s="12">
        <v>37911</v>
      </c>
      <c r="H1299" s="8">
        <f>IF(F1299&gt;G1299,DATEDIF(G1299,F1299,"d"),-DATEDIF(F1299,G1299,"d"))</f>
        <v>92</v>
      </c>
      <c r="I1299" s="8">
        <f>H1299/(1+E1299)</f>
        <v>91.390516644497836</v>
      </c>
      <c r="K1299" s="24">
        <v>113.6</v>
      </c>
      <c r="M1299" s="19"/>
    </row>
    <row r="1300" spans="1:13" ht="28.8" x14ac:dyDescent="0.3">
      <c r="A1300" s="1">
        <v>50302</v>
      </c>
      <c r="B1300" s="1">
        <v>4207</v>
      </c>
      <c r="C1300" s="3" t="s">
        <v>126</v>
      </c>
      <c r="D1300" s="3" t="s">
        <v>4680</v>
      </c>
      <c r="E1300" s="4">
        <v>6.6689999999999996E-3</v>
      </c>
      <c r="F1300" s="12">
        <v>38003</v>
      </c>
      <c r="G1300" s="12">
        <v>37911</v>
      </c>
      <c r="H1300" s="8">
        <f>IF(F1300&gt;G1300,DATEDIF(G1300,F1300,"d"),-DATEDIF(F1300,G1300,"d"))</f>
        <v>92</v>
      </c>
      <c r="I1300" s="8">
        <f>H1300/(1+E1300)</f>
        <v>91.390516644497836</v>
      </c>
      <c r="K1300" s="24">
        <v>113.6</v>
      </c>
      <c r="M1300" s="19"/>
    </row>
    <row r="1301" spans="1:13" ht="28.8" x14ac:dyDescent="0.3">
      <c r="A1301" s="1">
        <v>13532</v>
      </c>
      <c r="B1301" s="1">
        <v>4515</v>
      </c>
      <c r="C1301" s="3" t="s">
        <v>133</v>
      </c>
      <c r="D1301" s="3" t="s">
        <v>2664</v>
      </c>
      <c r="E1301" s="4">
        <v>3.2859999999999999E-3</v>
      </c>
      <c r="F1301" s="12">
        <v>38004</v>
      </c>
      <c r="G1301" s="12">
        <v>38002</v>
      </c>
      <c r="H1301" s="8">
        <f>IF(F1301&gt;G1301,DATEDIF(G1301,F1301,"d"),-DATEDIF(F1301,G1301,"d"))</f>
        <v>2</v>
      </c>
      <c r="I1301" s="8">
        <f>H1301/(1+E1301)</f>
        <v>1.993449524861306</v>
      </c>
      <c r="K1301" s="24">
        <v>-99.9</v>
      </c>
      <c r="M1301" s="19"/>
    </row>
    <row r="1302" spans="1:13" ht="28.8" x14ac:dyDescent="0.3">
      <c r="A1302" s="1">
        <v>13537</v>
      </c>
      <c r="B1302" s="1">
        <v>4515</v>
      </c>
      <c r="C1302" s="3" t="s">
        <v>133</v>
      </c>
      <c r="D1302" s="3" t="s">
        <v>2671</v>
      </c>
      <c r="E1302" s="4">
        <v>2.699E-3</v>
      </c>
      <c r="F1302" s="12">
        <v>38004</v>
      </c>
      <c r="G1302" s="12">
        <v>38002</v>
      </c>
      <c r="H1302" s="8">
        <f>IF(F1302&gt;G1302,DATEDIF(G1302,F1302,"d"),-DATEDIF(F1302,G1302,"d"))</f>
        <v>2</v>
      </c>
      <c r="I1302" s="8">
        <f>H1302/(1+E1302)</f>
        <v>1.9946165299855689</v>
      </c>
      <c r="K1302" s="24">
        <v>-99.9</v>
      </c>
      <c r="M1302" s="19"/>
    </row>
    <row r="1303" spans="1:13" ht="28.8" x14ac:dyDescent="0.3">
      <c r="A1303" s="1">
        <v>13538</v>
      </c>
      <c r="B1303" s="1">
        <v>4515</v>
      </c>
      <c r="C1303" s="3" t="s">
        <v>133</v>
      </c>
      <c r="D1303" s="3" t="s">
        <v>2674</v>
      </c>
      <c r="E1303" s="4">
        <v>5.6400000000000005E-4</v>
      </c>
      <c r="F1303" s="12">
        <v>38004</v>
      </c>
      <c r="G1303" s="12">
        <v>38002</v>
      </c>
      <c r="H1303" s="8">
        <f>IF(F1303&gt;G1303,DATEDIF(G1303,F1303,"d"),-DATEDIF(F1303,G1303,"d"))</f>
        <v>2</v>
      </c>
      <c r="I1303" s="8">
        <f>H1303/(1+E1303)</f>
        <v>1.9988726358333899</v>
      </c>
      <c r="K1303" s="24">
        <v>-99.9</v>
      </c>
    </row>
    <row r="1304" spans="1:13" ht="28.8" x14ac:dyDescent="0.3">
      <c r="A1304" s="1">
        <v>6585</v>
      </c>
      <c r="B1304" s="1">
        <v>2012</v>
      </c>
      <c r="C1304" s="3" t="s">
        <v>71</v>
      </c>
      <c r="D1304" s="3" t="s">
        <v>5803</v>
      </c>
      <c r="E1304" s="4">
        <v>4.4130000000000003E-3</v>
      </c>
      <c r="F1304" s="12">
        <v>38004</v>
      </c>
      <c r="G1304" s="12">
        <v>35872</v>
      </c>
      <c r="H1304" s="17">
        <f>IF(F1304&gt;G1304,DATEDIF(G1304,F1304,"d"),-DATEDIF(F1304,G1304,"d"))</f>
        <v>2132</v>
      </c>
      <c r="I1304" s="17">
        <f>H1304/(1+E1304)</f>
        <v>2122.6328213593411</v>
      </c>
      <c r="J1304" s="8">
        <v>2132</v>
      </c>
      <c r="K1304" s="24">
        <v>176.1</v>
      </c>
    </row>
    <row r="1305" spans="1:13" ht="28.8" x14ac:dyDescent="0.3">
      <c r="A1305" s="1">
        <v>13533</v>
      </c>
      <c r="B1305" s="1">
        <v>4515</v>
      </c>
      <c r="C1305" s="3" t="s">
        <v>133</v>
      </c>
      <c r="D1305" s="3" t="s">
        <v>2746</v>
      </c>
      <c r="E1305" s="4">
        <v>8.1099999999999998E-4</v>
      </c>
      <c r="F1305" s="12">
        <v>38005</v>
      </c>
      <c r="G1305" s="12">
        <v>38002</v>
      </c>
      <c r="H1305" s="8">
        <f>IF(F1305&gt;G1305,DATEDIF(G1305,F1305,"d"),-DATEDIF(F1305,G1305,"d"))</f>
        <v>3</v>
      </c>
      <c r="I1305" s="8">
        <f>H1305/(1+E1305)</f>
        <v>2.9975689715640619</v>
      </c>
      <c r="K1305" s="24">
        <v>-99.9</v>
      </c>
      <c r="M1305" s="19"/>
    </row>
    <row r="1306" spans="1:13" ht="28.8" x14ac:dyDescent="0.3">
      <c r="A1306" s="1">
        <v>13539</v>
      </c>
      <c r="B1306" s="1">
        <v>4515</v>
      </c>
      <c r="C1306" s="3" t="s">
        <v>133</v>
      </c>
      <c r="D1306" s="3" t="s">
        <v>2747</v>
      </c>
      <c r="E1306" s="4">
        <v>7.9000000000000001E-4</v>
      </c>
      <c r="F1306" s="12">
        <v>38005</v>
      </c>
      <c r="G1306" s="12">
        <v>38002</v>
      </c>
      <c r="H1306" s="8">
        <f>IF(F1306&gt;G1306,DATEDIF(G1306,F1306,"d"),-DATEDIF(F1306,G1306,"d"))</f>
        <v>3</v>
      </c>
      <c r="I1306" s="8">
        <f>H1306/(1+E1306)</f>
        <v>2.9976318708220502</v>
      </c>
      <c r="K1306" s="24">
        <v>-99.9</v>
      </c>
      <c r="M1306" s="19"/>
    </row>
    <row r="1307" spans="1:13" ht="28.8" x14ac:dyDescent="0.3">
      <c r="A1307" s="1">
        <v>9392</v>
      </c>
      <c r="B1307" s="1">
        <v>3005</v>
      </c>
      <c r="C1307" s="3" t="s">
        <v>134</v>
      </c>
      <c r="D1307" s="3" t="s">
        <v>1876</v>
      </c>
      <c r="E1307" s="4">
        <v>7.522E-3</v>
      </c>
      <c r="F1307" s="12">
        <v>38007</v>
      </c>
      <c r="G1307" s="12">
        <v>38029</v>
      </c>
      <c r="H1307" s="8">
        <f>IF(F1307&gt;G1307,DATEDIF(G1307,F1307,"d"),-DATEDIF(F1307,G1307,"d"))</f>
        <v>-22</v>
      </c>
      <c r="I1307" s="8">
        <f>H1307/(1+E1307)</f>
        <v>-21.835751477387095</v>
      </c>
      <c r="K1307" s="24">
        <v>135.80000000000001</v>
      </c>
      <c r="M1307" s="19"/>
    </row>
    <row r="1308" spans="1:13" ht="28.8" x14ac:dyDescent="0.3">
      <c r="A1308" s="1">
        <v>1347</v>
      </c>
      <c r="B1308" s="1">
        <v>442</v>
      </c>
      <c r="C1308" s="3" t="s">
        <v>135</v>
      </c>
      <c r="D1308" s="3" t="s">
        <v>1750</v>
      </c>
      <c r="E1308" s="4">
        <v>6.6689999999999996E-3</v>
      </c>
      <c r="F1308" s="12">
        <v>38035</v>
      </c>
      <c r="G1308" s="12">
        <v>38069</v>
      </c>
      <c r="H1308" s="8">
        <f>IF(F1308&gt;G1308,DATEDIF(G1308,F1308,"d"),-DATEDIF(F1308,G1308,"d"))</f>
        <v>-34</v>
      </c>
      <c r="I1308" s="8">
        <f>H1308/(1+E1308)</f>
        <v>-33.774756151227464</v>
      </c>
      <c r="K1308" s="24">
        <v>2.7</v>
      </c>
      <c r="M1308" s="19"/>
    </row>
    <row r="1309" spans="1:13" ht="28.8" x14ac:dyDescent="0.3">
      <c r="A1309" s="1">
        <v>20947</v>
      </c>
      <c r="B1309" s="1">
        <v>7039</v>
      </c>
      <c r="C1309" s="3" t="s">
        <v>136</v>
      </c>
      <c r="D1309" s="3" t="s">
        <v>2716</v>
      </c>
      <c r="E1309" s="4">
        <v>6.6689999999999996E-3</v>
      </c>
      <c r="F1309" s="12">
        <v>38060</v>
      </c>
      <c r="G1309" s="12">
        <v>38057</v>
      </c>
      <c r="H1309" s="17">
        <f>IF(F1309&gt;G1309,DATEDIF(G1309,F1309,"d"),-DATEDIF(F1309,G1309,"d"))</f>
        <v>3</v>
      </c>
      <c r="I1309" s="17">
        <f>H1309/(1+E1309)</f>
        <v>2.9801255427553643</v>
      </c>
      <c r="J1309" s="8">
        <v>12.52</v>
      </c>
      <c r="K1309" s="24">
        <v>31.8</v>
      </c>
      <c r="M1309" s="19"/>
    </row>
    <row r="1310" spans="1:13" ht="28.8" x14ac:dyDescent="0.3">
      <c r="A1310" s="1">
        <v>20948</v>
      </c>
      <c r="B1310" s="1">
        <v>7039</v>
      </c>
      <c r="C1310" s="3" t="s">
        <v>136</v>
      </c>
      <c r="D1310" s="3" t="s">
        <v>2806</v>
      </c>
      <c r="E1310" s="4">
        <v>1.3300000000000001E-4</v>
      </c>
      <c r="F1310" s="12">
        <v>38061</v>
      </c>
      <c r="G1310" s="12">
        <v>38057</v>
      </c>
      <c r="H1310" s="17">
        <f>IF(F1310&gt;G1310,DATEDIF(G1310,F1310,"d"),-DATEDIF(F1310,G1310,"d"))</f>
        <v>4</v>
      </c>
      <c r="I1310" s="17">
        <f>H1310/(1+E1310)</f>
        <v>3.9994680707465911</v>
      </c>
      <c r="J1310" s="8">
        <v>13.51</v>
      </c>
      <c r="K1310" s="24">
        <v>31.8</v>
      </c>
      <c r="M1310" s="19"/>
    </row>
    <row r="1311" spans="1:13" ht="28.8" x14ac:dyDescent="0.3">
      <c r="A1311" s="1">
        <v>49799</v>
      </c>
      <c r="B1311" s="1">
        <v>4515</v>
      </c>
      <c r="C1311" s="3" t="s">
        <v>133</v>
      </c>
      <c r="D1311" s="3" t="s">
        <v>4356</v>
      </c>
      <c r="E1311" s="4">
        <v>4.5500000000000002E-3</v>
      </c>
      <c r="F1311" s="12">
        <v>38062</v>
      </c>
      <c r="G1311" s="12">
        <v>38002</v>
      </c>
      <c r="H1311" s="8">
        <f>IF(F1311&gt;G1311,DATEDIF(G1311,F1311,"d"),-DATEDIF(F1311,G1311,"d"))</f>
        <v>60</v>
      </c>
      <c r="I1311" s="8">
        <f>H1311/(1+E1311)</f>
        <v>59.728236523816634</v>
      </c>
      <c r="K1311" s="24">
        <v>-99.9</v>
      </c>
      <c r="M1311" s="19"/>
    </row>
    <row r="1312" spans="1:13" ht="28.8" x14ac:dyDescent="0.3">
      <c r="A1312" s="1">
        <v>20949</v>
      </c>
      <c r="B1312" s="1">
        <v>7039</v>
      </c>
      <c r="C1312" s="3" t="s">
        <v>136</v>
      </c>
      <c r="D1312" s="3" t="s">
        <v>2869</v>
      </c>
      <c r="E1312" s="4">
        <v>1.3300000000000001E-4</v>
      </c>
      <c r="F1312" s="12">
        <v>38062</v>
      </c>
      <c r="G1312" s="12">
        <v>38057</v>
      </c>
      <c r="H1312" s="17">
        <f>IF(F1312&gt;G1312,DATEDIF(G1312,F1312,"d"),-DATEDIF(F1312,G1312,"d"))</f>
        <v>5</v>
      </c>
      <c r="I1312" s="17">
        <f>H1312/(1+E1312)</f>
        <v>4.9993350884332388</v>
      </c>
      <c r="J1312" s="8">
        <v>14.53</v>
      </c>
      <c r="K1312" s="24">
        <v>31.8</v>
      </c>
      <c r="M1312" s="20"/>
    </row>
    <row r="1313" spans="1:13" ht="28.8" x14ac:dyDescent="0.3">
      <c r="A1313" s="1">
        <v>13540</v>
      </c>
      <c r="B1313" s="1">
        <v>4515</v>
      </c>
      <c r="C1313" s="3" t="s">
        <v>133</v>
      </c>
      <c r="D1313" s="3" t="s">
        <v>4364</v>
      </c>
      <c r="E1313" s="4">
        <v>1.5679999999999999E-3</v>
      </c>
      <c r="F1313" s="12">
        <v>38062</v>
      </c>
      <c r="G1313" s="12">
        <v>38002</v>
      </c>
      <c r="H1313" s="8">
        <f>IF(F1313&gt;G1313,DATEDIF(G1313,F1313,"d"),-DATEDIF(F1313,G1313,"d"))</f>
        <v>60</v>
      </c>
      <c r="I1313" s="8">
        <f>H1313/(1+E1313)</f>
        <v>59.906067286494775</v>
      </c>
      <c r="K1313" s="24">
        <v>86</v>
      </c>
      <c r="M1313" s="19"/>
    </row>
    <row r="1314" spans="1:13" ht="28.8" x14ac:dyDescent="0.3">
      <c r="A1314" s="1">
        <v>13534</v>
      </c>
      <c r="B1314" s="1">
        <v>4515</v>
      </c>
      <c r="C1314" s="3" t="s">
        <v>133</v>
      </c>
      <c r="D1314" s="3" t="s">
        <v>4372</v>
      </c>
      <c r="E1314" s="4">
        <v>4.5500000000000002E-3</v>
      </c>
      <c r="F1314" s="12">
        <v>38063</v>
      </c>
      <c r="G1314" s="12">
        <v>38002</v>
      </c>
      <c r="H1314" s="8">
        <f>IF(F1314&gt;G1314,DATEDIF(G1314,F1314,"d"),-DATEDIF(F1314,G1314,"d"))</f>
        <v>61</v>
      </c>
      <c r="I1314" s="8">
        <f>H1314/(1+E1314)</f>
        <v>60.723707132546906</v>
      </c>
      <c r="K1314" s="24">
        <v>-99.9</v>
      </c>
      <c r="M1314" s="19"/>
    </row>
    <row r="1315" spans="1:13" ht="28.8" x14ac:dyDescent="0.3">
      <c r="A1315" s="1">
        <v>13541</v>
      </c>
      <c r="B1315" s="1">
        <v>4515</v>
      </c>
      <c r="C1315" s="3" t="s">
        <v>133</v>
      </c>
      <c r="D1315" s="3" t="s">
        <v>4373</v>
      </c>
      <c r="E1315" s="4">
        <v>4.5500000000000002E-3</v>
      </c>
      <c r="F1315" s="12">
        <v>38063</v>
      </c>
      <c r="G1315" s="12">
        <v>38002</v>
      </c>
      <c r="H1315" s="8">
        <f>IF(F1315&gt;G1315,DATEDIF(G1315,F1315,"d"),-DATEDIF(F1315,G1315,"d"))</f>
        <v>61</v>
      </c>
      <c r="I1315" s="8">
        <f>H1315/(1+E1315)</f>
        <v>60.723707132546906</v>
      </c>
      <c r="K1315" s="24">
        <v>-99.9</v>
      </c>
      <c r="M1315" s="19"/>
    </row>
    <row r="1316" spans="1:13" ht="28.8" x14ac:dyDescent="0.3">
      <c r="A1316" s="1">
        <v>20950</v>
      </c>
      <c r="B1316" s="1">
        <v>7039</v>
      </c>
      <c r="C1316" s="3" t="s">
        <v>136</v>
      </c>
      <c r="D1316" s="3" t="s">
        <v>2919</v>
      </c>
      <c r="E1316" s="4">
        <v>1.3300000000000001E-4</v>
      </c>
      <c r="F1316" s="12">
        <v>38063</v>
      </c>
      <c r="G1316" s="12">
        <v>38057</v>
      </c>
      <c r="H1316" s="17">
        <f>IF(F1316&gt;G1316,DATEDIF(G1316,F1316,"d"),-DATEDIF(F1316,G1316,"d"))</f>
        <v>6</v>
      </c>
      <c r="I1316" s="17">
        <f>H1316/(1+E1316)</f>
        <v>5.9992021061198866</v>
      </c>
      <c r="J1316" s="8">
        <v>15.51</v>
      </c>
      <c r="K1316" s="24">
        <v>31.8</v>
      </c>
      <c r="M1316" s="19"/>
    </row>
    <row r="1317" spans="1:13" ht="28.8" x14ac:dyDescent="0.3">
      <c r="A1317" s="1">
        <v>20951</v>
      </c>
      <c r="B1317" s="1">
        <v>7039</v>
      </c>
      <c r="C1317" s="3" t="s">
        <v>136</v>
      </c>
      <c r="D1317" s="3" t="s">
        <v>2968</v>
      </c>
      <c r="E1317" s="4">
        <v>1.3300000000000001E-4</v>
      </c>
      <c r="F1317" s="12">
        <v>38064</v>
      </c>
      <c r="G1317" s="12">
        <v>38057</v>
      </c>
      <c r="H1317" s="17">
        <f>IF(F1317&gt;G1317,DATEDIF(G1317,F1317,"d"),-DATEDIF(F1317,G1317,"d"))</f>
        <v>7</v>
      </c>
      <c r="I1317" s="17">
        <f>H1317/(1+E1317)</f>
        <v>6.9990691238065343</v>
      </c>
      <c r="J1317" s="8">
        <v>16.52</v>
      </c>
      <c r="K1317" s="24">
        <v>31.8</v>
      </c>
      <c r="M1317" s="19"/>
    </row>
    <row r="1318" spans="1:13" ht="28.8" x14ac:dyDescent="0.3">
      <c r="A1318" s="1">
        <v>20952</v>
      </c>
      <c r="B1318" s="1">
        <v>7039</v>
      </c>
      <c r="C1318" s="3" t="s">
        <v>136</v>
      </c>
      <c r="D1318" s="3" t="s">
        <v>3032</v>
      </c>
      <c r="E1318" s="4">
        <v>1.3300000000000001E-4</v>
      </c>
      <c r="F1318" s="12">
        <v>38065</v>
      </c>
      <c r="G1318" s="12">
        <v>38057</v>
      </c>
      <c r="H1318" s="17">
        <f>IF(F1318&gt;G1318,DATEDIF(G1318,F1318,"d"),-DATEDIF(F1318,G1318,"d"))</f>
        <v>8</v>
      </c>
      <c r="I1318" s="17">
        <f>H1318/(1+E1318)</f>
        <v>7.9989361414931821</v>
      </c>
      <c r="J1318" s="8">
        <v>17.510000000000002</v>
      </c>
      <c r="K1318" s="24">
        <v>31.8</v>
      </c>
      <c r="M1318" s="19"/>
    </row>
    <row r="1319" spans="1:13" ht="28.8" x14ac:dyDescent="0.3">
      <c r="A1319" s="1">
        <v>20953</v>
      </c>
      <c r="B1319" s="1">
        <v>7039</v>
      </c>
      <c r="C1319" s="3" t="s">
        <v>136</v>
      </c>
      <c r="D1319" s="3" t="s">
        <v>3086</v>
      </c>
      <c r="E1319" s="4">
        <v>1.3300000000000001E-4</v>
      </c>
      <c r="F1319" s="12">
        <v>38066</v>
      </c>
      <c r="G1319" s="12">
        <v>38057</v>
      </c>
      <c r="H1319" s="17">
        <f>IF(F1319&gt;G1319,DATEDIF(G1319,F1319,"d"),-DATEDIF(F1319,G1319,"d"))</f>
        <v>9</v>
      </c>
      <c r="I1319" s="17">
        <f>H1319/(1+E1319)</f>
        <v>8.998803159179829</v>
      </c>
      <c r="J1319" s="8">
        <v>18.48</v>
      </c>
      <c r="K1319" s="24">
        <v>31.8</v>
      </c>
      <c r="M1319" s="19"/>
    </row>
    <row r="1320" spans="1:13" ht="28.8" x14ac:dyDescent="0.3">
      <c r="A1320" s="1">
        <v>20954</v>
      </c>
      <c r="B1320" s="1">
        <v>7039</v>
      </c>
      <c r="C1320" s="3" t="s">
        <v>136</v>
      </c>
      <c r="D1320" s="3" t="s">
        <v>3230</v>
      </c>
      <c r="E1320" s="4">
        <v>1.3300000000000001E-4</v>
      </c>
      <c r="F1320" s="12">
        <v>38069</v>
      </c>
      <c r="G1320" s="12">
        <v>38057</v>
      </c>
      <c r="H1320" s="17">
        <f>IF(F1320&gt;G1320,DATEDIF(G1320,F1320,"d"),-DATEDIF(F1320,G1320,"d"))</f>
        <v>12</v>
      </c>
      <c r="I1320" s="17">
        <f>H1320/(1+E1320)</f>
        <v>11.998404212239773</v>
      </c>
      <c r="J1320" s="8">
        <v>21.5</v>
      </c>
      <c r="K1320" s="24">
        <v>31.8</v>
      </c>
      <c r="M1320" s="19"/>
    </row>
    <row r="1321" spans="1:13" ht="28.8" x14ac:dyDescent="0.3">
      <c r="A1321" s="1">
        <v>20955</v>
      </c>
      <c r="B1321" s="1">
        <v>7039</v>
      </c>
      <c r="C1321" s="3" t="s">
        <v>136</v>
      </c>
      <c r="D1321" s="3" t="s">
        <v>3267</v>
      </c>
      <c r="E1321" s="4">
        <v>1.3300000000000001E-4</v>
      </c>
      <c r="F1321" s="12">
        <v>38070</v>
      </c>
      <c r="G1321" s="12">
        <v>38057</v>
      </c>
      <c r="H1321" s="17">
        <f>IF(F1321&gt;G1321,DATEDIF(G1321,F1321,"d"),-DATEDIF(F1321,G1321,"d"))</f>
        <v>13</v>
      </c>
      <c r="I1321" s="17">
        <f>H1321/(1+E1321)</f>
        <v>12.99827122992642</v>
      </c>
      <c r="J1321" s="8">
        <v>22.5</v>
      </c>
      <c r="K1321" s="24">
        <v>31.8</v>
      </c>
      <c r="M1321" s="19"/>
    </row>
    <row r="1322" spans="1:13" ht="28.8" x14ac:dyDescent="0.3">
      <c r="A1322" s="1">
        <v>20956</v>
      </c>
      <c r="B1322" s="1">
        <v>7039</v>
      </c>
      <c r="C1322" s="3" t="s">
        <v>136</v>
      </c>
      <c r="D1322" s="3" t="s">
        <v>3381</v>
      </c>
      <c r="E1322" s="4">
        <v>1.3300000000000001E-4</v>
      </c>
      <c r="F1322" s="12">
        <v>38073</v>
      </c>
      <c r="G1322" s="12">
        <v>38057</v>
      </c>
      <c r="H1322" s="17">
        <f>IF(F1322&gt;G1322,DATEDIF(G1322,F1322,"d"),-DATEDIF(F1322,G1322,"d"))</f>
        <v>16</v>
      </c>
      <c r="I1322" s="17">
        <f>H1322/(1+E1322)</f>
        <v>15.997872282986364</v>
      </c>
      <c r="J1322" s="8">
        <v>25.48</v>
      </c>
      <c r="K1322" s="24">
        <v>38.799999999999997</v>
      </c>
    </row>
    <row r="1323" spans="1:13" ht="28.8" x14ac:dyDescent="0.3">
      <c r="A1323" s="1">
        <v>20957</v>
      </c>
      <c r="B1323" s="1">
        <v>7039</v>
      </c>
      <c r="C1323" s="3" t="s">
        <v>136</v>
      </c>
      <c r="D1323" s="3" t="s">
        <v>3423</v>
      </c>
      <c r="E1323" s="4">
        <v>1.3300000000000001E-4</v>
      </c>
      <c r="F1323" s="12">
        <v>38074</v>
      </c>
      <c r="G1323" s="12">
        <v>38057</v>
      </c>
      <c r="H1323" s="17">
        <f>IF(F1323&gt;G1323,DATEDIF(G1323,F1323,"d"),-DATEDIF(F1323,G1323,"d"))</f>
        <v>17</v>
      </c>
      <c r="I1323" s="17">
        <f>H1323/(1+E1323)</f>
        <v>16.997739300673011</v>
      </c>
      <c r="J1323" s="8">
        <v>26.5</v>
      </c>
      <c r="K1323" s="24">
        <v>27.9</v>
      </c>
    </row>
    <row r="1324" spans="1:13" ht="28.8" x14ac:dyDescent="0.3">
      <c r="A1324" s="1">
        <v>20958</v>
      </c>
      <c r="B1324" s="1">
        <v>7039</v>
      </c>
      <c r="C1324" s="3" t="s">
        <v>136</v>
      </c>
      <c r="D1324" s="3" t="s">
        <v>3452</v>
      </c>
      <c r="E1324" s="4">
        <v>1.3300000000000001E-4</v>
      </c>
      <c r="F1324" s="12">
        <v>38075</v>
      </c>
      <c r="G1324" s="12">
        <v>38057</v>
      </c>
      <c r="H1324" s="17">
        <f>IF(F1324&gt;G1324,DATEDIF(G1324,F1324,"d"),-DATEDIF(F1324,G1324,"d"))</f>
        <v>18</v>
      </c>
      <c r="I1324" s="17">
        <f>H1324/(1+E1324)</f>
        <v>17.997606318359658</v>
      </c>
      <c r="J1324" s="8">
        <v>27.5</v>
      </c>
      <c r="K1324" s="24">
        <v>27.9</v>
      </c>
    </row>
    <row r="1325" spans="1:13" ht="28.8" x14ac:dyDescent="0.3">
      <c r="A1325" s="1">
        <v>20959</v>
      </c>
      <c r="B1325" s="1">
        <v>7039</v>
      </c>
      <c r="C1325" s="3" t="s">
        <v>136</v>
      </c>
      <c r="D1325" s="3" t="s">
        <v>3484</v>
      </c>
      <c r="E1325" s="4">
        <v>1.3300000000000001E-4</v>
      </c>
      <c r="F1325" s="12">
        <v>38076</v>
      </c>
      <c r="G1325" s="12">
        <v>38057</v>
      </c>
      <c r="H1325" s="17">
        <f>IF(F1325&gt;G1325,DATEDIF(G1325,F1325,"d"),-DATEDIF(F1325,G1325,"d"))</f>
        <v>19</v>
      </c>
      <c r="I1325" s="17">
        <f>H1325/(1+E1325)</f>
        <v>18.997473336046308</v>
      </c>
      <c r="J1325" s="8">
        <v>28.51</v>
      </c>
      <c r="K1325" s="24">
        <v>27.9</v>
      </c>
      <c r="M1325" s="19"/>
    </row>
    <row r="1326" spans="1:13" ht="28.8" x14ac:dyDescent="0.3">
      <c r="A1326" s="1">
        <v>16899</v>
      </c>
      <c r="B1326" s="1">
        <v>5696</v>
      </c>
      <c r="C1326" s="3" t="s">
        <v>137</v>
      </c>
      <c r="D1326" s="3" t="s">
        <v>2948</v>
      </c>
      <c r="E1326" s="4">
        <v>4.9399999999999999E-3</v>
      </c>
      <c r="F1326" s="12">
        <v>38090</v>
      </c>
      <c r="G1326" s="12">
        <v>38083</v>
      </c>
      <c r="H1326" s="8">
        <f>IF(F1326&gt;G1326,DATEDIF(G1326,F1326,"d"),-DATEDIF(F1326,G1326,"d"))</f>
        <v>7</v>
      </c>
      <c r="I1326" s="8">
        <f>H1326/(1+E1326)</f>
        <v>6.9655899854717696</v>
      </c>
      <c r="K1326" s="24">
        <v>-80.5</v>
      </c>
    </row>
    <row r="1327" spans="1:13" ht="28.8" x14ac:dyDescent="0.3">
      <c r="A1327" s="1">
        <v>16900</v>
      </c>
      <c r="B1327" s="1">
        <v>5696</v>
      </c>
      <c r="C1327" s="3" t="s">
        <v>137</v>
      </c>
      <c r="D1327" s="3" t="s">
        <v>2949</v>
      </c>
      <c r="E1327" s="4">
        <v>4.9399999999999999E-3</v>
      </c>
      <c r="F1327" s="12">
        <v>38090</v>
      </c>
      <c r="G1327" s="12">
        <v>38083</v>
      </c>
      <c r="H1327" s="8">
        <f>IF(F1327&gt;G1327,DATEDIF(G1327,F1327,"d"),-DATEDIF(F1327,G1327,"d"))</f>
        <v>7</v>
      </c>
      <c r="I1327" s="8">
        <f>H1327/(1+E1327)</f>
        <v>6.9655899854717696</v>
      </c>
      <c r="K1327" s="24">
        <v>-80.5</v>
      </c>
    </row>
    <row r="1328" spans="1:13" ht="28.8" x14ac:dyDescent="0.3">
      <c r="A1328" s="1">
        <v>20960</v>
      </c>
      <c r="B1328" s="1">
        <v>7039</v>
      </c>
      <c r="C1328" s="3" t="s">
        <v>136</v>
      </c>
      <c r="D1328" s="3" t="s">
        <v>3896</v>
      </c>
      <c r="E1328" s="4">
        <v>1.3300000000000001E-4</v>
      </c>
      <c r="F1328" s="12">
        <v>38091</v>
      </c>
      <c r="G1328" s="12">
        <v>38057</v>
      </c>
      <c r="H1328" s="17">
        <f>IF(F1328&gt;G1328,DATEDIF(G1328,F1328,"d"),-DATEDIF(F1328,G1328,"d"))</f>
        <v>34</v>
      </c>
      <c r="I1328" s="17">
        <f>H1328/(1+E1328)</f>
        <v>33.995478601346022</v>
      </c>
      <c r="J1328" s="8">
        <v>43.45</v>
      </c>
      <c r="K1328" s="24">
        <v>70.599999999999994</v>
      </c>
    </row>
    <row r="1329" spans="1:13" ht="28.8" x14ac:dyDescent="0.3">
      <c r="A1329" s="1">
        <v>20961</v>
      </c>
      <c r="B1329" s="1">
        <v>7039</v>
      </c>
      <c r="C1329" s="3" t="s">
        <v>136</v>
      </c>
      <c r="D1329" s="3" t="s">
        <v>3967</v>
      </c>
      <c r="E1329" s="4">
        <v>1.3300000000000001E-4</v>
      </c>
      <c r="F1329" s="12">
        <v>38094</v>
      </c>
      <c r="G1329" s="12">
        <v>38057</v>
      </c>
      <c r="H1329" s="17">
        <f>IF(F1329&gt;G1329,DATEDIF(G1329,F1329,"d"),-DATEDIF(F1329,G1329,"d"))</f>
        <v>37</v>
      </c>
      <c r="I1329" s="17">
        <f>H1329/(1+E1329)</f>
        <v>36.995079654405963</v>
      </c>
      <c r="J1329" s="8">
        <v>46.39</v>
      </c>
      <c r="K1329" s="24">
        <v>70.599999999999994</v>
      </c>
    </row>
    <row r="1330" spans="1:13" ht="28.8" x14ac:dyDescent="0.3">
      <c r="A1330" s="1">
        <v>20962</v>
      </c>
      <c r="B1330" s="1">
        <v>7039</v>
      </c>
      <c r="C1330" s="3" t="s">
        <v>136</v>
      </c>
      <c r="D1330" s="3" t="s">
        <v>4034</v>
      </c>
      <c r="E1330" s="4">
        <v>1.3300000000000001E-4</v>
      </c>
      <c r="F1330" s="12">
        <v>38097</v>
      </c>
      <c r="G1330" s="12">
        <v>38057</v>
      </c>
      <c r="H1330" s="17">
        <f>IF(F1330&gt;G1330,DATEDIF(G1330,F1330,"d"),-DATEDIF(F1330,G1330,"d"))</f>
        <v>40</v>
      </c>
      <c r="I1330" s="17">
        <f>H1330/(1+E1330)</f>
        <v>39.994680707465911</v>
      </c>
      <c r="J1330" s="8">
        <v>49.35</v>
      </c>
      <c r="K1330" s="24">
        <v>70.599999999999994</v>
      </c>
    </row>
    <row r="1331" spans="1:13" ht="28.8" x14ac:dyDescent="0.3">
      <c r="A1331" s="1">
        <v>1348</v>
      </c>
      <c r="B1331" s="1">
        <v>442</v>
      </c>
      <c r="C1331" s="3" t="s">
        <v>135</v>
      </c>
      <c r="D1331" s="3" t="s">
        <v>3768</v>
      </c>
      <c r="E1331" s="4">
        <v>6.6689999999999996E-3</v>
      </c>
      <c r="F1331" s="12">
        <v>38099</v>
      </c>
      <c r="G1331" s="12">
        <v>38069</v>
      </c>
      <c r="H1331" s="8">
        <f>IF(F1331&gt;G1331,DATEDIF(G1331,F1331,"d"),-DATEDIF(F1331,G1331,"d"))</f>
        <v>30</v>
      </c>
      <c r="I1331" s="8">
        <f>H1331/(1+E1331)</f>
        <v>29.801255427553645</v>
      </c>
      <c r="K1331" s="24">
        <v>36</v>
      </c>
      <c r="M1331" s="19"/>
    </row>
    <row r="1332" spans="1:13" ht="28.8" x14ac:dyDescent="0.3">
      <c r="A1332" s="1">
        <v>50420</v>
      </c>
      <c r="B1332" s="1">
        <v>7039</v>
      </c>
      <c r="C1332" s="3" t="s">
        <v>136</v>
      </c>
      <c r="D1332" s="3" t="s">
        <v>4108</v>
      </c>
      <c r="E1332" s="4">
        <v>1.3300000000000001E-4</v>
      </c>
      <c r="F1332" s="12">
        <v>38101</v>
      </c>
      <c r="G1332" s="12">
        <v>38057</v>
      </c>
      <c r="H1332" s="17">
        <f>IF(F1332&gt;G1332,DATEDIF(G1332,F1332,"d"),-DATEDIF(F1332,G1332,"d"))</f>
        <v>44</v>
      </c>
      <c r="I1332" s="17">
        <f>H1332/(1+E1332)</f>
        <v>43.994148778212498</v>
      </c>
      <c r="J1332" s="8">
        <v>53.48</v>
      </c>
      <c r="K1332" s="24">
        <v>56.7</v>
      </c>
      <c r="M1332" s="19"/>
    </row>
    <row r="1333" spans="1:13" ht="28.8" x14ac:dyDescent="0.3">
      <c r="A1333" s="1">
        <v>20963</v>
      </c>
      <c r="B1333" s="1">
        <v>7039</v>
      </c>
      <c r="C1333" s="3" t="s">
        <v>136</v>
      </c>
      <c r="D1333" s="3" t="s">
        <v>4126</v>
      </c>
      <c r="E1333" s="4">
        <v>1.3300000000000001E-4</v>
      </c>
      <c r="F1333" s="12">
        <v>38102</v>
      </c>
      <c r="G1333" s="12">
        <v>38057</v>
      </c>
      <c r="H1333" s="17">
        <f>IF(F1333&gt;G1333,DATEDIF(G1333,F1333,"d"),-DATEDIF(F1333,G1333,"d"))</f>
        <v>45</v>
      </c>
      <c r="I1333" s="17">
        <f>H1333/(1+E1333)</f>
        <v>44.994015795899145</v>
      </c>
      <c r="J1333" s="8">
        <v>54.44</v>
      </c>
      <c r="K1333" s="24">
        <v>70.599999999999994</v>
      </c>
      <c r="M1333" s="19"/>
    </row>
    <row r="1334" spans="1:13" ht="28.8" x14ac:dyDescent="0.3">
      <c r="A1334" s="1">
        <v>13542</v>
      </c>
      <c r="B1334" s="1">
        <v>4515</v>
      </c>
      <c r="C1334" s="3" t="s">
        <v>133</v>
      </c>
      <c r="D1334" s="3" t="s">
        <v>4748</v>
      </c>
      <c r="E1334" s="4">
        <v>4.5500000000000002E-3</v>
      </c>
      <c r="F1334" s="12">
        <v>38103</v>
      </c>
      <c r="G1334" s="12">
        <v>38002</v>
      </c>
      <c r="H1334" s="8">
        <f>IF(F1334&gt;G1334,DATEDIF(G1334,F1334,"d"),-DATEDIF(F1334,G1334,"d"))</f>
        <v>101</v>
      </c>
      <c r="I1334" s="8">
        <f>H1334/(1+E1334)</f>
        <v>100.54253148175799</v>
      </c>
      <c r="K1334" s="24">
        <v>86</v>
      </c>
      <c r="M1334" s="19"/>
    </row>
    <row r="1335" spans="1:13" ht="28.8" x14ac:dyDescent="0.3">
      <c r="A1335" s="1">
        <v>49801</v>
      </c>
      <c r="B1335" s="1">
        <v>4515</v>
      </c>
      <c r="C1335" s="3" t="s">
        <v>133</v>
      </c>
      <c r="D1335" s="3" t="s">
        <v>4749</v>
      </c>
      <c r="E1335" s="4">
        <v>2.8700000000000002E-3</v>
      </c>
      <c r="F1335" s="12">
        <v>38103</v>
      </c>
      <c r="G1335" s="12">
        <v>38002</v>
      </c>
      <c r="H1335" s="8">
        <f>IF(F1335&gt;G1335,DATEDIF(G1335,F1335,"d"),-DATEDIF(F1335,G1335,"d"))</f>
        <v>101</v>
      </c>
      <c r="I1335" s="8">
        <f>H1335/(1+E1335)</f>
        <v>100.71095954610269</v>
      </c>
      <c r="K1335" s="24">
        <v>86</v>
      </c>
    </row>
    <row r="1336" spans="1:13" ht="28.8" x14ac:dyDescent="0.3">
      <c r="A1336" s="1">
        <v>20964</v>
      </c>
      <c r="B1336" s="1">
        <v>7039</v>
      </c>
      <c r="C1336" s="3" t="s">
        <v>136</v>
      </c>
      <c r="D1336" s="3" t="s">
        <v>4179</v>
      </c>
      <c r="E1336" s="4">
        <v>1.3300000000000001E-4</v>
      </c>
      <c r="F1336" s="12">
        <v>38105</v>
      </c>
      <c r="G1336" s="12">
        <v>38057</v>
      </c>
      <c r="H1336" s="17">
        <f>IF(F1336&gt;G1336,DATEDIF(G1336,F1336,"d"),-DATEDIF(F1336,G1336,"d"))</f>
        <v>48</v>
      </c>
      <c r="I1336" s="17">
        <f>H1336/(1+E1336)</f>
        <v>47.993616848959093</v>
      </c>
      <c r="J1336" s="8">
        <v>57.47</v>
      </c>
      <c r="K1336" s="24">
        <v>70.599999999999994</v>
      </c>
    </row>
    <row r="1337" spans="1:13" ht="28.8" x14ac:dyDescent="0.3">
      <c r="A1337" s="1">
        <v>19861</v>
      </c>
      <c r="B1337" s="1">
        <v>6667</v>
      </c>
      <c r="C1337" s="3" t="s">
        <v>138</v>
      </c>
      <c r="D1337" s="3" t="s">
        <v>3121</v>
      </c>
      <c r="E1337" s="4">
        <v>5.2240000000000003E-3</v>
      </c>
      <c r="F1337" s="12">
        <v>38119</v>
      </c>
      <c r="G1337" s="12">
        <v>38109</v>
      </c>
      <c r="H1337" s="8">
        <f>IF(F1337&gt;G1337,DATEDIF(G1337,F1337,"d"),-DATEDIF(F1337,G1337,"d"))</f>
        <v>10</v>
      </c>
      <c r="I1337" s="8">
        <f>H1337/(1+E1337)</f>
        <v>9.9480314835300394</v>
      </c>
      <c r="K1337" s="24">
        <v>16.100000000000001</v>
      </c>
      <c r="M1337" s="19"/>
    </row>
    <row r="1338" spans="1:13" ht="28.8" x14ac:dyDescent="0.3">
      <c r="A1338" s="1">
        <v>49041</v>
      </c>
      <c r="B1338" s="1">
        <v>6667</v>
      </c>
      <c r="C1338" s="3" t="s">
        <v>138</v>
      </c>
      <c r="D1338" s="3" t="s">
        <v>3120</v>
      </c>
      <c r="E1338" s="4">
        <v>5.2240000000000003E-3</v>
      </c>
      <c r="F1338" s="12">
        <v>38119</v>
      </c>
      <c r="G1338" s="12">
        <v>38109</v>
      </c>
      <c r="H1338" s="8">
        <f>IF(F1338&gt;G1338,DATEDIF(G1338,F1338,"d"),-DATEDIF(F1338,G1338,"d"))</f>
        <v>10</v>
      </c>
      <c r="I1338" s="8">
        <f>H1338/(1+E1338)</f>
        <v>9.9480314835300394</v>
      </c>
      <c r="K1338" s="24">
        <v>16.100000000000001</v>
      </c>
    </row>
    <row r="1339" spans="1:13" ht="28.8" x14ac:dyDescent="0.3">
      <c r="A1339" s="1">
        <v>20965</v>
      </c>
      <c r="B1339" s="1">
        <v>7039</v>
      </c>
      <c r="C1339" s="3" t="s">
        <v>136</v>
      </c>
      <c r="D1339" s="3" t="s">
        <v>4389</v>
      </c>
      <c r="E1339" s="4">
        <v>2.7390000000000001E-3</v>
      </c>
      <c r="F1339" s="12">
        <v>38119</v>
      </c>
      <c r="G1339" s="12">
        <v>38057</v>
      </c>
      <c r="H1339" s="17">
        <f>IF(F1339&gt;G1339,DATEDIF(G1339,F1339,"d"),-DATEDIF(F1339,G1339,"d"))</f>
        <v>62</v>
      </c>
      <c r="I1339" s="17">
        <f>H1339/(1+E1339)</f>
        <v>61.830645860986756</v>
      </c>
      <c r="J1339" s="8">
        <v>71.31</v>
      </c>
      <c r="K1339" s="24">
        <v>56.7</v>
      </c>
    </row>
    <row r="1340" spans="1:13" ht="28.8" x14ac:dyDescent="0.3">
      <c r="A1340" s="1">
        <v>50421</v>
      </c>
      <c r="B1340" s="1">
        <v>7039</v>
      </c>
      <c r="C1340" s="3" t="s">
        <v>136</v>
      </c>
      <c r="D1340" s="3" t="s">
        <v>4390</v>
      </c>
      <c r="E1340" s="4">
        <v>2.7390000000000001E-3</v>
      </c>
      <c r="F1340" s="12">
        <v>38119</v>
      </c>
      <c r="G1340" s="12">
        <v>38057</v>
      </c>
      <c r="H1340" s="17">
        <f>IF(F1340&gt;G1340,DATEDIF(G1340,F1340,"d"),-DATEDIF(F1340,G1340,"d"))</f>
        <v>62</v>
      </c>
      <c r="I1340" s="17">
        <f>H1340/(1+E1340)</f>
        <v>61.830645860986756</v>
      </c>
      <c r="J1340" s="8">
        <v>71.400000000000006</v>
      </c>
      <c r="K1340" s="24">
        <v>56.7</v>
      </c>
    </row>
    <row r="1341" spans="1:13" ht="28.8" x14ac:dyDescent="0.3">
      <c r="A1341" s="1">
        <v>20966</v>
      </c>
      <c r="B1341" s="1">
        <v>7039</v>
      </c>
      <c r="C1341" s="3" t="s">
        <v>136</v>
      </c>
      <c r="D1341" s="3" t="s">
        <v>4412</v>
      </c>
      <c r="E1341" s="4">
        <v>2.7390000000000001E-3</v>
      </c>
      <c r="F1341" s="12">
        <v>38121</v>
      </c>
      <c r="G1341" s="12">
        <v>38057</v>
      </c>
      <c r="H1341" s="17">
        <f>IF(F1341&gt;G1341,DATEDIF(G1341,F1341,"d"),-DATEDIF(F1341,G1341,"d"))</f>
        <v>64</v>
      </c>
      <c r="I1341" s="17">
        <f>H1341/(1+E1341)</f>
        <v>63.825182824244393</v>
      </c>
      <c r="J1341" s="8">
        <v>73.349999999999994</v>
      </c>
      <c r="K1341" s="24">
        <v>56.7</v>
      </c>
    </row>
    <row r="1342" spans="1:13" ht="28.8" x14ac:dyDescent="0.3">
      <c r="A1342" s="1">
        <v>20967</v>
      </c>
      <c r="B1342" s="1">
        <v>7039</v>
      </c>
      <c r="C1342" s="3" t="s">
        <v>136</v>
      </c>
      <c r="D1342" s="3" t="s">
        <v>4477</v>
      </c>
      <c r="E1342" s="4">
        <v>2.7390000000000001E-3</v>
      </c>
      <c r="F1342" s="12">
        <v>38127</v>
      </c>
      <c r="G1342" s="12">
        <v>38057</v>
      </c>
      <c r="H1342" s="17">
        <f>IF(F1342&gt;G1342,DATEDIF(G1342,F1342,"d"),-DATEDIF(F1342,G1342,"d"))</f>
        <v>70</v>
      </c>
      <c r="I1342" s="17">
        <f>H1342/(1+E1342)</f>
        <v>69.808793714017298</v>
      </c>
      <c r="J1342" s="8">
        <v>79.36</v>
      </c>
      <c r="K1342" s="24">
        <v>70.599999999999994</v>
      </c>
    </row>
    <row r="1343" spans="1:13" ht="28.8" x14ac:dyDescent="0.3">
      <c r="A1343" s="1">
        <v>20968</v>
      </c>
      <c r="B1343" s="1">
        <v>7039</v>
      </c>
      <c r="C1343" s="3" t="s">
        <v>136</v>
      </c>
      <c r="D1343" s="3" t="s">
        <v>4556</v>
      </c>
      <c r="E1343" s="4">
        <v>2.7390000000000001E-3</v>
      </c>
      <c r="F1343" s="12">
        <v>38134</v>
      </c>
      <c r="G1343" s="12">
        <v>38057</v>
      </c>
      <c r="H1343" s="17">
        <f>IF(F1343&gt;G1343,DATEDIF(G1343,F1343,"d"),-DATEDIF(F1343,G1343,"d"))</f>
        <v>77</v>
      </c>
      <c r="I1343" s="17">
        <f>H1343/(1+E1343)</f>
        <v>76.789673085419039</v>
      </c>
      <c r="J1343" s="8">
        <v>86.36</v>
      </c>
      <c r="K1343" s="24">
        <v>38.700000000000003</v>
      </c>
      <c r="M1343" s="19"/>
    </row>
    <row r="1344" spans="1:13" ht="28.8" x14ac:dyDescent="0.3">
      <c r="A1344" s="1">
        <v>50422</v>
      </c>
      <c r="B1344" s="1">
        <v>7039</v>
      </c>
      <c r="C1344" s="3" t="s">
        <v>136</v>
      </c>
      <c r="D1344" s="3" t="s">
        <v>4557</v>
      </c>
      <c r="E1344" s="4">
        <v>2.7390000000000001E-3</v>
      </c>
      <c r="F1344" s="12">
        <v>38134</v>
      </c>
      <c r="G1344" s="12">
        <v>38057</v>
      </c>
      <c r="H1344" s="17">
        <f>IF(F1344&gt;G1344,DATEDIF(G1344,F1344,"d"),-DATEDIF(F1344,G1344,"d"))</f>
        <v>77</v>
      </c>
      <c r="I1344" s="17">
        <f>H1344/(1+E1344)</f>
        <v>76.789673085419039</v>
      </c>
      <c r="J1344" s="8">
        <v>86.44</v>
      </c>
      <c r="K1344" s="24">
        <v>69.5</v>
      </c>
      <c r="M1344" s="19"/>
    </row>
    <row r="1345" spans="1:13" ht="28.8" x14ac:dyDescent="0.3">
      <c r="A1345" s="1">
        <v>17966</v>
      </c>
      <c r="B1345" s="1">
        <v>5977</v>
      </c>
      <c r="C1345" s="3" t="s">
        <v>139</v>
      </c>
      <c r="D1345" s="3" t="s">
        <v>2799</v>
      </c>
      <c r="E1345" s="4">
        <v>2.8700000000000002E-3</v>
      </c>
      <c r="F1345" s="12">
        <v>38151</v>
      </c>
      <c r="G1345" s="12">
        <v>38147</v>
      </c>
      <c r="H1345" s="8">
        <f>IF(F1345&gt;G1345,DATEDIF(G1345,F1345,"d"),-DATEDIF(F1345,G1345,"d"))</f>
        <v>4</v>
      </c>
      <c r="I1345" s="8">
        <f>H1345/(1+E1345)</f>
        <v>3.9885528533109977</v>
      </c>
      <c r="K1345" s="24">
        <v>1</v>
      </c>
      <c r="M1345" s="19"/>
    </row>
    <row r="1346" spans="1:13" ht="28.8" x14ac:dyDescent="0.3">
      <c r="A1346" s="1">
        <v>49972</v>
      </c>
      <c r="B1346" s="1">
        <v>5977</v>
      </c>
      <c r="C1346" s="3" t="s">
        <v>139</v>
      </c>
      <c r="D1346" s="3" t="s">
        <v>2798</v>
      </c>
      <c r="E1346" s="4">
        <v>2.8700000000000002E-3</v>
      </c>
      <c r="F1346" s="12">
        <v>38151</v>
      </c>
      <c r="G1346" s="12">
        <v>38147</v>
      </c>
      <c r="H1346" s="8">
        <f>IF(F1346&gt;G1346,DATEDIF(G1346,F1346,"d"),-DATEDIF(F1346,G1346,"d"))</f>
        <v>4</v>
      </c>
      <c r="I1346" s="8">
        <f>H1346/(1+E1346)</f>
        <v>3.9885528533109977</v>
      </c>
      <c r="K1346" s="24">
        <v>1</v>
      </c>
    </row>
    <row r="1347" spans="1:13" ht="28.8" x14ac:dyDescent="0.3">
      <c r="A1347" s="1">
        <v>17965</v>
      </c>
      <c r="B1347" s="1">
        <v>5977</v>
      </c>
      <c r="C1347" s="3" t="s">
        <v>139</v>
      </c>
      <c r="D1347" s="3" t="s">
        <v>2861</v>
      </c>
      <c r="E1347" s="4">
        <v>2.8700000000000002E-3</v>
      </c>
      <c r="F1347" s="12">
        <v>38152</v>
      </c>
      <c r="G1347" s="12">
        <v>38147</v>
      </c>
      <c r="H1347" s="8">
        <f>IF(F1347&gt;G1347,DATEDIF(G1347,F1347,"d"),-DATEDIF(F1347,G1347,"d"))</f>
        <v>5</v>
      </c>
      <c r="I1347" s="8">
        <f>H1347/(1+E1347)</f>
        <v>4.9856910666387471</v>
      </c>
      <c r="K1347" s="24">
        <v>93.5</v>
      </c>
    </row>
    <row r="1348" spans="1:13" ht="28.8" x14ac:dyDescent="0.3">
      <c r="A1348" s="1">
        <v>20940</v>
      </c>
      <c r="B1348" s="1">
        <v>7039</v>
      </c>
      <c r="C1348" s="3" t="s">
        <v>136</v>
      </c>
      <c r="D1348" s="3" t="s">
        <v>4741</v>
      </c>
      <c r="E1348" s="4">
        <v>2.7390000000000001E-3</v>
      </c>
      <c r="F1348" s="12">
        <v>38157</v>
      </c>
      <c r="G1348" s="12">
        <v>38057</v>
      </c>
      <c r="H1348" s="17">
        <f>IF(F1348&gt;G1348,DATEDIF(G1348,F1348,"d"),-DATEDIF(F1348,G1348,"d"))</f>
        <v>100</v>
      </c>
      <c r="I1348" s="17">
        <f>H1348/(1+E1348)</f>
        <v>99.726848162881865</v>
      </c>
      <c r="J1348" s="8">
        <v>109</v>
      </c>
      <c r="K1348" s="24">
        <v>104.8</v>
      </c>
    </row>
    <row r="1349" spans="1:13" ht="28.8" x14ac:dyDescent="0.3">
      <c r="A1349" s="1">
        <v>20969</v>
      </c>
      <c r="B1349" s="1">
        <v>7039</v>
      </c>
      <c r="C1349" s="3" t="s">
        <v>136</v>
      </c>
      <c r="D1349" s="3" t="s">
        <v>4742</v>
      </c>
      <c r="E1349" s="4">
        <v>2.7390000000000001E-3</v>
      </c>
      <c r="F1349" s="12">
        <v>38157</v>
      </c>
      <c r="G1349" s="12">
        <v>38057</v>
      </c>
      <c r="H1349" s="17">
        <f>IF(F1349&gt;G1349,DATEDIF(G1349,F1349,"d"),-DATEDIF(F1349,G1349,"d"))</f>
        <v>100</v>
      </c>
      <c r="I1349" s="17">
        <f>H1349/(1+E1349)</f>
        <v>99.726848162881865</v>
      </c>
      <c r="J1349" s="8">
        <v>109.26</v>
      </c>
      <c r="K1349" s="24">
        <v>104.8</v>
      </c>
    </row>
    <row r="1350" spans="1:13" ht="28.8" x14ac:dyDescent="0.3">
      <c r="A1350" s="1">
        <v>17967</v>
      </c>
      <c r="B1350" s="1">
        <v>5977</v>
      </c>
      <c r="C1350" s="3" t="s">
        <v>139</v>
      </c>
      <c r="D1350" s="3" t="s">
        <v>3173</v>
      </c>
      <c r="E1350" s="4">
        <v>1.7099999999999999E-3</v>
      </c>
      <c r="F1350" s="12">
        <v>38158</v>
      </c>
      <c r="G1350" s="12">
        <v>38147</v>
      </c>
      <c r="H1350" s="8">
        <f>IF(F1350&gt;G1350,DATEDIF(G1350,F1350,"d"),-DATEDIF(F1350,G1350,"d"))</f>
        <v>11</v>
      </c>
      <c r="I1350" s="8">
        <f>H1350/(1+E1350)</f>
        <v>10.981222110191572</v>
      </c>
      <c r="K1350" s="24">
        <v>0.4</v>
      </c>
    </row>
    <row r="1351" spans="1:13" ht="28.8" x14ac:dyDescent="0.3">
      <c r="A1351" s="1">
        <v>49971</v>
      </c>
      <c r="B1351" s="1">
        <v>5977</v>
      </c>
      <c r="C1351" s="3" t="s">
        <v>139</v>
      </c>
      <c r="D1351" s="3" t="s">
        <v>3174</v>
      </c>
      <c r="E1351" s="4">
        <v>1.7099999999999999E-3</v>
      </c>
      <c r="F1351" s="12">
        <v>38158</v>
      </c>
      <c r="G1351" s="12">
        <v>38147</v>
      </c>
      <c r="H1351" s="8">
        <f>IF(F1351&gt;G1351,DATEDIF(G1351,F1351,"d"),-DATEDIF(F1351,G1351,"d"))</f>
        <v>11</v>
      </c>
      <c r="I1351" s="8">
        <f>H1351/(1+E1351)</f>
        <v>10.981222110191572</v>
      </c>
      <c r="K1351" s="24">
        <v>0.4</v>
      </c>
    </row>
    <row r="1352" spans="1:13" ht="28.8" x14ac:dyDescent="0.3">
      <c r="A1352" s="1">
        <v>50416</v>
      </c>
      <c r="B1352" s="1">
        <v>7039</v>
      </c>
      <c r="C1352" s="3" t="s">
        <v>136</v>
      </c>
      <c r="D1352" s="3" t="s">
        <v>4750</v>
      </c>
      <c r="E1352" s="4">
        <v>2.7390000000000001E-3</v>
      </c>
      <c r="F1352" s="12">
        <v>38158</v>
      </c>
      <c r="G1352" s="12">
        <v>38057</v>
      </c>
      <c r="H1352" s="17">
        <f>IF(F1352&gt;G1352,DATEDIF(G1352,F1352,"d"),-DATEDIF(F1352,G1352,"d"))</f>
        <v>101</v>
      </c>
      <c r="I1352" s="17">
        <f>H1352/(1+E1352)</f>
        <v>100.72411664451069</v>
      </c>
      <c r="J1352" s="8">
        <v>110</v>
      </c>
      <c r="K1352" s="24">
        <v>102</v>
      </c>
    </row>
    <row r="1353" spans="1:13" ht="28.8" x14ac:dyDescent="0.3">
      <c r="A1353" s="1">
        <v>50532</v>
      </c>
      <c r="B1353" s="1">
        <v>442</v>
      </c>
      <c r="C1353" s="3" t="s">
        <v>135</v>
      </c>
      <c r="D1353" s="3" t="s">
        <v>4654</v>
      </c>
      <c r="E1353" s="4">
        <v>6.6689999999999996E-3</v>
      </c>
      <c r="F1353" s="12">
        <v>38158</v>
      </c>
      <c r="G1353" s="12">
        <v>38069</v>
      </c>
      <c r="H1353" s="8">
        <f>IF(F1353&gt;G1353,DATEDIF(G1353,F1353,"d"),-DATEDIF(F1353,G1353,"d"))</f>
        <v>89</v>
      </c>
      <c r="I1353" s="8">
        <f>H1353/(1+E1353)</f>
        <v>88.410391101742476</v>
      </c>
      <c r="K1353" s="24">
        <v>265</v>
      </c>
    </row>
    <row r="1354" spans="1:13" ht="28.8" x14ac:dyDescent="0.3">
      <c r="A1354" s="1">
        <v>20941</v>
      </c>
      <c r="B1354" s="1">
        <v>7039</v>
      </c>
      <c r="C1354" s="3" t="s">
        <v>136</v>
      </c>
      <c r="D1354" s="3" t="s">
        <v>4765</v>
      </c>
      <c r="E1354" s="4">
        <v>2.7390000000000001E-3</v>
      </c>
      <c r="F1354" s="12">
        <v>38160</v>
      </c>
      <c r="G1354" s="12">
        <v>38057</v>
      </c>
      <c r="H1354" s="17">
        <f>IF(F1354&gt;G1354,DATEDIF(G1354,F1354,"d"),-DATEDIF(F1354,G1354,"d"))</f>
        <v>103</v>
      </c>
      <c r="I1354" s="17">
        <f>H1354/(1+E1354)</f>
        <v>102.71865360776832</v>
      </c>
      <c r="J1354" s="8">
        <v>112</v>
      </c>
      <c r="K1354" s="24">
        <v>104.8</v>
      </c>
    </row>
    <row r="1355" spans="1:13" ht="28.8" x14ac:dyDescent="0.3">
      <c r="A1355" s="1">
        <v>20970</v>
      </c>
      <c r="B1355" s="1">
        <v>7039</v>
      </c>
      <c r="C1355" s="3" t="s">
        <v>136</v>
      </c>
      <c r="D1355" s="3" t="s">
        <v>4766</v>
      </c>
      <c r="E1355" s="4">
        <v>2.7390000000000001E-3</v>
      </c>
      <c r="F1355" s="12">
        <v>38160</v>
      </c>
      <c r="G1355" s="12">
        <v>38057</v>
      </c>
      <c r="H1355" s="17">
        <f>IF(F1355&gt;G1355,DATEDIF(G1355,F1355,"d"),-DATEDIF(F1355,G1355,"d"))</f>
        <v>103</v>
      </c>
      <c r="I1355" s="17">
        <f>H1355/(1+E1355)</f>
        <v>102.71865360776832</v>
      </c>
      <c r="J1355" s="8">
        <v>112.29</v>
      </c>
      <c r="K1355" s="24">
        <v>104.8</v>
      </c>
    </row>
    <row r="1356" spans="1:13" ht="28.8" x14ac:dyDescent="0.3">
      <c r="A1356" s="1">
        <v>50415</v>
      </c>
      <c r="B1356" s="1">
        <v>7039</v>
      </c>
      <c r="C1356" s="3" t="s">
        <v>136</v>
      </c>
      <c r="D1356" s="3" t="s">
        <v>4871</v>
      </c>
      <c r="E1356" s="4">
        <v>2.7390000000000001E-3</v>
      </c>
      <c r="F1356" s="12">
        <v>38179</v>
      </c>
      <c r="G1356" s="12">
        <v>38057</v>
      </c>
      <c r="H1356" s="17">
        <f>IF(F1356&gt;G1356,DATEDIF(G1356,F1356,"d"),-DATEDIF(F1356,G1356,"d"))</f>
        <v>122</v>
      </c>
      <c r="I1356" s="17">
        <f>H1356/(1+E1356)</f>
        <v>121.66675475871587</v>
      </c>
      <c r="J1356" s="8">
        <v>131</v>
      </c>
      <c r="K1356" s="24">
        <v>118</v>
      </c>
    </row>
    <row r="1357" spans="1:13" ht="28.8" x14ac:dyDescent="0.3">
      <c r="A1357" s="1">
        <v>50530</v>
      </c>
      <c r="B1357" s="1">
        <v>442</v>
      </c>
      <c r="C1357" s="3" t="s">
        <v>135</v>
      </c>
      <c r="D1357" s="3" t="s">
        <v>4801</v>
      </c>
      <c r="E1357" s="4">
        <v>6.6689999999999996E-3</v>
      </c>
      <c r="F1357" s="12">
        <v>38179</v>
      </c>
      <c r="G1357" s="12">
        <v>38069</v>
      </c>
      <c r="H1357" s="8">
        <f>IF(F1357&gt;G1357,DATEDIF(G1357,F1357,"d"),-DATEDIF(F1357,G1357,"d"))</f>
        <v>110</v>
      </c>
      <c r="I1357" s="8">
        <f>H1357/(1+E1357)</f>
        <v>109.27126990103002</v>
      </c>
      <c r="K1357" s="24">
        <v>309.7</v>
      </c>
    </row>
    <row r="1358" spans="1:13" ht="28.8" x14ac:dyDescent="0.3">
      <c r="A1358" s="1">
        <v>15964</v>
      </c>
      <c r="B1358" s="1">
        <v>5322</v>
      </c>
      <c r="C1358" s="3" t="s">
        <v>140</v>
      </c>
      <c r="D1358" s="3" t="s">
        <v>2155</v>
      </c>
      <c r="E1358" s="4">
        <v>1.7099999999999999E-3</v>
      </c>
      <c r="F1358" s="12">
        <v>38189</v>
      </c>
      <c r="G1358" s="12">
        <v>38197</v>
      </c>
      <c r="H1358" s="8">
        <f>IF(F1358&gt;G1358,DATEDIF(G1358,F1358,"d"),-DATEDIF(F1358,G1358,"d"))</f>
        <v>-8</v>
      </c>
      <c r="I1358" s="8">
        <f>H1358/(1+E1358)</f>
        <v>-7.986343352866597</v>
      </c>
      <c r="K1358" s="24">
        <v>2.7</v>
      </c>
    </row>
    <row r="1359" spans="1:13" ht="28.8" x14ac:dyDescent="0.3">
      <c r="A1359" s="1">
        <v>20942</v>
      </c>
      <c r="B1359" s="1">
        <v>7039</v>
      </c>
      <c r="C1359" s="3" t="s">
        <v>136</v>
      </c>
      <c r="D1359" s="3" t="s">
        <v>4921</v>
      </c>
      <c r="E1359" s="4">
        <v>2.7390000000000001E-3</v>
      </c>
      <c r="F1359" s="12">
        <v>38189</v>
      </c>
      <c r="G1359" s="12">
        <v>38057</v>
      </c>
      <c r="H1359" s="17">
        <f>IF(F1359&gt;G1359,DATEDIF(G1359,F1359,"d"),-DATEDIF(F1359,G1359,"d"))</f>
        <v>132</v>
      </c>
      <c r="I1359" s="17">
        <f>H1359/(1+E1359)</f>
        <v>131.63943957500405</v>
      </c>
      <c r="J1359" s="8">
        <v>141</v>
      </c>
      <c r="K1359" s="24">
        <v>29.4</v>
      </c>
    </row>
    <row r="1360" spans="1:13" ht="28.8" x14ac:dyDescent="0.3">
      <c r="A1360" s="1">
        <v>20971</v>
      </c>
      <c r="B1360" s="1">
        <v>7039</v>
      </c>
      <c r="C1360" s="3" t="s">
        <v>136</v>
      </c>
      <c r="D1360" s="3" t="s">
        <v>4922</v>
      </c>
      <c r="E1360" s="4">
        <v>2.7390000000000001E-3</v>
      </c>
      <c r="F1360" s="12">
        <v>38189</v>
      </c>
      <c r="G1360" s="12">
        <v>38057</v>
      </c>
      <c r="H1360" s="17">
        <f>IF(F1360&gt;G1360,DATEDIF(G1360,F1360,"d"),-DATEDIF(F1360,G1360,"d"))</f>
        <v>132</v>
      </c>
      <c r="I1360" s="17">
        <f>H1360/(1+E1360)</f>
        <v>131.63943957500405</v>
      </c>
      <c r="J1360" s="8">
        <v>141.22999999999999</v>
      </c>
      <c r="K1360" s="24">
        <v>29.4</v>
      </c>
    </row>
    <row r="1361" spans="1:11" ht="28.8" x14ac:dyDescent="0.3">
      <c r="A1361" s="1">
        <v>16116</v>
      </c>
      <c r="B1361" s="1">
        <v>5383</v>
      </c>
      <c r="C1361" s="3" t="s">
        <v>61</v>
      </c>
      <c r="D1361" s="3" t="s">
        <v>5810</v>
      </c>
      <c r="E1361" s="4">
        <v>6.6689999999999996E-3</v>
      </c>
      <c r="F1361" s="12">
        <v>38191</v>
      </c>
      <c r="G1361" s="12">
        <v>35267</v>
      </c>
      <c r="H1361" s="8">
        <f>IF(F1361&gt;G1361,DATEDIF(G1361,F1361,"d"),-DATEDIF(F1361,G1361,"d"))</f>
        <v>2924</v>
      </c>
      <c r="I1361" s="8">
        <f>H1361/(1+E1361)</f>
        <v>2904.6290290055617</v>
      </c>
    </row>
    <row r="1362" spans="1:11" ht="28.8" x14ac:dyDescent="0.3">
      <c r="A1362" s="1">
        <v>22736</v>
      </c>
      <c r="B1362" s="1">
        <v>7614</v>
      </c>
      <c r="C1362" s="3" t="s">
        <v>141</v>
      </c>
      <c r="D1362" s="3" t="s">
        <v>1938</v>
      </c>
      <c r="E1362" s="4">
        <v>0.01</v>
      </c>
      <c r="F1362" s="12">
        <v>38202</v>
      </c>
      <c r="G1362" s="12">
        <v>38219</v>
      </c>
      <c r="H1362" s="17">
        <f>IF(F1362&gt;G1362,DATEDIF(G1362,F1362,"d"),-DATEDIF(F1362,G1362,"d"))</f>
        <v>-17</v>
      </c>
      <c r="I1362" s="17">
        <f>H1362/(1+E1362)</f>
        <v>-16.831683168316832</v>
      </c>
      <c r="J1362" s="8">
        <v>-20</v>
      </c>
      <c r="K1362" s="24">
        <v>-4.5</v>
      </c>
    </row>
    <row r="1363" spans="1:11" ht="28.8" x14ac:dyDescent="0.3">
      <c r="A1363" s="1">
        <v>22738</v>
      </c>
      <c r="B1363" s="1">
        <v>7614</v>
      </c>
      <c r="C1363" s="3" t="s">
        <v>141</v>
      </c>
      <c r="D1363" s="3" t="s">
        <v>2057</v>
      </c>
      <c r="E1363" s="4">
        <v>0.01</v>
      </c>
      <c r="F1363" s="12">
        <v>38207</v>
      </c>
      <c r="G1363" s="12">
        <v>38219</v>
      </c>
      <c r="H1363" s="17">
        <f>IF(F1363&gt;G1363,DATEDIF(G1363,F1363,"d"),-DATEDIF(F1363,G1363,"d"))</f>
        <v>-12</v>
      </c>
      <c r="I1363" s="17">
        <f>H1363/(1+E1363)</f>
        <v>-11.881188118811881</v>
      </c>
      <c r="J1363" s="8">
        <v>-15</v>
      </c>
      <c r="K1363" s="24">
        <v>-4.5</v>
      </c>
    </row>
    <row r="1364" spans="1:11" ht="28.8" x14ac:dyDescent="0.3">
      <c r="A1364" s="1">
        <v>49256</v>
      </c>
      <c r="B1364" s="1">
        <v>7614</v>
      </c>
      <c r="C1364" s="3" t="s">
        <v>141</v>
      </c>
      <c r="D1364" s="3" t="s">
        <v>2058</v>
      </c>
      <c r="E1364" s="4">
        <v>0.01</v>
      </c>
      <c r="F1364" s="12">
        <v>38207</v>
      </c>
      <c r="G1364" s="12">
        <v>38219</v>
      </c>
      <c r="H1364" s="17">
        <f>IF(F1364&gt;G1364,DATEDIF(G1364,F1364,"d"),-DATEDIF(F1364,G1364,"d"))</f>
        <v>-12</v>
      </c>
      <c r="I1364" s="17">
        <f>H1364/(1+E1364)</f>
        <v>-11.881188118811881</v>
      </c>
      <c r="J1364" s="8">
        <v>-15</v>
      </c>
      <c r="K1364" s="24">
        <v>-4.5</v>
      </c>
    </row>
    <row r="1365" spans="1:11" ht="28.8" x14ac:dyDescent="0.3">
      <c r="A1365" s="1">
        <v>22739</v>
      </c>
      <c r="B1365" s="1">
        <v>7614</v>
      </c>
      <c r="C1365" s="3" t="s">
        <v>141</v>
      </c>
      <c r="D1365" s="3" t="s">
        <v>2322</v>
      </c>
      <c r="E1365" s="4">
        <v>0.01</v>
      </c>
      <c r="F1365" s="12">
        <v>38215</v>
      </c>
      <c r="G1365" s="12">
        <v>38219</v>
      </c>
      <c r="H1365" s="17">
        <f>IF(F1365&gt;G1365,DATEDIF(G1365,F1365,"d"),-DATEDIF(F1365,G1365,"d"))</f>
        <v>-4</v>
      </c>
      <c r="I1365" s="17">
        <f>H1365/(1+E1365)</f>
        <v>-3.9603960396039604</v>
      </c>
      <c r="J1365" s="8">
        <v>-7</v>
      </c>
      <c r="K1365" s="24">
        <v>9.4</v>
      </c>
    </row>
    <row r="1366" spans="1:11" ht="28.8" x14ac:dyDescent="0.3">
      <c r="A1366" s="1">
        <v>49258</v>
      </c>
      <c r="B1366" s="1">
        <v>7614</v>
      </c>
      <c r="C1366" s="3" t="s">
        <v>141</v>
      </c>
      <c r="D1366" s="3" t="s">
        <v>2323</v>
      </c>
      <c r="E1366" s="4">
        <v>0.01</v>
      </c>
      <c r="F1366" s="12">
        <v>38215</v>
      </c>
      <c r="G1366" s="12">
        <v>38219</v>
      </c>
      <c r="H1366" s="17">
        <f>IF(F1366&gt;G1366,DATEDIF(G1366,F1366,"d"),-DATEDIF(F1366,G1366,"d"))</f>
        <v>-4</v>
      </c>
      <c r="I1366" s="17">
        <f>H1366/(1+E1366)</f>
        <v>-3.9603960396039604</v>
      </c>
      <c r="J1366" s="8">
        <v>-6.83</v>
      </c>
      <c r="K1366" s="24">
        <v>9.4</v>
      </c>
    </row>
    <row r="1367" spans="1:11" ht="28.8" x14ac:dyDescent="0.3">
      <c r="A1367" s="1">
        <v>50417</v>
      </c>
      <c r="B1367" s="1">
        <v>7039</v>
      </c>
      <c r="C1367" s="3" t="s">
        <v>136</v>
      </c>
      <c r="D1367" s="3" t="s">
        <v>5057</v>
      </c>
      <c r="E1367" s="4">
        <v>2.7390000000000001E-3</v>
      </c>
      <c r="F1367" s="12">
        <v>38215</v>
      </c>
      <c r="G1367" s="12">
        <v>38057</v>
      </c>
      <c r="H1367" s="17">
        <f>IF(F1367&gt;G1367,DATEDIF(G1367,F1367,"d"),-DATEDIF(F1367,G1367,"d"))</f>
        <v>158</v>
      </c>
      <c r="I1367" s="17">
        <f>H1367/(1+E1367)</f>
        <v>157.56842009735334</v>
      </c>
      <c r="J1367" s="8">
        <v>167.25</v>
      </c>
      <c r="K1367" s="24">
        <v>46.2</v>
      </c>
    </row>
    <row r="1368" spans="1:11" ht="28.8" x14ac:dyDescent="0.3">
      <c r="A1368" s="1">
        <v>3085</v>
      </c>
      <c r="B1368" s="1">
        <v>990</v>
      </c>
      <c r="C1368" s="3" t="s">
        <v>142</v>
      </c>
      <c r="D1368" s="3" t="s">
        <v>1647</v>
      </c>
      <c r="E1368" s="4">
        <v>1.7099999999999999E-3</v>
      </c>
      <c r="F1368" s="12">
        <v>38216</v>
      </c>
      <c r="G1368" s="12">
        <v>38268</v>
      </c>
      <c r="H1368" s="8">
        <f>IF(F1368&gt;G1368,DATEDIF(G1368,F1368,"d"),-DATEDIF(F1368,G1368,"d"))</f>
        <v>-52</v>
      </c>
      <c r="I1368" s="8">
        <f>H1368/(1+E1368)</f>
        <v>-51.911231793632879</v>
      </c>
      <c r="K1368" s="24">
        <v>2.7</v>
      </c>
    </row>
    <row r="1369" spans="1:11" ht="28.8" x14ac:dyDescent="0.3">
      <c r="A1369" s="1">
        <v>3086</v>
      </c>
      <c r="B1369" s="1">
        <v>990</v>
      </c>
      <c r="C1369" s="3" t="s">
        <v>142</v>
      </c>
      <c r="D1369" s="3" t="s">
        <v>1660</v>
      </c>
      <c r="E1369" s="4">
        <v>1.7099999999999999E-3</v>
      </c>
      <c r="F1369" s="12">
        <v>38219</v>
      </c>
      <c r="G1369" s="12">
        <v>38268</v>
      </c>
      <c r="H1369" s="8">
        <f>IF(F1369&gt;G1369,DATEDIF(G1369,F1369,"d"),-DATEDIF(F1369,G1369,"d"))</f>
        <v>-49</v>
      </c>
      <c r="I1369" s="8">
        <f>H1369/(1+E1369)</f>
        <v>-48.91635303630791</v>
      </c>
      <c r="K1369" s="24">
        <v>2.7</v>
      </c>
    </row>
    <row r="1370" spans="1:11" ht="28.8" x14ac:dyDescent="0.3">
      <c r="A1370" s="1">
        <v>3087</v>
      </c>
      <c r="B1370" s="1">
        <v>990</v>
      </c>
      <c r="C1370" s="3" t="s">
        <v>142</v>
      </c>
      <c r="D1370" s="3" t="s">
        <v>1668</v>
      </c>
      <c r="E1370" s="4">
        <v>5.4999999999999997E-3</v>
      </c>
      <c r="F1370" s="12">
        <v>38221</v>
      </c>
      <c r="G1370" s="12">
        <v>38268</v>
      </c>
      <c r="H1370" s="8">
        <f>IF(F1370&gt;G1370,DATEDIF(G1370,F1370,"d"),-DATEDIF(F1370,G1370,"d"))</f>
        <v>-47</v>
      </c>
      <c r="I1370" s="8">
        <f>H1370/(1+E1370)</f>
        <v>-46.742913973147687</v>
      </c>
      <c r="K1370" s="24">
        <v>5</v>
      </c>
    </row>
    <row r="1371" spans="1:11" ht="28.8" x14ac:dyDescent="0.3">
      <c r="A1371" s="1">
        <v>3088</v>
      </c>
      <c r="B1371" s="1">
        <v>990</v>
      </c>
      <c r="C1371" s="3" t="s">
        <v>142</v>
      </c>
      <c r="D1371" s="3" t="s">
        <v>1683</v>
      </c>
      <c r="E1371" s="4">
        <v>5.4999999999999997E-3</v>
      </c>
      <c r="F1371" s="12">
        <v>38224</v>
      </c>
      <c r="G1371" s="12">
        <v>38268</v>
      </c>
      <c r="H1371" s="8">
        <f>IF(F1371&gt;G1371,DATEDIF(G1371,F1371,"d"),-DATEDIF(F1371,G1371,"d"))</f>
        <v>-44</v>
      </c>
      <c r="I1371" s="8">
        <f>H1371/(1+E1371)</f>
        <v>-43.759323719542515</v>
      </c>
      <c r="K1371" s="24">
        <v>8</v>
      </c>
    </row>
    <row r="1372" spans="1:11" ht="28.8" x14ac:dyDescent="0.3">
      <c r="A1372" s="1">
        <v>3089</v>
      </c>
      <c r="B1372" s="1">
        <v>990</v>
      </c>
      <c r="C1372" s="3" t="s">
        <v>142</v>
      </c>
      <c r="D1372" s="3" t="s">
        <v>1737</v>
      </c>
      <c r="E1372" s="4">
        <v>5.4999999999999997E-3</v>
      </c>
      <c r="F1372" s="12">
        <v>38233</v>
      </c>
      <c r="G1372" s="12">
        <v>38268</v>
      </c>
      <c r="H1372" s="8">
        <f>IF(F1372&gt;G1372,DATEDIF(G1372,F1372,"d"),-DATEDIF(F1372,G1372,"d"))</f>
        <v>-35</v>
      </c>
      <c r="I1372" s="8">
        <f>H1372/(1+E1372)</f>
        <v>-34.808552958726999</v>
      </c>
      <c r="K1372" s="24">
        <v>17</v>
      </c>
    </row>
    <row r="1373" spans="1:11" ht="28.8" x14ac:dyDescent="0.3">
      <c r="A1373" s="1">
        <v>3090</v>
      </c>
      <c r="B1373" s="1">
        <v>990</v>
      </c>
      <c r="C1373" s="3" t="s">
        <v>142</v>
      </c>
      <c r="D1373" s="3" t="s">
        <v>1749</v>
      </c>
      <c r="E1373" s="4">
        <v>5.4999999999999997E-3</v>
      </c>
      <c r="F1373" s="12">
        <v>38234</v>
      </c>
      <c r="G1373" s="12">
        <v>38268</v>
      </c>
      <c r="H1373" s="8">
        <f>IF(F1373&gt;G1373,DATEDIF(G1373,F1373,"d"),-DATEDIF(F1373,G1373,"d"))</f>
        <v>-34</v>
      </c>
      <c r="I1373" s="8">
        <f>H1373/(1+E1373)</f>
        <v>-33.814022874191942</v>
      </c>
      <c r="K1373" s="24">
        <v>18</v>
      </c>
    </row>
    <row r="1374" spans="1:11" ht="28.8" x14ac:dyDescent="0.3">
      <c r="A1374" s="1">
        <v>3091</v>
      </c>
      <c r="B1374" s="1">
        <v>990</v>
      </c>
      <c r="C1374" s="3" t="s">
        <v>142</v>
      </c>
      <c r="D1374" s="3" t="s">
        <v>1765</v>
      </c>
      <c r="E1374" s="4">
        <v>4.1000000000000003E-3</v>
      </c>
      <c r="F1374" s="12">
        <v>38236</v>
      </c>
      <c r="G1374" s="12">
        <v>38268</v>
      </c>
      <c r="H1374" s="8">
        <f>IF(F1374&gt;G1374,DATEDIF(G1374,F1374,"d"),-DATEDIF(F1374,G1374,"d"))</f>
        <v>-32</v>
      </c>
      <c r="I1374" s="8">
        <f>H1374/(1+E1374)</f>
        <v>-31.869335723533514</v>
      </c>
      <c r="K1374" s="24">
        <v>18</v>
      </c>
    </row>
    <row r="1375" spans="1:11" ht="28.8" x14ac:dyDescent="0.3">
      <c r="A1375" s="1">
        <v>22743</v>
      </c>
      <c r="B1375" s="1">
        <v>7614</v>
      </c>
      <c r="C1375" s="3" t="s">
        <v>141</v>
      </c>
      <c r="D1375" s="3" t="s">
        <v>3426</v>
      </c>
      <c r="E1375" s="4">
        <v>0.01</v>
      </c>
      <c r="F1375" s="12">
        <v>38237</v>
      </c>
      <c r="G1375" s="12">
        <v>38219</v>
      </c>
      <c r="H1375" s="17">
        <f>IF(F1375&gt;G1375,DATEDIF(G1375,F1375,"d"),-DATEDIF(F1375,G1375,"d"))</f>
        <v>18</v>
      </c>
      <c r="I1375" s="17">
        <f>H1375/(1+E1375)</f>
        <v>17.821782178217823</v>
      </c>
      <c r="J1375" s="8">
        <v>15.13</v>
      </c>
      <c r="K1375" s="24">
        <v>6.9</v>
      </c>
    </row>
    <row r="1376" spans="1:11" ht="28.8" x14ac:dyDescent="0.3">
      <c r="A1376" s="1">
        <v>20943</v>
      </c>
      <c r="B1376" s="1">
        <v>7039</v>
      </c>
      <c r="C1376" s="3" t="s">
        <v>136</v>
      </c>
      <c r="D1376" s="3" t="s">
        <v>5143</v>
      </c>
      <c r="E1376" s="4">
        <v>2.7390000000000001E-3</v>
      </c>
      <c r="F1376" s="12">
        <v>38239</v>
      </c>
      <c r="G1376" s="12">
        <v>38057</v>
      </c>
      <c r="H1376" s="17">
        <f>IF(F1376&gt;G1376,DATEDIF(G1376,F1376,"d"),-DATEDIF(F1376,G1376,"d"))</f>
        <v>182</v>
      </c>
      <c r="I1376" s="17">
        <f>H1376/(1+E1376)</f>
        <v>181.50286365644499</v>
      </c>
      <c r="J1376" s="8">
        <v>191</v>
      </c>
      <c r="K1376" s="24">
        <v>222.2</v>
      </c>
    </row>
    <row r="1377" spans="1:13" ht="28.8" x14ac:dyDescent="0.3">
      <c r="A1377" s="1">
        <v>20972</v>
      </c>
      <c r="B1377" s="1">
        <v>7039</v>
      </c>
      <c r="C1377" s="3" t="s">
        <v>136</v>
      </c>
      <c r="D1377" s="3" t="s">
        <v>5144</v>
      </c>
      <c r="E1377" s="4">
        <v>2.7390000000000001E-3</v>
      </c>
      <c r="F1377" s="12">
        <v>38239</v>
      </c>
      <c r="G1377" s="12">
        <v>38057</v>
      </c>
      <c r="H1377" s="17">
        <f>IF(F1377&gt;G1377,DATEDIF(G1377,F1377,"d"),-DATEDIF(F1377,G1377,"d"))</f>
        <v>182</v>
      </c>
      <c r="I1377" s="17">
        <f>H1377/(1+E1377)</f>
        <v>181.50286365644499</v>
      </c>
      <c r="J1377" s="8">
        <v>191.21</v>
      </c>
      <c r="K1377" s="24">
        <v>222.2</v>
      </c>
    </row>
    <row r="1378" spans="1:13" ht="28.8" x14ac:dyDescent="0.3">
      <c r="A1378" s="1">
        <v>22740</v>
      </c>
      <c r="B1378" s="1">
        <v>7614</v>
      </c>
      <c r="C1378" s="3" t="s">
        <v>141</v>
      </c>
      <c r="D1378" s="3" t="s">
        <v>3509</v>
      </c>
      <c r="E1378" s="4">
        <v>0.01</v>
      </c>
      <c r="F1378" s="12">
        <v>38240</v>
      </c>
      <c r="G1378" s="12">
        <v>38219</v>
      </c>
      <c r="H1378" s="17">
        <f>IF(F1378&gt;G1378,DATEDIF(G1378,F1378,"d"),-DATEDIF(F1378,G1378,"d"))</f>
        <v>21</v>
      </c>
      <c r="I1378" s="17">
        <f>H1378/(1+E1378)</f>
        <v>20.792079207920793</v>
      </c>
      <c r="J1378" s="8">
        <v>18</v>
      </c>
      <c r="K1378" s="24">
        <v>0</v>
      </c>
    </row>
    <row r="1379" spans="1:13" ht="28.8" x14ac:dyDescent="0.3">
      <c r="A1379" s="1">
        <v>49259</v>
      </c>
      <c r="B1379" s="1">
        <v>7614</v>
      </c>
      <c r="C1379" s="3" t="s">
        <v>141</v>
      </c>
      <c r="D1379" s="3" t="s">
        <v>3511</v>
      </c>
      <c r="E1379" s="4">
        <v>0.01</v>
      </c>
      <c r="F1379" s="12">
        <v>38240</v>
      </c>
      <c r="G1379" s="12">
        <v>38219</v>
      </c>
      <c r="H1379" s="17">
        <f>IF(F1379&gt;G1379,DATEDIF(G1379,F1379,"d"),-DATEDIF(F1379,G1379,"d"))</f>
        <v>21</v>
      </c>
      <c r="I1379" s="17">
        <f>H1379/(1+E1379)</f>
        <v>20.792079207920793</v>
      </c>
      <c r="J1379" s="8">
        <v>18.149999999999999</v>
      </c>
      <c r="K1379" s="24">
        <v>0</v>
      </c>
    </row>
    <row r="1380" spans="1:13" ht="28.8" x14ac:dyDescent="0.3">
      <c r="A1380" s="1">
        <v>22744</v>
      </c>
      <c r="B1380" s="1">
        <v>7614</v>
      </c>
      <c r="C1380" s="3" t="s">
        <v>141</v>
      </c>
      <c r="D1380" s="3" t="s">
        <v>3510</v>
      </c>
      <c r="E1380" s="4">
        <v>0.01</v>
      </c>
      <c r="F1380" s="12">
        <v>38240</v>
      </c>
      <c r="G1380" s="12">
        <v>38219</v>
      </c>
      <c r="H1380" s="17">
        <f>IF(F1380&gt;G1380,DATEDIF(G1380,F1380,"d"),-DATEDIF(F1380,G1380,"d"))</f>
        <v>21</v>
      </c>
      <c r="I1380" s="17">
        <f>H1380/(1+E1380)</f>
        <v>20.792079207920793</v>
      </c>
      <c r="J1380" s="8">
        <v>18.11</v>
      </c>
      <c r="K1380" s="24">
        <v>6.9</v>
      </c>
    </row>
    <row r="1381" spans="1:13" ht="28.8" x14ac:dyDescent="0.3">
      <c r="A1381" s="1">
        <v>20944</v>
      </c>
      <c r="B1381" s="1">
        <v>7039</v>
      </c>
      <c r="C1381" s="3" t="s">
        <v>136</v>
      </c>
      <c r="D1381" s="3" t="s">
        <v>5151</v>
      </c>
      <c r="E1381" s="4">
        <v>2.7390000000000001E-3</v>
      </c>
      <c r="F1381" s="12">
        <v>38242</v>
      </c>
      <c r="G1381" s="12">
        <v>38057</v>
      </c>
      <c r="H1381" s="17">
        <f>IF(F1381&gt;G1381,DATEDIF(G1381,F1381,"d"),-DATEDIF(F1381,G1381,"d"))</f>
        <v>185</v>
      </c>
      <c r="I1381" s="17">
        <f>H1381/(1+E1381)</f>
        <v>184.49466910133145</v>
      </c>
      <c r="J1381" s="8">
        <v>194</v>
      </c>
      <c r="K1381" s="24">
        <v>186.1</v>
      </c>
      <c r="M1381" s="19"/>
    </row>
    <row r="1382" spans="1:13" ht="28.8" x14ac:dyDescent="0.3">
      <c r="A1382" s="1">
        <v>20973</v>
      </c>
      <c r="B1382" s="1">
        <v>7039</v>
      </c>
      <c r="C1382" s="3" t="s">
        <v>136</v>
      </c>
      <c r="D1382" s="3" t="s">
        <v>5152</v>
      </c>
      <c r="E1382" s="4">
        <v>2.7390000000000001E-3</v>
      </c>
      <c r="F1382" s="12">
        <v>38242</v>
      </c>
      <c r="G1382" s="12">
        <v>38057</v>
      </c>
      <c r="H1382" s="17">
        <f>IF(F1382&gt;G1382,DATEDIF(G1382,F1382,"d"),-DATEDIF(F1382,G1382,"d"))</f>
        <v>185</v>
      </c>
      <c r="I1382" s="17">
        <f>H1382/(1+E1382)</f>
        <v>184.49466910133145</v>
      </c>
      <c r="J1382" s="8">
        <v>194.13</v>
      </c>
      <c r="K1382" s="24">
        <v>186.1</v>
      </c>
      <c r="M1382" s="19"/>
    </row>
    <row r="1383" spans="1:13" ht="28.8" x14ac:dyDescent="0.3">
      <c r="A1383" s="1">
        <v>17558</v>
      </c>
      <c r="B1383" s="1">
        <v>5848</v>
      </c>
      <c r="C1383" s="3" t="s">
        <v>143</v>
      </c>
      <c r="D1383" s="3" t="s">
        <v>1575</v>
      </c>
      <c r="E1383" s="4">
        <v>3.833E-3</v>
      </c>
      <c r="F1383" s="12">
        <v>38244</v>
      </c>
      <c r="G1383" s="12">
        <v>38583</v>
      </c>
      <c r="H1383" s="8">
        <f>IF(F1383&gt;G1383,DATEDIF(G1383,F1383,"d"),-DATEDIF(F1383,G1383,"d"))</f>
        <v>-339</v>
      </c>
      <c r="I1383" s="8">
        <f>H1383/(1+E1383)</f>
        <v>-337.70557453281572</v>
      </c>
      <c r="K1383" s="24">
        <v>90</v>
      </c>
      <c r="M1383" s="19"/>
    </row>
    <row r="1384" spans="1:13" ht="28.8" x14ac:dyDescent="0.3">
      <c r="A1384" s="1">
        <v>20945</v>
      </c>
      <c r="B1384" s="1">
        <v>7039</v>
      </c>
      <c r="C1384" s="3" t="s">
        <v>136</v>
      </c>
      <c r="D1384" s="3" t="s">
        <v>5160</v>
      </c>
      <c r="E1384" s="4">
        <v>2.7390000000000001E-3</v>
      </c>
      <c r="F1384" s="12">
        <v>38244</v>
      </c>
      <c r="G1384" s="12">
        <v>38057</v>
      </c>
      <c r="H1384" s="17">
        <f>IF(F1384&gt;G1384,DATEDIF(G1384,F1384,"d"),-DATEDIF(F1384,G1384,"d"))</f>
        <v>187</v>
      </c>
      <c r="I1384" s="17">
        <f>H1384/(1+E1384)</f>
        <v>186.48920606458907</v>
      </c>
      <c r="J1384" s="8">
        <v>196</v>
      </c>
      <c r="K1384" s="24">
        <v>229.3</v>
      </c>
      <c r="M1384" s="19"/>
    </row>
    <row r="1385" spans="1:13" ht="28.8" x14ac:dyDescent="0.3">
      <c r="A1385" s="1">
        <v>20974</v>
      </c>
      <c r="B1385" s="1">
        <v>7039</v>
      </c>
      <c r="C1385" s="3" t="s">
        <v>136</v>
      </c>
      <c r="D1385" s="3" t="s">
        <v>5161</v>
      </c>
      <c r="E1385" s="4">
        <v>2.7390000000000001E-3</v>
      </c>
      <c r="F1385" s="12">
        <v>38244</v>
      </c>
      <c r="G1385" s="12">
        <v>38057</v>
      </c>
      <c r="H1385" s="17">
        <f>IF(F1385&gt;G1385,DATEDIF(G1385,F1385,"d"),-DATEDIF(F1385,G1385,"d"))</f>
        <v>187</v>
      </c>
      <c r="I1385" s="17">
        <f>H1385/(1+E1385)</f>
        <v>186.48920606458907</v>
      </c>
      <c r="J1385" s="8">
        <v>196.15</v>
      </c>
      <c r="K1385" s="24">
        <v>229.3</v>
      </c>
      <c r="M1385" s="19"/>
    </row>
    <row r="1386" spans="1:13" ht="28.8" x14ac:dyDescent="0.3">
      <c r="A1386" s="1">
        <v>3092</v>
      </c>
      <c r="B1386" s="1">
        <v>990</v>
      </c>
      <c r="C1386" s="3" t="s">
        <v>142</v>
      </c>
      <c r="D1386" s="3" t="s">
        <v>1944</v>
      </c>
      <c r="E1386" s="4">
        <v>4.1000000000000003E-3</v>
      </c>
      <c r="F1386" s="12">
        <v>38252</v>
      </c>
      <c r="G1386" s="12">
        <v>38268</v>
      </c>
      <c r="H1386" s="8">
        <f>IF(F1386&gt;G1386,DATEDIF(G1386,F1386,"d"),-DATEDIF(F1386,G1386,"d"))</f>
        <v>-16</v>
      </c>
      <c r="I1386" s="8">
        <f>H1386/(1+E1386)</f>
        <v>-15.934667861766757</v>
      </c>
      <c r="K1386" s="24">
        <v>36</v>
      </c>
      <c r="M1386" s="19"/>
    </row>
    <row r="1387" spans="1:13" ht="28.8" x14ac:dyDescent="0.3">
      <c r="A1387" s="1">
        <v>20946</v>
      </c>
      <c r="B1387" s="1">
        <v>7039</v>
      </c>
      <c r="C1387" s="3" t="s">
        <v>136</v>
      </c>
      <c r="D1387" s="3" t="s">
        <v>5189</v>
      </c>
      <c r="E1387" s="4">
        <v>2.7390000000000001E-3</v>
      </c>
      <c r="F1387" s="12">
        <v>38252</v>
      </c>
      <c r="G1387" s="12">
        <v>38057</v>
      </c>
      <c r="H1387" s="17">
        <f>IF(F1387&gt;G1387,DATEDIF(G1387,F1387,"d"),-DATEDIF(F1387,G1387,"d"))</f>
        <v>195</v>
      </c>
      <c r="I1387" s="17">
        <f>H1387/(1+E1387)</f>
        <v>194.46735391761962</v>
      </c>
      <c r="J1387" s="8">
        <v>204</v>
      </c>
      <c r="K1387" s="24">
        <v>234.6</v>
      </c>
      <c r="M1387" s="19"/>
    </row>
    <row r="1388" spans="1:13" ht="28.8" x14ac:dyDescent="0.3">
      <c r="A1388" s="1">
        <v>20975</v>
      </c>
      <c r="B1388" s="1">
        <v>7039</v>
      </c>
      <c r="C1388" s="3" t="s">
        <v>136</v>
      </c>
      <c r="D1388" s="3" t="s">
        <v>5190</v>
      </c>
      <c r="E1388" s="4">
        <v>2.7390000000000001E-3</v>
      </c>
      <c r="F1388" s="12">
        <v>38252</v>
      </c>
      <c r="G1388" s="12">
        <v>38057</v>
      </c>
      <c r="H1388" s="17">
        <f>IF(F1388&gt;G1388,DATEDIF(G1388,F1388,"d"),-DATEDIF(F1388,G1388,"d"))</f>
        <v>195</v>
      </c>
      <c r="I1388" s="17">
        <f>H1388/(1+E1388)</f>
        <v>194.46735391761962</v>
      </c>
      <c r="J1388" s="8">
        <v>204.17</v>
      </c>
      <c r="K1388" s="24">
        <v>234.6</v>
      </c>
      <c r="M1388" s="19"/>
    </row>
    <row r="1389" spans="1:13" ht="28.8" x14ac:dyDescent="0.3">
      <c r="A1389" s="1">
        <v>22741</v>
      </c>
      <c r="B1389" s="1">
        <v>7614</v>
      </c>
      <c r="C1389" s="3" t="s">
        <v>141</v>
      </c>
      <c r="D1389" s="3" t="s">
        <v>3898</v>
      </c>
      <c r="E1389" s="4">
        <v>0.01</v>
      </c>
      <c r="F1389" s="12">
        <v>38254</v>
      </c>
      <c r="G1389" s="12">
        <v>38219</v>
      </c>
      <c r="H1389" s="17">
        <f>IF(F1389&gt;G1389,DATEDIF(G1389,F1389,"d"),-DATEDIF(F1389,G1389,"d"))</f>
        <v>35</v>
      </c>
      <c r="I1389" s="17">
        <f>H1389/(1+E1389)</f>
        <v>34.653465346534652</v>
      </c>
      <c r="J1389" s="8">
        <v>32</v>
      </c>
      <c r="K1389" s="24">
        <v>7.9</v>
      </c>
      <c r="M1389" s="19"/>
    </row>
    <row r="1390" spans="1:13" ht="28.8" x14ac:dyDescent="0.3">
      <c r="A1390" s="1">
        <v>49260</v>
      </c>
      <c r="B1390" s="1">
        <v>7614</v>
      </c>
      <c r="C1390" s="3" t="s">
        <v>141</v>
      </c>
      <c r="D1390" s="3" t="s">
        <v>3899</v>
      </c>
      <c r="E1390" s="4">
        <v>0.01</v>
      </c>
      <c r="F1390" s="12">
        <v>38254</v>
      </c>
      <c r="G1390" s="12">
        <v>38219</v>
      </c>
      <c r="H1390" s="17">
        <f>IF(F1390&gt;G1390,DATEDIF(G1390,F1390,"d"),-DATEDIF(F1390,G1390,"d"))</f>
        <v>35</v>
      </c>
      <c r="I1390" s="17">
        <f>H1390/(1+E1390)</f>
        <v>34.653465346534652</v>
      </c>
      <c r="J1390" s="8">
        <v>32.15</v>
      </c>
      <c r="K1390" s="24">
        <v>7.9</v>
      </c>
      <c r="M1390" s="19"/>
    </row>
    <row r="1391" spans="1:13" ht="28.8" x14ac:dyDescent="0.3">
      <c r="A1391" s="1">
        <v>50418</v>
      </c>
      <c r="B1391" s="1">
        <v>7039</v>
      </c>
      <c r="C1391" s="3" t="s">
        <v>136</v>
      </c>
      <c r="D1391" s="3" t="s">
        <v>5196</v>
      </c>
      <c r="E1391" s="4">
        <v>2.7390000000000001E-3</v>
      </c>
      <c r="F1391" s="12">
        <v>38254</v>
      </c>
      <c r="G1391" s="12">
        <v>38057</v>
      </c>
      <c r="H1391" s="17">
        <f>IF(F1391&gt;G1391,DATEDIF(G1391,F1391,"d"),-DATEDIF(F1391,G1391,"d"))</f>
        <v>197</v>
      </c>
      <c r="I1391" s="17">
        <f>H1391/(1+E1391)</f>
        <v>196.46189088087726</v>
      </c>
      <c r="J1391" s="8">
        <v>206.18</v>
      </c>
      <c r="K1391" s="24">
        <v>12.8</v>
      </c>
      <c r="M1391" s="19"/>
    </row>
    <row r="1392" spans="1:13" ht="28.8" x14ac:dyDescent="0.3">
      <c r="A1392" s="1">
        <v>12186</v>
      </c>
      <c r="B1392" s="1">
        <v>4022</v>
      </c>
      <c r="C1392" s="3" t="s">
        <v>144</v>
      </c>
      <c r="D1392" s="3" t="s">
        <v>2039</v>
      </c>
      <c r="E1392" s="4">
        <v>3.833E-3</v>
      </c>
      <c r="F1392" s="12">
        <v>38261</v>
      </c>
      <c r="G1392" s="12">
        <v>38273</v>
      </c>
      <c r="H1392" s="8">
        <f>IF(F1392&gt;G1392,DATEDIF(G1392,F1392,"d"),-DATEDIF(F1392,G1392,"d"))</f>
        <v>-12</v>
      </c>
      <c r="I1392" s="8">
        <f>H1392/(1+E1392)</f>
        <v>-11.954179629480203</v>
      </c>
      <c r="K1392" s="24">
        <v>-2.6</v>
      </c>
      <c r="M1392" s="19"/>
    </row>
    <row r="1393" spans="1:13" ht="28.8" x14ac:dyDescent="0.3">
      <c r="A1393" s="1">
        <v>50617</v>
      </c>
      <c r="B1393" s="1">
        <v>4022</v>
      </c>
      <c r="C1393" s="3" t="s">
        <v>144</v>
      </c>
      <c r="D1393" s="3" t="s">
        <v>2040</v>
      </c>
      <c r="E1393" s="4">
        <v>3.833E-3</v>
      </c>
      <c r="F1393" s="12">
        <v>38261</v>
      </c>
      <c r="G1393" s="12">
        <v>38273</v>
      </c>
      <c r="H1393" s="8">
        <f>IF(F1393&gt;G1393,DATEDIF(G1393,F1393,"d"),-DATEDIF(F1393,G1393,"d"))</f>
        <v>-12</v>
      </c>
      <c r="I1393" s="8">
        <f>H1393/(1+E1393)</f>
        <v>-11.954179629480203</v>
      </c>
      <c r="K1393" s="24">
        <v>-2.6</v>
      </c>
      <c r="M1393" s="19"/>
    </row>
    <row r="1394" spans="1:13" ht="28.8" x14ac:dyDescent="0.3">
      <c r="A1394" s="1">
        <v>3093</v>
      </c>
      <c r="B1394" s="1">
        <v>990</v>
      </c>
      <c r="C1394" s="3" t="s">
        <v>142</v>
      </c>
      <c r="D1394" s="3" t="s">
        <v>2264</v>
      </c>
      <c r="E1394" s="4">
        <v>4.1000000000000003E-3</v>
      </c>
      <c r="F1394" s="12">
        <v>38263</v>
      </c>
      <c r="G1394" s="12">
        <v>38268</v>
      </c>
      <c r="H1394" s="8">
        <f>IF(F1394&gt;G1394,DATEDIF(G1394,F1394,"d"),-DATEDIF(F1394,G1394,"d"))</f>
        <v>-5</v>
      </c>
      <c r="I1394" s="8">
        <f>H1394/(1+E1394)</f>
        <v>-4.9795837068021118</v>
      </c>
      <c r="K1394" s="24">
        <v>46.8</v>
      </c>
      <c r="M1394" s="19"/>
    </row>
    <row r="1395" spans="1:13" ht="28.8" x14ac:dyDescent="0.3">
      <c r="A1395" s="1">
        <v>3094</v>
      </c>
      <c r="B1395" s="1">
        <v>990</v>
      </c>
      <c r="C1395" s="3" t="s">
        <v>142</v>
      </c>
      <c r="D1395" s="3" t="s">
        <v>2296</v>
      </c>
      <c r="E1395" s="4">
        <v>4.1000000000000003E-3</v>
      </c>
      <c r="F1395" s="12">
        <v>38264</v>
      </c>
      <c r="G1395" s="12">
        <v>38268</v>
      </c>
      <c r="H1395" s="8">
        <f>IF(F1395&gt;G1395,DATEDIF(G1395,F1395,"d"),-DATEDIF(F1395,G1395,"d"))</f>
        <v>-4</v>
      </c>
      <c r="I1395" s="8">
        <f>H1395/(1+E1395)</f>
        <v>-3.9836669654416892</v>
      </c>
      <c r="K1395" s="24">
        <v>50</v>
      </c>
      <c r="M1395" s="19"/>
    </row>
    <row r="1396" spans="1:13" ht="28.8" x14ac:dyDescent="0.3">
      <c r="A1396" s="1">
        <v>3096</v>
      </c>
      <c r="B1396" s="1">
        <v>990</v>
      </c>
      <c r="C1396" s="3" t="s">
        <v>142</v>
      </c>
      <c r="D1396" s="3" t="s">
        <v>2419</v>
      </c>
      <c r="E1396" s="4">
        <v>0.01</v>
      </c>
      <c r="F1396" s="12">
        <v>38266</v>
      </c>
      <c r="G1396" s="12">
        <v>38268</v>
      </c>
      <c r="H1396" s="8">
        <f>IF(F1396&gt;G1396,DATEDIF(G1396,F1396,"d"),-DATEDIF(F1396,G1396,"d"))</f>
        <v>-2</v>
      </c>
      <c r="I1396" s="8">
        <f>H1396/(1+E1396)</f>
        <v>-1.9801980198019802</v>
      </c>
      <c r="K1396" s="24">
        <v>50</v>
      </c>
      <c r="M1396" s="19"/>
    </row>
    <row r="1397" spans="1:13" ht="28.8" x14ac:dyDescent="0.3">
      <c r="A1397" s="1">
        <v>3095</v>
      </c>
      <c r="B1397" s="1">
        <v>990</v>
      </c>
      <c r="C1397" s="3" t="s">
        <v>142</v>
      </c>
      <c r="D1397" s="3" t="s">
        <v>2418</v>
      </c>
      <c r="E1397" s="4">
        <v>0.01</v>
      </c>
      <c r="F1397" s="12">
        <v>38266</v>
      </c>
      <c r="G1397" s="12">
        <v>38268</v>
      </c>
      <c r="H1397" s="8">
        <f>IF(F1397&gt;G1397,DATEDIF(G1397,F1397,"d"),-DATEDIF(F1397,G1397,"d"))</f>
        <v>-2</v>
      </c>
      <c r="I1397" s="8">
        <f>H1397/(1+E1397)</f>
        <v>-1.9801980198019802</v>
      </c>
      <c r="K1397" s="24">
        <v>50.6</v>
      </c>
      <c r="M1397" s="19"/>
    </row>
    <row r="1398" spans="1:13" ht="28.8" x14ac:dyDescent="0.3">
      <c r="A1398" s="1">
        <v>3097</v>
      </c>
      <c r="B1398" s="1">
        <v>990</v>
      </c>
      <c r="C1398" s="3" t="s">
        <v>142</v>
      </c>
      <c r="D1398" s="3" t="s">
        <v>2494</v>
      </c>
      <c r="E1398" s="4">
        <v>0.01</v>
      </c>
      <c r="F1398" s="12">
        <v>38268</v>
      </c>
      <c r="G1398" s="12">
        <v>38268</v>
      </c>
      <c r="H1398" s="8">
        <f>IF(F1398&gt;G1398,DATEDIF(G1398,F1398,"d"),-DATEDIF(F1398,G1398,"d"))</f>
        <v>0</v>
      </c>
      <c r="I1398" s="8">
        <f>H1398/(1+E1398)</f>
        <v>0</v>
      </c>
      <c r="K1398" s="24">
        <v>50</v>
      </c>
      <c r="M1398" s="19"/>
    </row>
    <row r="1399" spans="1:13" ht="28.8" x14ac:dyDescent="0.3">
      <c r="A1399" s="1">
        <v>22745</v>
      </c>
      <c r="B1399" s="1">
        <v>7614</v>
      </c>
      <c r="C1399" s="3" t="s">
        <v>141</v>
      </c>
      <c r="D1399" s="3" t="s">
        <v>4198</v>
      </c>
      <c r="E1399" s="4">
        <v>0.01</v>
      </c>
      <c r="F1399" s="12">
        <v>38269</v>
      </c>
      <c r="G1399" s="12">
        <v>38219</v>
      </c>
      <c r="H1399" s="17">
        <f>IF(F1399&gt;G1399,DATEDIF(G1399,F1399,"d"),-DATEDIF(F1399,G1399,"d"))</f>
        <v>50</v>
      </c>
      <c r="I1399" s="17">
        <f>H1399/(1+E1399)</f>
        <v>49.504950495049506</v>
      </c>
      <c r="J1399" s="8">
        <v>47.09</v>
      </c>
      <c r="K1399" s="24">
        <v>27.9</v>
      </c>
      <c r="M1399" s="19"/>
    </row>
    <row r="1400" spans="1:13" ht="28.8" x14ac:dyDescent="0.3">
      <c r="A1400" s="1">
        <v>50620</v>
      </c>
      <c r="B1400" s="1">
        <v>4022</v>
      </c>
      <c r="C1400" s="3" t="s">
        <v>144</v>
      </c>
      <c r="D1400" s="3" t="s">
        <v>2467</v>
      </c>
      <c r="E1400" s="4">
        <v>8.0289999999999997E-3</v>
      </c>
      <c r="F1400" s="12">
        <v>38272</v>
      </c>
      <c r="G1400" s="12">
        <v>38273</v>
      </c>
      <c r="H1400" s="8">
        <f>IF(F1400&gt;G1400,DATEDIF(G1400,F1400,"d"),-DATEDIF(F1400,G1400,"d"))</f>
        <v>-1</v>
      </c>
      <c r="I1400" s="8">
        <f>H1400/(1+E1400)</f>
        <v>-0.99203495137540676</v>
      </c>
      <c r="K1400" s="24">
        <v>4</v>
      </c>
      <c r="M1400" s="19"/>
    </row>
    <row r="1401" spans="1:13" ht="28.8" x14ac:dyDescent="0.3">
      <c r="A1401" s="1">
        <v>12187</v>
      </c>
      <c r="B1401" s="1">
        <v>4022</v>
      </c>
      <c r="C1401" s="3" t="s">
        <v>144</v>
      </c>
      <c r="D1401" s="3" t="s">
        <v>2495</v>
      </c>
      <c r="E1401" s="4">
        <v>8.0289999999999997E-3</v>
      </c>
      <c r="F1401" s="12">
        <v>38273</v>
      </c>
      <c r="G1401" s="12">
        <v>38273</v>
      </c>
      <c r="H1401" s="8">
        <f>IF(F1401&gt;G1401,DATEDIF(G1401,F1401,"d"),-DATEDIF(F1401,G1401,"d"))</f>
        <v>0</v>
      </c>
      <c r="I1401" s="8">
        <f>H1401/(1+E1401)</f>
        <v>0</v>
      </c>
      <c r="K1401" s="24">
        <v>8.1</v>
      </c>
      <c r="M1401" s="19"/>
    </row>
    <row r="1402" spans="1:13" ht="28.8" x14ac:dyDescent="0.3">
      <c r="A1402" s="1">
        <v>50623</v>
      </c>
      <c r="B1402" s="1">
        <v>4022</v>
      </c>
      <c r="C1402" s="3" t="s">
        <v>144</v>
      </c>
      <c r="D1402" s="3" t="s">
        <v>2496</v>
      </c>
      <c r="E1402" s="4">
        <v>8.0289999999999997E-3</v>
      </c>
      <c r="F1402" s="12">
        <v>38273</v>
      </c>
      <c r="G1402" s="12">
        <v>38273</v>
      </c>
      <c r="H1402" s="8">
        <f>IF(F1402&gt;G1402,DATEDIF(G1402,F1402,"d"),-DATEDIF(F1402,G1402,"d"))</f>
        <v>0</v>
      </c>
      <c r="I1402" s="8">
        <f>H1402/(1+E1402)</f>
        <v>0</v>
      </c>
      <c r="K1402" s="24">
        <v>8.1</v>
      </c>
      <c r="M1402" s="19"/>
    </row>
    <row r="1403" spans="1:13" ht="28.8" x14ac:dyDescent="0.3">
      <c r="A1403" s="1">
        <v>12160</v>
      </c>
      <c r="B1403" s="1">
        <v>4022</v>
      </c>
      <c r="C1403" s="3" t="s">
        <v>144</v>
      </c>
      <c r="D1403" s="3" t="s">
        <v>2693</v>
      </c>
      <c r="E1403" s="4">
        <v>8.0289999999999997E-3</v>
      </c>
      <c r="F1403" s="12">
        <v>38276</v>
      </c>
      <c r="G1403" s="12">
        <v>38273</v>
      </c>
      <c r="H1403" s="8">
        <f>IF(F1403&gt;G1403,DATEDIF(G1403,F1403,"d"),-DATEDIF(F1403,G1403,"d"))</f>
        <v>3</v>
      </c>
      <c r="I1403" s="8">
        <f>H1403/(1+E1403)</f>
        <v>2.9761048541262203</v>
      </c>
      <c r="K1403" s="24">
        <v>10</v>
      </c>
      <c r="M1403" s="19"/>
    </row>
    <row r="1404" spans="1:13" ht="28.8" x14ac:dyDescent="0.3">
      <c r="A1404" s="1">
        <v>50531</v>
      </c>
      <c r="B1404" s="1">
        <v>442</v>
      </c>
      <c r="C1404" s="3" t="s">
        <v>135</v>
      </c>
      <c r="D1404" s="3" t="s">
        <v>5218</v>
      </c>
      <c r="E1404" s="4">
        <v>6.6689999999999996E-3</v>
      </c>
      <c r="F1404" s="12">
        <v>38278</v>
      </c>
      <c r="G1404" s="12">
        <v>38069</v>
      </c>
      <c r="H1404" s="8">
        <f>IF(F1404&gt;G1404,DATEDIF(G1404,F1404,"d"),-DATEDIF(F1404,G1404,"d"))</f>
        <v>209</v>
      </c>
      <c r="I1404" s="8">
        <f>H1404/(1+E1404)</f>
        <v>207.61541281195704</v>
      </c>
      <c r="K1404" s="24">
        <v>327.8</v>
      </c>
      <c r="M1404" s="19"/>
    </row>
    <row r="1405" spans="1:13" ht="28.8" x14ac:dyDescent="0.3">
      <c r="A1405" s="1">
        <v>12161</v>
      </c>
      <c r="B1405" s="1">
        <v>4022</v>
      </c>
      <c r="C1405" s="3" t="s">
        <v>144</v>
      </c>
      <c r="D1405" s="3" t="s">
        <v>3046</v>
      </c>
      <c r="E1405" s="4">
        <v>8.0289999999999997E-3</v>
      </c>
      <c r="F1405" s="12">
        <v>38282</v>
      </c>
      <c r="G1405" s="12">
        <v>38273</v>
      </c>
      <c r="H1405" s="8">
        <f>IF(F1405&gt;G1405,DATEDIF(G1405,F1405,"d"),-DATEDIF(F1405,G1405,"d"))</f>
        <v>9</v>
      </c>
      <c r="I1405" s="8">
        <f>H1405/(1+E1405)</f>
        <v>8.9283145623786613</v>
      </c>
      <c r="K1405" s="24">
        <v>12.1</v>
      </c>
      <c r="M1405" s="19"/>
    </row>
    <row r="1406" spans="1:13" ht="28.8" x14ac:dyDescent="0.3">
      <c r="A1406" s="1">
        <v>12162</v>
      </c>
      <c r="B1406" s="1">
        <v>4022</v>
      </c>
      <c r="C1406" s="3" t="s">
        <v>144</v>
      </c>
      <c r="D1406" s="3" t="s">
        <v>3284</v>
      </c>
      <c r="E1406" s="4">
        <v>8.0289999999999997E-3</v>
      </c>
      <c r="F1406" s="12">
        <v>38287</v>
      </c>
      <c r="G1406" s="12">
        <v>38273</v>
      </c>
      <c r="H1406" s="8">
        <f>IF(F1406&gt;G1406,DATEDIF(G1406,F1406,"d"),-DATEDIF(F1406,G1406,"d"))</f>
        <v>14</v>
      </c>
      <c r="I1406" s="8">
        <f>H1406/(1+E1406)</f>
        <v>13.888489319255696</v>
      </c>
      <c r="K1406" s="24">
        <v>19.5</v>
      </c>
      <c r="M1406" s="19"/>
    </row>
    <row r="1407" spans="1:13" ht="28.8" x14ac:dyDescent="0.3">
      <c r="A1407" s="1">
        <v>12163</v>
      </c>
      <c r="B1407" s="1">
        <v>4022</v>
      </c>
      <c r="C1407" s="3" t="s">
        <v>144</v>
      </c>
      <c r="D1407" s="3" t="s">
        <v>3392</v>
      </c>
      <c r="E1407" s="4">
        <v>8.0289999999999997E-3</v>
      </c>
      <c r="F1407" s="12">
        <v>38290</v>
      </c>
      <c r="G1407" s="12">
        <v>38273</v>
      </c>
      <c r="H1407" s="8">
        <f>IF(F1407&gt;G1407,DATEDIF(G1407,F1407,"d"),-DATEDIF(F1407,G1407,"d"))</f>
        <v>17</v>
      </c>
      <c r="I1407" s="8">
        <f>H1407/(1+E1407)</f>
        <v>16.864594173381917</v>
      </c>
      <c r="K1407" s="24">
        <v>24</v>
      </c>
      <c r="M1407" s="19"/>
    </row>
    <row r="1408" spans="1:13" ht="28.8" x14ac:dyDescent="0.3">
      <c r="A1408" s="1">
        <v>12164</v>
      </c>
      <c r="B1408" s="1">
        <v>4022</v>
      </c>
      <c r="C1408" s="3" t="s">
        <v>144</v>
      </c>
      <c r="D1408" s="3" t="s">
        <v>3458</v>
      </c>
      <c r="E1408" s="4">
        <v>8.5000000000000006E-3</v>
      </c>
      <c r="F1408" s="12">
        <v>38292</v>
      </c>
      <c r="G1408" s="12">
        <v>38273</v>
      </c>
      <c r="H1408" s="8">
        <f>IF(F1408&gt;G1408,DATEDIF(G1408,F1408,"d"),-DATEDIF(F1408,G1408,"d"))</f>
        <v>19</v>
      </c>
      <c r="I1408" s="8">
        <f>H1408/(1+E1408)</f>
        <v>18.839861179970253</v>
      </c>
      <c r="K1408" s="24">
        <v>24</v>
      </c>
    </row>
    <row r="1409" spans="1:13" ht="28.8" x14ac:dyDescent="0.3">
      <c r="A1409" s="1">
        <v>12165</v>
      </c>
      <c r="B1409" s="1">
        <v>4022</v>
      </c>
      <c r="C1409" s="3" t="s">
        <v>144</v>
      </c>
      <c r="D1409" s="3" t="s">
        <v>3735</v>
      </c>
      <c r="E1409" s="4">
        <v>8.5000000000000006E-3</v>
      </c>
      <c r="F1409" s="12">
        <v>38302</v>
      </c>
      <c r="G1409" s="12">
        <v>38273</v>
      </c>
      <c r="H1409" s="8">
        <f>IF(F1409&gt;G1409,DATEDIF(G1409,F1409,"d"),-DATEDIF(F1409,G1409,"d"))</f>
        <v>29</v>
      </c>
      <c r="I1409" s="8">
        <f>H1409/(1+E1409)</f>
        <v>28.755577590480915</v>
      </c>
      <c r="K1409" s="24">
        <v>34.5</v>
      </c>
    </row>
    <row r="1410" spans="1:13" ht="28.8" x14ac:dyDescent="0.3">
      <c r="A1410" s="1">
        <v>13543</v>
      </c>
      <c r="B1410" s="1">
        <v>4515</v>
      </c>
      <c r="C1410" s="3" t="s">
        <v>133</v>
      </c>
      <c r="D1410" s="3" t="s">
        <v>5426</v>
      </c>
      <c r="E1410" s="4">
        <v>2.8700000000000002E-3</v>
      </c>
      <c r="F1410" s="12">
        <v>38305</v>
      </c>
      <c r="G1410" s="12">
        <v>38002</v>
      </c>
      <c r="H1410" s="8">
        <f>IF(F1410&gt;G1410,DATEDIF(G1410,F1410,"d"),-DATEDIF(F1410,G1410,"d"))</f>
        <v>303</v>
      </c>
      <c r="I1410" s="8">
        <f>H1410/(1+E1410)</f>
        <v>302.13287863830806</v>
      </c>
      <c r="K1410" s="24">
        <v>-99.9</v>
      </c>
    </row>
    <row r="1411" spans="1:13" ht="28.8" x14ac:dyDescent="0.3">
      <c r="A1411" s="1">
        <v>49800</v>
      </c>
      <c r="B1411" s="1">
        <v>4515</v>
      </c>
      <c r="C1411" s="3" t="s">
        <v>133</v>
      </c>
      <c r="D1411" s="3" t="s">
        <v>5427</v>
      </c>
      <c r="E1411" s="4">
        <v>2.8700000000000002E-3</v>
      </c>
      <c r="F1411" s="12">
        <v>38305</v>
      </c>
      <c r="G1411" s="12">
        <v>38002</v>
      </c>
      <c r="H1411" s="8">
        <f>IF(F1411&gt;G1411,DATEDIF(G1411,F1411,"d"),-DATEDIF(F1411,G1411,"d"))</f>
        <v>303</v>
      </c>
      <c r="I1411" s="8">
        <f>H1411/(1+E1411)</f>
        <v>302.13287863830806</v>
      </c>
      <c r="K1411" s="24">
        <v>-99.9</v>
      </c>
    </row>
    <row r="1412" spans="1:13" ht="28.8" x14ac:dyDescent="0.3">
      <c r="A1412" s="1">
        <v>24770</v>
      </c>
      <c r="B1412" s="1">
        <v>8187</v>
      </c>
      <c r="C1412" s="3" t="s">
        <v>145</v>
      </c>
      <c r="D1412" s="3" t="s">
        <v>2977</v>
      </c>
      <c r="E1412" s="4">
        <v>7.522E-3</v>
      </c>
      <c r="F1412" s="12">
        <v>38305</v>
      </c>
      <c r="G1412" s="12">
        <v>38297</v>
      </c>
      <c r="H1412" s="8">
        <f>IF(F1412&gt;G1412,DATEDIF(G1412,F1412,"d"),-DATEDIF(F1412,G1412,"d"))</f>
        <v>8</v>
      </c>
      <c r="I1412" s="8">
        <f>H1412/(1+E1412)</f>
        <v>7.9402732645043974</v>
      </c>
      <c r="K1412" s="24">
        <v>4</v>
      </c>
    </row>
    <row r="1413" spans="1:13" ht="28.8" x14ac:dyDescent="0.3">
      <c r="A1413" s="1">
        <v>50961</v>
      </c>
      <c r="B1413" s="1">
        <v>8187</v>
      </c>
      <c r="C1413" s="3" t="s">
        <v>145</v>
      </c>
      <c r="D1413" s="3" t="s">
        <v>2978</v>
      </c>
      <c r="E1413" s="4">
        <v>7.522E-3</v>
      </c>
      <c r="F1413" s="12">
        <v>38305</v>
      </c>
      <c r="G1413" s="12">
        <v>38297</v>
      </c>
      <c r="H1413" s="8">
        <f>IF(F1413&gt;G1413,DATEDIF(G1413,F1413,"d"),-DATEDIF(F1413,G1413,"d"))</f>
        <v>8</v>
      </c>
      <c r="I1413" s="8">
        <f>H1413/(1+E1413)</f>
        <v>7.9402732645043974</v>
      </c>
      <c r="K1413" s="24">
        <v>4</v>
      </c>
    </row>
    <row r="1414" spans="1:13" ht="28.8" x14ac:dyDescent="0.3">
      <c r="A1414" s="1">
        <v>48898</v>
      </c>
      <c r="B1414" s="1">
        <v>918</v>
      </c>
      <c r="C1414" s="3" t="s">
        <v>47</v>
      </c>
      <c r="D1414" s="3" t="s">
        <v>5832</v>
      </c>
      <c r="E1414" s="4">
        <v>6.4999999999999997E-3</v>
      </c>
      <c r="F1414" s="12">
        <v>38305</v>
      </c>
      <c r="G1414" s="12">
        <v>34058</v>
      </c>
      <c r="H1414" s="17">
        <f>IF(F1414&gt;G1414,DATEDIF(G1414,F1414,"d"),-DATEDIF(F1414,G1414,"d"))</f>
        <v>4247</v>
      </c>
      <c r="I1414" s="17">
        <f>H1414/(1+E1414)</f>
        <v>4219.5727769498262</v>
      </c>
      <c r="J1414" s="8">
        <v>4228</v>
      </c>
      <c r="K1414" s="24">
        <v>5.6</v>
      </c>
    </row>
    <row r="1415" spans="1:13" ht="28.8" x14ac:dyDescent="0.3">
      <c r="A1415" s="1">
        <v>50419</v>
      </c>
      <c r="B1415" s="1">
        <v>7039</v>
      </c>
      <c r="C1415" s="3" t="s">
        <v>136</v>
      </c>
      <c r="D1415" s="3" t="s">
        <v>5305</v>
      </c>
      <c r="E1415" s="4">
        <v>2.7390000000000001E-3</v>
      </c>
      <c r="F1415" s="12">
        <v>38305</v>
      </c>
      <c r="G1415" s="12">
        <v>38057</v>
      </c>
      <c r="H1415" s="17">
        <f>IF(F1415&gt;G1415,DATEDIF(G1415,F1415,"d"),-DATEDIF(F1415,G1415,"d"))</f>
        <v>248</v>
      </c>
      <c r="I1415" s="17">
        <f>H1415/(1+E1415)</f>
        <v>247.32258344394702</v>
      </c>
      <c r="J1415" s="8">
        <v>257</v>
      </c>
      <c r="K1415" s="24">
        <v>11.6</v>
      </c>
    </row>
    <row r="1416" spans="1:13" ht="28.8" x14ac:dyDescent="0.3">
      <c r="A1416" s="1">
        <v>12188</v>
      </c>
      <c r="B1416" s="1">
        <v>4022</v>
      </c>
      <c r="C1416" s="3" t="s">
        <v>144</v>
      </c>
      <c r="D1416" s="3" t="s">
        <v>3833</v>
      </c>
      <c r="E1416" s="4">
        <v>2.6800000000000001E-3</v>
      </c>
      <c r="F1416" s="12">
        <v>38305</v>
      </c>
      <c r="G1416" s="12">
        <v>38273</v>
      </c>
      <c r="H1416" s="8">
        <f>IF(F1416&gt;G1416,DATEDIF(G1416,F1416,"d"),-DATEDIF(F1416,G1416,"d"))</f>
        <v>32</v>
      </c>
      <c r="I1416" s="8">
        <f>H1416/(1+E1416)</f>
        <v>31.914469222483742</v>
      </c>
      <c r="K1416" s="24">
        <v>34.5</v>
      </c>
      <c r="M1416" s="19"/>
    </row>
    <row r="1417" spans="1:13" ht="28.8" x14ac:dyDescent="0.3">
      <c r="A1417" s="1">
        <v>50630</v>
      </c>
      <c r="B1417" s="1">
        <v>4022</v>
      </c>
      <c r="C1417" s="3" t="s">
        <v>144</v>
      </c>
      <c r="D1417" s="3" t="s">
        <v>3834</v>
      </c>
      <c r="E1417" s="4">
        <v>2.6800000000000001E-3</v>
      </c>
      <c r="F1417" s="12">
        <v>38305</v>
      </c>
      <c r="G1417" s="12">
        <v>38273</v>
      </c>
      <c r="H1417" s="8">
        <f>IF(F1417&gt;G1417,DATEDIF(G1417,F1417,"d"),-DATEDIF(F1417,G1417,"d"))</f>
        <v>32</v>
      </c>
      <c r="I1417" s="8">
        <f>H1417/(1+E1417)</f>
        <v>31.914469222483742</v>
      </c>
      <c r="K1417" s="24">
        <v>34.5</v>
      </c>
    </row>
    <row r="1418" spans="1:13" ht="28.8" x14ac:dyDescent="0.3">
      <c r="A1418" s="1">
        <v>50801</v>
      </c>
      <c r="B1418" s="1">
        <v>990</v>
      </c>
      <c r="C1418" s="3" t="s">
        <v>142</v>
      </c>
      <c r="D1418" s="3" t="s">
        <v>3942</v>
      </c>
      <c r="E1418" s="4">
        <v>0.01</v>
      </c>
      <c r="F1418" s="12">
        <v>38305</v>
      </c>
      <c r="G1418" s="12">
        <v>38268</v>
      </c>
      <c r="H1418" s="8">
        <f>IF(F1418&gt;G1418,DATEDIF(G1418,F1418,"d"),-DATEDIF(F1418,G1418,"d"))</f>
        <v>37</v>
      </c>
      <c r="I1418" s="8">
        <f>H1418/(1+E1418)</f>
        <v>36.633663366336634</v>
      </c>
      <c r="K1418" s="24">
        <v>89.8</v>
      </c>
    </row>
    <row r="1419" spans="1:13" ht="28.8" x14ac:dyDescent="0.3">
      <c r="A1419" s="1">
        <v>3098</v>
      </c>
      <c r="B1419" s="1">
        <v>990</v>
      </c>
      <c r="C1419" s="3" t="s">
        <v>142</v>
      </c>
      <c r="D1419" s="3" t="s">
        <v>3968</v>
      </c>
      <c r="E1419" s="4">
        <v>0.01</v>
      </c>
      <c r="F1419" s="12">
        <v>38306</v>
      </c>
      <c r="G1419" s="12">
        <v>38268</v>
      </c>
      <c r="H1419" s="8">
        <f>IF(F1419&gt;G1419,DATEDIF(G1419,F1419,"d"),-DATEDIF(F1419,G1419,"d"))</f>
        <v>38</v>
      </c>
      <c r="I1419" s="8">
        <f>H1419/(1+E1419)</f>
        <v>37.623762376237622</v>
      </c>
      <c r="K1419" s="24">
        <v>89.8</v>
      </c>
    </row>
    <row r="1420" spans="1:13" ht="28.8" x14ac:dyDescent="0.3">
      <c r="A1420" s="1">
        <v>12166</v>
      </c>
      <c r="B1420" s="1">
        <v>4022</v>
      </c>
      <c r="C1420" s="3" t="s">
        <v>144</v>
      </c>
      <c r="D1420" s="3" t="s">
        <v>3891</v>
      </c>
      <c r="E1420" s="4">
        <v>2.6800000000000001E-3</v>
      </c>
      <c r="F1420" s="12">
        <v>38307</v>
      </c>
      <c r="G1420" s="12">
        <v>38273</v>
      </c>
      <c r="H1420" s="8">
        <f>IF(F1420&gt;G1420,DATEDIF(G1420,F1420,"d"),-DATEDIF(F1420,G1420,"d"))</f>
        <v>34</v>
      </c>
      <c r="I1420" s="8">
        <f>H1420/(1+E1420)</f>
        <v>33.909123548888978</v>
      </c>
      <c r="K1420" s="24">
        <v>34.5</v>
      </c>
    </row>
    <row r="1421" spans="1:13" ht="28.8" x14ac:dyDescent="0.3">
      <c r="A1421" s="1">
        <v>12189</v>
      </c>
      <c r="B1421" s="1">
        <v>4022</v>
      </c>
      <c r="C1421" s="3" t="s">
        <v>144</v>
      </c>
      <c r="D1421" s="3" t="s">
        <v>3962</v>
      </c>
      <c r="E1421" s="4">
        <v>2.6800000000000001E-3</v>
      </c>
      <c r="F1421" s="12">
        <v>38310</v>
      </c>
      <c r="G1421" s="12">
        <v>38273</v>
      </c>
      <c r="H1421" s="8">
        <f>IF(F1421&gt;G1421,DATEDIF(G1421,F1421,"d"),-DATEDIF(F1421,G1421,"d"))</f>
        <v>37</v>
      </c>
      <c r="I1421" s="8">
        <f>H1421/(1+E1421)</f>
        <v>36.90110503849683</v>
      </c>
      <c r="K1421" s="24">
        <v>34.5</v>
      </c>
    </row>
    <row r="1422" spans="1:13" ht="28.8" x14ac:dyDescent="0.3">
      <c r="A1422" s="1">
        <v>50622</v>
      </c>
      <c r="B1422" s="1">
        <v>4022</v>
      </c>
      <c r="C1422" s="3" t="s">
        <v>144</v>
      </c>
      <c r="D1422" s="3" t="s">
        <v>3963</v>
      </c>
      <c r="E1422" s="4">
        <v>2.6800000000000001E-3</v>
      </c>
      <c r="F1422" s="12">
        <v>38310</v>
      </c>
      <c r="G1422" s="12">
        <v>38273</v>
      </c>
      <c r="H1422" s="8">
        <f>IF(F1422&gt;G1422,DATEDIF(G1422,F1422,"d"),-DATEDIF(F1422,G1422,"d"))</f>
        <v>37</v>
      </c>
      <c r="I1422" s="8">
        <f>H1422/(1+E1422)</f>
        <v>36.90110503849683</v>
      </c>
      <c r="K1422" s="24">
        <v>34.5</v>
      </c>
    </row>
    <row r="1423" spans="1:13" ht="28.8" x14ac:dyDescent="0.3">
      <c r="A1423" s="1">
        <v>3099</v>
      </c>
      <c r="B1423" s="1">
        <v>990</v>
      </c>
      <c r="C1423" s="3" t="s">
        <v>142</v>
      </c>
      <c r="D1423" s="3" t="s">
        <v>4049</v>
      </c>
      <c r="E1423" s="4">
        <v>0.01</v>
      </c>
      <c r="F1423" s="12">
        <v>38310</v>
      </c>
      <c r="G1423" s="12">
        <v>38268</v>
      </c>
      <c r="H1423" s="8">
        <f>IF(F1423&gt;G1423,DATEDIF(G1423,F1423,"d"),-DATEDIF(F1423,G1423,"d"))</f>
        <v>42</v>
      </c>
      <c r="I1423" s="8">
        <f>H1423/(1+E1423)</f>
        <v>41.584158415841586</v>
      </c>
      <c r="K1423" s="24">
        <v>89.8</v>
      </c>
    </row>
    <row r="1424" spans="1:13" ht="28.8" x14ac:dyDescent="0.3">
      <c r="A1424" s="1">
        <v>50787</v>
      </c>
      <c r="B1424" s="1">
        <v>990</v>
      </c>
      <c r="C1424" s="3" t="s">
        <v>142</v>
      </c>
      <c r="D1424" s="3" t="s">
        <v>4050</v>
      </c>
      <c r="E1424" s="4">
        <v>0.01</v>
      </c>
      <c r="F1424" s="12">
        <v>38310</v>
      </c>
      <c r="G1424" s="12">
        <v>38268</v>
      </c>
      <c r="H1424" s="8">
        <f>IF(F1424&gt;G1424,DATEDIF(G1424,F1424,"d"),-DATEDIF(F1424,G1424,"d"))</f>
        <v>42</v>
      </c>
      <c r="I1424" s="8">
        <f>H1424/(1+E1424)</f>
        <v>41.584158415841586</v>
      </c>
      <c r="K1424" s="24">
        <v>89.8</v>
      </c>
    </row>
    <row r="1425" spans="1:13" ht="28.8" x14ac:dyDescent="0.3">
      <c r="A1425" s="1">
        <v>12168</v>
      </c>
      <c r="B1425" s="1">
        <v>4022</v>
      </c>
      <c r="C1425" s="3" t="s">
        <v>144</v>
      </c>
      <c r="D1425" s="3" t="s">
        <v>4074</v>
      </c>
      <c r="E1425" s="4">
        <v>2.6800000000000001E-3</v>
      </c>
      <c r="F1425" s="12">
        <v>38315</v>
      </c>
      <c r="G1425" s="12">
        <v>38273</v>
      </c>
      <c r="H1425" s="8">
        <f>IF(F1425&gt;G1425,DATEDIF(G1425,F1425,"d"),-DATEDIF(F1425,G1425,"d"))</f>
        <v>42</v>
      </c>
      <c r="I1425" s="8">
        <f>H1425/(1+E1425)</f>
        <v>41.887740854509914</v>
      </c>
      <c r="K1425" s="24">
        <v>47.4</v>
      </c>
    </row>
    <row r="1426" spans="1:13" ht="28.8" x14ac:dyDescent="0.3">
      <c r="A1426" s="1">
        <v>17559</v>
      </c>
      <c r="B1426" s="1">
        <v>5848</v>
      </c>
      <c r="C1426" s="3" t="s">
        <v>143</v>
      </c>
      <c r="D1426" s="3" t="s">
        <v>1578</v>
      </c>
      <c r="E1426" s="4">
        <v>3.833E-3</v>
      </c>
      <c r="F1426" s="12">
        <v>38323</v>
      </c>
      <c r="G1426" s="12">
        <v>38583</v>
      </c>
      <c r="H1426" s="8">
        <f>IF(F1426&gt;G1426,DATEDIF(G1426,F1426,"d"),-DATEDIF(F1426,G1426,"d"))</f>
        <v>-260</v>
      </c>
      <c r="I1426" s="8">
        <f>H1426/(1+E1426)</f>
        <v>-259.0072253054044</v>
      </c>
      <c r="K1426" s="24">
        <v>327.8</v>
      </c>
    </row>
    <row r="1427" spans="1:13" ht="28.8" x14ac:dyDescent="0.3">
      <c r="A1427" s="1">
        <v>10004</v>
      </c>
      <c r="B1427" s="1">
        <v>3216</v>
      </c>
      <c r="C1427" s="3" t="s">
        <v>146</v>
      </c>
      <c r="D1427" s="3" t="s">
        <v>3047</v>
      </c>
      <c r="E1427" s="4">
        <v>7.522E-3</v>
      </c>
      <c r="F1427" s="12">
        <v>38324</v>
      </c>
      <c r="G1427" s="12">
        <v>38315</v>
      </c>
      <c r="H1427" s="17">
        <f>IF(F1427&gt;G1427,DATEDIF(G1427,F1427,"d"),-DATEDIF(F1427,G1427,"d"))</f>
        <v>9</v>
      </c>
      <c r="I1427" s="17">
        <f>H1427/(1+E1427)</f>
        <v>8.9328074225674481</v>
      </c>
      <c r="J1427" s="8">
        <v>3.55</v>
      </c>
      <c r="K1427" s="24">
        <v>12.2</v>
      </c>
    </row>
    <row r="1428" spans="1:13" ht="28.8" x14ac:dyDescent="0.3">
      <c r="A1428" s="1">
        <v>12169</v>
      </c>
      <c r="B1428" s="1">
        <v>4022</v>
      </c>
      <c r="C1428" s="3" t="s">
        <v>144</v>
      </c>
      <c r="D1428" s="3" t="s">
        <v>4241</v>
      </c>
      <c r="E1428" s="4">
        <v>2.6800000000000001E-3</v>
      </c>
      <c r="F1428" s="12">
        <v>38325</v>
      </c>
      <c r="G1428" s="12">
        <v>38273</v>
      </c>
      <c r="H1428" s="8">
        <f>IF(F1428&gt;G1428,DATEDIF(G1428,F1428,"d"),-DATEDIF(F1428,G1428,"d"))</f>
        <v>52</v>
      </c>
      <c r="I1428" s="8">
        <f>H1428/(1+E1428)</f>
        <v>51.861012486536083</v>
      </c>
      <c r="K1428" s="24">
        <v>47.4</v>
      </c>
    </row>
    <row r="1429" spans="1:13" ht="28.8" x14ac:dyDescent="0.3">
      <c r="A1429" s="1">
        <v>10005</v>
      </c>
      <c r="B1429" s="1">
        <v>3216</v>
      </c>
      <c r="C1429" s="3" t="s">
        <v>146</v>
      </c>
      <c r="D1429" s="3" t="s">
        <v>3335</v>
      </c>
      <c r="E1429" s="4">
        <v>7.522E-3</v>
      </c>
      <c r="F1429" s="12">
        <v>38330</v>
      </c>
      <c r="G1429" s="12">
        <v>38315</v>
      </c>
      <c r="H1429" s="17">
        <f>IF(F1429&gt;G1429,DATEDIF(G1429,F1429,"d"),-DATEDIF(F1429,G1429,"d"))</f>
        <v>15</v>
      </c>
      <c r="I1429" s="17">
        <f>H1429/(1+E1429)</f>
        <v>14.888012370945745</v>
      </c>
      <c r="J1429" s="8">
        <v>9.52</v>
      </c>
      <c r="K1429" s="24">
        <v>18.100000000000001</v>
      </c>
    </row>
    <row r="1430" spans="1:13" ht="28.8" x14ac:dyDescent="0.3">
      <c r="A1430" s="1">
        <v>10006</v>
      </c>
      <c r="B1430" s="1">
        <v>3216</v>
      </c>
      <c r="C1430" s="3" t="s">
        <v>146</v>
      </c>
      <c r="D1430" s="3" t="s">
        <v>3371</v>
      </c>
      <c r="E1430" s="4">
        <v>7.522E-3</v>
      </c>
      <c r="F1430" s="12">
        <v>38331</v>
      </c>
      <c r="G1430" s="12">
        <v>38315</v>
      </c>
      <c r="H1430" s="17">
        <f>IF(F1430&gt;G1430,DATEDIF(G1430,F1430,"d"),-DATEDIF(F1430,G1430,"d"))</f>
        <v>16</v>
      </c>
      <c r="I1430" s="17">
        <f>H1430/(1+E1430)</f>
        <v>15.880546529008795</v>
      </c>
      <c r="J1430" s="8">
        <v>10.51</v>
      </c>
      <c r="K1430" s="24">
        <v>18.100000000000001</v>
      </c>
      <c r="M1430" s="19"/>
    </row>
    <row r="1431" spans="1:13" ht="28.8" x14ac:dyDescent="0.3">
      <c r="A1431" s="1">
        <v>25331</v>
      </c>
      <c r="B1431" s="1">
        <v>8340</v>
      </c>
      <c r="C1431" s="3" t="s">
        <v>147</v>
      </c>
      <c r="D1431" s="3" t="s">
        <v>2136</v>
      </c>
      <c r="E1431" s="4">
        <v>4.1399999999999996E-3</v>
      </c>
      <c r="F1431" s="12">
        <v>38333</v>
      </c>
      <c r="G1431" s="12">
        <v>38342</v>
      </c>
      <c r="H1431" s="17">
        <f>IF(F1431&gt;G1431,DATEDIF(G1431,F1431,"d"),-DATEDIF(F1431,G1431,"d"))</f>
        <v>-9</v>
      </c>
      <c r="I1431" s="17">
        <f>H1431/(1+E1431)</f>
        <v>-8.9628936204114957</v>
      </c>
      <c r="J1431" s="8">
        <v>-9</v>
      </c>
      <c r="K1431" s="24">
        <v>-2.4</v>
      </c>
      <c r="M1431" s="19"/>
    </row>
    <row r="1432" spans="1:13" ht="28.8" x14ac:dyDescent="0.3">
      <c r="A1432" s="1">
        <v>49213</v>
      </c>
      <c r="B1432" s="1">
        <v>8340</v>
      </c>
      <c r="C1432" s="3" t="s">
        <v>147</v>
      </c>
      <c r="D1432" s="3" t="s">
        <v>2143</v>
      </c>
      <c r="E1432" s="4">
        <v>5.2700000000000004E-3</v>
      </c>
      <c r="F1432" s="12">
        <v>38333</v>
      </c>
      <c r="G1432" s="12">
        <v>38342</v>
      </c>
      <c r="H1432" s="17">
        <f>IF(F1432&gt;G1432,DATEDIF(G1432,F1432,"d"),-DATEDIF(F1432,G1432,"d"))</f>
        <v>-9</v>
      </c>
      <c r="I1432" s="17">
        <f>H1432/(1+E1432)</f>
        <v>-8.952818645736965</v>
      </c>
      <c r="J1432" s="8">
        <v>-8.52</v>
      </c>
      <c r="K1432" s="24">
        <v>-2.4</v>
      </c>
      <c r="M1432" s="19"/>
    </row>
    <row r="1433" spans="1:13" ht="28.8" x14ac:dyDescent="0.3">
      <c r="A1433" s="1">
        <v>25307</v>
      </c>
      <c r="B1433" s="1">
        <v>8340</v>
      </c>
      <c r="C1433" s="3" t="s">
        <v>147</v>
      </c>
      <c r="D1433" s="3" t="s">
        <v>2137</v>
      </c>
      <c r="E1433" s="4">
        <v>4.1399999999999996E-3</v>
      </c>
      <c r="F1433" s="12">
        <v>38333</v>
      </c>
      <c r="G1433" s="12">
        <v>38342</v>
      </c>
      <c r="H1433" s="17">
        <f>IF(F1433&gt;G1433,DATEDIF(G1433,F1433,"d"),-DATEDIF(F1433,G1433,"d"))</f>
        <v>-9</v>
      </c>
      <c r="I1433" s="17">
        <f>H1433/(1+E1433)</f>
        <v>-8.9628936204114957</v>
      </c>
      <c r="J1433" s="8">
        <v>-8.6999999999999993</v>
      </c>
      <c r="K1433" s="24">
        <v>-0.6</v>
      </c>
      <c r="M1433" s="19"/>
    </row>
    <row r="1434" spans="1:13" ht="28.8" x14ac:dyDescent="0.3">
      <c r="A1434" s="1">
        <v>10007</v>
      </c>
      <c r="B1434" s="1">
        <v>3216</v>
      </c>
      <c r="C1434" s="3" t="s">
        <v>146</v>
      </c>
      <c r="D1434" s="3" t="s">
        <v>3429</v>
      </c>
      <c r="E1434" s="4">
        <v>7.522E-3</v>
      </c>
      <c r="F1434" s="12">
        <v>38333</v>
      </c>
      <c r="G1434" s="12">
        <v>38315</v>
      </c>
      <c r="H1434" s="17">
        <f>IF(F1434&gt;G1434,DATEDIF(G1434,F1434,"d"),-DATEDIF(F1434,G1434,"d"))</f>
        <v>18</v>
      </c>
      <c r="I1434" s="17">
        <f>H1434/(1+E1434)</f>
        <v>17.865614845134896</v>
      </c>
      <c r="J1434" s="8">
        <v>12.53</v>
      </c>
      <c r="K1434" s="24">
        <v>18.100000000000001</v>
      </c>
    </row>
    <row r="1435" spans="1:13" ht="28.8" x14ac:dyDescent="0.3">
      <c r="A1435" s="1">
        <v>49866</v>
      </c>
      <c r="B1435" s="1">
        <v>3216</v>
      </c>
      <c r="C1435" s="3" t="s">
        <v>146</v>
      </c>
      <c r="D1435" s="3" t="s">
        <v>3430</v>
      </c>
      <c r="E1435" s="4">
        <v>7.522E-3</v>
      </c>
      <c r="F1435" s="12">
        <v>38333</v>
      </c>
      <c r="G1435" s="12">
        <v>38315</v>
      </c>
      <c r="H1435" s="17">
        <f>IF(F1435&gt;G1435,DATEDIF(G1435,F1435,"d"),-DATEDIF(F1435,G1435,"d"))</f>
        <v>18</v>
      </c>
      <c r="I1435" s="17">
        <f>H1435/(1+E1435)</f>
        <v>17.865614845134896</v>
      </c>
      <c r="J1435" s="8">
        <v>12.67</v>
      </c>
      <c r="K1435" s="24">
        <v>18.100000000000001</v>
      </c>
    </row>
    <row r="1436" spans="1:13" ht="28.8" x14ac:dyDescent="0.3">
      <c r="A1436" s="1">
        <v>12190</v>
      </c>
      <c r="B1436" s="1">
        <v>4022</v>
      </c>
      <c r="C1436" s="3" t="s">
        <v>144</v>
      </c>
      <c r="D1436" s="3" t="s">
        <v>4361</v>
      </c>
      <c r="E1436" s="4">
        <v>4.4130000000000003E-3</v>
      </c>
      <c r="F1436" s="12">
        <v>38333</v>
      </c>
      <c r="G1436" s="12">
        <v>38273</v>
      </c>
      <c r="H1436" s="8">
        <f>IF(F1436&gt;G1436,DATEDIF(G1436,F1436,"d"),-DATEDIF(F1436,G1436,"d"))</f>
        <v>60</v>
      </c>
      <c r="I1436" s="8">
        <f>H1436/(1+E1436)</f>
        <v>59.736383340319172</v>
      </c>
      <c r="K1436" s="24">
        <v>47.4</v>
      </c>
    </row>
    <row r="1437" spans="1:13" ht="28.8" x14ac:dyDescent="0.3">
      <c r="A1437" s="1">
        <v>50624</v>
      </c>
      <c r="B1437" s="1">
        <v>4022</v>
      </c>
      <c r="C1437" s="3" t="s">
        <v>144</v>
      </c>
      <c r="D1437" s="3" t="s">
        <v>4360</v>
      </c>
      <c r="E1437" s="4">
        <v>4.4130000000000003E-3</v>
      </c>
      <c r="F1437" s="12">
        <v>38333</v>
      </c>
      <c r="G1437" s="12">
        <v>38273</v>
      </c>
      <c r="H1437" s="8">
        <f>IF(F1437&gt;G1437,DATEDIF(G1437,F1437,"d"),-DATEDIF(F1437,G1437,"d"))</f>
        <v>60</v>
      </c>
      <c r="I1437" s="8">
        <f>H1437/(1+E1437)</f>
        <v>59.736383340319172</v>
      </c>
      <c r="K1437" s="24">
        <v>47.4</v>
      </c>
    </row>
    <row r="1438" spans="1:13" ht="28.8" x14ac:dyDescent="0.3">
      <c r="A1438" s="1">
        <v>50959</v>
      </c>
      <c r="B1438" s="1">
        <v>11808</v>
      </c>
      <c r="C1438" s="3" t="s">
        <v>148</v>
      </c>
      <c r="D1438" s="3" t="s">
        <v>3212</v>
      </c>
      <c r="E1438" s="4">
        <v>4.1399999999999996E-3</v>
      </c>
      <c r="F1438" s="12">
        <v>38333</v>
      </c>
      <c r="G1438" s="12">
        <v>38321</v>
      </c>
      <c r="H1438" s="8">
        <f>IF(F1438&gt;G1438,DATEDIF(G1438,F1438,"d"),-DATEDIF(F1438,G1438,"d"))</f>
        <v>12</v>
      </c>
      <c r="I1438" s="8">
        <f>H1438/(1+E1438)</f>
        <v>11.950524827215329</v>
      </c>
      <c r="K1438" s="24">
        <v>88</v>
      </c>
    </row>
    <row r="1439" spans="1:13" ht="28.8" x14ac:dyDescent="0.3">
      <c r="A1439" s="1">
        <v>50789</v>
      </c>
      <c r="B1439" s="1">
        <v>990</v>
      </c>
      <c r="C1439" s="3" t="s">
        <v>142</v>
      </c>
      <c r="D1439" s="3" t="s">
        <v>4414</v>
      </c>
      <c r="E1439" s="4">
        <v>0.01</v>
      </c>
      <c r="F1439" s="12">
        <v>38333</v>
      </c>
      <c r="G1439" s="12">
        <v>38268</v>
      </c>
      <c r="H1439" s="8">
        <f>IF(F1439&gt;G1439,DATEDIF(G1439,F1439,"d"),-DATEDIF(F1439,G1439,"d"))</f>
        <v>65</v>
      </c>
      <c r="I1439" s="8">
        <f>H1439/(1+E1439)</f>
        <v>64.356435643564353</v>
      </c>
      <c r="K1439" s="24">
        <v>89.8</v>
      </c>
    </row>
    <row r="1440" spans="1:13" ht="28.8" x14ac:dyDescent="0.3">
      <c r="A1440" s="1">
        <v>25332</v>
      </c>
      <c r="B1440" s="1">
        <v>8340</v>
      </c>
      <c r="C1440" s="3" t="s">
        <v>147</v>
      </c>
      <c r="D1440" s="3" t="s">
        <v>2173</v>
      </c>
      <c r="E1440" s="4">
        <v>5.2700000000000004E-3</v>
      </c>
      <c r="F1440" s="12">
        <v>38334</v>
      </c>
      <c r="G1440" s="12">
        <v>38342</v>
      </c>
      <c r="H1440" s="17">
        <f>IF(F1440&gt;G1440,DATEDIF(G1440,F1440,"d"),-DATEDIF(F1440,G1440,"d"))</f>
        <v>-8</v>
      </c>
      <c r="I1440" s="17">
        <f>H1440/(1+E1440)</f>
        <v>-7.9580610184328577</v>
      </c>
      <c r="J1440" s="8">
        <v>-8</v>
      </c>
      <c r="K1440" s="24">
        <v>-6</v>
      </c>
      <c r="M1440" s="19"/>
    </row>
    <row r="1441" spans="1:13" ht="28.8" x14ac:dyDescent="0.3">
      <c r="A1441" s="1">
        <v>25308</v>
      </c>
      <c r="B1441" s="1">
        <v>8340</v>
      </c>
      <c r="C1441" s="3" t="s">
        <v>147</v>
      </c>
      <c r="D1441" s="3" t="s">
        <v>2194</v>
      </c>
      <c r="E1441" s="4">
        <v>9.7029999999999998E-3</v>
      </c>
      <c r="F1441" s="12">
        <v>38334</v>
      </c>
      <c r="G1441" s="12">
        <v>38342</v>
      </c>
      <c r="H1441" s="17">
        <f>IF(F1441&gt;G1441,DATEDIF(G1441,F1441,"d"),-DATEDIF(F1441,G1441,"d"))</f>
        <v>-8</v>
      </c>
      <c r="I1441" s="17">
        <f>H1441/(1+E1441)</f>
        <v>-7.9231219477410679</v>
      </c>
      <c r="J1441" s="8">
        <v>-7.64</v>
      </c>
      <c r="K1441" s="24">
        <v>-2.4</v>
      </c>
    </row>
    <row r="1442" spans="1:13" ht="28.8" x14ac:dyDescent="0.3">
      <c r="A1442" s="1">
        <v>10008</v>
      </c>
      <c r="B1442" s="1">
        <v>3216</v>
      </c>
      <c r="C1442" s="3" t="s">
        <v>146</v>
      </c>
      <c r="D1442" s="3" t="s">
        <v>3462</v>
      </c>
      <c r="E1442" s="4">
        <v>7.522E-3</v>
      </c>
      <c r="F1442" s="12">
        <v>38334</v>
      </c>
      <c r="G1442" s="12">
        <v>38315</v>
      </c>
      <c r="H1442" s="17">
        <f>IF(F1442&gt;G1442,DATEDIF(G1442,F1442,"d"),-DATEDIF(F1442,G1442,"d"))</f>
        <v>19</v>
      </c>
      <c r="I1442" s="17">
        <f>H1442/(1+E1442)</f>
        <v>18.858149003197944</v>
      </c>
      <c r="J1442" s="8">
        <v>13.54</v>
      </c>
      <c r="K1442" s="24">
        <v>18.100000000000001</v>
      </c>
    </row>
    <row r="1443" spans="1:13" ht="28.8" x14ac:dyDescent="0.3">
      <c r="A1443" s="1">
        <v>25309</v>
      </c>
      <c r="B1443" s="1">
        <v>8340</v>
      </c>
      <c r="C1443" s="3" t="s">
        <v>147</v>
      </c>
      <c r="D1443" s="3" t="s">
        <v>2225</v>
      </c>
      <c r="E1443" s="4">
        <v>9.7029999999999998E-3</v>
      </c>
      <c r="F1443" s="12">
        <v>38335</v>
      </c>
      <c r="G1443" s="12">
        <v>38342</v>
      </c>
      <c r="H1443" s="17">
        <f>IF(F1443&gt;G1443,DATEDIF(G1443,F1443,"d"),-DATEDIF(F1443,G1443,"d"))</f>
        <v>-7</v>
      </c>
      <c r="I1443" s="17">
        <f>H1443/(1+E1443)</f>
        <v>-6.9327317042734347</v>
      </c>
      <c r="J1443" s="8">
        <v>-6.68</v>
      </c>
      <c r="K1443" s="24">
        <v>-7.4</v>
      </c>
      <c r="M1443" s="19"/>
    </row>
    <row r="1444" spans="1:13" ht="28.8" x14ac:dyDescent="0.3">
      <c r="A1444" s="1">
        <v>10009</v>
      </c>
      <c r="B1444" s="1">
        <v>3216</v>
      </c>
      <c r="C1444" s="3" t="s">
        <v>146</v>
      </c>
      <c r="D1444" s="3" t="s">
        <v>3492</v>
      </c>
      <c r="E1444" s="4">
        <v>7.522E-3</v>
      </c>
      <c r="F1444" s="12">
        <v>38335</v>
      </c>
      <c r="G1444" s="12">
        <v>38315</v>
      </c>
      <c r="H1444" s="17">
        <f>IF(F1444&gt;G1444,DATEDIF(G1444,F1444,"d"),-DATEDIF(F1444,G1444,"d"))</f>
        <v>20</v>
      </c>
      <c r="I1444" s="17">
        <f>H1444/(1+E1444)</f>
        <v>19.850683161260996</v>
      </c>
      <c r="J1444" s="8">
        <v>14.54</v>
      </c>
      <c r="K1444" s="24">
        <v>18.100000000000001</v>
      </c>
      <c r="M1444" s="19"/>
    </row>
    <row r="1445" spans="1:13" ht="28.8" x14ac:dyDescent="0.3">
      <c r="A1445" s="1">
        <v>25310</v>
      </c>
      <c r="B1445" s="1">
        <v>8340</v>
      </c>
      <c r="C1445" s="3" t="s">
        <v>147</v>
      </c>
      <c r="D1445" s="3" t="s">
        <v>2255</v>
      </c>
      <c r="E1445" s="4">
        <v>9.7029999999999998E-3</v>
      </c>
      <c r="F1445" s="12">
        <v>38336</v>
      </c>
      <c r="G1445" s="12">
        <v>38342</v>
      </c>
      <c r="H1445" s="17">
        <f>IF(F1445&gt;G1445,DATEDIF(G1445,F1445,"d"),-DATEDIF(F1445,G1445,"d"))</f>
        <v>-6</v>
      </c>
      <c r="I1445" s="17">
        <f>H1445/(1+E1445)</f>
        <v>-5.9423414608058014</v>
      </c>
      <c r="J1445" s="8">
        <v>-5.69</v>
      </c>
      <c r="K1445" s="24">
        <v>-2.4</v>
      </c>
      <c r="M1445" s="19"/>
    </row>
    <row r="1446" spans="1:13" ht="28.8" x14ac:dyDescent="0.3">
      <c r="A1446" s="1">
        <v>10010</v>
      </c>
      <c r="B1446" s="1">
        <v>3216</v>
      </c>
      <c r="C1446" s="3" t="s">
        <v>146</v>
      </c>
      <c r="D1446" s="3" t="s">
        <v>3519</v>
      </c>
      <c r="E1446" s="4">
        <v>7.522E-3</v>
      </c>
      <c r="F1446" s="12">
        <v>38336</v>
      </c>
      <c r="G1446" s="12">
        <v>38315</v>
      </c>
      <c r="H1446" s="17">
        <f>IF(F1446&gt;G1446,DATEDIF(G1446,F1446,"d"),-DATEDIF(F1446,G1446,"d"))</f>
        <v>21</v>
      </c>
      <c r="I1446" s="17">
        <f>H1446/(1+E1446)</f>
        <v>20.843217319324044</v>
      </c>
      <c r="J1446" s="8">
        <v>15.51</v>
      </c>
      <c r="K1446" s="24">
        <v>18.100000000000001</v>
      </c>
      <c r="M1446" s="19"/>
    </row>
    <row r="1447" spans="1:13" ht="28.8" x14ac:dyDescent="0.3">
      <c r="A1447" s="1">
        <v>25311</v>
      </c>
      <c r="B1447" s="1">
        <v>8340</v>
      </c>
      <c r="C1447" s="3" t="s">
        <v>147</v>
      </c>
      <c r="D1447" s="3" t="s">
        <v>2286</v>
      </c>
      <c r="E1447" s="4">
        <v>9.7029999999999998E-3</v>
      </c>
      <c r="F1447" s="12">
        <v>38337</v>
      </c>
      <c r="G1447" s="12">
        <v>38342</v>
      </c>
      <c r="H1447" s="17">
        <f>IF(F1447&gt;G1447,DATEDIF(G1447,F1447,"d"),-DATEDIF(F1447,G1447,"d"))</f>
        <v>-5</v>
      </c>
      <c r="I1447" s="17">
        <f>H1447/(1+E1447)</f>
        <v>-4.9519512173381672</v>
      </c>
      <c r="J1447" s="8">
        <v>-4.66</v>
      </c>
      <c r="K1447" s="24">
        <v>-5.2</v>
      </c>
      <c r="M1447" s="19"/>
    </row>
    <row r="1448" spans="1:13" ht="28.8" x14ac:dyDescent="0.3">
      <c r="A1448" s="1">
        <v>10011</v>
      </c>
      <c r="B1448" s="1">
        <v>3216</v>
      </c>
      <c r="C1448" s="3" t="s">
        <v>146</v>
      </c>
      <c r="D1448" s="3" t="s">
        <v>3569</v>
      </c>
      <c r="E1448" s="4">
        <v>4.1399999999999996E-3</v>
      </c>
      <c r="F1448" s="12">
        <v>38337</v>
      </c>
      <c r="G1448" s="12">
        <v>38315</v>
      </c>
      <c r="H1448" s="17">
        <f>IF(F1448&gt;G1448,DATEDIF(G1448,F1448,"d"),-DATEDIF(F1448,G1448,"d"))</f>
        <v>22</v>
      </c>
      <c r="I1448" s="17">
        <f>H1448/(1+E1448)</f>
        <v>21.909295516561436</v>
      </c>
      <c r="J1448" s="8">
        <v>16.5</v>
      </c>
      <c r="K1448" s="24">
        <v>24.9</v>
      </c>
      <c r="M1448" s="19"/>
    </row>
    <row r="1449" spans="1:13" ht="28.8" x14ac:dyDescent="0.3">
      <c r="A1449" s="1">
        <v>25333</v>
      </c>
      <c r="B1449" s="1">
        <v>8340</v>
      </c>
      <c r="C1449" s="3" t="s">
        <v>147</v>
      </c>
      <c r="D1449" s="3" t="s">
        <v>2320</v>
      </c>
      <c r="E1449" s="4">
        <v>9.7029999999999998E-3</v>
      </c>
      <c r="F1449" s="12">
        <v>38338</v>
      </c>
      <c r="G1449" s="12">
        <v>38342</v>
      </c>
      <c r="H1449" s="17">
        <f>IF(F1449&gt;G1449,DATEDIF(G1449,F1449,"d"),-DATEDIF(F1449,G1449,"d"))</f>
        <v>-4</v>
      </c>
      <c r="I1449" s="17">
        <f>H1449/(1+E1449)</f>
        <v>-3.961560973870534</v>
      </c>
      <c r="J1449" s="8">
        <v>-4</v>
      </c>
      <c r="K1449" s="24">
        <v>-5.6</v>
      </c>
    </row>
    <row r="1450" spans="1:13" ht="28.8" x14ac:dyDescent="0.3">
      <c r="A1450" s="1">
        <v>49217</v>
      </c>
      <c r="B1450" s="1">
        <v>8340</v>
      </c>
      <c r="C1450" s="3" t="s">
        <v>147</v>
      </c>
      <c r="D1450" s="3" t="s">
        <v>2321</v>
      </c>
      <c r="E1450" s="4">
        <v>9.7029999999999998E-3</v>
      </c>
      <c r="F1450" s="12">
        <v>38338</v>
      </c>
      <c r="G1450" s="12">
        <v>38342</v>
      </c>
      <c r="H1450" s="17">
        <f>IF(F1450&gt;G1450,DATEDIF(G1450,F1450,"d"),-DATEDIF(F1450,G1450,"d"))</f>
        <v>-4</v>
      </c>
      <c r="I1450" s="17">
        <f>H1450/(1+E1450)</f>
        <v>-3.961560973870534</v>
      </c>
      <c r="J1450" s="8">
        <v>-3.68</v>
      </c>
      <c r="K1450" s="24">
        <v>-5.6</v>
      </c>
    </row>
    <row r="1451" spans="1:13" ht="28.8" x14ac:dyDescent="0.3">
      <c r="A1451" s="1">
        <v>24771</v>
      </c>
      <c r="B1451" s="1">
        <v>8187</v>
      </c>
      <c r="C1451" s="3" t="s">
        <v>145</v>
      </c>
      <c r="D1451" s="3" t="s">
        <v>4039</v>
      </c>
      <c r="E1451" s="4">
        <v>7.522E-3</v>
      </c>
      <c r="F1451" s="12">
        <v>38338</v>
      </c>
      <c r="G1451" s="12">
        <v>38297</v>
      </c>
      <c r="H1451" s="8">
        <f>IF(F1451&gt;G1451,DATEDIF(G1451,F1451,"d"),-DATEDIF(F1451,G1451,"d"))</f>
        <v>41</v>
      </c>
      <c r="I1451" s="8">
        <f>H1451/(1+E1451)</f>
        <v>40.693900480585036</v>
      </c>
      <c r="K1451" s="24">
        <v>0</v>
      </c>
      <c r="M1451" s="19"/>
    </row>
    <row r="1452" spans="1:13" ht="28.8" x14ac:dyDescent="0.3">
      <c r="A1452" s="1">
        <v>50962</v>
      </c>
      <c r="B1452" s="1">
        <v>8187</v>
      </c>
      <c r="C1452" s="3" t="s">
        <v>145</v>
      </c>
      <c r="D1452" s="3" t="s">
        <v>4038</v>
      </c>
      <c r="E1452" s="4">
        <v>7.522E-3</v>
      </c>
      <c r="F1452" s="12">
        <v>38338</v>
      </c>
      <c r="G1452" s="12">
        <v>38297</v>
      </c>
      <c r="H1452" s="8">
        <f>IF(F1452&gt;G1452,DATEDIF(G1452,F1452,"d"),-DATEDIF(F1452,G1452,"d"))</f>
        <v>41</v>
      </c>
      <c r="I1452" s="8">
        <f>H1452/(1+E1452)</f>
        <v>40.693900480585036</v>
      </c>
      <c r="K1452" s="24">
        <v>0</v>
      </c>
    </row>
    <row r="1453" spans="1:13" ht="28.8" x14ac:dyDescent="0.3">
      <c r="A1453" s="1">
        <v>1266</v>
      </c>
      <c r="B1453" s="1">
        <v>399</v>
      </c>
      <c r="C1453" s="3" t="s">
        <v>149</v>
      </c>
      <c r="D1453" s="3" t="s">
        <v>4395</v>
      </c>
      <c r="E1453" s="4">
        <v>7.522E-3</v>
      </c>
      <c r="F1453" s="12">
        <v>38338</v>
      </c>
      <c r="G1453" s="12">
        <v>38275</v>
      </c>
      <c r="H1453" s="8">
        <f>IF(F1453&gt;G1453,DATEDIF(G1453,F1453,"d"),-DATEDIF(F1453,G1453,"d"))</f>
        <v>63</v>
      </c>
      <c r="I1453" s="8">
        <f>H1453/(1+E1453)</f>
        <v>62.529651957972135</v>
      </c>
      <c r="K1453" s="24">
        <v>32.5</v>
      </c>
    </row>
    <row r="1454" spans="1:13" ht="28.8" x14ac:dyDescent="0.3">
      <c r="A1454" s="1">
        <v>49177</v>
      </c>
      <c r="B1454" s="1">
        <v>399</v>
      </c>
      <c r="C1454" s="3" t="s">
        <v>149</v>
      </c>
      <c r="D1454" s="3" t="s">
        <v>4394</v>
      </c>
      <c r="E1454" s="4">
        <v>7.522E-3</v>
      </c>
      <c r="F1454" s="12">
        <v>38338</v>
      </c>
      <c r="G1454" s="12">
        <v>38275</v>
      </c>
      <c r="H1454" s="8">
        <f>IF(F1454&gt;G1454,DATEDIF(G1454,F1454,"d"),-DATEDIF(F1454,G1454,"d"))</f>
        <v>63</v>
      </c>
      <c r="I1454" s="8">
        <f>H1454/(1+E1454)</f>
        <v>62.529651957972135</v>
      </c>
      <c r="K1454" s="24">
        <v>32.5</v>
      </c>
    </row>
    <row r="1455" spans="1:13" ht="28.8" x14ac:dyDescent="0.3">
      <c r="A1455" s="1">
        <v>12170</v>
      </c>
      <c r="B1455" s="1">
        <v>4022</v>
      </c>
      <c r="C1455" s="3" t="s">
        <v>144</v>
      </c>
      <c r="D1455" s="3" t="s">
        <v>4419</v>
      </c>
      <c r="E1455" s="4">
        <v>4.4130000000000003E-3</v>
      </c>
      <c r="F1455" s="12">
        <v>38338</v>
      </c>
      <c r="G1455" s="12">
        <v>38273</v>
      </c>
      <c r="H1455" s="8">
        <f>IF(F1455&gt;G1455,DATEDIF(G1455,F1455,"d"),-DATEDIF(F1455,G1455,"d"))</f>
        <v>65</v>
      </c>
      <c r="I1455" s="8">
        <f>H1455/(1+E1455)</f>
        <v>64.714415285345765</v>
      </c>
      <c r="K1455" s="24">
        <v>64</v>
      </c>
    </row>
    <row r="1456" spans="1:13" ht="28.8" x14ac:dyDescent="0.3">
      <c r="A1456" s="1">
        <v>50614</v>
      </c>
      <c r="B1456" s="1">
        <v>8134</v>
      </c>
      <c r="C1456" s="3" t="s">
        <v>150</v>
      </c>
      <c r="D1456" s="3" t="s">
        <v>2236</v>
      </c>
      <c r="E1456" s="4">
        <v>5.2839999999999996E-3</v>
      </c>
      <c r="F1456" s="12">
        <v>38339</v>
      </c>
      <c r="G1456" s="12">
        <v>38345</v>
      </c>
      <c r="H1456" s="17">
        <f>IF(F1456&gt;G1456,DATEDIF(G1456,F1456,"d"),-DATEDIF(F1456,G1456,"d"))</f>
        <v>-6</v>
      </c>
      <c r="I1456" s="17">
        <f>H1456/(1+E1456)</f>
        <v>-5.9684626433923142</v>
      </c>
      <c r="J1456" s="8">
        <v>0.57999999999999996</v>
      </c>
      <c r="K1456" s="24">
        <v>-0.1</v>
      </c>
    </row>
    <row r="1457" spans="1:13" ht="28.8" x14ac:dyDescent="0.3">
      <c r="A1457" s="1">
        <v>10012</v>
      </c>
      <c r="B1457" s="1">
        <v>3216</v>
      </c>
      <c r="C1457" s="3" t="s">
        <v>146</v>
      </c>
      <c r="D1457" s="3" t="s">
        <v>3631</v>
      </c>
      <c r="E1457" s="4">
        <v>4.1399999999999996E-3</v>
      </c>
      <c r="F1457" s="12">
        <v>38339</v>
      </c>
      <c r="G1457" s="12">
        <v>38315</v>
      </c>
      <c r="H1457" s="17">
        <f>IF(F1457&gt;G1457,DATEDIF(G1457,F1457,"d"),-DATEDIF(F1457,G1457,"d"))</f>
        <v>24</v>
      </c>
      <c r="I1457" s="17">
        <f>H1457/(1+E1457)</f>
        <v>23.901049654430658</v>
      </c>
      <c r="J1457" s="8">
        <v>18.53</v>
      </c>
      <c r="K1457" s="24">
        <v>18.100000000000001</v>
      </c>
    </row>
    <row r="1458" spans="1:13" ht="28.8" x14ac:dyDescent="0.3">
      <c r="A1458" s="1">
        <v>49870</v>
      </c>
      <c r="B1458" s="1">
        <v>3216</v>
      </c>
      <c r="C1458" s="3" t="s">
        <v>146</v>
      </c>
      <c r="D1458" s="3" t="s">
        <v>3632</v>
      </c>
      <c r="E1458" s="4">
        <v>4.1399999999999996E-3</v>
      </c>
      <c r="F1458" s="12">
        <v>38339</v>
      </c>
      <c r="G1458" s="12">
        <v>38315</v>
      </c>
      <c r="H1458" s="17">
        <f>IF(F1458&gt;G1458,DATEDIF(G1458,F1458,"d"),-DATEDIF(F1458,G1458,"d"))</f>
        <v>24</v>
      </c>
      <c r="I1458" s="17">
        <f>H1458/(1+E1458)</f>
        <v>23.901049654430658</v>
      </c>
      <c r="J1458" s="8">
        <v>18.559999999999999</v>
      </c>
      <c r="K1458" s="24">
        <v>19.100000000000001</v>
      </c>
    </row>
    <row r="1459" spans="1:13" ht="28.8" x14ac:dyDescent="0.3">
      <c r="A1459" s="1">
        <v>3100</v>
      </c>
      <c r="B1459" s="1">
        <v>990</v>
      </c>
      <c r="C1459" s="3" t="s">
        <v>142</v>
      </c>
      <c r="D1459" s="3" t="s">
        <v>4480</v>
      </c>
      <c r="E1459" s="4">
        <v>0.01</v>
      </c>
      <c r="F1459" s="12">
        <v>38339</v>
      </c>
      <c r="G1459" s="12">
        <v>38268</v>
      </c>
      <c r="H1459" s="8">
        <f>IF(F1459&gt;G1459,DATEDIF(G1459,F1459,"d"),-DATEDIF(F1459,G1459,"d"))</f>
        <v>71</v>
      </c>
      <c r="I1459" s="8">
        <f>H1459/(1+E1459)</f>
        <v>70.297029702970292</v>
      </c>
      <c r="K1459" s="24">
        <v>89.8</v>
      </c>
    </row>
    <row r="1460" spans="1:13" ht="28.8" x14ac:dyDescent="0.3">
      <c r="A1460" s="1">
        <v>50794</v>
      </c>
      <c r="B1460" s="1">
        <v>990</v>
      </c>
      <c r="C1460" s="3" t="s">
        <v>142</v>
      </c>
      <c r="D1460" s="3" t="s">
        <v>4481</v>
      </c>
      <c r="E1460" s="4">
        <v>0.01</v>
      </c>
      <c r="F1460" s="12">
        <v>38339</v>
      </c>
      <c r="G1460" s="12">
        <v>38268</v>
      </c>
      <c r="H1460" s="8">
        <f>IF(F1460&gt;G1460,DATEDIF(G1460,F1460,"d"),-DATEDIF(F1460,G1460,"d"))</f>
        <v>71</v>
      </c>
      <c r="I1460" s="8">
        <f>H1460/(1+E1460)</f>
        <v>70.297029702970292</v>
      </c>
      <c r="K1460" s="24">
        <v>89.8</v>
      </c>
    </row>
    <row r="1461" spans="1:13" ht="28.8" x14ac:dyDescent="0.3">
      <c r="A1461" s="1">
        <v>25312</v>
      </c>
      <c r="B1461" s="1">
        <v>8340</v>
      </c>
      <c r="C1461" s="3" t="s">
        <v>147</v>
      </c>
      <c r="D1461" s="3" t="s">
        <v>2414</v>
      </c>
      <c r="E1461" s="4">
        <v>9.7029999999999998E-3</v>
      </c>
      <c r="F1461" s="12">
        <v>38340</v>
      </c>
      <c r="G1461" s="12">
        <v>38342</v>
      </c>
      <c r="H1461" s="17">
        <f>IF(F1461&gt;G1461,DATEDIF(G1461,F1461,"d"),-DATEDIF(F1461,G1461,"d"))</f>
        <v>-2</v>
      </c>
      <c r="I1461" s="17">
        <f>H1461/(1+E1461)</f>
        <v>-1.980780486935267</v>
      </c>
      <c r="J1461" s="8">
        <v>-1.67</v>
      </c>
      <c r="K1461" s="24">
        <v>-5.6</v>
      </c>
    </row>
    <row r="1462" spans="1:13" ht="28.8" x14ac:dyDescent="0.3">
      <c r="A1462" s="1">
        <v>25313</v>
      </c>
      <c r="B1462" s="1">
        <v>8340</v>
      </c>
      <c r="C1462" s="3" t="s">
        <v>147</v>
      </c>
      <c r="D1462" s="3" t="s">
        <v>2473</v>
      </c>
      <c r="E1462" s="4">
        <v>9.7029999999999998E-3</v>
      </c>
      <c r="F1462" s="12">
        <v>38341</v>
      </c>
      <c r="G1462" s="12">
        <v>38342</v>
      </c>
      <c r="H1462" s="17">
        <f>IF(F1462&gt;G1462,DATEDIF(G1462,F1462,"d"),-DATEDIF(F1462,G1462,"d"))</f>
        <v>-1</v>
      </c>
      <c r="I1462" s="17">
        <f>H1462/(1+E1462)</f>
        <v>-0.99039024346763349</v>
      </c>
      <c r="J1462" s="8">
        <v>-0.67</v>
      </c>
      <c r="K1462" s="24">
        <v>0.4</v>
      </c>
    </row>
    <row r="1463" spans="1:13" ht="28.8" x14ac:dyDescent="0.3">
      <c r="A1463" s="1">
        <v>10013</v>
      </c>
      <c r="B1463" s="1">
        <v>3216</v>
      </c>
      <c r="C1463" s="3" t="s">
        <v>146</v>
      </c>
      <c r="D1463" s="3" t="s">
        <v>3684</v>
      </c>
      <c r="E1463" s="4">
        <v>4.1399999999999996E-3</v>
      </c>
      <c r="F1463" s="12">
        <v>38341</v>
      </c>
      <c r="G1463" s="12">
        <v>38315</v>
      </c>
      <c r="H1463" s="17">
        <f>IF(F1463&gt;G1463,DATEDIF(G1463,F1463,"d"),-DATEDIF(F1463,G1463,"d"))</f>
        <v>26</v>
      </c>
      <c r="I1463" s="17">
        <f>H1463/(1+E1463)</f>
        <v>25.892803792299876</v>
      </c>
      <c r="J1463" s="8">
        <v>20.51</v>
      </c>
      <c r="K1463" s="24">
        <v>24.9</v>
      </c>
    </row>
    <row r="1464" spans="1:13" ht="28.8" x14ac:dyDescent="0.3">
      <c r="A1464" s="1">
        <v>25314</v>
      </c>
      <c r="B1464" s="1">
        <v>8340</v>
      </c>
      <c r="C1464" s="3" t="s">
        <v>147</v>
      </c>
      <c r="D1464" s="3" t="s">
        <v>2486</v>
      </c>
      <c r="E1464" s="4">
        <v>9.7029999999999998E-3</v>
      </c>
      <c r="F1464" s="12">
        <v>38342</v>
      </c>
      <c r="G1464" s="12">
        <v>38342</v>
      </c>
      <c r="H1464" s="17">
        <f>IF(F1464&gt;G1464,DATEDIF(G1464,F1464,"d"),-DATEDIF(F1464,G1464,"d"))</f>
        <v>0</v>
      </c>
      <c r="I1464" s="17">
        <f>H1464/(1+E1464)</f>
        <v>0</v>
      </c>
      <c r="J1464" s="8">
        <v>0.23</v>
      </c>
      <c r="K1464" s="24">
        <v>0.4</v>
      </c>
    </row>
    <row r="1465" spans="1:13" ht="28.8" x14ac:dyDescent="0.3">
      <c r="A1465" s="1">
        <v>10014</v>
      </c>
      <c r="B1465" s="1">
        <v>3216</v>
      </c>
      <c r="C1465" s="3" t="s">
        <v>146</v>
      </c>
      <c r="D1465" s="3" t="s">
        <v>3698</v>
      </c>
      <c r="E1465" s="4">
        <v>4.1399999999999996E-3</v>
      </c>
      <c r="F1465" s="12">
        <v>38342</v>
      </c>
      <c r="G1465" s="12">
        <v>38315</v>
      </c>
      <c r="H1465" s="17">
        <f>IF(F1465&gt;G1465,DATEDIF(G1465,F1465,"d"),-DATEDIF(F1465,G1465,"d"))</f>
        <v>27</v>
      </c>
      <c r="I1465" s="17">
        <f>H1465/(1+E1465)</f>
        <v>26.888680861234487</v>
      </c>
      <c r="J1465" s="8">
        <v>21.53</v>
      </c>
      <c r="K1465" s="24">
        <v>24.9</v>
      </c>
      <c r="M1465" s="19"/>
    </row>
    <row r="1466" spans="1:13" ht="28.8" x14ac:dyDescent="0.3">
      <c r="A1466" s="1">
        <v>12171</v>
      </c>
      <c r="B1466" s="1">
        <v>4022</v>
      </c>
      <c r="C1466" s="3" t="s">
        <v>144</v>
      </c>
      <c r="D1466" s="3" t="s">
        <v>4553</v>
      </c>
      <c r="E1466" s="4">
        <v>4.4130000000000003E-3</v>
      </c>
      <c r="F1466" s="12">
        <v>38350</v>
      </c>
      <c r="G1466" s="12">
        <v>38273</v>
      </c>
      <c r="H1466" s="17">
        <f>IF(F1466&gt;G1466,DATEDIF(G1466,F1466,"d"),-DATEDIF(F1466,G1466,"d"))</f>
        <v>77</v>
      </c>
      <c r="I1466" s="17">
        <f>H1466/(1+E1466)</f>
        <v>76.661691953409601</v>
      </c>
      <c r="J1466" s="8">
        <v>76.661691953409601</v>
      </c>
      <c r="K1466" s="24">
        <v>82.5</v>
      </c>
      <c r="M1466" s="19"/>
    </row>
    <row r="1467" spans="1:13" ht="28.8" x14ac:dyDescent="0.3">
      <c r="A1467" s="1">
        <v>25315</v>
      </c>
      <c r="B1467" s="1">
        <v>8340</v>
      </c>
      <c r="C1467" s="3" t="s">
        <v>147</v>
      </c>
      <c r="D1467" s="3" t="s">
        <v>3356</v>
      </c>
      <c r="E1467" s="4">
        <v>9.7029999999999998E-3</v>
      </c>
      <c r="F1467" s="12">
        <v>38358</v>
      </c>
      <c r="G1467" s="12">
        <v>38342</v>
      </c>
      <c r="H1467" s="17">
        <f>IF(F1467&gt;G1467,DATEDIF(G1467,F1467,"d"),-DATEDIF(F1467,G1467,"d"))</f>
        <v>16</v>
      </c>
      <c r="I1467" s="17">
        <f>H1467/(1+E1467)</f>
        <v>15.846243895482136</v>
      </c>
      <c r="J1467" s="8">
        <v>16.23</v>
      </c>
      <c r="K1467" s="24">
        <v>7.9</v>
      </c>
      <c r="M1467" s="19"/>
    </row>
    <row r="1468" spans="1:13" ht="28.8" x14ac:dyDescent="0.3">
      <c r="A1468" s="1">
        <v>10015</v>
      </c>
      <c r="B1468" s="1">
        <v>3216</v>
      </c>
      <c r="C1468" s="3" t="s">
        <v>146</v>
      </c>
      <c r="D1468" s="3" t="s">
        <v>4087</v>
      </c>
      <c r="E1468" s="4">
        <v>4.1399999999999996E-3</v>
      </c>
      <c r="F1468" s="12">
        <v>38358</v>
      </c>
      <c r="G1468" s="12">
        <v>38315</v>
      </c>
      <c r="H1468" s="17">
        <f>IF(F1468&gt;G1468,DATEDIF(G1468,F1468,"d"),-DATEDIF(F1468,G1468,"d"))</f>
        <v>43</v>
      </c>
      <c r="I1468" s="17">
        <f>H1468/(1+E1468)</f>
        <v>42.82271396418826</v>
      </c>
      <c r="J1468" s="8">
        <v>37.54</v>
      </c>
      <c r="K1468" s="24">
        <v>35.6</v>
      </c>
      <c r="M1468" s="19"/>
    </row>
    <row r="1469" spans="1:13" ht="28.8" x14ac:dyDescent="0.3">
      <c r="A1469" s="1">
        <v>25316</v>
      </c>
      <c r="B1469" s="1">
        <v>8340</v>
      </c>
      <c r="C1469" s="3" t="s">
        <v>147</v>
      </c>
      <c r="D1469" s="3" t="s">
        <v>3390</v>
      </c>
      <c r="E1469" s="4">
        <v>9.7029999999999998E-3</v>
      </c>
      <c r="F1469" s="12">
        <v>38359</v>
      </c>
      <c r="G1469" s="12">
        <v>38342</v>
      </c>
      <c r="H1469" s="17">
        <f>IF(F1469&gt;G1469,DATEDIF(G1469,F1469,"d"),-DATEDIF(F1469,G1469,"d"))</f>
        <v>17</v>
      </c>
      <c r="I1469" s="17">
        <f>H1469/(1+E1469)</f>
        <v>16.836634138949769</v>
      </c>
      <c r="J1469" s="8">
        <v>17.260000000000002</v>
      </c>
      <c r="K1469" s="24">
        <v>11.7</v>
      </c>
      <c r="M1469" s="19"/>
    </row>
    <row r="1470" spans="1:13" ht="28.8" x14ac:dyDescent="0.3">
      <c r="A1470" s="1">
        <v>10016</v>
      </c>
      <c r="B1470" s="1">
        <v>3216</v>
      </c>
      <c r="C1470" s="3" t="s">
        <v>146</v>
      </c>
      <c r="D1470" s="3" t="s">
        <v>4105</v>
      </c>
      <c r="E1470" s="4">
        <v>4.1399999999999996E-3</v>
      </c>
      <c r="F1470" s="12">
        <v>38359</v>
      </c>
      <c r="G1470" s="12">
        <v>38315</v>
      </c>
      <c r="H1470" s="17">
        <f>IF(F1470&gt;G1470,DATEDIF(G1470,F1470,"d"),-DATEDIF(F1470,G1470,"d"))</f>
        <v>44</v>
      </c>
      <c r="I1470" s="17">
        <f>H1470/(1+E1470)</f>
        <v>43.818591033122871</v>
      </c>
      <c r="J1470" s="8">
        <v>38.54</v>
      </c>
      <c r="K1470" s="24">
        <v>35.6</v>
      </c>
      <c r="M1470" s="19"/>
    </row>
    <row r="1471" spans="1:13" ht="28.8" x14ac:dyDescent="0.3">
      <c r="A1471" s="1">
        <v>24647</v>
      </c>
      <c r="B1471" s="1">
        <v>8134</v>
      </c>
      <c r="C1471" s="3" t="s">
        <v>150</v>
      </c>
      <c r="D1471" s="3" t="s">
        <v>3339</v>
      </c>
      <c r="E1471" s="4">
        <v>5.2839999999999996E-3</v>
      </c>
      <c r="F1471" s="12">
        <v>38360</v>
      </c>
      <c r="G1471" s="12">
        <v>38345</v>
      </c>
      <c r="H1471" s="17">
        <f>IF(F1471&gt;G1471,DATEDIF(G1471,F1471,"d"),-DATEDIF(F1471,G1471,"d"))</f>
        <v>15</v>
      </c>
      <c r="I1471" s="17">
        <f>H1471/(1+E1471)</f>
        <v>14.921156608480787</v>
      </c>
      <c r="J1471" s="8">
        <v>21.51</v>
      </c>
      <c r="K1471" s="24">
        <v>-99.9</v>
      </c>
      <c r="M1471" s="19"/>
    </row>
    <row r="1472" spans="1:13" ht="28.8" x14ac:dyDescent="0.3">
      <c r="A1472" s="1">
        <v>25317</v>
      </c>
      <c r="B1472" s="1">
        <v>8340</v>
      </c>
      <c r="C1472" s="3" t="s">
        <v>147</v>
      </c>
      <c r="D1472" s="3" t="s">
        <v>3428</v>
      </c>
      <c r="E1472" s="4">
        <v>9.7029999999999998E-3</v>
      </c>
      <c r="F1472" s="12">
        <v>38360</v>
      </c>
      <c r="G1472" s="12">
        <v>38342</v>
      </c>
      <c r="H1472" s="17">
        <f>IF(F1472&gt;G1472,DATEDIF(G1472,F1472,"d"),-DATEDIF(F1472,G1472,"d"))</f>
        <v>18</v>
      </c>
      <c r="I1472" s="17">
        <f>H1472/(1+E1472)</f>
        <v>17.827024382417402</v>
      </c>
      <c r="J1472" s="8">
        <v>18.23</v>
      </c>
      <c r="K1472" s="24">
        <v>7.9</v>
      </c>
      <c r="M1472" s="19"/>
    </row>
    <row r="1473" spans="1:13" ht="28.8" x14ac:dyDescent="0.3">
      <c r="A1473" s="1">
        <v>10017</v>
      </c>
      <c r="B1473" s="1">
        <v>3216</v>
      </c>
      <c r="C1473" s="3" t="s">
        <v>146</v>
      </c>
      <c r="D1473" s="3" t="s">
        <v>4142</v>
      </c>
      <c r="E1473" s="4">
        <v>4.1399999999999996E-3</v>
      </c>
      <c r="F1473" s="12">
        <v>38361</v>
      </c>
      <c r="G1473" s="12">
        <v>38315</v>
      </c>
      <c r="H1473" s="17">
        <f>IF(F1473&gt;G1473,DATEDIF(G1473,F1473,"d"),-DATEDIF(F1473,G1473,"d"))</f>
        <v>46</v>
      </c>
      <c r="I1473" s="17">
        <f>H1473/(1+E1473)</f>
        <v>45.810345170992093</v>
      </c>
      <c r="J1473" s="8">
        <v>40.520000000000003</v>
      </c>
      <c r="K1473" s="24">
        <v>35.6</v>
      </c>
      <c r="M1473" s="19"/>
    </row>
    <row r="1474" spans="1:13" ht="28.8" x14ac:dyDescent="0.3">
      <c r="A1474" s="1">
        <v>24648</v>
      </c>
      <c r="B1474" s="1">
        <v>8134</v>
      </c>
      <c r="C1474" s="3" t="s">
        <v>150</v>
      </c>
      <c r="D1474" s="3" t="s">
        <v>3412</v>
      </c>
      <c r="E1474" s="4">
        <v>5.2839999999999996E-3</v>
      </c>
      <c r="F1474" s="12">
        <v>38362</v>
      </c>
      <c r="G1474" s="12">
        <v>38345</v>
      </c>
      <c r="H1474" s="17">
        <f>IF(F1474&gt;G1474,DATEDIF(G1474,F1474,"d"),-DATEDIF(F1474,G1474,"d"))</f>
        <v>17</v>
      </c>
      <c r="I1474" s="17">
        <f>H1474/(1+E1474)</f>
        <v>16.910644156278224</v>
      </c>
      <c r="J1474" s="8">
        <v>23.53</v>
      </c>
      <c r="K1474" s="24">
        <v>26.5</v>
      </c>
      <c r="M1474" s="19"/>
    </row>
    <row r="1475" spans="1:13" ht="28.8" x14ac:dyDescent="0.3">
      <c r="A1475" s="1">
        <v>25318</v>
      </c>
      <c r="B1475" s="1">
        <v>8340</v>
      </c>
      <c r="C1475" s="3" t="s">
        <v>147</v>
      </c>
      <c r="D1475" s="3" t="s">
        <v>3514</v>
      </c>
      <c r="E1475" s="4">
        <v>9.7029999999999998E-3</v>
      </c>
      <c r="F1475" s="12">
        <v>38363</v>
      </c>
      <c r="G1475" s="12">
        <v>38342</v>
      </c>
      <c r="H1475" s="17">
        <f>IF(F1475&gt;G1475,DATEDIF(G1475,F1475,"d"),-DATEDIF(F1475,G1475,"d"))</f>
        <v>21</v>
      </c>
      <c r="I1475" s="17">
        <f>H1475/(1+E1475)</f>
        <v>20.798195112820306</v>
      </c>
      <c r="J1475" s="8">
        <v>21</v>
      </c>
      <c r="K1475" s="24">
        <v>6.9</v>
      </c>
      <c r="M1475" s="19"/>
    </row>
    <row r="1476" spans="1:13" ht="28.8" x14ac:dyDescent="0.3">
      <c r="A1476" s="1">
        <v>24649</v>
      </c>
      <c r="B1476" s="1">
        <v>8134</v>
      </c>
      <c r="C1476" s="3" t="s">
        <v>150</v>
      </c>
      <c r="D1476" s="3" t="s">
        <v>3445</v>
      </c>
      <c r="E1476" s="4">
        <v>5.2839999999999996E-3</v>
      </c>
      <c r="F1476" s="12">
        <v>38363</v>
      </c>
      <c r="G1476" s="12">
        <v>38345</v>
      </c>
      <c r="H1476" s="17">
        <f>IF(F1476&gt;G1476,DATEDIF(G1476,F1476,"d"),-DATEDIF(F1476,G1476,"d"))</f>
        <v>18</v>
      </c>
      <c r="I1476" s="17">
        <f>H1476/(1+E1476)</f>
        <v>17.905387930176943</v>
      </c>
      <c r="J1476" s="8">
        <v>24.51</v>
      </c>
      <c r="K1476" s="24">
        <v>10.9</v>
      </c>
      <c r="M1476" s="19"/>
    </row>
    <row r="1477" spans="1:13" ht="28.8" x14ac:dyDescent="0.3">
      <c r="A1477" s="1">
        <v>25319</v>
      </c>
      <c r="B1477" s="1">
        <v>8340</v>
      </c>
      <c r="C1477" s="3" t="s">
        <v>147</v>
      </c>
      <c r="D1477" s="3" t="s">
        <v>3526</v>
      </c>
      <c r="E1477" s="4">
        <v>5.2839999999999996E-3</v>
      </c>
      <c r="F1477" s="12">
        <v>38363</v>
      </c>
      <c r="G1477" s="12">
        <v>38342</v>
      </c>
      <c r="H1477" s="17">
        <f>IF(F1477&gt;G1477,DATEDIF(G1477,F1477,"d"),-DATEDIF(F1477,G1477,"d"))</f>
        <v>21</v>
      </c>
      <c r="I1477" s="17">
        <f>H1477/(1+E1477)</f>
        <v>20.8896192518731</v>
      </c>
      <c r="J1477" s="8">
        <v>21.27</v>
      </c>
      <c r="K1477" s="24">
        <v>11.7</v>
      </c>
      <c r="M1477" s="19"/>
    </row>
    <row r="1478" spans="1:13" ht="28.8" x14ac:dyDescent="0.3">
      <c r="A1478" s="1">
        <v>10018</v>
      </c>
      <c r="B1478" s="1">
        <v>3216</v>
      </c>
      <c r="C1478" s="3" t="s">
        <v>146</v>
      </c>
      <c r="D1478" s="3" t="s">
        <v>4193</v>
      </c>
      <c r="E1478" s="4">
        <v>4.1399999999999996E-3</v>
      </c>
      <c r="F1478" s="12">
        <v>38364</v>
      </c>
      <c r="G1478" s="12">
        <v>38315</v>
      </c>
      <c r="H1478" s="17">
        <f>IF(F1478&gt;G1478,DATEDIF(G1478,F1478,"d"),-DATEDIF(F1478,G1478,"d"))</f>
        <v>49</v>
      </c>
      <c r="I1478" s="17">
        <f>H1478/(1+E1478)</f>
        <v>48.797976377795926</v>
      </c>
      <c r="J1478" s="8">
        <v>43.51</v>
      </c>
      <c r="K1478" s="24">
        <v>56.7</v>
      </c>
      <c r="M1478" s="19"/>
    </row>
    <row r="1479" spans="1:13" ht="28.8" x14ac:dyDescent="0.3">
      <c r="A1479" s="1">
        <v>12172</v>
      </c>
      <c r="B1479" s="1">
        <v>4022</v>
      </c>
      <c r="C1479" s="3" t="s">
        <v>144</v>
      </c>
      <c r="D1479" s="3" t="s">
        <v>4672</v>
      </c>
      <c r="E1479" s="4">
        <v>4.4130000000000003E-3</v>
      </c>
      <c r="F1479" s="12">
        <v>38364</v>
      </c>
      <c r="G1479" s="12">
        <v>38273</v>
      </c>
      <c r="H1479" s="8">
        <f>IF(F1479&gt;G1479,DATEDIF(G1479,F1479,"d"),-DATEDIF(F1479,G1479,"d"))</f>
        <v>91</v>
      </c>
      <c r="I1479" s="8">
        <f>H1479/(1+E1479)</f>
        <v>90.600181399484072</v>
      </c>
      <c r="K1479" s="24">
        <v>70.400000000000006</v>
      </c>
      <c r="M1479" s="19"/>
    </row>
    <row r="1480" spans="1:13" ht="28.8" x14ac:dyDescent="0.3">
      <c r="A1480" s="1">
        <v>24650</v>
      </c>
      <c r="B1480" s="1">
        <v>8134</v>
      </c>
      <c r="C1480" s="3" t="s">
        <v>150</v>
      </c>
      <c r="D1480" s="3" t="s">
        <v>3527</v>
      </c>
      <c r="E1480" s="4">
        <v>5.2839999999999996E-3</v>
      </c>
      <c r="F1480" s="12">
        <v>38366</v>
      </c>
      <c r="G1480" s="12">
        <v>38345</v>
      </c>
      <c r="H1480" s="17">
        <f>IF(F1480&gt;G1480,DATEDIF(G1480,F1480,"d"),-DATEDIF(F1480,G1480,"d"))</f>
        <v>21</v>
      </c>
      <c r="I1480" s="17">
        <f>H1480/(1+E1480)</f>
        <v>20.8896192518731</v>
      </c>
      <c r="J1480" s="8">
        <v>27.49</v>
      </c>
      <c r="K1480" s="24">
        <v>23.2</v>
      </c>
      <c r="M1480" s="19"/>
    </row>
    <row r="1481" spans="1:13" ht="28.8" x14ac:dyDescent="0.3">
      <c r="A1481" s="1">
        <v>25320</v>
      </c>
      <c r="B1481" s="1">
        <v>8340</v>
      </c>
      <c r="C1481" s="3" t="s">
        <v>147</v>
      </c>
      <c r="D1481" s="3" t="s">
        <v>3654</v>
      </c>
      <c r="E1481" s="4">
        <v>5.2839999999999996E-3</v>
      </c>
      <c r="F1481" s="12">
        <v>38367</v>
      </c>
      <c r="G1481" s="12">
        <v>38342</v>
      </c>
      <c r="H1481" s="17">
        <f>IF(F1481&gt;G1481,DATEDIF(G1481,F1481,"d"),-DATEDIF(F1481,G1481,"d"))</f>
        <v>25</v>
      </c>
      <c r="I1481" s="17">
        <f>H1481/(1+E1481)</f>
        <v>24.868594347467976</v>
      </c>
      <c r="J1481" s="8">
        <v>25.21</v>
      </c>
      <c r="K1481" s="24">
        <v>0</v>
      </c>
      <c r="M1481" s="19"/>
    </row>
    <row r="1482" spans="1:13" ht="28.8" x14ac:dyDescent="0.3">
      <c r="A1482" s="1">
        <v>49867</v>
      </c>
      <c r="B1482" s="1">
        <v>3216</v>
      </c>
      <c r="C1482" s="3" t="s">
        <v>146</v>
      </c>
      <c r="D1482" s="3" t="s">
        <v>4256</v>
      </c>
      <c r="E1482" s="4">
        <v>4.1399999999999996E-3</v>
      </c>
      <c r="F1482" s="12">
        <v>38368</v>
      </c>
      <c r="G1482" s="12">
        <v>38315</v>
      </c>
      <c r="H1482" s="17">
        <f>IF(F1482&gt;G1482,DATEDIF(G1482,F1482,"d"),-DATEDIF(F1482,G1482,"d"))</f>
        <v>53</v>
      </c>
      <c r="I1482" s="17">
        <f>H1482/(1+E1482)</f>
        <v>52.781484653534363</v>
      </c>
      <c r="J1482" s="8">
        <v>47.45</v>
      </c>
      <c r="K1482" s="24">
        <v>1</v>
      </c>
      <c r="M1482" s="19"/>
    </row>
    <row r="1483" spans="1:13" ht="28.8" x14ac:dyDescent="0.3">
      <c r="A1483" s="1">
        <v>25334</v>
      </c>
      <c r="B1483" s="1">
        <v>8340</v>
      </c>
      <c r="C1483" s="3" t="s">
        <v>147</v>
      </c>
      <c r="D1483" s="3" t="s">
        <v>3677</v>
      </c>
      <c r="E1483" s="4">
        <v>5.2839999999999996E-3</v>
      </c>
      <c r="F1483" s="12">
        <v>38368</v>
      </c>
      <c r="G1483" s="12">
        <v>38342</v>
      </c>
      <c r="H1483" s="17">
        <f>IF(F1483&gt;G1483,DATEDIF(G1483,F1483,"d"),-DATEDIF(F1483,G1483,"d"))</f>
        <v>26</v>
      </c>
      <c r="I1483" s="17">
        <f>H1483/(1+E1483)</f>
        <v>25.863338121366695</v>
      </c>
      <c r="J1483" s="8">
        <v>26</v>
      </c>
      <c r="K1483" s="24">
        <v>9.3000000000000007</v>
      </c>
      <c r="M1483" s="19"/>
    </row>
    <row r="1484" spans="1:13" ht="28.8" x14ac:dyDescent="0.3">
      <c r="A1484" s="1">
        <v>49216</v>
      </c>
      <c r="B1484" s="1">
        <v>8340</v>
      </c>
      <c r="C1484" s="3" t="s">
        <v>147</v>
      </c>
      <c r="D1484" s="3" t="s">
        <v>3678</v>
      </c>
      <c r="E1484" s="4">
        <v>5.2839999999999996E-3</v>
      </c>
      <c r="F1484" s="12">
        <v>38368</v>
      </c>
      <c r="G1484" s="12">
        <v>38342</v>
      </c>
      <c r="H1484" s="17">
        <f>IF(F1484&gt;G1484,DATEDIF(G1484,F1484,"d"),-DATEDIF(F1484,G1484,"d"))</f>
        <v>26</v>
      </c>
      <c r="I1484" s="17">
        <f>H1484/(1+E1484)</f>
        <v>25.863338121366695</v>
      </c>
      <c r="J1484" s="8">
        <v>26.29</v>
      </c>
      <c r="K1484" s="24">
        <v>9.3000000000000007</v>
      </c>
      <c r="M1484" s="19"/>
    </row>
    <row r="1485" spans="1:13" ht="28.8" x14ac:dyDescent="0.3">
      <c r="A1485" s="1">
        <v>10019</v>
      </c>
      <c r="B1485" s="1">
        <v>3216</v>
      </c>
      <c r="C1485" s="3" t="s">
        <v>146</v>
      </c>
      <c r="D1485" s="3" t="s">
        <v>4257</v>
      </c>
      <c r="E1485" s="4">
        <v>4.1399999999999996E-3</v>
      </c>
      <c r="F1485" s="12">
        <v>38368</v>
      </c>
      <c r="G1485" s="12">
        <v>38315</v>
      </c>
      <c r="H1485" s="17">
        <f>IF(F1485&gt;G1485,DATEDIF(G1485,F1485,"d"),-DATEDIF(F1485,G1485,"d"))</f>
        <v>53</v>
      </c>
      <c r="I1485" s="17">
        <f>H1485/(1+E1485)</f>
        <v>52.781484653534363</v>
      </c>
      <c r="J1485" s="8">
        <v>47.5</v>
      </c>
      <c r="K1485" s="24">
        <v>56.7</v>
      </c>
      <c r="M1485" s="19"/>
    </row>
    <row r="1486" spans="1:13" ht="28.8" x14ac:dyDescent="0.3">
      <c r="A1486" s="1">
        <v>50796</v>
      </c>
      <c r="B1486" s="1">
        <v>990</v>
      </c>
      <c r="C1486" s="3" t="s">
        <v>142</v>
      </c>
      <c r="D1486" s="3" t="s">
        <v>4738</v>
      </c>
      <c r="E1486" s="4">
        <v>0.01</v>
      </c>
      <c r="F1486" s="12">
        <v>38368</v>
      </c>
      <c r="G1486" s="12">
        <v>38268</v>
      </c>
      <c r="H1486" s="8">
        <f>IF(F1486&gt;G1486,DATEDIF(G1486,F1486,"d"),-DATEDIF(F1486,G1486,"d"))</f>
        <v>100</v>
      </c>
      <c r="I1486" s="8">
        <f>H1486/(1+E1486)</f>
        <v>99.009900990099013</v>
      </c>
      <c r="K1486" s="24">
        <v>71.3</v>
      </c>
      <c r="M1486" s="19"/>
    </row>
    <row r="1487" spans="1:13" ht="28.8" x14ac:dyDescent="0.3">
      <c r="A1487" s="1">
        <v>12191</v>
      </c>
      <c r="B1487" s="1">
        <v>4022</v>
      </c>
      <c r="C1487" s="3" t="s">
        <v>144</v>
      </c>
      <c r="D1487" s="3" t="s">
        <v>4712</v>
      </c>
      <c r="E1487" s="4">
        <v>4.4130000000000003E-3</v>
      </c>
      <c r="F1487" s="12">
        <v>38369</v>
      </c>
      <c r="G1487" s="12">
        <v>38273</v>
      </c>
      <c r="H1487" s="8">
        <f>IF(F1487&gt;G1487,DATEDIF(G1487,F1487,"d"),-DATEDIF(F1487,G1487,"d"))</f>
        <v>96</v>
      </c>
      <c r="I1487" s="8">
        <f>H1487/(1+E1487)</f>
        <v>95.578213344510672</v>
      </c>
      <c r="K1487" s="24">
        <v>64.900000000000006</v>
      </c>
      <c r="M1487" s="19"/>
    </row>
    <row r="1488" spans="1:13" ht="28.8" x14ac:dyDescent="0.3">
      <c r="A1488" s="1">
        <v>50621</v>
      </c>
      <c r="B1488" s="1">
        <v>4022</v>
      </c>
      <c r="C1488" s="3" t="s">
        <v>144</v>
      </c>
      <c r="D1488" s="3" t="s">
        <v>4713</v>
      </c>
      <c r="E1488" s="4">
        <v>4.4130000000000003E-3</v>
      </c>
      <c r="F1488" s="12">
        <v>38369</v>
      </c>
      <c r="G1488" s="12">
        <v>38273</v>
      </c>
      <c r="H1488" s="8">
        <f>IF(F1488&gt;G1488,DATEDIF(G1488,F1488,"d"),-DATEDIF(F1488,G1488,"d"))</f>
        <v>96</v>
      </c>
      <c r="I1488" s="8">
        <f>H1488/(1+E1488)</f>
        <v>95.578213344510672</v>
      </c>
      <c r="K1488" s="24">
        <v>64.900000000000006</v>
      </c>
      <c r="M1488" s="19"/>
    </row>
    <row r="1489" spans="1:13" ht="28.8" x14ac:dyDescent="0.3">
      <c r="A1489" s="1">
        <v>3101</v>
      </c>
      <c r="B1489" s="1">
        <v>990</v>
      </c>
      <c r="C1489" s="3" t="s">
        <v>142</v>
      </c>
      <c r="D1489" s="3" t="s">
        <v>4744</v>
      </c>
      <c r="E1489" s="4">
        <v>0.01</v>
      </c>
      <c r="F1489" s="12">
        <v>38369</v>
      </c>
      <c r="G1489" s="12">
        <v>38268</v>
      </c>
      <c r="H1489" s="8">
        <f>IF(F1489&gt;G1489,DATEDIF(G1489,F1489,"d"),-DATEDIF(F1489,G1489,"d"))</f>
        <v>101</v>
      </c>
      <c r="I1489" s="8">
        <f>H1489/(1+E1489)</f>
        <v>100</v>
      </c>
      <c r="K1489" s="24">
        <v>89.4</v>
      </c>
    </row>
    <row r="1490" spans="1:13" ht="28.8" x14ac:dyDescent="0.3">
      <c r="A1490" s="1">
        <v>50790</v>
      </c>
      <c r="B1490" s="1">
        <v>990</v>
      </c>
      <c r="C1490" s="3" t="s">
        <v>142</v>
      </c>
      <c r="D1490" s="3" t="s">
        <v>4745</v>
      </c>
      <c r="E1490" s="4">
        <v>0.01</v>
      </c>
      <c r="F1490" s="12">
        <v>38369</v>
      </c>
      <c r="G1490" s="12">
        <v>38268</v>
      </c>
      <c r="H1490" s="8">
        <f>IF(F1490&gt;G1490,DATEDIF(G1490,F1490,"d"),-DATEDIF(F1490,G1490,"d"))</f>
        <v>101</v>
      </c>
      <c r="I1490" s="8">
        <f>H1490/(1+E1490)</f>
        <v>100</v>
      </c>
      <c r="K1490" s="24">
        <v>89.4</v>
      </c>
    </row>
    <row r="1491" spans="1:13" ht="28.8" x14ac:dyDescent="0.3">
      <c r="A1491" s="1">
        <v>12281</v>
      </c>
      <c r="B1491" s="1">
        <v>4042</v>
      </c>
      <c r="C1491" s="3" t="s">
        <v>151</v>
      </c>
      <c r="D1491" s="3" t="s">
        <v>2610</v>
      </c>
      <c r="E1491" s="4">
        <v>-1.13E-4</v>
      </c>
      <c r="F1491" s="12">
        <v>38383</v>
      </c>
      <c r="G1491" s="12">
        <v>38382</v>
      </c>
      <c r="H1491" s="8">
        <f>IF(F1491&gt;G1491,DATEDIF(G1491,F1491,"d"),-DATEDIF(F1491,G1491,"d"))</f>
        <v>1</v>
      </c>
      <c r="I1491" s="8">
        <f>H1491/(1+E1491)</f>
        <v>1.0001130127704432</v>
      </c>
      <c r="K1491" s="24">
        <v>23</v>
      </c>
    </row>
    <row r="1492" spans="1:13" ht="28.8" x14ac:dyDescent="0.3">
      <c r="A1492" s="1">
        <v>25321</v>
      </c>
      <c r="B1492" s="1">
        <v>8340</v>
      </c>
      <c r="C1492" s="3" t="s">
        <v>147</v>
      </c>
      <c r="D1492" s="3" t="s">
        <v>4064</v>
      </c>
      <c r="E1492" s="4">
        <v>5.2839999999999996E-3</v>
      </c>
      <c r="F1492" s="12">
        <v>38384</v>
      </c>
      <c r="G1492" s="12">
        <v>38342</v>
      </c>
      <c r="H1492" s="17">
        <f>IF(F1492&gt;G1492,DATEDIF(G1492,F1492,"d"),-DATEDIF(F1492,G1492,"d"))</f>
        <v>42</v>
      </c>
      <c r="I1492" s="17">
        <f>H1492/(1+E1492)</f>
        <v>41.7792385037462</v>
      </c>
      <c r="J1492" s="8">
        <v>42.18</v>
      </c>
      <c r="K1492" s="24">
        <v>0</v>
      </c>
    </row>
    <row r="1493" spans="1:13" ht="28.8" x14ac:dyDescent="0.3">
      <c r="A1493" s="1">
        <v>10020</v>
      </c>
      <c r="B1493" s="1">
        <v>3216</v>
      </c>
      <c r="C1493" s="3" t="s">
        <v>146</v>
      </c>
      <c r="D1493" s="3" t="s">
        <v>4473</v>
      </c>
      <c r="E1493" s="4">
        <v>4.1399999999999996E-3</v>
      </c>
      <c r="F1493" s="12">
        <v>38385</v>
      </c>
      <c r="G1493" s="12">
        <v>38315</v>
      </c>
      <c r="H1493" s="17">
        <f>IF(F1493&gt;G1493,DATEDIF(G1493,F1493,"d"),-DATEDIF(F1493,G1493,"d"))</f>
        <v>70</v>
      </c>
      <c r="I1493" s="17">
        <f>H1493/(1+E1493)</f>
        <v>69.711394825422744</v>
      </c>
      <c r="J1493" s="8">
        <v>64.459999999999994</v>
      </c>
      <c r="K1493" s="24">
        <v>56.7</v>
      </c>
    </row>
    <row r="1494" spans="1:13" ht="28.8" x14ac:dyDescent="0.3">
      <c r="A1494" s="1">
        <v>24651</v>
      </c>
      <c r="B1494" s="1">
        <v>8134</v>
      </c>
      <c r="C1494" s="3" t="s">
        <v>150</v>
      </c>
      <c r="D1494" s="3" t="s">
        <v>4066</v>
      </c>
      <c r="E1494" s="4">
        <v>5.2839999999999996E-3</v>
      </c>
      <c r="F1494" s="12">
        <v>38387</v>
      </c>
      <c r="G1494" s="12">
        <v>38345</v>
      </c>
      <c r="H1494" s="17">
        <f>IF(F1494&gt;G1494,DATEDIF(G1494,F1494,"d"),-DATEDIF(F1494,G1494,"d"))</f>
        <v>42</v>
      </c>
      <c r="I1494" s="17">
        <f>H1494/(1+E1494)</f>
        <v>41.7792385037462</v>
      </c>
      <c r="J1494" s="8">
        <v>48.38</v>
      </c>
      <c r="K1494" s="24">
        <v>-99.9</v>
      </c>
      <c r="M1494" s="19"/>
    </row>
    <row r="1495" spans="1:13" ht="28.8" x14ac:dyDescent="0.3">
      <c r="A1495" s="1">
        <v>10021</v>
      </c>
      <c r="B1495" s="1">
        <v>3216</v>
      </c>
      <c r="C1495" s="3" t="s">
        <v>146</v>
      </c>
      <c r="D1495" s="3" t="s">
        <v>4555</v>
      </c>
      <c r="E1495" s="4">
        <v>4.1399999999999996E-3</v>
      </c>
      <c r="F1495" s="12">
        <v>38392</v>
      </c>
      <c r="G1495" s="12">
        <v>38315</v>
      </c>
      <c r="H1495" s="17">
        <f>IF(F1495&gt;G1495,DATEDIF(G1495,F1495,"d"),-DATEDIF(F1495,G1495,"d"))</f>
        <v>77</v>
      </c>
      <c r="I1495" s="17">
        <f>H1495/(1+E1495)</f>
        <v>76.682534307965028</v>
      </c>
      <c r="J1495" s="8">
        <v>71.47</v>
      </c>
      <c r="K1495" s="24">
        <v>56.7</v>
      </c>
      <c r="M1495" s="19"/>
    </row>
    <row r="1496" spans="1:13" ht="28.8" x14ac:dyDescent="0.3">
      <c r="A1496" s="1">
        <v>24652</v>
      </c>
      <c r="B1496" s="1">
        <v>8134</v>
      </c>
      <c r="C1496" s="3" t="s">
        <v>150</v>
      </c>
      <c r="D1496" s="3" t="s">
        <v>4150</v>
      </c>
      <c r="E1496" s="4">
        <v>6.3509999999999999E-3</v>
      </c>
      <c r="F1496" s="12">
        <v>38392</v>
      </c>
      <c r="G1496" s="12">
        <v>38345</v>
      </c>
      <c r="H1496" s="17">
        <f>IF(F1496&gt;G1496,DATEDIF(G1496,F1496,"d"),-DATEDIF(F1496,G1496,"d"))</f>
        <v>47</v>
      </c>
      <c r="I1496" s="17">
        <f>H1496/(1+E1496)</f>
        <v>46.703386790493575</v>
      </c>
      <c r="J1496" s="8">
        <v>53.43</v>
      </c>
      <c r="K1496" s="24">
        <v>327.8</v>
      </c>
    </row>
    <row r="1497" spans="1:13" ht="28.8" x14ac:dyDescent="0.3">
      <c r="A1497" s="1">
        <v>50960</v>
      </c>
      <c r="B1497" s="1">
        <v>11808</v>
      </c>
      <c r="C1497" s="3" t="s">
        <v>148</v>
      </c>
      <c r="D1497" s="3" t="s">
        <v>4525</v>
      </c>
      <c r="E1497" s="4">
        <v>4.1399999999999996E-3</v>
      </c>
      <c r="F1497" s="12">
        <v>38394</v>
      </c>
      <c r="G1497" s="12">
        <v>38321</v>
      </c>
      <c r="H1497" s="8">
        <f>IF(F1497&gt;G1497,DATEDIF(G1497,F1497,"d"),-DATEDIF(F1497,G1497,"d"))</f>
        <v>73</v>
      </c>
      <c r="I1497" s="8">
        <f>H1497/(1+E1497)</f>
        <v>72.699026032226584</v>
      </c>
      <c r="K1497" s="24">
        <v>26.6</v>
      </c>
    </row>
    <row r="1498" spans="1:13" ht="28.8" x14ac:dyDescent="0.3">
      <c r="A1498" s="1">
        <v>49869</v>
      </c>
      <c r="B1498" s="1">
        <v>3216</v>
      </c>
      <c r="C1498" s="3" t="s">
        <v>146</v>
      </c>
      <c r="D1498" s="3" t="s">
        <v>4569</v>
      </c>
      <c r="E1498" s="4">
        <v>4.1399999999999996E-3</v>
      </c>
      <c r="F1498" s="12">
        <v>38394</v>
      </c>
      <c r="G1498" s="12">
        <v>38315</v>
      </c>
      <c r="H1498" s="17">
        <f>IF(F1498&gt;G1498,DATEDIF(G1498,F1498,"d"),-DATEDIF(F1498,G1498,"d"))</f>
        <v>79</v>
      </c>
      <c r="I1498" s="17">
        <f>H1498/(1+E1498)</f>
        <v>78.67428844583425</v>
      </c>
      <c r="J1498" s="8">
        <v>73.44</v>
      </c>
      <c r="K1498" s="24">
        <v>48.4</v>
      </c>
      <c r="M1498" s="19"/>
    </row>
    <row r="1499" spans="1:13" ht="28.8" x14ac:dyDescent="0.3">
      <c r="A1499" s="1">
        <v>25335</v>
      </c>
      <c r="B1499" s="1">
        <v>8340</v>
      </c>
      <c r="C1499" s="3" t="s">
        <v>147</v>
      </c>
      <c r="D1499" s="3" t="s">
        <v>4250</v>
      </c>
      <c r="E1499" s="4">
        <v>5.2839999999999996E-3</v>
      </c>
      <c r="F1499" s="12">
        <v>38395</v>
      </c>
      <c r="G1499" s="12">
        <v>38342</v>
      </c>
      <c r="H1499" s="17">
        <f>IF(F1499&gt;G1499,DATEDIF(G1499,F1499,"d"),-DATEDIF(F1499,G1499,"d"))</f>
        <v>53</v>
      </c>
      <c r="I1499" s="17">
        <f>H1499/(1+E1499)</f>
        <v>52.721420016632109</v>
      </c>
      <c r="J1499" s="8">
        <v>53</v>
      </c>
      <c r="K1499" s="24">
        <v>28.9</v>
      </c>
      <c r="M1499" s="19"/>
    </row>
    <row r="1500" spans="1:13" ht="28.8" x14ac:dyDescent="0.3">
      <c r="A1500" s="1">
        <v>49214</v>
      </c>
      <c r="B1500" s="1">
        <v>8340</v>
      </c>
      <c r="C1500" s="3" t="s">
        <v>147</v>
      </c>
      <c r="D1500" s="3" t="s">
        <v>4251</v>
      </c>
      <c r="E1500" s="4">
        <v>5.2839999999999996E-3</v>
      </c>
      <c r="F1500" s="12">
        <v>38395</v>
      </c>
      <c r="G1500" s="12">
        <v>38342</v>
      </c>
      <c r="H1500" s="17">
        <f>IF(F1500&gt;G1500,DATEDIF(G1500,F1500,"d"),-DATEDIF(F1500,G1500,"d"))</f>
        <v>53</v>
      </c>
      <c r="I1500" s="17">
        <f>H1500/(1+E1500)</f>
        <v>52.721420016632109</v>
      </c>
      <c r="J1500" s="8">
        <v>53.4</v>
      </c>
      <c r="K1500" s="24">
        <v>28.9</v>
      </c>
    </row>
    <row r="1501" spans="1:13" ht="28.8" x14ac:dyDescent="0.3">
      <c r="A1501" s="1">
        <v>50791</v>
      </c>
      <c r="B1501" s="1">
        <v>990</v>
      </c>
      <c r="C1501" s="3" t="s">
        <v>142</v>
      </c>
      <c r="D1501" s="3" t="s">
        <v>4895</v>
      </c>
      <c r="E1501" s="4">
        <v>0.01</v>
      </c>
      <c r="F1501" s="12">
        <v>38395</v>
      </c>
      <c r="G1501" s="12">
        <v>38268</v>
      </c>
      <c r="H1501" s="8">
        <f>IF(F1501&gt;G1501,DATEDIF(G1501,F1501,"d"),-DATEDIF(F1501,G1501,"d"))</f>
        <v>127</v>
      </c>
      <c r="I1501" s="8">
        <f>H1501/(1+E1501)</f>
        <v>125.74257425742574</v>
      </c>
      <c r="K1501" s="24">
        <v>105.4</v>
      </c>
    </row>
    <row r="1502" spans="1:13" ht="28.8" x14ac:dyDescent="0.3">
      <c r="A1502" s="1">
        <v>50613</v>
      </c>
      <c r="B1502" s="1">
        <v>8134</v>
      </c>
      <c r="C1502" s="3" t="s">
        <v>150</v>
      </c>
      <c r="D1502" s="3" t="s">
        <v>4208</v>
      </c>
      <c r="E1502" s="4">
        <v>6.3509999999999999E-3</v>
      </c>
      <c r="F1502" s="12">
        <v>38395</v>
      </c>
      <c r="G1502" s="12">
        <v>38345</v>
      </c>
      <c r="H1502" s="17">
        <f>IF(F1502&gt;G1502,DATEDIF(G1502,F1502,"d"),-DATEDIF(F1502,G1502,"d"))</f>
        <v>50</v>
      </c>
      <c r="I1502" s="17">
        <f>H1502/(1+E1502)</f>
        <v>49.684454032439973</v>
      </c>
      <c r="J1502" s="8">
        <v>56.59</v>
      </c>
      <c r="K1502" s="24">
        <v>268.3</v>
      </c>
      <c r="M1502" s="19"/>
    </row>
    <row r="1503" spans="1:13" ht="28.8" x14ac:dyDescent="0.3">
      <c r="A1503" s="1">
        <v>50213</v>
      </c>
      <c r="B1503" s="1">
        <v>11770</v>
      </c>
      <c r="C1503" s="3" t="s">
        <v>152</v>
      </c>
      <c r="D1503" s="3" t="s">
        <v>3184</v>
      </c>
      <c r="E1503" s="4">
        <v>7.9349999999999993E-3</v>
      </c>
      <c r="F1503" s="12">
        <v>38395</v>
      </c>
      <c r="G1503" s="12">
        <v>38383</v>
      </c>
      <c r="H1503" s="8">
        <f>IF(F1503&gt;G1503,DATEDIF(G1503,F1503,"d"),-DATEDIF(F1503,G1503,"d"))</f>
        <v>12</v>
      </c>
      <c r="I1503" s="8">
        <f>H1503/(1+E1503)</f>
        <v>11.905529622445892</v>
      </c>
      <c r="M1503" s="19"/>
    </row>
    <row r="1504" spans="1:13" ht="28.8" x14ac:dyDescent="0.3">
      <c r="A1504" s="1">
        <v>25322</v>
      </c>
      <c r="B1504" s="1">
        <v>8340</v>
      </c>
      <c r="C1504" s="3" t="s">
        <v>147</v>
      </c>
      <c r="D1504" s="3" t="s">
        <v>4279</v>
      </c>
      <c r="E1504" s="4">
        <v>5.2839999999999996E-3</v>
      </c>
      <c r="F1504" s="12">
        <v>38397</v>
      </c>
      <c r="G1504" s="12">
        <v>38342</v>
      </c>
      <c r="H1504" s="17">
        <f>IF(F1504&gt;G1504,DATEDIF(G1504,F1504,"d"),-DATEDIF(F1504,G1504,"d"))</f>
        <v>55</v>
      </c>
      <c r="I1504" s="17">
        <f>H1504/(1+E1504)</f>
        <v>54.710907564429547</v>
      </c>
      <c r="J1504" s="8">
        <v>55.14</v>
      </c>
      <c r="K1504" s="24">
        <v>11.9</v>
      </c>
    </row>
    <row r="1505" spans="1:13" ht="28.8" x14ac:dyDescent="0.3">
      <c r="A1505" s="1">
        <v>10022</v>
      </c>
      <c r="B1505" s="1">
        <v>3216</v>
      </c>
      <c r="C1505" s="3" t="s">
        <v>146</v>
      </c>
      <c r="D1505" s="3" t="s">
        <v>4610</v>
      </c>
      <c r="E1505" s="4">
        <v>4.1399999999999996E-3</v>
      </c>
      <c r="F1505" s="12">
        <v>38398</v>
      </c>
      <c r="G1505" s="12">
        <v>38315</v>
      </c>
      <c r="H1505" s="17">
        <f>IF(F1505&gt;G1505,DATEDIF(G1505,F1505,"d"),-DATEDIF(F1505,G1505,"d"))</f>
        <v>83</v>
      </c>
      <c r="I1505" s="17">
        <f>H1505/(1+E1505)</f>
        <v>82.65779672157268</v>
      </c>
      <c r="J1505" s="8">
        <v>77.040000000000006</v>
      </c>
      <c r="K1505" s="24">
        <v>38.700000000000003</v>
      </c>
    </row>
    <row r="1506" spans="1:13" ht="28.8" x14ac:dyDescent="0.3">
      <c r="A1506" s="1">
        <v>25323</v>
      </c>
      <c r="B1506" s="1">
        <v>8340</v>
      </c>
      <c r="C1506" s="3" t="s">
        <v>147</v>
      </c>
      <c r="D1506" s="3" t="s">
        <v>4471</v>
      </c>
      <c r="E1506" s="4">
        <v>5.2839999999999996E-3</v>
      </c>
      <c r="F1506" s="12">
        <v>38412</v>
      </c>
      <c r="G1506" s="12">
        <v>38342</v>
      </c>
      <c r="H1506" s="17">
        <f>IF(F1506&gt;G1506,DATEDIF(G1506,F1506,"d"),-DATEDIF(F1506,G1506,"d"))</f>
        <v>70</v>
      </c>
      <c r="I1506" s="17">
        <f>H1506/(1+E1506)</f>
        <v>69.632064172910333</v>
      </c>
      <c r="J1506" s="8">
        <v>70.16</v>
      </c>
      <c r="K1506" s="24">
        <v>41.1</v>
      </c>
    </row>
    <row r="1507" spans="1:13" ht="28.8" x14ac:dyDescent="0.3">
      <c r="A1507" s="1">
        <v>10023</v>
      </c>
      <c r="B1507" s="1">
        <v>3216</v>
      </c>
      <c r="C1507" s="3" t="s">
        <v>146</v>
      </c>
      <c r="D1507" s="3" t="s">
        <v>4721</v>
      </c>
      <c r="E1507" s="4">
        <v>4.1399999999999996E-3</v>
      </c>
      <c r="F1507" s="12">
        <v>38412</v>
      </c>
      <c r="G1507" s="12">
        <v>38315</v>
      </c>
      <c r="H1507" s="17">
        <f>IF(F1507&gt;G1507,DATEDIF(G1507,F1507,"d"),-DATEDIF(F1507,G1507,"d"))</f>
        <v>97</v>
      </c>
      <c r="I1507" s="17">
        <f>H1507/(1+E1507)</f>
        <v>96.600075686657235</v>
      </c>
      <c r="J1507" s="8">
        <v>91.37</v>
      </c>
      <c r="K1507" s="24">
        <v>88.6</v>
      </c>
      <c r="M1507" s="19"/>
    </row>
    <row r="1508" spans="1:13" ht="28.8" x14ac:dyDescent="0.3">
      <c r="A1508" s="1">
        <v>25324</v>
      </c>
      <c r="B1508" s="1">
        <v>8340</v>
      </c>
      <c r="C1508" s="3" t="s">
        <v>147</v>
      </c>
      <c r="D1508" s="3" t="s">
        <v>4488</v>
      </c>
      <c r="E1508" s="4">
        <v>5.2839999999999996E-3</v>
      </c>
      <c r="F1508" s="12">
        <v>38413</v>
      </c>
      <c r="G1508" s="12">
        <v>38342</v>
      </c>
      <c r="H1508" s="17">
        <f>IF(F1508&gt;G1508,DATEDIF(G1508,F1508,"d"),-DATEDIF(F1508,G1508,"d"))</f>
        <v>71</v>
      </c>
      <c r="I1508" s="17">
        <f>H1508/(1+E1508)</f>
        <v>70.626807946809052</v>
      </c>
      <c r="J1508" s="8">
        <v>71.19</v>
      </c>
      <c r="K1508" s="24">
        <v>27.4</v>
      </c>
    </row>
    <row r="1509" spans="1:13" ht="28.8" x14ac:dyDescent="0.3">
      <c r="A1509" s="1">
        <v>12173</v>
      </c>
      <c r="B1509" s="1">
        <v>4022</v>
      </c>
      <c r="C1509" s="3" t="s">
        <v>144</v>
      </c>
      <c r="D1509" s="3" t="s">
        <v>4973</v>
      </c>
      <c r="E1509" s="4">
        <v>4.4130000000000003E-3</v>
      </c>
      <c r="F1509" s="12">
        <v>38414</v>
      </c>
      <c r="G1509" s="12">
        <v>38273</v>
      </c>
      <c r="H1509" s="8">
        <f>IF(F1509&gt;G1509,DATEDIF(G1509,F1509,"d"),-DATEDIF(F1509,G1509,"d"))</f>
        <v>141</v>
      </c>
      <c r="I1509" s="8">
        <f>H1509/(1+E1509)</f>
        <v>140.38050084975006</v>
      </c>
      <c r="K1509" s="24">
        <v>146.9</v>
      </c>
    </row>
    <row r="1510" spans="1:13" ht="28.8" x14ac:dyDescent="0.3">
      <c r="A1510" s="1">
        <v>24653</v>
      </c>
      <c r="B1510" s="1">
        <v>8134</v>
      </c>
      <c r="C1510" s="3" t="s">
        <v>150</v>
      </c>
      <c r="D1510" s="3" t="s">
        <v>4457</v>
      </c>
      <c r="E1510" s="4">
        <v>7.9349999999999993E-3</v>
      </c>
      <c r="F1510" s="12">
        <v>38414</v>
      </c>
      <c r="G1510" s="12">
        <v>38345</v>
      </c>
      <c r="H1510" s="17">
        <f>IF(F1510&gt;G1510,DATEDIF(G1510,F1510,"d"),-DATEDIF(F1510,G1510,"d"))</f>
        <v>69</v>
      </c>
      <c r="I1510" s="17">
        <f>H1510/(1+E1510)</f>
        <v>68.45679532906388</v>
      </c>
      <c r="J1510" s="8">
        <v>75.36</v>
      </c>
      <c r="K1510" s="24">
        <v>284.8</v>
      </c>
    </row>
    <row r="1511" spans="1:13" ht="28.8" x14ac:dyDescent="0.3">
      <c r="A1511" s="1">
        <v>25325</v>
      </c>
      <c r="B1511" s="1">
        <v>8340</v>
      </c>
      <c r="C1511" s="3" t="s">
        <v>147</v>
      </c>
      <c r="D1511" s="3" t="s">
        <v>4521</v>
      </c>
      <c r="E1511" s="4">
        <v>5.2839999999999996E-3</v>
      </c>
      <c r="F1511" s="12">
        <v>38415</v>
      </c>
      <c r="G1511" s="12">
        <v>38342</v>
      </c>
      <c r="H1511" s="17">
        <f>IF(F1511&gt;G1511,DATEDIF(G1511,F1511,"d"),-DATEDIF(F1511,G1511,"d"))</f>
        <v>73</v>
      </c>
      <c r="I1511" s="17">
        <f>H1511/(1+E1511)</f>
        <v>72.61629549460649</v>
      </c>
      <c r="J1511" s="8">
        <v>73.16</v>
      </c>
      <c r="K1511" s="24">
        <v>15.8</v>
      </c>
    </row>
    <row r="1512" spans="1:13" ht="28.8" x14ac:dyDescent="0.3">
      <c r="A1512" s="1">
        <v>10024</v>
      </c>
      <c r="B1512" s="1">
        <v>3216</v>
      </c>
      <c r="C1512" s="3" t="s">
        <v>146</v>
      </c>
      <c r="D1512" s="3" t="s">
        <v>4763</v>
      </c>
      <c r="E1512" s="4">
        <v>4.1399999999999996E-3</v>
      </c>
      <c r="F1512" s="12">
        <v>38418</v>
      </c>
      <c r="G1512" s="12">
        <v>38315</v>
      </c>
      <c r="H1512" s="17">
        <f>IF(F1512&gt;G1512,DATEDIF(G1512,F1512,"d"),-DATEDIF(F1512,G1512,"d"))</f>
        <v>103</v>
      </c>
      <c r="I1512" s="17">
        <f>H1512/(1+E1512)</f>
        <v>102.5753381002649</v>
      </c>
      <c r="J1512" s="8">
        <v>97.41</v>
      </c>
      <c r="K1512" s="24">
        <v>104.8</v>
      </c>
    </row>
    <row r="1513" spans="1:13" ht="28.8" x14ac:dyDescent="0.3">
      <c r="A1513" s="1">
        <v>25326</v>
      </c>
      <c r="B1513" s="1">
        <v>8340</v>
      </c>
      <c r="C1513" s="3" t="s">
        <v>147</v>
      </c>
      <c r="D1513" s="3" t="s">
        <v>4566</v>
      </c>
      <c r="E1513" s="4">
        <v>5.2839999999999996E-3</v>
      </c>
      <c r="F1513" s="12">
        <v>38421</v>
      </c>
      <c r="G1513" s="12">
        <v>38342</v>
      </c>
      <c r="H1513" s="17">
        <f>IF(F1513&gt;G1513,DATEDIF(G1513,F1513,"d"),-DATEDIF(F1513,G1513,"d"))</f>
        <v>79</v>
      </c>
      <c r="I1513" s="17">
        <f>H1513/(1+E1513)</f>
        <v>78.584758137998804</v>
      </c>
      <c r="J1513" s="8">
        <v>79.12</v>
      </c>
      <c r="K1513" s="24">
        <v>46.2</v>
      </c>
    </row>
    <row r="1514" spans="1:13" ht="28.8" x14ac:dyDescent="0.3">
      <c r="A1514" s="1">
        <v>27</v>
      </c>
      <c r="B1514" s="1">
        <v>17</v>
      </c>
      <c r="C1514" s="3" t="s">
        <v>153</v>
      </c>
      <c r="D1514" s="3" t="s">
        <v>1585</v>
      </c>
      <c r="E1514" s="4">
        <v>7.9349999999999993E-3</v>
      </c>
      <c r="F1514" s="12">
        <v>38422</v>
      </c>
      <c r="G1514" s="12">
        <v>38587</v>
      </c>
      <c r="H1514" s="8">
        <f>IF(F1514&gt;G1514,DATEDIF(G1514,F1514,"d"),-DATEDIF(F1514,G1514,"d"))</f>
        <v>-165</v>
      </c>
      <c r="I1514" s="8">
        <f>H1514/(1+E1514)</f>
        <v>-163.701032308631</v>
      </c>
      <c r="K1514" s="24">
        <v>0</v>
      </c>
    </row>
    <row r="1515" spans="1:13" ht="28.8" x14ac:dyDescent="0.3">
      <c r="A1515" s="1">
        <v>50016</v>
      </c>
      <c r="B1515" s="1">
        <v>17</v>
      </c>
      <c r="C1515" s="3" t="s">
        <v>153</v>
      </c>
      <c r="D1515" s="3" t="s">
        <v>1584</v>
      </c>
      <c r="E1515" s="4">
        <v>7.9349999999999993E-3</v>
      </c>
      <c r="F1515" s="12">
        <v>38422</v>
      </c>
      <c r="G1515" s="12">
        <v>38587</v>
      </c>
      <c r="H1515" s="8">
        <f>IF(F1515&gt;G1515,DATEDIF(G1515,F1515,"d"),-DATEDIF(F1515,G1515,"d"))</f>
        <v>-165</v>
      </c>
      <c r="I1515" s="8">
        <f>H1515/(1+E1515)</f>
        <v>-163.701032308631</v>
      </c>
      <c r="K1515" s="24">
        <v>0</v>
      </c>
    </row>
    <row r="1516" spans="1:13" ht="28.8" x14ac:dyDescent="0.3">
      <c r="A1516" s="1">
        <v>50763</v>
      </c>
      <c r="B1516" s="1">
        <v>11799</v>
      </c>
      <c r="C1516" s="3" t="s">
        <v>154</v>
      </c>
      <c r="D1516" s="3" t="s">
        <v>3548</v>
      </c>
      <c r="E1516" s="4">
        <v>7.9349999999999993E-3</v>
      </c>
      <c r="F1516" s="12">
        <v>38422</v>
      </c>
      <c r="G1516" s="12">
        <v>38400</v>
      </c>
      <c r="H1516" s="8">
        <f>IF(F1516&gt;G1516,DATEDIF(G1516,F1516,"d"),-DATEDIF(F1516,G1516,"d"))</f>
        <v>22</v>
      </c>
      <c r="I1516" s="8">
        <f>H1516/(1+E1516)</f>
        <v>21.826804307817468</v>
      </c>
      <c r="K1516" s="24">
        <v>18.100000000000001</v>
      </c>
      <c r="M1516" s="19"/>
    </row>
    <row r="1517" spans="1:13" ht="28.8" x14ac:dyDescent="0.3">
      <c r="A1517" s="1">
        <v>25336</v>
      </c>
      <c r="B1517" s="1">
        <v>8340</v>
      </c>
      <c r="C1517" s="3" t="s">
        <v>147</v>
      </c>
      <c r="D1517" s="3" t="s">
        <v>4579</v>
      </c>
      <c r="E1517" s="4">
        <v>5.2839999999999996E-3</v>
      </c>
      <c r="F1517" s="12">
        <v>38422</v>
      </c>
      <c r="G1517" s="12">
        <v>38342</v>
      </c>
      <c r="H1517" s="17">
        <f>IF(F1517&gt;G1517,DATEDIF(G1517,F1517,"d"),-DATEDIF(F1517,G1517,"d"))</f>
        <v>80</v>
      </c>
      <c r="I1517" s="17">
        <f>H1517/(1+E1517)</f>
        <v>79.579501911897523</v>
      </c>
      <c r="J1517" s="8">
        <v>80</v>
      </c>
      <c r="K1517" s="24">
        <v>56.7</v>
      </c>
      <c r="M1517" s="19"/>
    </row>
    <row r="1518" spans="1:13" ht="28.8" x14ac:dyDescent="0.3">
      <c r="A1518" s="1">
        <v>49215</v>
      </c>
      <c r="B1518" s="1">
        <v>8340</v>
      </c>
      <c r="C1518" s="3" t="s">
        <v>147</v>
      </c>
      <c r="D1518" s="3" t="s">
        <v>4580</v>
      </c>
      <c r="E1518" s="4">
        <v>5.2839999999999996E-3</v>
      </c>
      <c r="F1518" s="12">
        <v>38422</v>
      </c>
      <c r="G1518" s="12">
        <v>38342</v>
      </c>
      <c r="H1518" s="17">
        <f>IF(F1518&gt;G1518,DATEDIF(G1518,F1518,"d"),-DATEDIF(F1518,G1518,"d"))</f>
        <v>80</v>
      </c>
      <c r="I1518" s="17">
        <f>H1518/(1+E1518)</f>
        <v>79.579501911897523</v>
      </c>
      <c r="J1518" s="8">
        <v>80.290000000000006</v>
      </c>
      <c r="K1518" s="24">
        <v>56.7</v>
      </c>
      <c r="M1518" s="19"/>
    </row>
    <row r="1519" spans="1:13" ht="28.8" x14ac:dyDescent="0.3">
      <c r="A1519" s="1">
        <v>10025</v>
      </c>
      <c r="B1519" s="1">
        <v>3216</v>
      </c>
      <c r="C1519" s="3" t="s">
        <v>146</v>
      </c>
      <c r="D1519" s="3" t="s">
        <v>4786</v>
      </c>
      <c r="E1519" s="4">
        <v>4.1399999999999996E-3</v>
      </c>
      <c r="F1519" s="12">
        <v>38422</v>
      </c>
      <c r="G1519" s="12">
        <v>38315</v>
      </c>
      <c r="H1519" s="17">
        <f>IF(F1519&gt;G1519,DATEDIF(G1519,F1519,"d"),-DATEDIF(F1519,G1519,"d"))</f>
        <v>107</v>
      </c>
      <c r="I1519" s="17">
        <f>H1519/(1+E1519)</f>
        <v>106.55884637600334</v>
      </c>
      <c r="J1519" s="8">
        <v>101.36</v>
      </c>
      <c r="K1519" s="24">
        <v>104.8</v>
      </c>
      <c r="M1519" s="19"/>
    </row>
    <row r="1520" spans="1:13" ht="28.8" x14ac:dyDescent="0.3">
      <c r="A1520" s="1">
        <v>50793</v>
      </c>
      <c r="B1520" s="1">
        <v>990</v>
      </c>
      <c r="C1520" s="3" t="s">
        <v>142</v>
      </c>
      <c r="D1520" s="3" t="s">
        <v>5024</v>
      </c>
      <c r="E1520" s="4">
        <v>0.01</v>
      </c>
      <c r="F1520" s="12">
        <v>38422</v>
      </c>
      <c r="G1520" s="12">
        <v>38268</v>
      </c>
      <c r="H1520" s="8">
        <f>IF(F1520&gt;G1520,DATEDIF(G1520,F1520,"d"),-DATEDIF(F1520,G1520,"d"))</f>
        <v>154</v>
      </c>
      <c r="I1520" s="8">
        <f>H1520/(1+E1520)</f>
        <v>152.47524752475246</v>
      </c>
      <c r="K1520" s="24">
        <v>327.8</v>
      </c>
      <c r="M1520" s="19"/>
    </row>
    <row r="1521" spans="1:13" ht="28.8" x14ac:dyDescent="0.3">
      <c r="A1521" s="1">
        <v>49868</v>
      </c>
      <c r="B1521" s="1">
        <v>3216</v>
      </c>
      <c r="C1521" s="3" t="s">
        <v>146</v>
      </c>
      <c r="D1521" s="3" t="s">
        <v>4798</v>
      </c>
      <c r="E1521" s="4">
        <v>4.1399999999999996E-3</v>
      </c>
      <c r="F1521" s="12">
        <v>38424</v>
      </c>
      <c r="G1521" s="12">
        <v>38315</v>
      </c>
      <c r="H1521" s="17">
        <f>IF(F1521&gt;G1521,DATEDIF(G1521,F1521,"d"),-DATEDIF(F1521,G1521,"d"))</f>
        <v>109</v>
      </c>
      <c r="I1521" s="17">
        <f>H1521/(1+E1521)</f>
        <v>108.55060051387257</v>
      </c>
      <c r="J1521" s="8">
        <v>103.52</v>
      </c>
      <c r="K1521" s="24">
        <v>81.7</v>
      </c>
      <c r="M1521" s="19"/>
    </row>
    <row r="1522" spans="1:13" ht="28.8" x14ac:dyDescent="0.3">
      <c r="A1522" s="1">
        <v>3102</v>
      </c>
      <c r="B1522" s="1">
        <v>990</v>
      </c>
      <c r="C1522" s="3" t="s">
        <v>142</v>
      </c>
      <c r="D1522" s="3" t="s">
        <v>5043</v>
      </c>
      <c r="E1522" s="4">
        <v>0.01</v>
      </c>
      <c r="F1522" s="12">
        <v>38424</v>
      </c>
      <c r="G1522" s="12">
        <v>38268</v>
      </c>
      <c r="H1522" s="8">
        <f>IF(F1522&gt;G1522,DATEDIF(G1522,F1522,"d"),-DATEDIF(F1522,G1522,"d"))</f>
        <v>156</v>
      </c>
      <c r="I1522" s="8">
        <f>H1522/(1+E1522)</f>
        <v>154.45544554455446</v>
      </c>
      <c r="K1522" s="24">
        <v>147.1</v>
      </c>
    </row>
    <row r="1523" spans="1:13" ht="28.8" x14ac:dyDescent="0.3">
      <c r="A1523" s="1">
        <v>50788</v>
      </c>
      <c r="B1523" s="1">
        <v>990</v>
      </c>
      <c r="C1523" s="3" t="s">
        <v>142</v>
      </c>
      <c r="D1523" s="3" t="s">
        <v>5044</v>
      </c>
      <c r="E1523" s="4">
        <v>0.01</v>
      </c>
      <c r="F1523" s="12">
        <v>38424</v>
      </c>
      <c r="G1523" s="12">
        <v>38268</v>
      </c>
      <c r="H1523" s="8">
        <f>IF(F1523&gt;G1523,DATEDIF(G1523,F1523,"d"),-DATEDIF(F1523,G1523,"d"))</f>
        <v>156</v>
      </c>
      <c r="I1523" s="8">
        <f>H1523/(1+E1523)</f>
        <v>154.45544554455446</v>
      </c>
      <c r="K1523" s="24">
        <v>147.1</v>
      </c>
    </row>
    <row r="1524" spans="1:13" ht="28.8" x14ac:dyDescent="0.3">
      <c r="A1524" s="1">
        <v>24654</v>
      </c>
      <c r="B1524" s="1">
        <v>8134</v>
      </c>
      <c r="C1524" s="3" t="s">
        <v>150</v>
      </c>
      <c r="D1524" s="3" t="s">
        <v>4575</v>
      </c>
      <c r="E1524" s="4">
        <v>7.9349999999999993E-3</v>
      </c>
      <c r="F1524" s="12">
        <v>38425</v>
      </c>
      <c r="G1524" s="12">
        <v>38345</v>
      </c>
      <c r="H1524" s="17">
        <f>IF(F1524&gt;G1524,DATEDIF(G1524,F1524,"d"),-DATEDIF(F1524,G1524,"d"))</f>
        <v>80</v>
      </c>
      <c r="I1524" s="17">
        <f>H1524/(1+E1524)</f>
        <v>79.370197482972614</v>
      </c>
      <c r="J1524" s="8">
        <v>86.35</v>
      </c>
      <c r="K1524" s="24">
        <v>-5</v>
      </c>
    </row>
    <row r="1525" spans="1:13" ht="28.8" x14ac:dyDescent="0.3">
      <c r="A1525" s="1">
        <v>25327</v>
      </c>
      <c r="B1525" s="1">
        <v>8340</v>
      </c>
      <c r="C1525" s="3" t="s">
        <v>147</v>
      </c>
      <c r="D1525" s="3" t="s">
        <v>4625</v>
      </c>
      <c r="E1525" s="4">
        <v>5.2839999999999996E-3</v>
      </c>
      <c r="F1525" s="12">
        <v>38427</v>
      </c>
      <c r="G1525" s="12">
        <v>38342</v>
      </c>
      <c r="H1525" s="17">
        <f>IF(F1525&gt;G1525,DATEDIF(G1525,F1525,"d"),-DATEDIF(F1525,G1525,"d"))</f>
        <v>85</v>
      </c>
      <c r="I1525" s="17">
        <f>H1525/(1+E1525)</f>
        <v>84.553220781391119</v>
      </c>
      <c r="J1525" s="8">
        <v>85.12</v>
      </c>
      <c r="K1525" s="24">
        <v>81.7</v>
      </c>
    </row>
    <row r="1526" spans="1:13" ht="28.8" x14ac:dyDescent="0.3">
      <c r="A1526" s="1">
        <v>10026</v>
      </c>
      <c r="B1526" s="1">
        <v>3216</v>
      </c>
      <c r="C1526" s="3" t="s">
        <v>146</v>
      </c>
      <c r="D1526" s="3" t="s">
        <v>4823</v>
      </c>
      <c r="E1526" s="4">
        <v>4.1399999999999996E-3</v>
      </c>
      <c r="F1526" s="12">
        <v>38428</v>
      </c>
      <c r="G1526" s="12">
        <v>38315</v>
      </c>
      <c r="H1526" s="17">
        <f>IF(F1526&gt;G1526,DATEDIF(G1526,F1526,"d"),-DATEDIF(F1526,G1526,"d"))</f>
        <v>113</v>
      </c>
      <c r="I1526" s="17">
        <f>H1526/(1+E1526)</f>
        <v>112.53410878961101</v>
      </c>
      <c r="J1526" s="8">
        <v>107.38</v>
      </c>
      <c r="K1526" s="24">
        <v>104.8</v>
      </c>
    </row>
    <row r="1527" spans="1:13" ht="28.8" x14ac:dyDescent="0.3">
      <c r="A1527" s="1">
        <v>25328</v>
      </c>
      <c r="B1527" s="1">
        <v>8340</v>
      </c>
      <c r="C1527" s="3" t="s">
        <v>147</v>
      </c>
      <c r="D1527" s="3" t="s">
        <v>4665</v>
      </c>
      <c r="E1527" s="4">
        <v>5.2839999999999996E-3</v>
      </c>
      <c r="F1527" s="12">
        <v>38432</v>
      </c>
      <c r="G1527" s="12">
        <v>38342</v>
      </c>
      <c r="H1527" s="17">
        <f>IF(F1527&gt;G1527,DATEDIF(G1527,F1527,"d"),-DATEDIF(F1527,G1527,"d"))</f>
        <v>90</v>
      </c>
      <c r="I1527" s="17">
        <f>H1527/(1+E1527)</f>
        <v>89.526939650884714</v>
      </c>
      <c r="J1527" s="8">
        <v>90.11</v>
      </c>
      <c r="K1527" s="24">
        <v>86</v>
      </c>
    </row>
    <row r="1528" spans="1:13" ht="28.8" x14ac:dyDescent="0.3">
      <c r="A1528" s="1">
        <v>12174</v>
      </c>
      <c r="B1528" s="1">
        <v>4022</v>
      </c>
      <c r="C1528" s="3" t="s">
        <v>144</v>
      </c>
      <c r="D1528" s="3" t="s">
        <v>5079</v>
      </c>
      <c r="E1528" s="4">
        <v>5.0670000000000003E-3</v>
      </c>
      <c r="F1528" s="12">
        <v>38436</v>
      </c>
      <c r="G1528" s="12">
        <v>38273</v>
      </c>
      <c r="H1528" s="8">
        <f>IF(F1528&gt;G1528,DATEDIF(G1528,F1528,"d"),-DATEDIF(F1528,G1528,"d"))</f>
        <v>163</v>
      </c>
      <c r="I1528" s="8">
        <f>H1528/(1+E1528)</f>
        <v>162.17824284351192</v>
      </c>
      <c r="K1528" s="24">
        <v>146.9</v>
      </c>
    </row>
    <row r="1529" spans="1:13" ht="28.8" x14ac:dyDescent="0.3">
      <c r="A1529" s="1">
        <v>10027</v>
      </c>
      <c r="B1529" s="1">
        <v>3216</v>
      </c>
      <c r="C1529" s="3" t="s">
        <v>146</v>
      </c>
      <c r="D1529" s="3" t="s">
        <v>4890</v>
      </c>
      <c r="E1529" s="4">
        <v>4.1399999999999996E-3</v>
      </c>
      <c r="F1529" s="12">
        <v>38441</v>
      </c>
      <c r="G1529" s="12">
        <v>38315</v>
      </c>
      <c r="H1529" s="17">
        <f>IF(F1529&gt;G1529,DATEDIF(G1529,F1529,"d"),-DATEDIF(F1529,G1529,"d"))</f>
        <v>126</v>
      </c>
      <c r="I1529" s="17">
        <f>H1529/(1+E1529)</f>
        <v>125.48051068576095</v>
      </c>
      <c r="J1529" s="8">
        <v>120.44</v>
      </c>
      <c r="K1529" s="24">
        <v>104.8</v>
      </c>
    </row>
    <row r="1530" spans="1:13" ht="28.8" x14ac:dyDescent="0.3">
      <c r="A1530" s="1">
        <v>2665</v>
      </c>
      <c r="B1530" s="1">
        <v>887</v>
      </c>
      <c r="C1530" s="3" t="s">
        <v>155</v>
      </c>
      <c r="D1530" s="3" t="s">
        <v>2696</v>
      </c>
      <c r="E1530" s="4">
        <v>7.9349999999999993E-3</v>
      </c>
      <c r="F1530" s="12">
        <v>38442</v>
      </c>
      <c r="G1530" s="12">
        <v>38439</v>
      </c>
      <c r="H1530" s="8">
        <f>IF(F1530&gt;G1530,DATEDIF(G1530,F1530,"d"),-DATEDIF(F1530,G1530,"d"))</f>
        <v>3</v>
      </c>
      <c r="I1530" s="8">
        <f>H1530/(1+E1530)</f>
        <v>2.9763824056114729</v>
      </c>
      <c r="K1530" s="24">
        <v>1.4</v>
      </c>
    </row>
    <row r="1531" spans="1:13" ht="28.8" x14ac:dyDescent="0.3">
      <c r="A1531" s="1">
        <v>10028</v>
      </c>
      <c r="B1531" s="1">
        <v>3216</v>
      </c>
      <c r="C1531" s="3" t="s">
        <v>146</v>
      </c>
      <c r="D1531" s="3" t="s">
        <v>4901</v>
      </c>
      <c r="E1531" s="4">
        <v>4.1399999999999996E-3</v>
      </c>
      <c r="F1531" s="12">
        <v>38442</v>
      </c>
      <c r="G1531" s="12">
        <v>38315</v>
      </c>
      <c r="H1531" s="17">
        <f>IF(F1531&gt;G1531,DATEDIF(G1531,F1531,"d"),-DATEDIF(F1531,G1531,"d"))</f>
        <v>127</v>
      </c>
      <c r="I1531" s="17">
        <f>H1531/(1+E1531)</f>
        <v>126.47638775469555</v>
      </c>
      <c r="J1531" s="8">
        <v>121.25</v>
      </c>
      <c r="K1531" s="24">
        <v>104.8</v>
      </c>
    </row>
    <row r="1532" spans="1:13" ht="28.8" x14ac:dyDescent="0.3">
      <c r="A1532" s="1">
        <v>24655</v>
      </c>
      <c r="B1532" s="1">
        <v>8134</v>
      </c>
      <c r="C1532" s="3" t="s">
        <v>150</v>
      </c>
      <c r="D1532" s="3" t="s">
        <v>4731</v>
      </c>
      <c r="E1532" s="4">
        <v>7.9349999999999993E-3</v>
      </c>
      <c r="F1532" s="12">
        <v>38444</v>
      </c>
      <c r="G1532" s="12">
        <v>38345</v>
      </c>
      <c r="H1532" s="17">
        <f>IF(F1532&gt;G1532,DATEDIF(G1532,F1532,"d"),-DATEDIF(F1532,G1532,"d"))</f>
        <v>99</v>
      </c>
      <c r="I1532" s="17">
        <f>H1532/(1+E1532)</f>
        <v>98.220619385178608</v>
      </c>
      <c r="J1532" s="8">
        <v>105.3</v>
      </c>
      <c r="K1532" s="24">
        <v>382</v>
      </c>
    </row>
    <row r="1533" spans="1:13" ht="28.8" x14ac:dyDescent="0.3">
      <c r="A1533" s="1">
        <v>1136</v>
      </c>
      <c r="B1533" s="1">
        <v>368</v>
      </c>
      <c r="C1533" s="3" t="s">
        <v>156</v>
      </c>
      <c r="D1533" s="3" t="s">
        <v>2103</v>
      </c>
      <c r="E1533" s="4">
        <v>3.2989999999999998E-3</v>
      </c>
      <c r="F1533" s="12">
        <v>38447</v>
      </c>
      <c r="G1533" s="12">
        <v>38457</v>
      </c>
      <c r="H1533" s="8">
        <f>IF(F1533&gt;G1533,DATEDIF(G1533,F1533,"d"),-DATEDIF(F1533,G1533,"d"))</f>
        <v>-10</v>
      </c>
      <c r="I1533" s="8">
        <f>H1533/(1+E1533)</f>
        <v>-9.9671184761471903</v>
      </c>
      <c r="K1533" s="24">
        <v>0.4</v>
      </c>
    </row>
    <row r="1534" spans="1:13" ht="28.8" x14ac:dyDescent="0.3">
      <c r="A1534" s="1">
        <v>1137</v>
      </c>
      <c r="B1534" s="1">
        <v>368</v>
      </c>
      <c r="C1534" s="3" t="s">
        <v>156</v>
      </c>
      <c r="D1534" s="3" t="s">
        <v>2135</v>
      </c>
      <c r="E1534" s="4">
        <v>3.2989999999999998E-3</v>
      </c>
      <c r="F1534" s="12">
        <v>38448</v>
      </c>
      <c r="G1534" s="12">
        <v>38457</v>
      </c>
      <c r="H1534" s="8">
        <f>IF(F1534&gt;G1534,DATEDIF(G1534,F1534,"d"),-DATEDIF(F1534,G1534,"d"))</f>
        <v>-9</v>
      </c>
      <c r="I1534" s="8">
        <f>H1534/(1+E1534)</f>
        <v>-8.9704066285324711</v>
      </c>
      <c r="K1534" s="24">
        <v>-4.5</v>
      </c>
    </row>
    <row r="1535" spans="1:13" ht="28.8" x14ac:dyDescent="0.3">
      <c r="A1535" s="1">
        <v>15981</v>
      </c>
      <c r="B1535" s="1">
        <v>5333</v>
      </c>
      <c r="C1535" s="3" t="s">
        <v>157</v>
      </c>
      <c r="D1535" s="3" t="s">
        <v>1576</v>
      </c>
      <c r="E1535" s="4">
        <v>5.9800000000000001E-3</v>
      </c>
      <c r="F1535" s="12">
        <v>38449</v>
      </c>
      <c r="G1535" s="12">
        <v>38781</v>
      </c>
      <c r="H1535" s="8">
        <f>IF(F1535&gt;G1535,DATEDIF(G1535,F1535,"d"),-DATEDIF(F1535,G1535,"d"))</f>
        <v>-332</v>
      </c>
      <c r="I1535" s="8">
        <f>H1535/(1+E1535)</f>
        <v>-330.0264418775721</v>
      </c>
      <c r="K1535" s="24">
        <v>34.1</v>
      </c>
    </row>
    <row r="1536" spans="1:13" ht="28.8" x14ac:dyDescent="0.3">
      <c r="A1536" s="1">
        <v>1138</v>
      </c>
      <c r="B1536" s="1">
        <v>368</v>
      </c>
      <c r="C1536" s="3" t="s">
        <v>156</v>
      </c>
      <c r="D1536" s="3" t="s">
        <v>2203</v>
      </c>
      <c r="E1536" s="4">
        <v>3.2989999999999998E-3</v>
      </c>
      <c r="F1536" s="12">
        <v>38450</v>
      </c>
      <c r="G1536" s="12">
        <v>38457</v>
      </c>
      <c r="H1536" s="8">
        <f>IF(F1536&gt;G1536,DATEDIF(G1536,F1536,"d"),-DATEDIF(F1536,G1536,"d"))</f>
        <v>-7</v>
      </c>
      <c r="I1536" s="8">
        <f>H1536/(1+E1536)</f>
        <v>-6.9769829333030335</v>
      </c>
      <c r="K1536" s="24">
        <v>-4.5</v>
      </c>
    </row>
    <row r="1537" spans="1:13" ht="28.8" x14ac:dyDescent="0.3">
      <c r="A1537" s="1">
        <v>1139</v>
      </c>
      <c r="B1537" s="1">
        <v>368</v>
      </c>
      <c r="C1537" s="3" t="s">
        <v>156</v>
      </c>
      <c r="D1537" s="3" t="s">
        <v>2263</v>
      </c>
      <c r="E1537" s="4">
        <v>3.2989999999999998E-3</v>
      </c>
      <c r="F1537" s="12">
        <v>38452</v>
      </c>
      <c r="G1537" s="12">
        <v>38457</v>
      </c>
      <c r="H1537" s="8">
        <f>IF(F1537&gt;G1537,DATEDIF(G1537,F1537,"d"),-DATEDIF(F1537,G1537,"d"))</f>
        <v>-5</v>
      </c>
      <c r="I1537" s="8">
        <f>H1537/(1+E1537)</f>
        <v>-4.9835592380735951</v>
      </c>
      <c r="K1537" s="24">
        <v>6.5</v>
      </c>
    </row>
    <row r="1538" spans="1:13" ht="28.8" x14ac:dyDescent="0.3">
      <c r="A1538" s="1">
        <v>10029</v>
      </c>
      <c r="B1538" s="1">
        <v>3216</v>
      </c>
      <c r="C1538" s="3" t="s">
        <v>146</v>
      </c>
      <c r="D1538" s="3" t="s">
        <v>4949</v>
      </c>
      <c r="E1538" s="4">
        <v>4.1399999999999996E-3</v>
      </c>
      <c r="F1538" s="12">
        <v>38452</v>
      </c>
      <c r="G1538" s="12">
        <v>38315</v>
      </c>
      <c r="H1538" s="17">
        <f>IF(F1538&gt;G1538,DATEDIF(G1538,F1538,"d"),-DATEDIF(F1538,G1538,"d"))</f>
        <v>137</v>
      </c>
      <c r="I1538" s="17">
        <f>H1538/(1+E1538)</f>
        <v>136.43515844404166</v>
      </c>
      <c r="J1538" s="8">
        <v>131.22</v>
      </c>
      <c r="K1538" s="24">
        <v>116.1</v>
      </c>
    </row>
    <row r="1539" spans="1:13" ht="28.8" x14ac:dyDescent="0.3">
      <c r="A1539" s="1">
        <v>2670</v>
      </c>
      <c r="B1539" s="1">
        <v>887</v>
      </c>
      <c r="C1539" s="3" t="s">
        <v>155</v>
      </c>
      <c r="D1539" s="3" t="s">
        <v>3287</v>
      </c>
      <c r="E1539" s="4">
        <v>7.9349999999999993E-3</v>
      </c>
      <c r="F1539" s="12">
        <v>38453</v>
      </c>
      <c r="G1539" s="12">
        <v>38439</v>
      </c>
      <c r="H1539" s="8">
        <f>IF(F1539&gt;G1539,DATEDIF(G1539,F1539,"d"),-DATEDIF(F1539,G1539,"d"))</f>
        <v>14</v>
      </c>
      <c r="I1539" s="8">
        <f>H1539/(1+E1539)</f>
        <v>13.889784559520207</v>
      </c>
      <c r="K1539" s="24">
        <v>11.1</v>
      </c>
    </row>
    <row r="1540" spans="1:13" ht="28.8" x14ac:dyDescent="0.3">
      <c r="A1540" s="1">
        <v>48535</v>
      </c>
      <c r="B1540" s="1">
        <v>887</v>
      </c>
      <c r="C1540" s="3" t="s">
        <v>155</v>
      </c>
      <c r="D1540" s="3" t="s">
        <v>3286</v>
      </c>
      <c r="E1540" s="4">
        <v>7.9349999999999993E-3</v>
      </c>
      <c r="F1540" s="12">
        <v>38453</v>
      </c>
      <c r="G1540" s="12">
        <v>38439</v>
      </c>
      <c r="H1540" s="8">
        <f>IF(F1540&gt;G1540,DATEDIF(G1540,F1540,"d"),-DATEDIF(F1540,G1540,"d"))</f>
        <v>14</v>
      </c>
      <c r="I1540" s="8">
        <f>H1540/(1+E1540)</f>
        <v>13.889784559520207</v>
      </c>
      <c r="K1540" s="24">
        <v>11.1</v>
      </c>
    </row>
    <row r="1541" spans="1:13" ht="28.8" x14ac:dyDescent="0.3">
      <c r="A1541" s="1">
        <v>3103</v>
      </c>
      <c r="B1541" s="1">
        <v>990</v>
      </c>
      <c r="C1541" s="3" t="s">
        <v>142</v>
      </c>
      <c r="D1541" s="3" t="s">
        <v>5149</v>
      </c>
      <c r="E1541" s="4">
        <v>0.01</v>
      </c>
      <c r="F1541" s="12">
        <v>38453</v>
      </c>
      <c r="G1541" s="12">
        <v>38268</v>
      </c>
      <c r="H1541" s="8">
        <f>IF(F1541&gt;G1541,DATEDIF(G1541,F1541,"d"),-DATEDIF(F1541,G1541,"d"))</f>
        <v>185</v>
      </c>
      <c r="I1541" s="8">
        <f>H1541/(1+E1541)</f>
        <v>183.16831683168317</v>
      </c>
      <c r="K1541" s="24">
        <v>147.1</v>
      </c>
    </row>
    <row r="1542" spans="1:13" ht="28.8" x14ac:dyDescent="0.3">
      <c r="A1542" s="1">
        <v>50792</v>
      </c>
      <c r="B1542" s="1">
        <v>990</v>
      </c>
      <c r="C1542" s="3" t="s">
        <v>142</v>
      </c>
      <c r="D1542" s="3" t="s">
        <v>5150</v>
      </c>
      <c r="E1542" s="4">
        <v>0.01</v>
      </c>
      <c r="F1542" s="12">
        <v>38453</v>
      </c>
      <c r="G1542" s="12">
        <v>38268</v>
      </c>
      <c r="H1542" s="8">
        <f>IF(F1542&gt;G1542,DATEDIF(G1542,F1542,"d"),-DATEDIF(F1542,G1542,"d"))</f>
        <v>185</v>
      </c>
      <c r="I1542" s="8">
        <f>H1542/(1+E1542)</f>
        <v>183.16831683168317</v>
      </c>
      <c r="K1542" s="24">
        <v>147.1</v>
      </c>
    </row>
    <row r="1543" spans="1:13" ht="28.8" x14ac:dyDescent="0.3">
      <c r="A1543" s="1">
        <v>12192</v>
      </c>
      <c r="B1543" s="1">
        <v>4022</v>
      </c>
      <c r="C1543" s="3" t="s">
        <v>144</v>
      </c>
      <c r="D1543" s="3" t="s">
        <v>5136</v>
      </c>
      <c r="E1543" s="4">
        <v>5.0670000000000003E-3</v>
      </c>
      <c r="F1543" s="12">
        <v>38453</v>
      </c>
      <c r="G1543" s="12">
        <v>38273</v>
      </c>
      <c r="H1543" s="8">
        <f>IF(F1543&gt;G1543,DATEDIF(G1543,F1543,"d"),-DATEDIF(F1543,G1543,"d"))</f>
        <v>180</v>
      </c>
      <c r="I1543" s="8">
        <f>H1543/(1+E1543)</f>
        <v>179.0925381093997</v>
      </c>
      <c r="K1543" s="24">
        <v>236.8</v>
      </c>
    </row>
    <row r="1544" spans="1:13" ht="28.8" x14ac:dyDescent="0.3">
      <c r="A1544" s="1">
        <v>50618</v>
      </c>
      <c r="B1544" s="1">
        <v>4022</v>
      </c>
      <c r="C1544" s="3" t="s">
        <v>144</v>
      </c>
      <c r="D1544" s="3" t="s">
        <v>5135</v>
      </c>
      <c r="E1544" s="4">
        <v>5.0670000000000003E-3</v>
      </c>
      <c r="F1544" s="12">
        <v>38453</v>
      </c>
      <c r="G1544" s="12">
        <v>38273</v>
      </c>
      <c r="H1544" s="8">
        <f>IF(F1544&gt;G1544,DATEDIF(G1544,F1544,"d"),-DATEDIF(F1544,G1544,"d"))</f>
        <v>180</v>
      </c>
      <c r="I1544" s="8">
        <f>H1544/(1+E1544)</f>
        <v>179.0925381093997</v>
      </c>
      <c r="K1544" s="24">
        <v>236.8</v>
      </c>
    </row>
    <row r="1545" spans="1:13" ht="28.8" x14ac:dyDescent="0.3">
      <c r="A1545" s="1">
        <v>1140</v>
      </c>
      <c r="B1545" s="1">
        <v>368</v>
      </c>
      <c r="C1545" s="3" t="s">
        <v>156</v>
      </c>
      <c r="D1545" s="3" t="s">
        <v>2340</v>
      </c>
      <c r="E1545" s="4">
        <v>3.2989999999999998E-3</v>
      </c>
      <c r="F1545" s="12">
        <v>38454</v>
      </c>
      <c r="G1545" s="12">
        <v>38457</v>
      </c>
      <c r="H1545" s="8">
        <f>IF(F1545&gt;G1545,DATEDIF(G1545,F1545,"d"),-DATEDIF(F1545,G1545,"d"))</f>
        <v>-3</v>
      </c>
      <c r="I1545" s="8">
        <f>H1545/(1+E1545)</f>
        <v>-2.9901355428441572</v>
      </c>
      <c r="K1545" s="24">
        <v>6.5</v>
      </c>
      <c r="M1545" s="19"/>
    </row>
    <row r="1546" spans="1:13" ht="28.8" x14ac:dyDescent="0.3">
      <c r="A1546" s="1">
        <v>1141</v>
      </c>
      <c r="B1546" s="1">
        <v>368</v>
      </c>
      <c r="C1546" s="3" t="s">
        <v>156</v>
      </c>
      <c r="D1546" s="3" t="s">
        <v>2425</v>
      </c>
      <c r="E1546" s="4">
        <v>3.2989999999999998E-3</v>
      </c>
      <c r="F1546" s="12">
        <v>38456</v>
      </c>
      <c r="G1546" s="12">
        <v>38457</v>
      </c>
      <c r="H1546" s="8">
        <f>IF(F1546&gt;G1546,DATEDIF(G1546,F1546,"d"),-DATEDIF(F1546,G1546,"d"))</f>
        <v>-1</v>
      </c>
      <c r="I1546" s="8">
        <f>H1546/(1+E1546)</f>
        <v>-0.99671184761471909</v>
      </c>
      <c r="K1546" s="24">
        <v>1</v>
      </c>
      <c r="M1546" s="19"/>
    </row>
    <row r="1547" spans="1:13" ht="28.8" x14ac:dyDescent="0.3">
      <c r="A1547" s="1">
        <v>1142</v>
      </c>
      <c r="B1547" s="1">
        <v>368</v>
      </c>
      <c r="C1547" s="3" t="s">
        <v>156</v>
      </c>
      <c r="D1547" s="3" t="s">
        <v>2663</v>
      </c>
      <c r="E1547" s="4">
        <v>3.2989999999999998E-3</v>
      </c>
      <c r="F1547" s="12">
        <v>38459</v>
      </c>
      <c r="G1547" s="12">
        <v>38457</v>
      </c>
      <c r="H1547" s="8">
        <f>IF(F1547&gt;G1547,DATEDIF(G1547,F1547,"d"),-DATEDIF(F1547,G1547,"d"))</f>
        <v>2</v>
      </c>
      <c r="I1547" s="8">
        <f>H1547/(1+E1547)</f>
        <v>1.9934236952294382</v>
      </c>
      <c r="K1547" s="24">
        <v>1</v>
      </c>
      <c r="M1547" s="19"/>
    </row>
    <row r="1548" spans="1:13" ht="28.8" x14ac:dyDescent="0.3">
      <c r="A1548" s="1">
        <v>2671</v>
      </c>
      <c r="B1548" s="1">
        <v>887</v>
      </c>
      <c r="C1548" s="3" t="s">
        <v>155</v>
      </c>
      <c r="D1548" s="3" t="s">
        <v>3491</v>
      </c>
      <c r="E1548" s="4">
        <v>7.9349999999999993E-3</v>
      </c>
      <c r="F1548" s="12">
        <v>38459</v>
      </c>
      <c r="G1548" s="12">
        <v>38439</v>
      </c>
      <c r="H1548" s="8">
        <f>IF(F1548&gt;G1548,DATEDIF(G1548,F1548,"d"),-DATEDIF(F1548,G1548,"d"))</f>
        <v>20</v>
      </c>
      <c r="I1548" s="8">
        <f>H1548/(1+E1548)</f>
        <v>19.842549370743154</v>
      </c>
      <c r="K1548" s="24">
        <v>16.100000000000001</v>
      </c>
      <c r="M1548" s="19"/>
    </row>
    <row r="1549" spans="1:13" ht="28.8" x14ac:dyDescent="0.3">
      <c r="A1549" s="1">
        <v>48536</v>
      </c>
      <c r="B1549" s="1">
        <v>887</v>
      </c>
      <c r="C1549" s="3" t="s">
        <v>155</v>
      </c>
      <c r="D1549" s="3" t="s">
        <v>3490</v>
      </c>
      <c r="E1549" s="4">
        <v>7.9349999999999993E-3</v>
      </c>
      <c r="F1549" s="12">
        <v>38459</v>
      </c>
      <c r="G1549" s="12">
        <v>38439</v>
      </c>
      <c r="H1549" s="8">
        <f>IF(F1549&gt;G1549,DATEDIF(G1549,F1549,"d"),-DATEDIF(F1549,G1549,"d"))</f>
        <v>20</v>
      </c>
      <c r="I1549" s="8">
        <f>H1549/(1+E1549)</f>
        <v>19.842549370743154</v>
      </c>
      <c r="K1549" s="24">
        <v>16.100000000000001</v>
      </c>
      <c r="M1549" s="19"/>
    </row>
    <row r="1550" spans="1:13" ht="28.8" x14ac:dyDescent="0.3">
      <c r="A1550" s="1">
        <v>12193</v>
      </c>
      <c r="B1550" s="1">
        <v>4022</v>
      </c>
      <c r="C1550" s="3" t="s">
        <v>144</v>
      </c>
      <c r="D1550" s="3" t="s">
        <v>5155</v>
      </c>
      <c r="E1550" s="4">
        <v>5.0670000000000003E-3</v>
      </c>
      <c r="F1550" s="12">
        <v>38459</v>
      </c>
      <c r="G1550" s="12">
        <v>38273</v>
      </c>
      <c r="H1550" s="8">
        <f>IF(F1550&gt;G1550,DATEDIF(G1550,F1550,"d"),-DATEDIF(F1550,G1550,"d"))</f>
        <v>186</v>
      </c>
      <c r="I1550" s="8">
        <f>H1550/(1+E1550)</f>
        <v>185.06228937971301</v>
      </c>
      <c r="K1550" s="24">
        <v>236.8</v>
      </c>
    </row>
    <row r="1551" spans="1:13" ht="28.8" x14ac:dyDescent="0.3">
      <c r="A1551" s="1">
        <v>50619</v>
      </c>
      <c r="B1551" s="1">
        <v>4022</v>
      </c>
      <c r="C1551" s="3" t="s">
        <v>144</v>
      </c>
      <c r="D1551" s="3" t="s">
        <v>5154</v>
      </c>
      <c r="E1551" s="4">
        <v>5.0670000000000003E-3</v>
      </c>
      <c r="F1551" s="12">
        <v>38459</v>
      </c>
      <c r="G1551" s="12">
        <v>38273</v>
      </c>
      <c r="H1551" s="8">
        <f>IF(F1551&gt;G1551,DATEDIF(G1551,F1551,"d"),-DATEDIF(F1551,G1551,"d"))</f>
        <v>186</v>
      </c>
      <c r="I1551" s="8">
        <f>H1551/(1+E1551)</f>
        <v>185.06228937971301</v>
      </c>
      <c r="K1551" s="24">
        <v>236.8</v>
      </c>
    </row>
    <row r="1552" spans="1:13" ht="28.8" x14ac:dyDescent="0.3">
      <c r="A1552" s="1">
        <v>50786</v>
      </c>
      <c r="B1552" s="1">
        <v>990</v>
      </c>
      <c r="C1552" s="3" t="s">
        <v>142</v>
      </c>
      <c r="D1552" s="3" t="s">
        <v>5178</v>
      </c>
      <c r="E1552" s="4">
        <v>0.01</v>
      </c>
      <c r="F1552" s="12">
        <v>38459</v>
      </c>
      <c r="G1552" s="12">
        <v>38268</v>
      </c>
      <c r="H1552" s="8">
        <f>IF(F1552&gt;G1552,DATEDIF(G1552,F1552,"d"),-DATEDIF(F1552,G1552,"d"))</f>
        <v>191</v>
      </c>
      <c r="I1552" s="8">
        <f>H1552/(1+E1552)</f>
        <v>189.1089108910891</v>
      </c>
      <c r="K1552" s="24">
        <v>327.8</v>
      </c>
    </row>
    <row r="1553" spans="1:13" ht="28.8" x14ac:dyDescent="0.3">
      <c r="A1553" s="1">
        <v>10030</v>
      </c>
      <c r="B1553" s="1">
        <v>3216</v>
      </c>
      <c r="C1553" s="3" t="s">
        <v>146</v>
      </c>
      <c r="D1553" s="3" t="s">
        <v>4990</v>
      </c>
      <c r="E1553" s="4">
        <v>4.1399999999999996E-3</v>
      </c>
      <c r="F1553" s="12">
        <v>38460</v>
      </c>
      <c r="G1553" s="12">
        <v>38315</v>
      </c>
      <c r="H1553" s="17">
        <f>IF(F1553&gt;G1553,DATEDIF(G1553,F1553,"d"),-DATEDIF(F1553,G1553,"d"))</f>
        <v>145</v>
      </c>
      <c r="I1553" s="17">
        <f>H1553/(1+E1553)</f>
        <v>144.40217499551855</v>
      </c>
      <c r="J1553" s="8">
        <v>139.28</v>
      </c>
      <c r="K1553" s="24">
        <v>116.1</v>
      </c>
    </row>
    <row r="1554" spans="1:13" ht="28.8" x14ac:dyDescent="0.3">
      <c r="A1554" s="1">
        <v>12175</v>
      </c>
      <c r="B1554" s="1">
        <v>4022</v>
      </c>
      <c r="C1554" s="3" t="s">
        <v>144</v>
      </c>
      <c r="D1554" s="3" t="s">
        <v>5177</v>
      </c>
      <c r="E1554" s="4">
        <v>5.0670000000000003E-3</v>
      </c>
      <c r="F1554" s="12">
        <v>38463</v>
      </c>
      <c r="G1554" s="12">
        <v>38273</v>
      </c>
      <c r="H1554" s="8">
        <f>IF(F1554&gt;G1554,DATEDIF(G1554,F1554,"d"),-DATEDIF(F1554,G1554,"d"))</f>
        <v>190</v>
      </c>
      <c r="I1554" s="8">
        <f>H1554/(1+E1554)</f>
        <v>189.04212355992189</v>
      </c>
      <c r="K1554" s="24">
        <v>236.8</v>
      </c>
    </row>
    <row r="1555" spans="1:13" ht="28.8" x14ac:dyDescent="0.3">
      <c r="A1555" s="1">
        <v>1143</v>
      </c>
      <c r="B1555" s="1">
        <v>368</v>
      </c>
      <c r="C1555" s="3" t="s">
        <v>156</v>
      </c>
      <c r="D1555" s="3" t="s">
        <v>3345</v>
      </c>
      <c r="E1555" s="4">
        <v>3.2989999999999998E-3</v>
      </c>
      <c r="F1555" s="12">
        <v>38472</v>
      </c>
      <c r="G1555" s="12">
        <v>38457</v>
      </c>
      <c r="H1555" s="8">
        <f>IF(F1555&gt;G1555,DATEDIF(G1555,F1555,"d"),-DATEDIF(F1555,G1555,"d"))</f>
        <v>15</v>
      </c>
      <c r="I1555" s="8">
        <f>H1555/(1+E1555)</f>
        <v>14.950677714220786</v>
      </c>
      <c r="K1555" s="24">
        <v>1</v>
      </c>
    </row>
    <row r="1556" spans="1:13" ht="28.8" x14ac:dyDescent="0.3">
      <c r="A1556" s="1">
        <v>1144</v>
      </c>
      <c r="B1556" s="1">
        <v>368</v>
      </c>
      <c r="C1556" s="3" t="s">
        <v>156</v>
      </c>
      <c r="D1556" s="3" t="s">
        <v>3416</v>
      </c>
      <c r="E1556" s="4">
        <v>4.2399999999999998E-3</v>
      </c>
      <c r="F1556" s="12">
        <v>38474</v>
      </c>
      <c r="G1556" s="12">
        <v>38457</v>
      </c>
      <c r="H1556" s="8">
        <f>IF(F1556&gt;G1556,DATEDIF(G1556,F1556,"d"),-DATEDIF(F1556,G1556,"d"))</f>
        <v>17</v>
      </c>
      <c r="I1556" s="8">
        <f>H1556/(1+E1556)</f>
        <v>16.928224328845694</v>
      </c>
      <c r="K1556" s="24">
        <v>16.899999999999999</v>
      </c>
    </row>
    <row r="1557" spans="1:13" ht="28.8" x14ac:dyDescent="0.3">
      <c r="A1557" s="1">
        <v>10031</v>
      </c>
      <c r="B1557" s="1">
        <v>3216</v>
      </c>
      <c r="C1557" s="3" t="s">
        <v>146</v>
      </c>
      <c r="D1557" s="3" t="s">
        <v>5066</v>
      </c>
      <c r="E1557" s="4">
        <v>4.1399999999999996E-3</v>
      </c>
      <c r="F1557" s="12">
        <v>38475</v>
      </c>
      <c r="G1557" s="12">
        <v>38315</v>
      </c>
      <c r="H1557" s="17">
        <f>IF(F1557&gt;G1557,DATEDIF(G1557,F1557,"d"),-DATEDIF(F1557,G1557,"d"))</f>
        <v>160</v>
      </c>
      <c r="I1557" s="17">
        <f>H1557/(1+E1557)</f>
        <v>159.34033102953771</v>
      </c>
      <c r="J1557" s="8">
        <v>154.27000000000001</v>
      </c>
      <c r="K1557" s="24">
        <v>116.1</v>
      </c>
    </row>
    <row r="1558" spans="1:13" ht="28.8" x14ac:dyDescent="0.3">
      <c r="A1558" s="1">
        <v>24656</v>
      </c>
      <c r="B1558" s="1">
        <v>8134</v>
      </c>
      <c r="C1558" s="3" t="s">
        <v>150</v>
      </c>
      <c r="D1558" s="3" t="s">
        <v>4913</v>
      </c>
      <c r="E1558" s="4">
        <v>7.9349999999999993E-3</v>
      </c>
      <c r="F1558" s="12">
        <v>38476</v>
      </c>
      <c r="G1558" s="12">
        <v>38345</v>
      </c>
      <c r="H1558" s="17">
        <f>IF(F1558&gt;G1558,DATEDIF(G1558,F1558,"d"),-DATEDIF(F1558,G1558,"d"))</f>
        <v>131</v>
      </c>
      <c r="I1558" s="17">
        <f>H1558/(1+E1558)</f>
        <v>129.96869837836766</v>
      </c>
      <c r="J1558" s="8">
        <v>137.24</v>
      </c>
      <c r="K1558" s="24">
        <v>382</v>
      </c>
      <c r="M1558" s="19"/>
    </row>
    <row r="1559" spans="1:13" ht="28.8" x14ac:dyDescent="0.3">
      <c r="A1559" s="1">
        <v>24659</v>
      </c>
      <c r="B1559" s="1">
        <v>8134</v>
      </c>
      <c r="C1559" s="3" t="s">
        <v>150</v>
      </c>
      <c r="D1559" s="3" t="s">
        <v>4912</v>
      </c>
      <c r="E1559" s="4">
        <v>7.9349999999999993E-3</v>
      </c>
      <c r="F1559" s="12">
        <v>38476</v>
      </c>
      <c r="G1559" s="12">
        <v>38345</v>
      </c>
      <c r="H1559" s="17">
        <f>IF(F1559&gt;G1559,DATEDIF(G1559,F1559,"d"),-DATEDIF(F1559,G1559,"d"))</f>
        <v>131</v>
      </c>
      <c r="I1559" s="17">
        <f>H1559/(1+E1559)</f>
        <v>129.96869837836766</v>
      </c>
      <c r="J1559" s="8">
        <v>137</v>
      </c>
      <c r="K1559" s="24">
        <v>382</v>
      </c>
      <c r="M1559" s="19"/>
    </row>
    <row r="1560" spans="1:13" ht="28.8" x14ac:dyDescent="0.3">
      <c r="A1560" s="1">
        <v>1145</v>
      </c>
      <c r="B1560" s="1">
        <v>368</v>
      </c>
      <c r="C1560" s="3" t="s">
        <v>156</v>
      </c>
      <c r="D1560" s="3" t="s">
        <v>3504</v>
      </c>
      <c r="E1560" s="4">
        <v>4.2399999999999998E-3</v>
      </c>
      <c r="F1560" s="12">
        <v>38477</v>
      </c>
      <c r="G1560" s="12">
        <v>38457</v>
      </c>
      <c r="H1560" s="8">
        <f>IF(F1560&gt;G1560,DATEDIF(G1560,F1560,"d"),-DATEDIF(F1560,G1560,"d"))</f>
        <v>20</v>
      </c>
      <c r="I1560" s="8">
        <f>H1560/(1+E1560)</f>
        <v>19.915558033936112</v>
      </c>
      <c r="K1560" s="24">
        <v>2.4</v>
      </c>
      <c r="M1560" s="19"/>
    </row>
    <row r="1561" spans="1:13" ht="28.8" x14ac:dyDescent="0.3">
      <c r="A1561" s="1">
        <v>12176</v>
      </c>
      <c r="B1561" s="1">
        <v>4022</v>
      </c>
      <c r="C1561" s="3" t="s">
        <v>144</v>
      </c>
      <c r="D1561" s="3" t="s">
        <v>5209</v>
      </c>
      <c r="E1561" s="4">
        <v>5.0670000000000003E-3</v>
      </c>
      <c r="F1561" s="12">
        <v>38478</v>
      </c>
      <c r="G1561" s="12">
        <v>38273</v>
      </c>
      <c r="H1561" s="8">
        <f>IF(F1561&gt;G1561,DATEDIF(G1561,F1561,"d"),-DATEDIF(F1561,G1561,"d"))</f>
        <v>205</v>
      </c>
      <c r="I1561" s="8">
        <f>H1561/(1+E1561)</f>
        <v>203.96650173570521</v>
      </c>
      <c r="K1561" s="24">
        <v>307.8</v>
      </c>
    </row>
    <row r="1562" spans="1:13" ht="28.8" x14ac:dyDescent="0.3">
      <c r="A1562" s="1">
        <v>1146</v>
      </c>
      <c r="B1562" s="1">
        <v>368</v>
      </c>
      <c r="C1562" s="3" t="s">
        <v>156</v>
      </c>
      <c r="D1562" s="3" t="s">
        <v>3566</v>
      </c>
      <c r="E1562" s="4">
        <v>4.2399999999999998E-3</v>
      </c>
      <c r="F1562" s="12">
        <v>38479</v>
      </c>
      <c r="G1562" s="12">
        <v>38457</v>
      </c>
      <c r="H1562" s="8">
        <f>IF(F1562&gt;G1562,DATEDIF(G1562,F1562,"d"),-DATEDIF(F1562,G1562,"d"))</f>
        <v>22</v>
      </c>
      <c r="I1562" s="8">
        <f>H1562/(1+E1562)</f>
        <v>21.907113837329721</v>
      </c>
      <c r="K1562" s="24">
        <v>-2.7</v>
      </c>
    </row>
    <row r="1563" spans="1:13" ht="28.8" x14ac:dyDescent="0.3">
      <c r="A1563" s="1">
        <v>1147</v>
      </c>
      <c r="B1563" s="1">
        <v>368</v>
      </c>
      <c r="C1563" s="3" t="s">
        <v>156</v>
      </c>
      <c r="D1563" s="3" t="s">
        <v>3628</v>
      </c>
      <c r="E1563" s="4">
        <v>4.2399999999999998E-3</v>
      </c>
      <c r="F1563" s="12">
        <v>38481</v>
      </c>
      <c r="G1563" s="12">
        <v>38457</v>
      </c>
      <c r="H1563" s="8">
        <f>IF(F1563&gt;G1563,DATEDIF(G1563,F1563,"d"),-DATEDIF(F1563,G1563,"d"))</f>
        <v>24</v>
      </c>
      <c r="I1563" s="8">
        <f>H1563/(1+E1563)</f>
        <v>23.898669640723334</v>
      </c>
      <c r="K1563" s="24">
        <v>14.9</v>
      </c>
    </row>
    <row r="1564" spans="1:13" ht="28.8" x14ac:dyDescent="0.3">
      <c r="A1564" s="1">
        <v>22742</v>
      </c>
      <c r="B1564" s="1">
        <v>7614</v>
      </c>
      <c r="C1564" s="3" t="s">
        <v>141</v>
      </c>
      <c r="D1564" s="3" t="s">
        <v>5332</v>
      </c>
      <c r="E1564" s="4">
        <v>0.01</v>
      </c>
      <c r="F1564" s="12">
        <v>38483</v>
      </c>
      <c r="G1564" s="12">
        <v>38219</v>
      </c>
      <c r="H1564" s="17">
        <f>IF(F1564&gt;G1564,DATEDIF(G1564,F1564,"d"),-DATEDIF(F1564,G1564,"d"))</f>
        <v>264</v>
      </c>
      <c r="I1564" s="17">
        <f>H1564/(1+E1564)</f>
        <v>261.38613861386136</v>
      </c>
      <c r="J1564" s="8">
        <v>261</v>
      </c>
      <c r="K1564" s="24">
        <v>0</v>
      </c>
    </row>
    <row r="1565" spans="1:13" ht="28.8" x14ac:dyDescent="0.3">
      <c r="A1565" s="1">
        <v>49257</v>
      </c>
      <c r="B1565" s="1">
        <v>7614</v>
      </c>
      <c r="C1565" s="3" t="s">
        <v>141</v>
      </c>
      <c r="D1565" s="3" t="s">
        <v>5333</v>
      </c>
      <c r="E1565" s="4">
        <v>0.01</v>
      </c>
      <c r="F1565" s="12">
        <v>38483</v>
      </c>
      <c r="G1565" s="12">
        <v>38219</v>
      </c>
      <c r="H1565" s="17">
        <f>IF(F1565&gt;G1565,DATEDIF(G1565,F1565,"d"),-DATEDIF(F1565,G1565,"d"))</f>
        <v>264</v>
      </c>
      <c r="I1565" s="17">
        <f>H1565/(1+E1565)</f>
        <v>261.38613861386136</v>
      </c>
      <c r="J1565" s="8">
        <v>261.57</v>
      </c>
      <c r="K1565" s="24">
        <v>0</v>
      </c>
    </row>
    <row r="1566" spans="1:13" ht="28.8" x14ac:dyDescent="0.3">
      <c r="A1566" s="1">
        <v>1148</v>
      </c>
      <c r="B1566" s="1">
        <v>368</v>
      </c>
      <c r="C1566" s="3" t="s">
        <v>156</v>
      </c>
      <c r="D1566" s="3" t="s">
        <v>3669</v>
      </c>
      <c r="E1566" s="4">
        <v>8.4100000000000008E-3</v>
      </c>
      <c r="F1566" s="12">
        <v>38483</v>
      </c>
      <c r="G1566" s="12">
        <v>38457</v>
      </c>
      <c r="H1566" s="8">
        <f>IF(F1566&gt;G1566,DATEDIF(G1566,F1566,"d"),-DATEDIF(F1566,G1566,"d"))</f>
        <v>26</v>
      </c>
      <c r="I1566" s="8">
        <f>H1566/(1+E1566)</f>
        <v>25.783163594173004</v>
      </c>
      <c r="K1566" s="24">
        <v>1</v>
      </c>
    </row>
    <row r="1567" spans="1:13" ht="28.8" x14ac:dyDescent="0.3">
      <c r="A1567" s="1">
        <v>10032</v>
      </c>
      <c r="B1567" s="1">
        <v>3216</v>
      </c>
      <c r="C1567" s="3" t="s">
        <v>146</v>
      </c>
      <c r="D1567" s="3" t="s">
        <v>5100</v>
      </c>
      <c r="E1567" s="4">
        <v>4.1399999999999996E-3</v>
      </c>
      <c r="F1567" s="12">
        <v>38483</v>
      </c>
      <c r="G1567" s="12">
        <v>38315</v>
      </c>
      <c r="H1567" s="17">
        <f>IF(F1567&gt;G1567,DATEDIF(G1567,F1567,"d"),-DATEDIF(F1567,G1567,"d"))</f>
        <v>168</v>
      </c>
      <c r="I1567" s="17">
        <f>H1567/(1+E1567)</f>
        <v>167.3073475810146</v>
      </c>
      <c r="J1567" s="8">
        <v>162.27000000000001</v>
      </c>
      <c r="K1567" s="24">
        <v>128.30000000000001</v>
      </c>
    </row>
    <row r="1568" spans="1:13" ht="28.8" x14ac:dyDescent="0.3">
      <c r="A1568" s="1">
        <v>1149</v>
      </c>
      <c r="B1568" s="1">
        <v>368</v>
      </c>
      <c r="C1568" s="3" t="s">
        <v>156</v>
      </c>
      <c r="D1568" s="3" t="s">
        <v>3708</v>
      </c>
      <c r="E1568" s="4">
        <v>8.4100000000000008E-3</v>
      </c>
      <c r="F1568" s="12">
        <v>38485</v>
      </c>
      <c r="G1568" s="12">
        <v>38457</v>
      </c>
      <c r="H1568" s="8">
        <f>IF(F1568&gt;G1568,DATEDIF(G1568,F1568,"d"),-DATEDIF(F1568,G1568,"d"))</f>
        <v>28</v>
      </c>
      <c r="I1568" s="8">
        <f>H1568/(1+E1568)</f>
        <v>27.76648387064785</v>
      </c>
      <c r="K1568" s="24">
        <v>27.9</v>
      </c>
    </row>
    <row r="1569" spans="1:13" ht="28.8" x14ac:dyDescent="0.3">
      <c r="A1569" s="1">
        <v>24657</v>
      </c>
      <c r="B1569" s="1">
        <v>8134</v>
      </c>
      <c r="C1569" s="3" t="s">
        <v>150</v>
      </c>
      <c r="D1569" s="3" t="s">
        <v>4968</v>
      </c>
      <c r="E1569" s="4">
        <v>7.9349999999999993E-3</v>
      </c>
      <c r="F1569" s="12">
        <v>38486</v>
      </c>
      <c r="G1569" s="12">
        <v>38345</v>
      </c>
      <c r="H1569" s="17">
        <f>IF(F1569&gt;G1569,DATEDIF(G1569,F1569,"d"),-DATEDIF(F1569,G1569,"d"))</f>
        <v>141</v>
      </c>
      <c r="I1569" s="17">
        <f>H1569/(1+E1569)</f>
        <v>139.88997306373923</v>
      </c>
      <c r="J1569" s="8">
        <v>147.32</v>
      </c>
      <c r="K1569" s="24">
        <v>-99.9</v>
      </c>
    </row>
    <row r="1570" spans="1:13" ht="28.8" x14ac:dyDescent="0.3">
      <c r="A1570" s="1">
        <v>24660</v>
      </c>
      <c r="B1570" s="1">
        <v>8134</v>
      </c>
      <c r="C1570" s="3" t="s">
        <v>150</v>
      </c>
      <c r="D1570" s="3" t="s">
        <v>4967</v>
      </c>
      <c r="E1570" s="4">
        <v>7.9349999999999993E-3</v>
      </c>
      <c r="F1570" s="12">
        <v>38486</v>
      </c>
      <c r="G1570" s="12">
        <v>38345</v>
      </c>
      <c r="H1570" s="17">
        <f>IF(F1570&gt;G1570,DATEDIF(G1570,F1570,"d"),-DATEDIF(F1570,G1570,"d"))</f>
        <v>141</v>
      </c>
      <c r="I1570" s="17">
        <f>H1570/(1+E1570)</f>
        <v>139.88997306373923</v>
      </c>
      <c r="J1570" s="8">
        <v>147</v>
      </c>
      <c r="K1570" s="24">
        <v>-99.9</v>
      </c>
    </row>
    <row r="1571" spans="1:13" ht="28.8" x14ac:dyDescent="0.3">
      <c r="A1571" s="1">
        <v>1150</v>
      </c>
      <c r="B1571" s="1">
        <v>368</v>
      </c>
      <c r="C1571" s="3" t="s">
        <v>156</v>
      </c>
      <c r="D1571" s="3" t="s">
        <v>3745</v>
      </c>
      <c r="E1571" s="4">
        <v>5.9800000000000001E-3</v>
      </c>
      <c r="F1571" s="12">
        <v>38486</v>
      </c>
      <c r="G1571" s="12">
        <v>38457</v>
      </c>
      <c r="H1571" s="8">
        <f>IF(F1571&gt;G1571,DATEDIF(G1571,F1571,"d"),-DATEDIF(F1571,G1571,"d"))</f>
        <v>29</v>
      </c>
      <c r="I1571" s="8">
        <f>H1571/(1+E1571)</f>
        <v>28.827610886896355</v>
      </c>
      <c r="K1571" s="24">
        <v>27.9</v>
      </c>
    </row>
    <row r="1572" spans="1:13" ht="28.8" x14ac:dyDescent="0.3">
      <c r="A1572" s="1">
        <v>2672</v>
      </c>
      <c r="B1572" s="1">
        <v>887</v>
      </c>
      <c r="C1572" s="3" t="s">
        <v>155</v>
      </c>
      <c r="D1572" s="3" t="s">
        <v>4165</v>
      </c>
      <c r="E1572" s="4">
        <v>7.9349999999999993E-3</v>
      </c>
      <c r="F1572" s="12">
        <v>38487</v>
      </c>
      <c r="G1572" s="12">
        <v>38439</v>
      </c>
      <c r="H1572" s="8">
        <f>IF(F1572&gt;G1572,DATEDIF(G1572,F1572,"d"),-DATEDIF(F1572,G1572,"d"))</f>
        <v>48</v>
      </c>
      <c r="I1572" s="8">
        <f>H1572/(1+E1572)</f>
        <v>47.622118489783567</v>
      </c>
      <c r="K1572" s="24">
        <v>32.5</v>
      </c>
    </row>
    <row r="1573" spans="1:13" ht="28.8" x14ac:dyDescent="0.3">
      <c r="A1573" s="1">
        <v>48537</v>
      </c>
      <c r="B1573" s="1">
        <v>887</v>
      </c>
      <c r="C1573" s="3" t="s">
        <v>155</v>
      </c>
      <c r="D1573" s="3" t="s">
        <v>4173</v>
      </c>
      <c r="E1573" s="4">
        <v>2.5240000000000002E-3</v>
      </c>
      <c r="F1573" s="12">
        <v>38487</v>
      </c>
      <c r="G1573" s="12">
        <v>38439</v>
      </c>
      <c r="H1573" s="8">
        <f>IF(F1573&gt;G1573,DATEDIF(G1573,F1573,"d"),-DATEDIF(F1573,G1573,"d"))</f>
        <v>48</v>
      </c>
      <c r="I1573" s="8">
        <f>H1573/(1+E1573)</f>
        <v>47.879153017783118</v>
      </c>
      <c r="K1573" s="24">
        <v>32.5</v>
      </c>
    </row>
    <row r="1574" spans="1:13" ht="28.8" x14ac:dyDescent="0.3">
      <c r="A1574" s="1">
        <v>1151</v>
      </c>
      <c r="B1574" s="1">
        <v>368</v>
      </c>
      <c r="C1574" s="3" t="s">
        <v>156</v>
      </c>
      <c r="D1574" s="3" t="s">
        <v>3771</v>
      </c>
      <c r="E1574" s="4">
        <v>5.9800000000000001E-3</v>
      </c>
      <c r="F1574" s="12">
        <v>38487</v>
      </c>
      <c r="G1574" s="12">
        <v>38457</v>
      </c>
      <c r="H1574" s="8">
        <f>IF(F1574&gt;G1574,DATEDIF(G1574,F1574,"d"),-DATEDIF(F1574,G1574,"d"))</f>
        <v>30</v>
      </c>
      <c r="I1574" s="8">
        <f>H1574/(1+E1574)</f>
        <v>29.82166643472037</v>
      </c>
      <c r="K1574" s="24">
        <v>46.2</v>
      </c>
    </row>
    <row r="1575" spans="1:13" ht="28.8" x14ac:dyDescent="0.3">
      <c r="A1575" s="1">
        <v>1152</v>
      </c>
      <c r="B1575" s="1">
        <v>368</v>
      </c>
      <c r="C1575" s="3" t="s">
        <v>156</v>
      </c>
      <c r="D1575" s="3" t="s">
        <v>3793</v>
      </c>
      <c r="E1575" s="4">
        <v>5.9800000000000001E-3</v>
      </c>
      <c r="F1575" s="12">
        <v>38488</v>
      </c>
      <c r="G1575" s="12">
        <v>38457</v>
      </c>
      <c r="H1575" s="8">
        <f>IF(F1575&gt;G1575,DATEDIF(G1575,F1575,"d"),-DATEDIF(F1575,G1575,"d"))</f>
        <v>31</v>
      </c>
      <c r="I1575" s="8">
        <f>H1575/(1+E1575)</f>
        <v>30.815721982544382</v>
      </c>
      <c r="K1575" s="24">
        <v>27.9</v>
      </c>
    </row>
    <row r="1576" spans="1:13" ht="28.8" x14ac:dyDescent="0.3">
      <c r="A1576" s="1">
        <v>24661</v>
      </c>
      <c r="B1576" s="1">
        <v>8134</v>
      </c>
      <c r="C1576" s="3" t="s">
        <v>150</v>
      </c>
      <c r="D1576" s="3" t="s">
        <v>5012</v>
      </c>
      <c r="E1576" s="4">
        <v>7.9349999999999993E-3</v>
      </c>
      <c r="F1576" s="12">
        <v>38496</v>
      </c>
      <c r="G1576" s="12">
        <v>38345</v>
      </c>
      <c r="H1576" s="17">
        <f>IF(F1576&gt;G1576,DATEDIF(G1576,F1576,"d"),-DATEDIF(F1576,G1576,"d"))</f>
        <v>151</v>
      </c>
      <c r="I1576" s="17">
        <f>H1576/(1+E1576)</f>
        <v>149.81124774911081</v>
      </c>
      <c r="J1576" s="8">
        <v>157.16</v>
      </c>
      <c r="K1576" s="24">
        <v>255.2</v>
      </c>
    </row>
    <row r="1577" spans="1:13" ht="28.8" x14ac:dyDescent="0.3">
      <c r="A1577" s="1">
        <v>12177</v>
      </c>
      <c r="B1577" s="1">
        <v>4022</v>
      </c>
      <c r="C1577" s="3" t="s">
        <v>144</v>
      </c>
      <c r="D1577" s="3" t="s">
        <v>5249</v>
      </c>
      <c r="E1577" s="4">
        <v>5.0670000000000003E-3</v>
      </c>
      <c r="F1577" s="12">
        <v>38500</v>
      </c>
      <c r="G1577" s="12">
        <v>38273</v>
      </c>
      <c r="H1577" s="8">
        <f>IF(F1577&gt;G1577,DATEDIF(G1577,F1577,"d"),-DATEDIF(F1577,G1577,"d"))</f>
        <v>227</v>
      </c>
      <c r="I1577" s="8">
        <f>H1577/(1+E1577)</f>
        <v>225.85558972685405</v>
      </c>
      <c r="K1577" s="24">
        <v>307.8</v>
      </c>
    </row>
    <row r="1578" spans="1:13" ht="28.8" x14ac:dyDescent="0.3">
      <c r="A1578" s="1">
        <v>1153</v>
      </c>
      <c r="B1578" s="1">
        <v>368</v>
      </c>
      <c r="C1578" s="3" t="s">
        <v>156</v>
      </c>
      <c r="D1578" s="3" t="s">
        <v>4151</v>
      </c>
      <c r="E1578" s="4">
        <v>5.9800000000000001E-3</v>
      </c>
      <c r="F1578" s="12">
        <v>38504</v>
      </c>
      <c r="G1578" s="12">
        <v>38457</v>
      </c>
      <c r="H1578" s="8">
        <f>IF(F1578&gt;G1578,DATEDIF(G1578,F1578,"d"),-DATEDIF(F1578,G1578,"d"))</f>
        <v>47</v>
      </c>
      <c r="I1578" s="8">
        <f>H1578/(1+E1578)</f>
        <v>46.720610747728578</v>
      </c>
      <c r="K1578" s="24">
        <v>47.4</v>
      </c>
    </row>
    <row r="1579" spans="1:13" ht="28.8" x14ac:dyDescent="0.3">
      <c r="A1579" s="1">
        <v>12178</v>
      </c>
      <c r="B1579" s="1">
        <v>4022</v>
      </c>
      <c r="C1579" s="3" t="s">
        <v>144</v>
      </c>
      <c r="D1579" s="3" t="s">
        <v>5264</v>
      </c>
      <c r="E1579" s="4">
        <v>6.1910000000000003E-3</v>
      </c>
      <c r="F1579" s="12">
        <v>38504</v>
      </c>
      <c r="G1579" s="12">
        <v>38273</v>
      </c>
      <c r="H1579" s="8">
        <f>IF(F1579&gt;G1579,DATEDIF(G1579,F1579,"d"),-DATEDIF(F1579,G1579,"d"))</f>
        <v>231</v>
      </c>
      <c r="I1579" s="8">
        <f>H1579/(1+E1579)</f>
        <v>229.57867840201311</v>
      </c>
      <c r="K1579" s="24">
        <v>307.8</v>
      </c>
      <c r="M1579" s="19"/>
    </row>
    <row r="1580" spans="1:13" ht="28.8" x14ac:dyDescent="0.3">
      <c r="A1580" s="1">
        <v>12179</v>
      </c>
      <c r="B1580" s="1">
        <v>4022</v>
      </c>
      <c r="C1580" s="3" t="s">
        <v>144</v>
      </c>
      <c r="D1580" s="3" t="s">
        <v>5283</v>
      </c>
      <c r="E1580" s="4">
        <v>6.1910000000000003E-3</v>
      </c>
      <c r="F1580" s="12">
        <v>38510</v>
      </c>
      <c r="G1580" s="12">
        <v>38273</v>
      </c>
      <c r="H1580" s="8">
        <f>IF(F1580&gt;G1580,DATEDIF(G1580,F1580,"d"),-DATEDIF(F1580,G1580,"d"))</f>
        <v>237</v>
      </c>
      <c r="I1580" s="8">
        <f>H1580/(1+E1580)</f>
        <v>235.54176095790956</v>
      </c>
      <c r="K1580" s="24">
        <v>307.8</v>
      </c>
      <c r="M1580" s="19"/>
    </row>
    <row r="1581" spans="1:13" ht="28.8" x14ac:dyDescent="0.3">
      <c r="A1581" s="1">
        <v>1154</v>
      </c>
      <c r="B1581" s="1">
        <v>368</v>
      </c>
      <c r="C1581" s="3" t="s">
        <v>156</v>
      </c>
      <c r="D1581" s="3" t="s">
        <v>4278</v>
      </c>
      <c r="E1581" s="4">
        <v>5.9800000000000001E-3</v>
      </c>
      <c r="F1581" s="12">
        <v>38512</v>
      </c>
      <c r="G1581" s="12">
        <v>38457</v>
      </c>
      <c r="H1581" s="8">
        <f>IF(F1581&gt;G1581,DATEDIF(G1581,F1581,"d"),-DATEDIF(F1581,G1581,"d"))</f>
        <v>55</v>
      </c>
      <c r="I1581" s="8">
        <f>H1581/(1+E1581)</f>
        <v>54.673055130320677</v>
      </c>
      <c r="K1581" s="24">
        <v>47.4</v>
      </c>
      <c r="M1581" s="19"/>
    </row>
    <row r="1582" spans="1:13" ht="28.8" x14ac:dyDescent="0.3">
      <c r="A1582" s="1">
        <v>24658</v>
      </c>
      <c r="B1582" s="1">
        <v>8134</v>
      </c>
      <c r="C1582" s="3" t="s">
        <v>150</v>
      </c>
      <c r="D1582" s="3" t="s">
        <v>5095</v>
      </c>
      <c r="E1582" s="4">
        <v>7.9349999999999993E-3</v>
      </c>
      <c r="F1582" s="12">
        <v>38512</v>
      </c>
      <c r="G1582" s="12">
        <v>38345</v>
      </c>
      <c r="H1582" s="17">
        <f>IF(F1582&gt;G1582,DATEDIF(G1582,F1582,"d"),-DATEDIF(F1582,G1582,"d"))</f>
        <v>167</v>
      </c>
      <c r="I1582" s="17">
        <f>H1582/(1+E1582)</f>
        <v>165.68528724570533</v>
      </c>
      <c r="J1582" s="8">
        <v>173.17</v>
      </c>
      <c r="K1582" s="24">
        <v>267.39999999999998</v>
      </c>
      <c r="M1582" s="19"/>
    </row>
    <row r="1583" spans="1:13" ht="28.8" x14ac:dyDescent="0.3">
      <c r="A1583" s="1">
        <v>24662</v>
      </c>
      <c r="B1583" s="1">
        <v>8134</v>
      </c>
      <c r="C1583" s="3" t="s">
        <v>150</v>
      </c>
      <c r="D1583" s="3" t="s">
        <v>5094</v>
      </c>
      <c r="E1583" s="4">
        <v>7.9349999999999993E-3</v>
      </c>
      <c r="F1583" s="12">
        <v>38512</v>
      </c>
      <c r="G1583" s="12">
        <v>38345</v>
      </c>
      <c r="H1583" s="17">
        <f>IF(F1583&gt;G1583,DATEDIF(G1583,F1583,"d"),-DATEDIF(F1583,G1583,"d"))</f>
        <v>167</v>
      </c>
      <c r="I1583" s="17">
        <f>H1583/(1+E1583)</f>
        <v>165.68528724570533</v>
      </c>
      <c r="J1583" s="8">
        <v>173</v>
      </c>
      <c r="K1583" s="24">
        <v>267.39999999999998</v>
      </c>
      <c r="M1583" s="19"/>
    </row>
    <row r="1584" spans="1:13" ht="28.8" x14ac:dyDescent="0.3">
      <c r="A1584" s="1">
        <v>10033</v>
      </c>
      <c r="B1584" s="1">
        <v>3216</v>
      </c>
      <c r="C1584" s="3" t="s">
        <v>146</v>
      </c>
      <c r="D1584" s="3" t="s">
        <v>5198</v>
      </c>
      <c r="E1584" s="4">
        <v>4.1399999999999996E-3</v>
      </c>
      <c r="F1584" s="12">
        <v>38514</v>
      </c>
      <c r="G1584" s="12">
        <v>38315</v>
      </c>
      <c r="H1584" s="17">
        <f>IF(F1584&gt;G1584,DATEDIF(G1584,F1584,"d"),-DATEDIF(F1584,G1584,"d"))</f>
        <v>199</v>
      </c>
      <c r="I1584" s="17">
        <f>H1584/(1+E1584)</f>
        <v>198.17953671798753</v>
      </c>
      <c r="J1584" s="8">
        <v>193.26</v>
      </c>
      <c r="K1584" s="24">
        <v>234.6</v>
      </c>
      <c r="M1584" s="19"/>
    </row>
    <row r="1585" spans="1:13" ht="28.8" x14ac:dyDescent="0.3">
      <c r="A1585" s="1">
        <v>7741</v>
      </c>
      <c r="B1585" s="1">
        <v>2372</v>
      </c>
      <c r="C1585" s="3" t="s">
        <v>158</v>
      </c>
      <c r="D1585" s="3" t="s">
        <v>1593</v>
      </c>
      <c r="E1585" s="4">
        <v>5.9800000000000001E-3</v>
      </c>
      <c r="F1585" s="12">
        <v>38515</v>
      </c>
      <c r="G1585" s="12">
        <v>38610</v>
      </c>
      <c r="H1585" s="8">
        <f>IF(F1585&gt;G1585,DATEDIF(G1585,F1585,"d"),-DATEDIF(F1585,G1585,"d"))</f>
        <v>-95</v>
      </c>
      <c r="I1585" s="8">
        <f>H1585/(1+E1585)</f>
        <v>-94.435277043281175</v>
      </c>
      <c r="M1585" s="19"/>
    </row>
    <row r="1586" spans="1:13" ht="28.8" x14ac:dyDescent="0.3">
      <c r="A1586" s="1">
        <v>1155</v>
      </c>
      <c r="B1586" s="1">
        <v>368</v>
      </c>
      <c r="C1586" s="3" t="s">
        <v>156</v>
      </c>
      <c r="D1586" s="3" t="s">
        <v>4352</v>
      </c>
      <c r="E1586" s="4">
        <v>5.9800000000000001E-3</v>
      </c>
      <c r="F1586" s="12">
        <v>38517</v>
      </c>
      <c r="G1586" s="12">
        <v>38457</v>
      </c>
      <c r="H1586" s="8">
        <f>IF(F1586&gt;G1586,DATEDIF(G1586,F1586,"d"),-DATEDIF(F1586,G1586,"d"))</f>
        <v>60</v>
      </c>
      <c r="I1586" s="8">
        <f>H1586/(1+E1586)</f>
        <v>59.643332869440741</v>
      </c>
      <c r="K1586" s="24">
        <v>79.8</v>
      </c>
      <c r="M1586" s="19"/>
    </row>
    <row r="1587" spans="1:13" ht="28.8" x14ac:dyDescent="0.3">
      <c r="A1587" s="1">
        <v>1156</v>
      </c>
      <c r="B1587" s="1">
        <v>368</v>
      </c>
      <c r="C1587" s="3" t="s">
        <v>156</v>
      </c>
      <c r="D1587" s="3" t="s">
        <v>4398</v>
      </c>
      <c r="E1587" s="4">
        <v>5.9800000000000001E-3</v>
      </c>
      <c r="F1587" s="12">
        <v>38520</v>
      </c>
      <c r="G1587" s="12">
        <v>38457</v>
      </c>
      <c r="H1587" s="8">
        <f>IF(F1587&gt;G1587,DATEDIF(G1587,F1587,"d"),-DATEDIF(F1587,G1587,"d"))</f>
        <v>63</v>
      </c>
      <c r="I1587" s="8">
        <f>H1587/(1+E1587)</f>
        <v>62.625499512912775</v>
      </c>
      <c r="K1587" s="24">
        <v>30.5</v>
      </c>
      <c r="M1587" s="19"/>
    </row>
    <row r="1588" spans="1:13" ht="28.8" x14ac:dyDescent="0.3">
      <c r="A1588" s="1">
        <v>24663</v>
      </c>
      <c r="B1588" s="1">
        <v>8134</v>
      </c>
      <c r="C1588" s="3" t="s">
        <v>150</v>
      </c>
      <c r="D1588" s="3" t="s">
        <v>5153</v>
      </c>
      <c r="E1588" s="4">
        <v>7.9349999999999993E-3</v>
      </c>
      <c r="F1588" s="12">
        <v>38531</v>
      </c>
      <c r="G1588" s="12">
        <v>38345</v>
      </c>
      <c r="H1588" s="17">
        <f>IF(F1588&gt;G1588,DATEDIF(G1588,F1588,"d"),-DATEDIF(F1588,G1588,"d"))</f>
        <v>186</v>
      </c>
      <c r="I1588" s="17">
        <f>H1588/(1+E1588)</f>
        <v>184.53570914791132</v>
      </c>
      <c r="J1588" s="8">
        <v>192</v>
      </c>
      <c r="K1588" s="24">
        <v>-99.9</v>
      </c>
      <c r="M1588" s="19"/>
    </row>
    <row r="1589" spans="1:13" ht="28.8" x14ac:dyDescent="0.3">
      <c r="A1589" s="1">
        <v>25658</v>
      </c>
      <c r="B1589" s="1">
        <v>8451</v>
      </c>
      <c r="C1589" s="3" t="s">
        <v>159</v>
      </c>
      <c r="D1589" s="3" t="s">
        <v>2448</v>
      </c>
      <c r="E1589" s="4">
        <v>5.9800000000000001E-3</v>
      </c>
      <c r="F1589" s="12">
        <v>38533</v>
      </c>
      <c r="G1589" s="12">
        <v>38534</v>
      </c>
      <c r="H1589" s="8">
        <f>IF(F1589&gt;G1589,DATEDIF(G1589,F1589,"d"),-DATEDIF(F1589,G1589,"d"))</f>
        <v>-1</v>
      </c>
      <c r="I1589" s="8">
        <f>H1589/(1+E1589)</f>
        <v>-0.99405554782401229</v>
      </c>
      <c r="K1589" s="24">
        <v>0.1</v>
      </c>
    </row>
    <row r="1590" spans="1:13" ht="28.8" x14ac:dyDescent="0.3">
      <c r="A1590" s="1">
        <v>25660</v>
      </c>
      <c r="B1590" s="1">
        <v>8451</v>
      </c>
      <c r="C1590" s="3" t="s">
        <v>159</v>
      </c>
      <c r="D1590" s="3" t="s">
        <v>2499</v>
      </c>
      <c r="E1590" s="4">
        <v>5.9800000000000001E-3</v>
      </c>
      <c r="F1590" s="12">
        <v>38534</v>
      </c>
      <c r="G1590" s="12">
        <v>38534</v>
      </c>
      <c r="H1590" s="8">
        <f>IF(F1590&gt;G1590,DATEDIF(G1590,F1590,"d"),-DATEDIF(F1590,G1590,"d"))</f>
        <v>0</v>
      </c>
      <c r="I1590" s="8">
        <f>H1590/(1+E1590)</f>
        <v>0</v>
      </c>
      <c r="K1590" s="24">
        <v>-0.8</v>
      </c>
    </row>
    <row r="1591" spans="1:13" ht="28.8" x14ac:dyDescent="0.3">
      <c r="A1591" s="1">
        <v>50403</v>
      </c>
      <c r="B1591" s="1">
        <v>8451</v>
      </c>
      <c r="C1591" s="3" t="s">
        <v>159</v>
      </c>
      <c r="D1591" s="3" t="s">
        <v>2497</v>
      </c>
      <c r="E1591" s="4">
        <v>5.9800000000000001E-3</v>
      </c>
      <c r="F1591" s="12">
        <v>38534</v>
      </c>
      <c r="G1591" s="12">
        <v>38534</v>
      </c>
      <c r="H1591" s="8">
        <f>IF(F1591&gt;G1591,DATEDIF(G1591,F1591,"d"),-DATEDIF(F1591,G1591,"d"))</f>
        <v>0</v>
      </c>
      <c r="I1591" s="8">
        <f>H1591/(1+E1591)</f>
        <v>0</v>
      </c>
      <c r="K1591" s="24">
        <v>-0.8</v>
      </c>
    </row>
    <row r="1592" spans="1:13" ht="28.8" x14ac:dyDescent="0.3">
      <c r="A1592" s="1">
        <v>25659</v>
      </c>
      <c r="B1592" s="1">
        <v>8451</v>
      </c>
      <c r="C1592" s="3" t="s">
        <v>159</v>
      </c>
      <c r="D1592" s="3" t="s">
        <v>2498</v>
      </c>
      <c r="E1592" s="4">
        <v>5.9800000000000001E-3</v>
      </c>
      <c r="F1592" s="12">
        <v>38534</v>
      </c>
      <c r="G1592" s="12">
        <v>38534</v>
      </c>
      <c r="H1592" s="8">
        <f>IF(F1592&gt;G1592,DATEDIF(G1592,F1592,"d"),-DATEDIF(F1592,G1592,"d"))</f>
        <v>0</v>
      </c>
      <c r="I1592" s="8">
        <f>H1592/(1+E1592)</f>
        <v>0</v>
      </c>
      <c r="K1592" s="24">
        <v>0.1</v>
      </c>
    </row>
    <row r="1593" spans="1:13" ht="28.8" x14ac:dyDescent="0.3">
      <c r="A1593" s="1">
        <v>12194</v>
      </c>
      <c r="B1593" s="1">
        <v>4022</v>
      </c>
      <c r="C1593" s="3" t="s">
        <v>144</v>
      </c>
      <c r="D1593" s="3" t="s">
        <v>5328</v>
      </c>
      <c r="E1593" s="4">
        <v>6.1910000000000003E-3</v>
      </c>
      <c r="F1593" s="12">
        <v>38534</v>
      </c>
      <c r="G1593" s="12">
        <v>38273</v>
      </c>
      <c r="H1593" s="8">
        <f>IF(F1593&gt;G1593,DATEDIF(G1593,F1593,"d"),-DATEDIF(F1593,G1593,"d"))</f>
        <v>261</v>
      </c>
      <c r="I1593" s="8">
        <f>H1593/(1+E1593)</f>
        <v>259.39409118149536</v>
      </c>
      <c r="K1593" s="24">
        <v>268.3</v>
      </c>
    </row>
    <row r="1594" spans="1:13" ht="28.8" x14ac:dyDescent="0.3">
      <c r="A1594" s="1">
        <v>50626</v>
      </c>
      <c r="B1594" s="1">
        <v>4022</v>
      </c>
      <c r="C1594" s="3" t="s">
        <v>144</v>
      </c>
      <c r="D1594" s="3" t="s">
        <v>5327</v>
      </c>
      <c r="E1594" s="4">
        <v>6.1910000000000003E-3</v>
      </c>
      <c r="F1594" s="12">
        <v>38534</v>
      </c>
      <c r="G1594" s="12">
        <v>38273</v>
      </c>
      <c r="H1594" s="8">
        <f>IF(F1594&gt;G1594,DATEDIF(G1594,F1594,"d"),-DATEDIF(F1594,G1594,"d"))</f>
        <v>261</v>
      </c>
      <c r="I1594" s="8">
        <f>H1594/(1+E1594)</f>
        <v>259.39409118149536</v>
      </c>
      <c r="K1594" s="24">
        <v>268.3</v>
      </c>
    </row>
    <row r="1595" spans="1:13" ht="28.8" x14ac:dyDescent="0.3">
      <c r="A1595" s="1">
        <v>25661</v>
      </c>
      <c r="B1595" s="1">
        <v>8451</v>
      </c>
      <c r="C1595" s="3" t="s">
        <v>159</v>
      </c>
      <c r="D1595" s="3" t="s">
        <v>2569</v>
      </c>
      <c r="E1595" s="4">
        <v>5.9800000000000001E-3</v>
      </c>
      <c r="F1595" s="12">
        <v>38535</v>
      </c>
      <c r="G1595" s="12">
        <v>38534</v>
      </c>
      <c r="H1595" s="8">
        <f>IF(F1595&gt;G1595,DATEDIF(G1595,F1595,"d"),-DATEDIF(F1595,G1595,"d"))</f>
        <v>1</v>
      </c>
      <c r="I1595" s="8">
        <f>H1595/(1+E1595)</f>
        <v>0.99405554782401229</v>
      </c>
      <c r="K1595" s="24">
        <v>1</v>
      </c>
    </row>
    <row r="1596" spans="1:13" ht="28.8" x14ac:dyDescent="0.3">
      <c r="A1596" s="1">
        <v>25662</v>
      </c>
      <c r="B1596" s="1">
        <v>8451</v>
      </c>
      <c r="C1596" s="3" t="s">
        <v>159</v>
      </c>
      <c r="D1596" s="3" t="s">
        <v>2570</v>
      </c>
      <c r="E1596" s="4">
        <v>5.9800000000000001E-3</v>
      </c>
      <c r="F1596" s="12">
        <v>38535</v>
      </c>
      <c r="G1596" s="12">
        <v>38534</v>
      </c>
      <c r="H1596" s="8">
        <f>IF(F1596&gt;G1596,DATEDIF(G1596,F1596,"d"),-DATEDIF(F1596,G1596,"d"))</f>
        <v>1</v>
      </c>
      <c r="I1596" s="8">
        <f>H1596/(1+E1596)</f>
        <v>0.99405554782401229</v>
      </c>
      <c r="K1596" s="24">
        <v>1</v>
      </c>
      <c r="M1596" s="19"/>
    </row>
    <row r="1597" spans="1:13" ht="28.8" x14ac:dyDescent="0.3">
      <c r="A1597" s="1">
        <v>10034</v>
      </c>
      <c r="B1597" s="1">
        <v>3216</v>
      </c>
      <c r="C1597" s="3" t="s">
        <v>146</v>
      </c>
      <c r="D1597" s="3" t="s">
        <v>5231</v>
      </c>
      <c r="E1597" s="4">
        <v>4.1399999999999996E-3</v>
      </c>
      <c r="F1597" s="12">
        <v>38535</v>
      </c>
      <c r="G1597" s="12">
        <v>38315</v>
      </c>
      <c r="H1597" s="17">
        <f>IF(F1597&gt;G1597,DATEDIF(G1597,F1597,"d"),-DATEDIF(F1597,G1597,"d"))</f>
        <v>220</v>
      </c>
      <c r="I1597" s="17">
        <f>H1597/(1+E1597)</f>
        <v>219.09295516561434</v>
      </c>
      <c r="J1597" s="8">
        <v>214.18</v>
      </c>
      <c r="K1597" s="24">
        <v>267.39999999999998</v>
      </c>
      <c r="M1597" s="19"/>
    </row>
    <row r="1598" spans="1:13" ht="28.8" x14ac:dyDescent="0.3">
      <c r="A1598" s="1">
        <v>25698</v>
      </c>
      <c r="B1598" s="1">
        <v>8451</v>
      </c>
      <c r="C1598" s="3" t="s">
        <v>159</v>
      </c>
      <c r="D1598" s="3" t="s">
        <v>2642</v>
      </c>
      <c r="E1598" s="4">
        <v>5.9800000000000001E-3</v>
      </c>
      <c r="F1598" s="12">
        <v>38536</v>
      </c>
      <c r="G1598" s="12">
        <v>38534</v>
      </c>
      <c r="H1598" s="8">
        <f>IF(F1598&gt;G1598,DATEDIF(G1598,F1598,"d"),-DATEDIF(F1598,G1598,"d"))</f>
        <v>2</v>
      </c>
      <c r="I1598" s="8">
        <f>H1598/(1+E1598)</f>
        <v>1.9881110956480246</v>
      </c>
      <c r="M1598" s="19"/>
    </row>
    <row r="1599" spans="1:13" ht="28.8" x14ac:dyDescent="0.3">
      <c r="A1599" s="1">
        <v>25663</v>
      </c>
      <c r="B1599" s="1">
        <v>8451</v>
      </c>
      <c r="C1599" s="3" t="s">
        <v>159</v>
      </c>
      <c r="D1599" s="3" t="s">
        <v>2783</v>
      </c>
      <c r="E1599" s="4">
        <v>5.9800000000000001E-3</v>
      </c>
      <c r="F1599" s="12">
        <v>38538</v>
      </c>
      <c r="G1599" s="12">
        <v>38534</v>
      </c>
      <c r="H1599" s="8">
        <f>IF(F1599&gt;G1599,DATEDIF(G1599,F1599,"d"),-DATEDIF(F1599,G1599,"d"))</f>
        <v>4</v>
      </c>
      <c r="I1599" s="8">
        <f>H1599/(1+E1599)</f>
        <v>3.9762221912960491</v>
      </c>
      <c r="K1599" s="24">
        <v>-0.9</v>
      </c>
    </row>
    <row r="1600" spans="1:13" ht="28.8" x14ac:dyDescent="0.3">
      <c r="A1600" s="1">
        <v>25664</v>
      </c>
      <c r="B1600" s="1">
        <v>8451</v>
      </c>
      <c r="C1600" s="3" t="s">
        <v>159</v>
      </c>
      <c r="D1600" s="3" t="s">
        <v>2838</v>
      </c>
      <c r="E1600" s="4">
        <v>5.9800000000000001E-3</v>
      </c>
      <c r="F1600" s="12">
        <v>38539</v>
      </c>
      <c r="G1600" s="12">
        <v>38534</v>
      </c>
      <c r="H1600" s="8">
        <f>IF(F1600&gt;G1600,DATEDIF(G1600,F1600,"d"),-DATEDIF(F1600,G1600,"d"))</f>
        <v>5</v>
      </c>
      <c r="I1600" s="8">
        <f>H1600/(1+E1600)</f>
        <v>4.9702777391200614</v>
      </c>
      <c r="K1600" s="24">
        <v>2.1</v>
      </c>
    </row>
    <row r="1601" spans="1:13" ht="28.8" x14ac:dyDescent="0.3">
      <c r="A1601" s="1">
        <v>20976</v>
      </c>
      <c r="B1601" s="1">
        <v>7039</v>
      </c>
      <c r="C1601" s="3" t="s">
        <v>136</v>
      </c>
      <c r="D1601" s="3" t="s">
        <v>5653</v>
      </c>
      <c r="E1601" s="4">
        <v>4.9399999999999999E-3</v>
      </c>
      <c r="F1601" s="12">
        <v>38542</v>
      </c>
      <c r="G1601" s="12">
        <v>38057</v>
      </c>
      <c r="H1601" s="17">
        <f>IF(F1601&gt;G1601,DATEDIF(G1601,F1601,"d"),-DATEDIF(F1601,G1601,"d"))</f>
        <v>485</v>
      </c>
      <c r="I1601" s="17">
        <f>H1601/(1+E1601)</f>
        <v>482.61587756482976</v>
      </c>
      <c r="J1601" s="8">
        <v>494.29</v>
      </c>
      <c r="K1601" s="24">
        <v>-99.9</v>
      </c>
    </row>
    <row r="1602" spans="1:13" ht="28.8" x14ac:dyDescent="0.3">
      <c r="A1602" s="1">
        <v>25665</v>
      </c>
      <c r="B1602" s="1">
        <v>8451</v>
      </c>
      <c r="C1602" s="3" t="s">
        <v>159</v>
      </c>
      <c r="D1602" s="3" t="s">
        <v>2993</v>
      </c>
      <c r="E1602" s="4">
        <v>5.9800000000000001E-3</v>
      </c>
      <c r="F1602" s="12">
        <v>38542</v>
      </c>
      <c r="G1602" s="12">
        <v>38534</v>
      </c>
      <c r="H1602" s="8">
        <f>IF(F1602&gt;G1602,DATEDIF(G1602,F1602,"d"),-DATEDIF(F1602,G1602,"d"))</f>
        <v>8</v>
      </c>
      <c r="I1602" s="8">
        <f>H1602/(1+E1602)</f>
        <v>7.9524443825920983</v>
      </c>
      <c r="K1602" s="24">
        <v>7.1</v>
      </c>
    </row>
    <row r="1603" spans="1:13" ht="28.8" x14ac:dyDescent="0.3">
      <c r="A1603" s="1">
        <v>1157</v>
      </c>
      <c r="B1603" s="1">
        <v>368</v>
      </c>
      <c r="C1603" s="3" t="s">
        <v>156</v>
      </c>
      <c r="D1603" s="3" t="s">
        <v>4624</v>
      </c>
      <c r="E1603" s="4">
        <v>5.9800000000000001E-3</v>
      </c>
      <c r="F1603" s="12">
        <v>38542</v>
      </c>
      <c r="G1603" s="12">
        <v>38457</v>
      </c>
      <c r="H1603" s="8">
        <f>IF(F1603&gt;G1603,DATEDIF(G1603,F1603,"d"),-DATEDIF(F1603,G1603,"d"))</f>
        <v>85</v>
      </c>
      <c r="I1603" s="8">
        <f>H1603/(1+E1603)</f>
        <v>84.494721565041047</v>
      </c>
      <c r="K1603" s="24">
        <v>81.7</v>
      </c>
    </row>
    <row r="1604" spans="1:13" ht="28.8" x14ac:dyDescent="0.3">
      <c r="A1604" s="1">
        <v>22737</v>
      </c>
      <c r="B1604" s="1">
        <v>7614</v>
      </c>
      <c r="C1604" s="3" t="s">
        <v>141</v>
      </c>
      <c r="D1604" s="3" t="s">
        <v>5463</v>
      </c>
      <c r="E1604" s="4">
        <v>1.8E-3</v>
      </c>
      <c r="F1604" s="12">
        <v>38542</v>
      </c>
      <c r="G1604" s="12">
        <v>38219</v>
      </c>
      <c r="H1604" s="17">
        <f>IF(F1604&gt;G1604,DATEDIF(G1604,F1604,"d"),-DATEDIF(F1604,G1604,"d"))</f>
        <v>323</v>
      </c>
      <c r="I1604" s="17">
        <f>H1604/(1+E1604)</f>
        <v>322.41964463964865</v>
      </c>
      <c r="J1604" s="8">
        <v>320</v>
      </c>
      <c r="K1604" s="24">
        <v>229.3</v>
      </c>
    </row>
    <row r="1605" spans="1:13" ht="28.8" x14ac:dyDescent="0.3">
      <c r="A1605" s="1">
        <v>25666</v>
      </c>
      <c r="B1605" s="1">
        <v>8451</v>
      </c>
      <c r="C1605" s="3" t="s">
        <v>159</v>
      </c>
      <c r="D1605" s="3" t="s">
        <v>3061</v>
      </c>
      <c r="E1605" s="4">
        <v>5.9800000000000001E-3</v>
      </c>
      <c r="F1605" s="12">
        <v>38543</v>
      </c>
      <c r="G1605" s="12">
        <v>38534</v>
      </c>
      <c r="H1605" s="8">
        <f>IF(F1605&gt;G1605,DATEDIF(G1605,F1605,"d"),-DATEDIF(F1605,G1605,"d"))</f>
        <v>9</v>
      </c>
      <c r="I1605" s="8">
        <f>H1605/(1+E1605)</f>
        <v>8.9464999304161115</v>
      </c>
      <c r="K1605" s="24">
        <v>8</v>
      </c>
    </row>
    <row r="1606" spans="1:13" ht="28.8" x14ac:dyDescent="0.3">
      <c r="A1606" s="1">
        <v>50404</v>
      </c>
      <c r="B1606" s="1">
        <v>8451</v>
      </c>
      <c r="C1606" s="3" t="s">
        <v>159</v>
      </c>
      <c r="D1606" s="3" t="s">
        <v>3060</v>
      </c>
      <c r="E1606" s="4">
        <v>5.9800000000000001E-3</v>
      </c>
      <c r="F1606" s="12">
        <v>38543</v>
      </c>
      <c r="G1606" s="12">
        <v>38534</v>
      </c>
      <c r="H1606" s="8">
        <f>IF(F1606&gt;G1606,DATEDIF(G1606,F1606,"d"),-DATEDIF(F1606,G1606,"d"))</f>
        <v>9</v>
      </c>
      <c r="I1606" s="8">
        <f>H1606/(1+E1606)</f>
        <v>8.9464999304161115</v>
      </c>
      <c r="K1606" s="24">
        <v>8</v>
      </c>
    </row>
    <row r="1607" spans="1:13" ht="28.8" x14ac:dyDescent="0.3">
      <c r="A1607" s="1">
        <v>9985</v>
      </c>
      <c r="B1607" s="1">
        <v>3216</v>
      </c>
      <c r="C1607" s="3" t="s">
        <v>146</v>
      </c>
      <c r="D1607" s="3" t="s">
        <v>5253</v>
      </c>
      <c r="E1607" s="4">
        <v>4.1399999999999996E-3</v>
      </c>
      <c r="F1607" s="12">
        <v>38543</v>
      </c>
      <c r="G1607" s="12">
        <v>38315</v>
      </c>
      <c r="H1607" s="17">
        <f>IF(F1607&gt;G1607,DATEDIF(G1607,F1607,"d"),-DATEDIF(F1607,G1607,"d"))</f>
        <v>228</v>
      </c>
      <c r="I1607" s="17">
        <f>H1607/(1+E1607)</f>
        <v>227.05997171709123</v>
      </c>
      <c r="J1607" s="8">
        <v>222</v>
      </c>
      <c r="K1607" s="24">
        <v>214</v>
      </c>
    </row>
    <row r="1608" spans="1:13" ht="28.8" x14ac:dyDescent="0.3">
      <c r="A1608" s="1">
        <v>25667</v>
      </c>
      <c r="B1608" s="1">
        <v>8451</v>
      </c>
      <c r="C1608" s="3" t="s">
        <v>159</v>
      </c>
      <c r="D1608" s="3" t="s">
        <v>3115</v>
      </c>
      <c r="E1608" s="4">
        <v>5.9800000000000001E-3</v>
      </c>
      <c r="F1608" s="12">
        <v>38544</v>
      </c>
      <c r="G1608" s="12">
        <v>38534</v>
      </c>
      <c r="H1608" s="8">
        <f>IF(F1608&gt;G1608,DATEDIF(G1608,F1608,"d"),-DATEDIF(F1608,G1608,"d"))</f>
        <v>10</v>
      </c>
      <c r="I1608" s="8">
        <f>H1608/(1+E1608)</f>
        <v>9.9405554782401229</v>
      </c>
      <c r="K1608" s="24">
        <v>9</v>
      </c>
    </row>
    <row r="1609" spans="1:13" ht="28.8" x14ac:dyDescent="0.3">
      <c r="A1609" s="1">
        <v>25669</v>
      </c>
      <c r="B1609" s="1">
        <v>8451</v>
      </c>
      <c r="C1609" s="3" t="s">
        <v>159</v>
      </c>
      <c r="D1609" s="3" t="s">
        <v>3117</v>
      </c>
      <c r="E1609" s="4">
        <v>5.9800000000000001E-3</v>
      </c>
      <c r="F1609" s="12">
        <v>38544</v>
      </c>
      <c r="G1609" s="12">
        <v>38534</v>
      </c>
      <c r="H1609" s="8">
        <f>IF(F1609&gt;G1609,DATEDIF(G1609,F1609,"d"),-DATEDIF(F1609,G1609,"d"))</f>
        <v>10</v>
      </c>
      <c r="I1609" s="8">
        <f>H1609/(1+E1609)</f>
        <v>9.9405554782401229</v>
      </c>
      <c r="K1609" s="24">
        <v>9</v>
      </c>
    </row>
    <row r="1610" spans="1:13" ht="28.8" x14ac:dyDescent="0.3">
      <c r="A1610" s="1">
        <v>25668</v>
      </c>
      <c r="B1610" s="1">
        <v>8451</v>
      </c>
      <c r="C1610" s="3" t="s">
        <v>159</v>
      </c>
      <c r="D1610" s="3" t="s">
        <v>3116</v>
      </c>
      <c r="E1610" s="4">
        <v>5.9800000000000001E-3</v>
      </c>
      <c r="F1610" s="12">
        <v>38544</v>
      </c>
      <c r="G1610" s="12">
        <v>38534</v>
      </c>
      <c r="H1610" s="8">
        <f>IF(F1610&gt;G1610,DATEDIF(G1610,F1610,"d"),-DATEDIF(F1610,G1610,"d"))</f>
        <v>10</v>
      </c>
      <c r="I1610" s="8">
        <f>H1610/(1+E1610)</f>
        <v>9.9405554782401229</v>
      </c>
      <c r="K1610" s="24">
        <v>10</v>
      </c>
    </row>
    <row r="1611" spans="1:13" ht="28.8" x14ac:dyDescent="0.3">
      <c r="A1611" s="1">
        <v>25670</v>
      </c>
      <c r="B1611" s="1">
        <v>8451</v>
      </c>
      <c r="C1611" s="3" t="s">
        <v>159</v>
      </c>
      <c r="D1611" s="3" t="s">
        <v>3246</v>
      </c>
      <c r="E1611" s="4">
        <v>5.9800000000000001E-3</v>
      </c>
      <c r="F1611" s="12">
        <v>38547</v>
      </c>
      <c r="G1611" s="12">
        <v>38534</v>
      </c>
      <c r="H1611" s="8">
        <f>IF(F1611&gt;G1611,DATEDIF(G1611,F1611,"d"),-DATEDIF(F1611,G1611,"d"))</f>
        <v>13</v>
      </c>
      <c r="I1611" s="8">
        <f>H1611/(1+E1611)</f>
        <v>12.922722121712161</v>
      </c>
      <c r="K1611" s="24">
        <v>16.100000000000001</v>
      </c>
      <c r="M1611" s="19"/>
    </row>
    <row r="1612" spans="1:13" ht="28.8" x14ac:dyDescent="0.3">
      <c r="A1612" s="1">
        <v>25671</v>
      </c>
      <c r="B1612" s="1">
        <v>8451</v>
      </c>
      <c r="C1612" s="3" t="s">
        <v>159</v>
      </c>
      <c r="D1612" s="3" t="s">
        <v>3304</v>
      </c>
      <c r="E1612" s="4">
        <v>5.9800000000000001E-3</v>
      </c>
      <c r="F1612" s="12">
        <v>38548</v>
      </c>
      <c r="G1612" s="12">
        <v>38534</v>
      </c>
      <c r="H1612" s="8">
        <f>IF(F1612&gt;G1612,DATEDIF(G1612,F1612,"d"),-DATEDIF(F1612,G1612,"d"))</f>
        <v>14</v>
      </c>
      <c r="I1612" s="8">
        <f>H1612/(1+E1612)</f>
        <v>13.916777669536172</v>
      </c>
      <c r="K1612" s="24">
        <v>10</v>
      </c>
      <c r="M1612" s="19"/>
    </row>
    <row r="1613" spans="1:13" ht="28.8" x14ac:dyDescent="0.3">
      <c r="A1613" s="1">
        <v>25672</v>
      </c>
      <c r="B1613" s="1">
        <v>8451</v>
      </c>
      <c r="C1613" s="3" t="s">
        <v>159</v>
      </c>
      <c r="D1613" s="3" t="s">
        <v>3338</v>
      </c>
      <c r="E1613" s="4">
        <v>5.9800000000000001E-3</v>
      </c>
      <c r="F1613" s="12">
        <v>38549</v>
      </c>
      <c r="G1613" s="12">
        <v>38534</v>
      </c>
      <c r="H1613" s="8">
        <f>IF(F1613&gt;G1613,DATEDIF(G1613,F1613,"d"),-DATEDIF(F1613,G1613,"d"))</f>
        <v>15</v>
      </c>
      <c r="I1613" s="8">
        <f>H1613/(1+E1613)</f>
        <v>14.910833217360185</v>
      </c>
      <c r="K1613" s="24">
        <v>0</v>
      </c>
      <c r="M1613" s="19"/>
    </row>
    <row r="1614" spans="1:13" ht="28.8" x14ac:dyDescent="0.3">
      <c r="A1614" s="1">
        <v>7742</v>
      </c>
      <c r="B1614" s="1">
        <v>2372</v>
      </c>
      <c r="C1614" s="3" t="s">
        <v>158</v>
      </c>
      <c r="D1614" s="3" t="s">
        <v>1625</v>
      </c>
      <c r="E1614" s="4">
        <v>5.9800000000000001E-3</v>
      </c>
      <c r="F1614" s="12">
        <v>38549</v>
      </c>
      <c r="G1614" s="12">
        <v>38610</v>
      </c>
      <c r="H1614" s="8">
        <f>IF(F1614&gt;G1614,DATEDIF(G1614,F1614,"d"),-DATEDIF(F1614,G1614,"d"))</f>
        <v>-61</v>
      </c>
      <c r="I1614" s="8">
        <f>H1614/(1+E1614)</f>
        <v>-60.637388417264752</v>
      </c>
      <c r="K1614" s="24">
        <v>34.1</v>
      </c>
      <c r="M1614" s="19"/>
    </row>
    <row r="1615" spans="1:13" ht="28.8" x14ac:dyDescent="0.3">
      <c r="A1615" s="1">
        <v>25673</v>
      </c>
      <c r="B1615" s="1">
        <v>8451</v>
      </c>
      <c r="C1615" s="3" t="s">
        <v>159</v>
      </c>
      <c r="D1615" s="3" t="s">
        <v>3441</v>
      </c>
      <c r="E1615" s="4">
        <v>5.9800000000000001E-3</v>
      </c>
      <c r="F1615" s="12">
        <v>38552</v>
      </c>
      <c r="G1615" s="12">
        <v>38534</v>
      </c>
      <c r="H1615" s="8">
        <f>IF(F1615&gt;G1615,DATEDIF(G1615,F1615,"d"),-DATEDIF(F1615,G1615,"d"))</f>
        <v>18</v>
      </c>
      <c r="I1615" s="8">
        <f>H1615/(1+E1615)</f>
        <v>17.892999860832223</v>
      </c>
      <c r="K1615" s="24">
        <v>1.9</v>
      </c>
      <c r="M1615" s="19"/>
    </row>
    <row r="1616" spans="1:13" ht="28.8" x14ac:dyDescent="0.3">
      <c r="A1616" s="1">
        <v>12180</v>
      </c>
      <c r="B1616" s="1">
        <v>4022</v>
      </c>
      <c r="C1616" s="3" t="s">
        <v>144</v>
      </c>
      <c r="D1616" s="3" t="s">
        <v>5364</v>
      </c>
      <c r="E1616" s="4">
        <v>6.1910000000000003E-3</v>
      </c>
      <c r="F1616" s="12">
        <v>38552</v>
      </c>
      <c r="G1616" s="12">
        <v>38273</v>
      </c>
      <c r="H1616" s="8">
        <f>IF(F1616&gt;G1616,DATEDIF(G1616,F1616,"d"),-DATEDIF(F1616,G1616,"d"))</f>
        <v>279</v>
      </c>
      <c r="I1616" s="8">
        <f>H1616/(1+E1616)</f>
        <v>277.2833388491847</v>
      </c>
      <c r="K1616" s="24">
        <v>374.6</v>
      </c>
      <c r="M1616" s="19"/>
    </row>
    <row r="1617" spans="1:13" ht="28.8" x14ac:dyDescent="0.3">
      <c r="A1617" s="1">
        <v>25674</v>
      </c>
      <c r="B1617" s="1">
        <v>8451</v>
      </c>
      <c r="C1617" s="3" t="s">
        <v>159</v>
      </c>
      <c r="D1617" s="3" t="s">
        <v>3772</v>
      </c>
      <c r="E1617" s="4">
        <v>5.9800000000000001E-3</v>
      </c>
      <c r="F1617" s="12">
        <v>38564</v>
      </c>
      <c r="G1617" s="12">
        <v>38534</v>
      </c>
      <c r="H1617" s="8">
        <f>IF(F1617&gt;G1617,DATEDIF(G1617,F1617,"d"),-DATEDIF(F1617,G1617,"d"))</f>
        <v>30</v>
      </c>
      <c r="I1617" s="8">
        <f>H1617/(1+E1617)</f>
        <v>29.82166643472037</v>
      </c>
      <c r="K1617" s="24">
        <v>34.1</v>
      </c>
      <c r="M1617" s="19"/>
    </row>
    <row r="1618" spans="1:13" ht="28.8" x14ac:dyDescent="0.3">
      <c r="A1618" s="1">
        <v>25675</v>
      </c>
      <c r="B1618" s="1">
        <v>8451</v>
      </c>
      <c r="C1618" s="3" t="s">
        <v>159</v>
      </c>
      <c r="D1618" s="3" t="s">
        <v>3795</v>
      </c>
      <c r="E1618" s="4">
        <v>5.9800000000000001E-3</v>
      </c>
      <c r="F1618" s="12">
        <v>38565</v>
      </c>
      <c r="G1618" s="12">
        <v>38534</v>
      </c>
      <c r="H1618" s="8">
        <f>IF(F1618&gt;G1618,DATEDIF(G1618,F1618,"d"),-DATEDIF(F1618,G1618,"d"))</f>
        <v>31</v>
      </c>
      <c r="I1618" s="8">
        <f>H1618/(1+E1618)</f>
        <v>30.815721982544382</v>
      </c>
      <c r="K1618" s="24">
        <v>71.2</v>
      </c>
    </row>
    <row r="1619" spans="1:13" ht="28.8" x14ac:dyDescent="0.3">
      <c r="A1619" s="1">
        <v>50405</v>
      </c>
      <c r="B1619" s="1">
        <v>8451</v>
      </c>
      <c r="C1619" s="3" t="s">
        <v>159</v>
      </c>
      <c r="D1619" s="3" t="s">
        <v>3794</v>
      </c>
      <c r="E1619" s="4">
        <v>5.9800000000000001E-3</v>
      </c>
      <c r="F1619" s="12">
        <v>38565</v>
      </c>
      <c r="G1619" s="12">
        <v>38534</v>
      </c>
      <c r="H1619" s="8">
        <f>IF(F1619&gt;G1619,DATEDIF(G1619,F1619,"d"),-DATEDIF(F1619,G1619,"d"))</f>
        <v>31</v>
      </c>
      <c r="I1619" s="8">
        <f>H1619/(1+E1619)</f>
        <v>30.815721982544382</v>
      </c>
      <c r="K1619" s="24">
        <v>71.2</v>
      </c>
    </row>
    <row r="1620" spans="1:13" ht="28.8" x14ac:dyDescent="0.3">
      <c r="A1620" s="1">
        <v>12181</v>
      </c>
      <c r="B1620" s="1">
        <v>4022</v>
      </c>
      <c r="C1620" s="3" t="s">
        <v>144</v>
      </c>
      <c r="D1620" s="3" t="s">
        <v>5395</v>
      </c>
      <c r="E1620" s="4">
        <v>6.1910000000000003E-3</v>
      </c>
      <c r="F1620" s="12">
        <v>38565</v>
      </c>
      <c r="G1620" s="12">
        <v>38273</v>
      </c>
      <c r="H1620" s="8">
        <f>IF(F1620&gt;G1620,DATEDIF(G1620,F1620,"d"),-DATEDIF(F1620,G1620,"d"))</f>
        <v>292</v>
      </c>
      <c r="I1620" s="8">
        <f>H1620/(1+E1620)</f>
        <v>290.20335105362699</v>
      </c>
      <c r="K1620" s="24">
        <v>339</v>
      </c>
    </row>
    <row r="1621" spans="1:13" ht="28.8" x14ac:dyDescent="0.3">
      <c r="A1621" s="1">
        <v>25676</v>
      </c>
      <c r="B1621" s="1">
        <v>8451</v>
      </c>
      <c r="C1621" s="3" t="s">
        <v>159</v>
      </c>
      <c r="D1621" s="3" t="s">
        <v>3819</v>
      </c>
      <c r="E1621" s="4">
        <v>5.9800000000000001E-3</v>
      </c>
      <c r="F1621" s="12">
        <v>38566</v>
      </c>
      <c r="G1621" s="12">
        <v>38534</v>
      </c>
      <c r="H1621" s="8">
        <f>IF(F1621&gt;G1621,DATEDIF(G1621,F1621,"d"),-DATEDIF(F1621,G1621,"d"))</f>
        <v>32</v>
      </c>
      <c r="I1621" s="8">
        <f>H1621/(1+E1621)</f>
        <v>31.809777530368393</v>
      </c>
      <c r="K1621" s="24">
        <v>27</v>
      </c>
    </row>
    <row r="1622" spans="1:13" ht="28.8" x14ac:dyDescent="0.3">
      <c r="A1622" s="1">
        <v>25677</v>
      </c>
      <c r="B1622" s="1">
        <v>8451</v>
      </c>
      <c r="C1622" s="3" t="s">
        <v>159</v>
      </c>
      <c r="D1622" s="3" t="s">
        <v>4020</v>
      </c>
      <c r="E1622" s="4">
        <v>5.9800000000000001E-3</v>
      </c>
      <c r="F1622" s="12">
        <v>38574</v>
      </c>
      <c r="G1622" s="12">
        <v>38534</v>
      </c>
      <c r="H1622" s="8">
        <f>IF(F1622&gt;G1622,DATEDIF(G1622,F1622,"d"),-DATEDIF(F1622,G1622,"d"))</f>
        <v>40</v>
      </c>
      <c r="I1622" s="8">
        <f>H1622/(1+E1622)</f>
        <v>39.762221912960491</v>
      </c>
      <c r="K1622" s="24">
        <v>71.2</v>
      </c>
    </row>
    <row r="1623" spans="1:13" ht="28.8" x14ac:dyDescent="0.3">
      <c r="A1623" s="1">
        <v>7743</v>
      </c>
      <c r="B1623" s="1">
        <v>2372</v>
      </c>
      <c r="C1623" s="3" t="s">
        <v>158</v>
      </c>
      <c r="D1623" s="3" t="s">
        <v>1767</v>
      </c>
      <c r="E1623" s="4">
        <v>5.9800000000000001E-3</v>
      </c>
      <c r="F1623" s="12">
        <v>38578</v>
      </c>
      <c r="G1623" s="12">
        <v>38610</v>
      </c>
      <c r="H1623" s="8">
        <f>IF(F1623&gt;G1623,DATEDIF(G1623,F1623,"d"),-DATEDIF(F1623,G1623,"d"))</f>
        <v>-32</v>
      </c>
      <c r="I1623" s="8">
        <f>H1623/(1+E1623)</f>
        <v>-31.809777530368393</v>
      </c>
      <c r="K1623" s="24">
        <v>49</v>
      </c>
    </row>
    <row r="1624" spans="1:13" ht="28.8" x14ac:dyDescent="0.3">
      <c r="A1624" s="1">
        <v>25678</v>
      </c>
      <c r="B1624" s="1">
        <v>8451</v>
      </c>
      <c r="C1624" s="3" t="s">
        <v>159</v>
      </c>
      <c r="D1624" s="3" t="s">
        <v>4308</v>
      </c>
      <c r="E1624" s="4">
        <v>5.9800000000000001E-3</v>
      </c>
      <c r="F1624" s="12">
        <v>38591</v>
      </c>
      <c r="G1624" s="12">
        <v>38534</v>
      </c>
      <c r="H1624" s="8">
        <f>IF(F1624&gt;G1624,DATEDIF(G1624,F1624,"d"),-DATEDIF(F1624,G1624,"d"))</f>
        <v>57</v>
      </c>
      <c r="I1624" s="8">
        <f>H1624/(1+E1624)</f>
        <v>56.661166225968699</v>
      </c>
      <c r="K1624" s="24">
        <v>71.2</v>
      </c>
    </row>
    <row r="1625" spans="1:13" ht="28.8" x14ac:dyDescent="0.3">
      <c r="A1625" s="1">
        <v>25680</v>
      </c>
      <c r="B1625" s="1">
        <v>8451</v>
      </c>
      <c r="C1625" s="3" t="s">
        <v>159</v>
      </c>
      <c r="D1625" s="3" t="s">
        <v>4321</v>
      </c>
      <c r="E1625" s="4">
        <v>5.9800000000000001E-3</v>
      </c>
      <c r="F1625" s="12">
        <v>38592</v>
      </c>
      <c r="G1625" s="12">
        <v>38534</v>
      </c>
      <c r="H1625" s="8">
        <f>IF(F1625&gt;G1625,DATEDIF(G1625,F1625,"d"),-DATEDIF(F1625,G1625,"d"))</f>
        <v>58</v>
      </c>
      <c r="I1625" s="8">
        <f>H1625/(1+E1625)</f>
        <v>57.655221773792711</v>
      </c>
      <c r="K1625" s="24">
        <v>71.2</v>
      </c>
    </row>
    <row r="1626" spans="1:13" ht="28.8" x14ac:dyDescent="0.3">
      <c r="A1626" s="1">
        <v>25679</v>
      </c>
      <c r="B1626" s="1">
        <v>8451</v>
      </c>
      <c r="C1626" s="3" t="s">
        <v>159</v>
      </c>
      <c r="D1626" s="3" t="s">
        <v>4320</v>
      </c>
      <c r="E1626" s="4">
        <v>5.9800000000000001E-3</v>
      </c>
      <c r="F1626" s="12">
        <v>38592</v>
      </c>
      <c r="G1626" s="12">
        <v>38534</v>
      </c>
      <c r="H1626" s="8">
        <f>IF(F1626&gt;G1626,DATEDIF(G1626,F1626,"d"),-DATEDIF(F1626,G1626,"d"))</f>
        <v>58</v>
      </c>
      <c r="I1626" s="8">
        <f>H1626/(1+E1626)</f>
        <v>57.655221773792711</v>
      </c>
    </row>
    <row r="1627" spans="1:13" ht="28.8" x14ac:dyDescent="0.3">
      <c r="A1627" s="1">
        <v>50797</v>
      </c>
      <c r="B1627" s="1">
        <v>990</v>
      </c>
      <c r="C1627" s="3" t="s">
        <v>142</v>
      </c>
      <c r="D1627" s="3" t="s">
        <v>5466</v>
      </c>
      <c r="E1627" s="4">
        <v>0.01</v>
      </c>
      <c r="F1627" s="12">
        <v>38597</v>
      </c>
      <c r="G1627" s="12">
        <v>38268</v>
      </c>
      <c r="H1627" s="8">
        <f>IF(F1627&gt;G1627,DATEDIF(G1627,F1627,"d"),-DATEDIF(F1627,G1627,"d"))</f>
        <v>329</v>
      </c>
      <c r="I1627" s="8">
        <f>H1627/(1+E1627)</f>
        <v>325.74257425742576</v>
      </c>
      <c r="K1627" s="24">
        <v>448.4</v>
      </c>
    </row>
    <row r="1628" spans="1:13" ht="28.8" x14ac:dyDescent="0.3">
      <c r="A1628" s="1">
        <v>7744</v>
      </c>
      <c r="B1628" s="1">
        <v>2372</v>
      </c>
      <c r="C1628" s="3" t="s">
        <v>158</v>
      </c>
      <c r="D1628" s="3" t="s">
        <v>2216</v>
      </c>
      <c r="E1628" s="4">
        <v>5.9800000000000001E-3</v>
      </c>
      <c r="F1628" s="12">
        <v>38603</v>
      </c>
      <c r="G1628" s="12">
        <v>38610</v>
      </c>
      <c r="H1628" s="8">
        <f>IF(F1628&gt;G1628,DATEDIF(G1628,F1628,"d"),-DATEDIF(F1628,G1628,"d"))</f>
        <v>-7</v>
      </c>
      <c r="I1628" s="8">
        <f>H1628/(1+E1628)</f>
        <v>-6.958388834768086</v>
      </c>
      <c r="K1628" s="24">
        <v>49</v>
      </c>
    </row>
    <row r="1629" spans="1:13" ht="28.8" x14ac:dyDescent="0.3">
      <c r="A1629" s="1">
        <v>25681</v>
      </c>
      <c r="B1629" s="1">
        <v>8451</v>
      </c>
      <c r="C1629" s="3" t="s">
        <v>159</v>
      </c>
      <c r="D1629" s="3" t="s">
        <v>4496</v>
      </c>
      <c r="E1629" s="4">
        <v>0.01</v>
      </c>
      <c r="F1629" s="12">
        <v>38606</v>
      </c>
      <c r="G1629" s="12">
        <v>38534</v>
      </c>
      <c r="H1629" s="8">
        <f>IF(F1629&gt;G1629,DATEDIF(G1629,F1629,"d"),-DATEDIF(F1629,G1629,"d"))</f>
        <v>72</v>
      </c>
      <c r="I1629" s="8">
        <f>H1629/(1+E1629)</f>
        <v>71.287128712871294</v>
      </c>
      <c r="K1629" s="24">
        <v>71.2</v>
      </c>
    </row>
    <row r="1630" spans="1:13" ht="28.8" x14ac:dyDescent="0.3">
      <c r="A1630" s="1">
        <v>50402</v>
      </c>
      <c r="B1630" s="1">
        <v>8451</v>
      </c>
      <c r="C1630" s="3" t="s">
        <v>159</v>
      </c>
      <c r="D1630" s="3" t="s">
        <v>4495</v>
      </c>
      <c r="E1630" s="4">
        <v>0.01</v>
      </c>
      <c r="F1630" s="12">
        <v>38606</v>
      </c>
      <c r="G1630" s="12">
        <v>38534</v>
      </c>
      <c r="H1630" s="8">
        <f>IF(F1630&gt;G1630,DATEDIF(G1630,F1630,"d"),-DATEDIF(F1630,G1630,"d"))</f>
        <v>72</v>
      </c>
      <c r="I1630" s="8">
        <f>H1630/(1+E1630)</f>
        <v>71.287128712871294</v>
      </c>
      <c r="K1630" s="24">
        <v>71.2</v>
      </c>
    </row>
    <row r="1631" spans="1:13" ht="28.8" x14ac:dyDescent="0.3">
      <c r="A1631" s="1">
        <v>12195</v>
      </c>
      <c r="B1631" s="1">
        <v>4022</v>
      </c>
      <c r="C1631" s="3" t="s">
        <v>144</v>
      </c>
      <c r="D1631" s="3" t="s">
        <v>5482</v>
      </c>
      <c r="E1631" s="4">
        <v>6.1910000000000003E-3</v>
      </c>
      <c r="F1631" s="12">
        <v>38606</v>
      </c>
      <c r="G1631" s="12">
        <v>38273</v>
      </c>
      <c r="H1631" s="8">
        <f>IF(F1631&gt;G1631,DATEDIF(G1631,F1631,"d"),-DATEDIF(F1631,G1631,"d"))</f>
        <v>333</v>
      </c>
      <c r="I1631" s="8">
        <f>H1631/(1+E1631)</f>
        <v>330.95108185225268</v>
      </c>
      <c r="K1631" s="24">
        <v>339</v>
      </c>
    </row>
    <row r="1632" spans="1:13" ht="28.8" x14ac:dyDescent="0.3">
      <c r="A1632" s="1">
        <v>50625</v>
      </c>
      <c r="B1632" s="1">
        <v>4022</v>
      </c>
      <c r="C1632" s="3" t="s">
        <v>144</v>
      </c>
      <c r="D1632" s="3" t="s">
        <v>5481</v>
      </c>
      <c r="E1632" s="4">
        <v>6.2519999999999997E-3</v>
      </c>
      <c r="F1632" s="12">
        <v>38606</v>
      </c>
      <c r="G1632" s="12">
        <v>38273</v>
      </c>
      <c r="H1632" s="8">
        <f>IF(F1632&gt;G1632,DATEDIF(G1632,F1632,"d"),-DATEDIF(F1632,G1632,"d"))</f>
        <v>333</v>
      </c>
      <c r="I1632" s="8">
        <f>H1632/(1+E1632)</f>
        <v>330.93101926753934</v>
      </c>
      <c r="K1632" s="24">
        <v>339</v>
      </c>
    </row>
    <row r="1633" spans="1:13" ht="28.8" x14ac:dyDescent="0.3">
      <c r="A1633" s="1">
        <v>50795</v>
      </c>
      <c r="B1633" s="1">
        <v>990</v>
      </c>
      <c r="C1633" s="3" t="s">
        <v>142</v>
      </c>
      <c r="D1633" s="3" t="s">
        <v>5490</v>
      </c>
      <c r="E1633" s="4">
        <v>0.01</v>
      </c>
      <c r="F1633" s="12">
        <v>38606</v>
      </c>
      <c r="G1633" s="12">
        <v>38268</v>
      </c>
      <c r="H1633" s="8">
        <f>IF(F1633&gt;G1633,DATEDIF(G1633,F1633,"d"),-DATEDIF(F1633,G1633,"d"))</f>
        <v>338</v>
      </c>
      <c r="I1633" s="8">
        <f>H1633/(1+E1633)</f>
        <v>334.65346534653463</v>
      </c>
      <c r="K1633" s="24">
        <v>448.4</v>
      </c>
      <c r="M1633" s="19"/>
    </row>
    <row r="1634" spans="1:13" ht="28.8" x14ac:dyDescent="0.3">
      <c r="A1634" s="1">
        <v>25682</v>
      </c>
      <c r="B1634" s="1">
        <v>8451</v>
      </c>
      <c r="C1634" s="3" t="s">
        <v>159</v>
      </c>
      <c r="D1634" s="3" t="s">
        <v>4643</v>
      </c>
      <c r="E1634" s="4">
        <v>-1.13E-4</v>
      </c>
      <c r="F1634" s="12">
        <v>38621</v>
      </c>
      <c r="G1634" s="12">
        <v>38534</v>
      </c>
      <c r="H1634" s="8">
        <f>IF(F1634&gt;G1634,DATEDIF(G1634,F1634,"d"),-DATEDIF(F1634,G1634,"d"))</f>
        <v>87</v>
      </c>
      <c r="I1634" s="8">
        <f>H1634/(1+E1634)</f>
        <v>87.009832111028544</v>
      </c>
      <c r="K1634" s="24">
        <v>64.900000000000006</v>
      </c>
      <c r="M1634" s="19"/>
    </row>
    <row r="1635" spans="1:13" ht="28.8" x14ac:dyDescent="0.3">
      <c r="A1635" s="1">
        <v>50406</v>
      </c>
      <c r="B1635" s="1">
        <v>8451</v>
      </c>
      <c r="C1635" s="3" t="s">
        <v>159</v>
      </c>
      <c r="D1635" s="3" t="s">
        <v>4642</v>
      </c>
      <c r="E1635" s="4">
        <v>-1.13E-4</v>
      </c>
      <c r="F1635" s="12">
        <v>38621</v>
      </c>
      <c r="G1635" s="12">
        <v>38534</v>
      </c>
      <c r="H1635" s="8">
        <f>IF(F1635&gt;G1635,DATEDIF(G1635,F1635,"d"),-DATEDIF(F1635,G1635,"d"))</f>
        <v>87</v>
      </c>
      <c r="I1635" s="8">
        <f>H1635/(1+E1635)</f>
        <v>87.009832111028544</v>
      </c>
      <c r="K1635" s="24">
        <v>64.900000000000006</v>
      </c>
    </row>
    <row r="1636" spans="1:13" ht="28.8" x14ac:dyDescent="0.3">
      <c r="A1636" s="1">
        <v>25306</v>
      </c>
      <c r="B1636" s="1">
        <v>8340</v>
      </c>
      <c r="C1636" s="3" t="s">
        <v>147</v>
      </c>
      <c r="D1636" s="3" t="s">
        <v>5392</v>
      </c>
      <c r="E1636" s="4">
        <v>5.2839999999999996E-3</v>
      </c>
      <c r="F1636" s="12">
        <v>38633</v>
      </c>
      <c r="G1636" s="12">
        <v>38342</v>
      </c>
      <c r="H1636" s="17">
        <f>IF(F1636&gt;G1636,DATEDIF(G1636,F1636,"d"),-DATEDIF(F1636,G1636,"d"))</f>
        <v>291</v>
      </c>
      <c r="I1636" s="17">
        <f>H1636/(1+E1636)</f>
        <v>289.47043820452728</v>
      </c>
      <c r="J1636" s="8">
        <v>291</v>
      </c>
      <c r="K1636" s="24">
        <v>13.9</v>
      </c>
    </row>
    <row r="1637" spans="1:13" ht="28.8" x14ac:dyDescent="0.3">
      <c r="A1637" s="1">
        <v>25329</v>
      </c>
      <c r="B1637" s="1">
        <v>8340</v>
      </c>
      <c r="C1637" s="3" t="s">
        <v>147</v>
      </c>
      <c r="D1637" s="3" t="s">
        <v>5393</v>
      </c>
      <c r="E1637" s="4">
        <v>5.2839999999999996E-3</v>
      </c>
      <c r="F1637" s="12">
        <v>38633</v>
      </c>
      <c r="G1637" s="12">
        <v>38342</v>
      </c>
      <c r="H1637" s="17">
        <f>IF(F1637&gt;G1637,DATEDIF(G1637,F1637,"d"),-DATEDIF(F1637,G1637,"d"))</f>
        <v>291</v>
      </c>
      <c r="I1637" s="17">
        <f>H1637/(1+E1637)</f>
        <v>289.47043820452728</v>
      </c>
      <c r="J1637" s="8">
        <v>291.14</v>
      </c>
      <c r="K1637" s="24">
        <v>39.299999999999997</v>
      </c>
    </row>
    <row r="1638" spans="1:13" ht="28.8" x14ac:dyDescent="0.3">
      <c r="A1638" s="1">
        <v>25683</v>
      </c>
      <c r="B1638" s="1">
        <v>8451</v>
      </c>
      <c r="C1638" s="3" t="s">
        <v>159</v>
      </c>
      <c r="D1638" s="3" t="s">
        <v>4755</v>
      </c>
      <c r="E1638" s="4">
        <v>-1.13E-4</v>
      </c>
      <c r="F1638" s="12">
        <v>38636</v>
      </c>
      <c r="G1638" s="12">
        <v>38534</v>
      </c>
      <c r="H1638" s="8">
        <f>IF(F1638&gt;G1638,DATEDIF(G1638,F1638,"d"),-DATEDIF(F1638,G1638,"d"))</f>
        <v>102</v>
      </c>
      <c r="I1638" s="8">
        <f>H1638/(1+E1638)</f>
        <v>102.01152730258519</v>
      </c>
    </row>
    <row r="1639" spans="1:13" ht="28.8" x14ac:dyDescent="0.3">
      <c r="A1639" s="1">
        <v>12182</v>
      </c>
      <c r="B1639" s="1">
        <v>4022</v>
      </c>
      <c r="C1639" s="3" t="s">
        <v>144</v>
      </c>
      <c r="D1639" s="3" t="s">
        <v>5537</v>
      </c>
      <c r="E1639" s="4">
        <v>6.2519999999999997E-3</v>
      </c>
      <c r="F1639" s="12">
        <v>38642</v>
      </c>
      <c r="G1639" s="12">
        <v>38273</v>
      </c>
      <c r="H1639" s="8">
        <f>IF(F1639&gt;G1639,DATEDIF(G1639,F1639,"d"),-DATEDIF(F1639,G1639,"d"))</f>
        <v>369</v>
      </c>
      <c r="I1639" s="8">
        <f>H1639/(1+E1639)</f>
        <v>366.70734567484089</v>
      </c>
      <c r="K1639" s="24">
        <v>322.8</v>
      </c>
    </row>
    <row r="1640" spans="1:13" ht="28.8" x14ac:dyDescent="0.3">
      <c r="A1640" s="1">
        <v>12183</v>
      </c>
      <c r="B1640" s="1">
        <v>4022</v>
      </c>
      <c r="C1640" s="3" t="s">
        <v>144</v>
      </c>
      <c r="D1640" s="3" t="s">
        <v>5554</v>
      </c>
      <c r="E1640" s="4">
        <v>6.2519999999999997E-3</v>
      </c>
      <c r="F1640" s="12">
        <v>38652</v>
      </c>
      <c r="G1640" s="12">
        <v>38273</v>
      </c>
      <c r="H1640" s="8">
        <f>IF(F1640&gt;G1640,DATEDIF(G1640,F1640,"d"),-DATEDIF(F1640,G1640,"d"))</f>
        <v>379</v>
      </c>
      <c r="I1640" s="8">
        <f>H1640/(1+E1640)</f>
        <v>376.64521412131359</v>
      </c>
      <c r="K1640" s="24">
        <v>322.8</v>
      </c>
    </row>
    <row r="1641" spans="1:13" ht="28.8" x14ac:dyDescent="0.3">
      <c r="A1641" s="1">
        <v>25684</v>
      </c>
      <c r="B1641" s="1">
        <v>8451</v>
      </c>
      <c r="C1641" s="3" t="s">
        <v>159</v>
      </c>
      <c r="D1641" s="3" t="s">
        <v>4860</v>
      </c>
      <c r="E1641" s="4">
        <v>-1.13E-4</v>
      </c>
      <c r="F1641" s="12">
        <v>38654</v>
      </c>
      <c r="G1641" s="12">
        <v>38534</v>
      </c>
      <c r="H1641" s="8">
        <f>IF(F1641&gt;G1641,DATEDIF(G1641,F1641,"d"),-DATEDIF(F1641,G1641,"d"))</f>
        <v>120</v>
      </c>
      <c r="I1641" s="8">
        <f>H1641/(1+E1641)</f>
        <v>120.01356153245317</v>
      </c>
      <c r="K1641" s="24">
        <v>129.4</v>
      </c>
    </row>
    <row r="1642" spans="1:13" ht="28.8" x14ac:dyDescent="0.3">
      <c r="A1642" s="1">
        <v>25685</v>
      </c>
      <c r="B1642" s="1">
        <v>8451</v>
      </c>
      <c r="C1642" s="3" t="s">
        <v>159</v>
      </c>
      <c r="D1642" s="3" t="s">
        <v>4916</v>
      </c>
      <c r="E1642" s="4">
        <v>-1.13E-4</v>
      </c>
      <c r="F1642" s="12">
        <v>38664</v>
      </c>
      <c r="G1642" s="12">
        <v>38534</v>
      </c>
      <c r="H1642" s="8">
        <f>IF(F1642&gt;G1642,DATEDIF(G1642,F1642,"d"),-DATEDIF(F1642,G1642,"d"))</f>
        <v>130</v>
      </c>
      <c r="I1642" s="8">
        <f>H1642/(1+E1642)</f>
        <v>130.01469166015761</v>
      </c>
      <c r="K1642" s="24">
        <v>367.8</v>
      </c>
    </row>
    <row r="1643" spans="1:13" ht="28.8" x14ac:dyDescent="0.3">
      <c r="A1643" s="1">
        <v>12184</v>
      </c>
      <c r="B1643" s="1">
        <v>4022</v>
      </c>
      <c r="C1643" s="3" t="s">
        <v>144</v>
      </c>
      <c r="D1643" s="3" t="s">
        <v>5587</v>
      </c>
      <c r="E1643" s="4">
        <v>4.3800000000000002E-3</v>
      </c>
      <c r="F1643" s="12">
        <v>38679</v>
      </c>
      <c r="G1643" s="12">
        <v>38273</v>
      </c>
      <c r="H1643" s="8">
        <f>IF(F1643&gt;G1643,DATEDIF(G1643,F1643,"d"),-DATEDIF(F1643,G1643,"d"))</f>
        <v>406</v>
      </c>
      <c r="I1643" s="8">
        <f>H1643/(1+E1643)</f>
        <v>404.22947489993823</v>
      </c>
      <c r="K1643" s="24">
        <v>-99.9</v>
      </c>
    </row>
    <row r="1644" spans="1:13" ht="28.8" x14ac:dyDescent="0.3">
      <c r="A1644" s="1">
        <v>13481</v>
      </c>
      <c r="B1644" s="1">
        <v>4490</v>
      </c>
      <c r="C1644" s="3" t="s">
        <v>160</v>
      </c>
      <c r="D1644" s="3" t="s">
        <v>1518</v>
      </c>
      <c r="E1644" s="4">
        <v>-1.13E-4</v>
      </c>
      <c r="F1644" s="12">
        <v>38679</v>
      </c>
      <c r="G1644" s="12">
        <v>39609</v>
      </c>
      <c r="H1644" s="8">
        <f>IF(F1644&gt;G1644,DATEDIF(G1644,F1644,"d"),-DATEDIF(F1644,G1644,"d"))</f>
        <v>-930</v>
      </c>
      <c r="I1644" s="8">
        <f>H1644/(1+E1644)</f>
        <v>-930.10510187651209</v>
      </c>
      <c r="K1644" s="24">
        <v>-12.1</v>
      </c>
    </row>
    <row r="1645" spans="1:13" ht="28.8" x14ac:dyDescent="0.3">
      <c r="A1645" s="1">
        <v>62543</v>
      </c>
      <c r="B1645" s="1">
        <v>4490</v>
      </c>
      <c r="C1645" s="3" t="s">
        <v>160</v>
      </c>
      <c r="D1645" s="3" t="s">
        <v>1519</v>
      </c>
      <c r="E1645" s="4">
        <v>-1.13E-4</v>
      </c>
      <c r="F1645" s="12">
        <v>38679</v>
      </c>
      <c r="G1645" s="12">
        <v>39609</v>
      </c>
      <c r="H1645" s="8">
        <f>IF(F1645&gt;G1645,DATEDIF(G1645,F1645,"d"),-DATEDIF(F1645,G1645,"d"))</f>
        <v>-930</v>
      </c>
      <c r="I1645" s="8">
        <f>H1645/(1+E1645)</f>
        <v>-930.10510187651209</v>
      </c>
      <c r="K1645" s="24">
        <v>-12.1</v>
      </c>
    </row>
    <row r="1646" spans="1:13" ht="28.8" x14ac:dyDescent="0.3">
      <c r="A1646" s="1">
        <v>13482</v>
      </c>
      <c r="B1646" s="1">
        <v>4490</v>
      </c>
      <c r="C1646" s="3" t="s">
        <v>160</v>
      </c>
      <c r="D1646" s="3" t="s">
        <v>1520</v>
      </c>
      <c r="E1646" s="4">
        <v>-1.13E-4</v>
      </c>
      <c r="F1646" s="12">
        <v>38680</v>
      </c>
      <c r="G1646" s="12">
        <v>39609</v>
      </c>
      <c r="H1646" s="8">
        <f>IF(F1646&gt;G1646,DATEDIF(G1646,F1646,"d"),-DATEDIF(F1646,G1646,"d"))</f>
        <v>-929</v>
      </c>
      <c r="I1646" s="8">
        <f>H1646/(1+E1646)</f>
        <v>-929.1049888637416</v>
      </c>
      <c r="K1646" s="24">
        <v>-99.9</v>
      </c>
    </row>
    <row r="1647" spans="1:13" ht="28.8" x14ac:dyDescent="0.3">
      <c r="A1647" s="1">
        <v>19028</v>
      </c>
      <c r="B1647" s="1">
        <v>6331</v>
      </c>
      <c r="C1647" s="3" t="s">
        <v>161</v>
      </c>
      <c r="D1647" s="3" t="s">
        <v>2258</v>
      </c>
      <c r="E1647" s="4">
        <v>-1.13E-4</v>
      </c>
      <c r="F1647" s="12">
        <v>38680</v>
      </c>
      <c r="G1647" s="12">
        <v>38685</v>
      </c>
      <c r="H1647" s="17">
        <f>IF(F1647&gt;G1647,DATEDIF(G1647,F1647,"d"),-DATEDIF(F1647,G1647,"d"))</f>
        <v>-5</v>
      </c>
      <c r="I1647" s="17">
        <f>H1647/(1+E1647)</f>
        <v>-5.0005650638522159</v>
      </c>
      <c r="J1647" s="8">
        <v>-5</v>
      </c>
      <c r="K1647" s="24">
        <v>50.5</v>
      </c>
    </row>
    <row r="1648" spans="1:13" ht="28.8" x14ac:dyDescent="0.3">
      <c r="A1648" s="1">
        <v>19030</v>
      </c>
      <c r="B1648" s="1">
        <v>6331</v>
      </c>
      <c r="C1648" s="3" t="s">
        <v>161</v>
      </c>
      <c r="D1648" s="3" t="s">
        <v>2289</v>
      </c>
      <c r="E1648" s="4">
        <v>-1.13E-4</v>
      </c>
      <c r="F1648" s="12">
        <v>38681</v>
      </c>
      <c r="G1648" s="12">
        <v>38685</v>
      </c>
      <c r="H1648" s="17">
        <f>IF(F1648&gt;G1648,DATEDIF(G1648,F1648,"d"),-DATEDIF(F1648,G1648,"d"))</f>
        <v>-4</v>
      </c>
      <c r="I1648" s="17">
        <f>H1648/(1+E1648)</f>
        <v>-4.0004520510817727</v>
      </c>
      <c r="J1648" s="8">
        <v>-3.46</v>
      </c>
      <c r="K1648" s="24">
        <v>-99.9</v>
      </c>
    </row>
    <row r="1649" spans="1:13" ht="28.8" x14ac:dyDescent="0.3">
      <c r="A1649" s="1">
        <v>13483</v>
      </c>
      <c r="B1649" s="1">
        <v>4490</v>
      </c>
      <c r="C1649" s="3" t="s">
        <v>160</v>
      </c>
      <c r="D1649" s="3" t="s">
        <v>1521</v>
      </c>
      <c r="E1649" s="4">
        <v>-1.13E-4</v>
      </c>
      <c r="F1649" s="12">
        <v>38681</v>
      </c>
      <c r="G1649" s="12">
        <v>39609</v>
      </c>
      <c r="H1649" s="8">
        <f>IF(F1649&gt;G1649,DATEDIF(G1649,F1649,"d"),-DATEDIF(F1649,G1649,"d"))</f>
        <v>-928</v>
      </c>
      <c r="I1649" s="8">
        <f>H1649/(1+E1649)</f>
        <v>-928.10487585097121</v>
      </c>
      <c r="K1649" s="24">
        <v>276.10000000000002</v>
      </c>
    </row>
    <row r="1650" spans="1:13" ht="28.8" x14ac:dyDescent="0.3">
      <c r="A1650" s="1">
        <v>13484</v>
      </c>
      <c r="B1650" s="1">
        <v>4490</v>
      </c>
      <c r="C1650" s="3" t="s">
        <v>160</v>
      </c>
      <c r="D1650" s="3" t="s">
        <v>1522</v>
      </c>
      <c r="E1650" s="4">
        <v>-1.13E-4</v>
      </c>
      <c r="F1650" s="12">
        <v>38681</v>
      </c>
      <c r="G1650" s="12">
        <v>39609</v>
      </c>
      <c r="H1650" s="8">
        <f>IF(F1650&gt;G1650,DATEDIF(G1650,F1650,"d"),-DATEDIF(F1650,G1650,"d"))</f>
        <v>-928</v>
      </c>
      <c r="I1650" s="8">
        <f>H1650/(1+E1650)</f>
        <v>-928.10487585097121</v>
      </c>
      <c r="K1650" s="24">
        <v>322.8</v>
      </c>
    </row>
    <row r="1651" spans="1:13" ht="28.8" x14ac:dyDescent="0.3">
      <c r="A1651" s="1">
        <v>50573</v>
      </c>
      <c r="B1651" s="1">
        <v>6331</v>
      </c>
      <c r="C1651" s="3" t="s">
        <v>161</v>
      </c>
      <c r="D1651" s="3" t="s">
        <v>2748</v>
      </c>
      <c r="E1651" s="4">
        <v>-1.13E-4</v>
      </c>
      <c r="F1651" s="12">
        <v>38688</v>
      </c>
      <c r="G1651" s="12">
        <v>38685</v>
      </c>
      <c r="H1651" s="17">
        <f>IF(F1651&gt;G1651,DATEDIF(G1651,F1651,"d"),-DATEDIF(F1651,G1651,"d"))</f>
        <v>3</v>
      </c>
      <c r="I1651" s="17">
        <f>H1651/(1+E1651)</f>
        <v>3.0003390383113291</v>
      </c>
      <c r="J1651" s="8">
        <v>3.66</v>
      </c>
      <c r="K1651" s="24">
        <v>-99.9</v>
      </c>
    </row>
    <row r="1652" spans="1:13" ht="28.8" x14ac:dyDescent="0.3">
      <c r="A1652" s="1">
        <v>25686</v>
      </c>
      <c r="B1652" s="1">
        <v>8451</v>
      </c>
      <c r="C1652" s="3" t="s">
        <v>159</v>
      </c>
      <c r="D1652" s="3" t="s">
        <v>5037</v>
      </c>
      <c r="E1652" s="4">
        <v>-1.13E-4</v>
      </c>
      <c r="F1652" s="12">
        <v>38688</v>
      </c>
      <c r="G1652" s="12">
        <v>38534</v>
      </c>
      <c r="H1652" s="8">
        <f>IF(F1652&gt;G1652,DATEDIF(G1652,F1652,"d"),-DATEDIF(F1652,G1652,"d"))</f>
        <v>154</v>
      </c>
      <c r="I1652" s="8">
        <f>H1652/(1+E1652)</f>
        <v>154.01740396664823</v>
      </c>
      <c r="K1652" s="24">
        <v>176.1</v>
      </c>
    </row>
    <row r="1653" spans="1:13" ht="28.8" x14ac:dyDescent="0.3">
      <c r="A1653" s="1">
        <v>50408</v>
      </c>
      <c r="B1653" s="1">
        <v>8451</v>
      </c>
      <c r="C1653" s="3" t="s">
        <v>159</v>
      </c>
      <c r="D1653" s="3" t="s">
        <v>5036</v>
      </c>
      <c r="E1653" s="4">
        <v>-1.13E-4</v>
      </c>
      <c r="F1653" s="12">
        <v>38688</v>
      </c>
      <c r="G1653" s="12">
        <v>38534</v>
      </c>
      <c r="H1653" s="8">
        <f>IF(F1653&gt;G1653,DATEDIF(G1653,F1653,"d"),-DATEDIF(F1653,G1653,"d"))</f>
        <v>154</v>
      </c>
      <c r="I1653" s="8">
        <f>H1653/(1+E1653)</f>
        <v>154.01740396664823</v>
      </c>
      <c r="K1653" s="24">
        <v>176.1</v>
      </c>
    </row>
    <row r="1654" spans="1:13" ht="28.8" x14ac:dyDescent="0.3">
      <c r="A1654" s="1">
        <v>25330</v>
      </c>
      <c r="B1654" s="1">
        <v>8340</v>
      </c>
      <c r="C1654" s="3" t="s">
        <v>147</v>
      </c>
      <c r="D1654" s="3" t="s">
        <v>5507</v>
      </c>
      <c r="E1654" s="4">
        <v>5.2839999999999996E-3</v>
      </c>
      <c r="F1654" s="12">
        <v>38688</v>
      </c>
      <c r="G1654" s="12">
        <v>38342</v>
      </c>
      <c r="H1654" s="17">
        <f>IF(F1654&gt;G1654,DATEDIF(G1654,F1654,"d"),-DATEDIF(F1654,G1654,"d"))</f>
        <v>346</v>
      </c>
      <c r="I1654" s="17">
        <f>H1654/(1+E1654)</f>
        <v>344.18134576895682</v>
      </c>
      <c r="J1654" s="8">
        <v>346.19</v>
      </c>
      <c r="K1654" s="24">
        <v>268.3</v>
      </c>
    </row>
    <row r="1655" spans="1:13" ht="28.8" x14ac:dyDescent="0.3">
      <c r="A1655" s="1">
        <v>25687</v>
      </c>
      <c r="B1655" s="1">
        <v>8451</v>
      </c>
      <c r="C1655" s="3" t="s">
        <v>159</v>
      </c>
      <c r="D1655" s="3" t="s">
        <v>5048</v>
      </c>
      <c r="E1655" s="4">
        <v>-1.13E-4</v>
      </c>
      <c r="F1655" s="12">
        <v>38689</v>
      </c>
      <c r="G1655" s="12">
        <v>38534</v>
      </c>
      <c r="H1655" s="8">
        <f>IF(F1655&gt;G1655,DATEDIF(G1655,F1655,"d"),-DATEDIF(F1655,G1655,"d"))</f>
        <v>155</v>
      </c>
      <c r="I1655" s="8">
        <f>H1655/(1+E1655)</f>
        <v>155.01751697941867</v>
      </c>
      <c r="K1655" s="24">
        <v>176.1</v>
      </c>
    </row>
    <row r="1656" spans="1:13" ht="28.8" x14ac:dyDescent="0.3">
      <c r="A1656" s="1">
        <v>19031</v>
      </c>
      <c r="B1656" s="1">
        <v>6331</v>
      </c>
      <c r="C1656" s="3" t="s">
        <v>161</v>
      </c>
      <c r="D1656" s="3" t="s">
        <v>3033</v>
      </c>
      <c r="E1656" s="4">
        <v>-1.13E-4</v>
      </c>
      <c r="F1656" s="12">
        <v>38693</v>
      </c>
      <c r="G1656" s="12">
        <v>38685</v>
      </c>
      <c r="H1656" s="17">
        <f>IF(F1656&gt;G1656,DATEDIF(G1656,F1656,"d"),-DATEDIF(F1656,G1656,"d"))</f>
        <v>8</v>
      </c>
      <c r="I1656" s="17">
        <f>H1656/(1+E1656)</f>
        <v>8.0009041021635454</v>
      </c>
      <c r="J1656" s="8">
        <v>8.5399999999999991</v>
      </c>
      <c r="K1656" s="24">
        <v>-99.9</v>
      </c>
    </row>
    <row r="1657" spans="1:13" ht="28.8" x14ac:dyDescent="0.3">
      <c r="A1657" s="1">
        <v>25688</v>
      </c>
      <c r="B1657" s="1">
        <v>8451</v>
      </c>
      <c r="C1657" s="3" t="s">
        <v>159</v>
      </c>
      <c r="D1657" s="3" t="s">
        <v>5084</v>
      </c>
      <c r="E1657" s="4">
        <v>-1.13E-4</v>
      </c>
      <c r="F1657" s="12">
        <v>38697</v>
      </c>
      <c r="G1657" s="12">
        <v>38534</v>
      </c>
      <c r="H1657" s="8">
        <f>IF(F1657&gt;G1657,DATEDIF(G1657,F1657,"d"),-DATEDIF(F1657,G1657,"d"))</f>
        <v>163</v>
      </c>
      <c r="I1657" s="8">
        <f>H1657/(1+E1657)</f>
        <v>163.01842108158223</v>
      </c>
      <c r="K1657" s="24">
        <v>176.1</v>
      </c>
    </row>
    <row r="1658" spans="1:13" ht="28.8" x14ac:dyDescent="0.3">
      <c r="A1658" s="1">
        <v>13485</v>
      </c>
      <c r="B1658" s="1">
        <v>4490</v>
      </c>
      <c r="C1658" s="3" t="s">
        <v>160</v>
      </c>
      <c r="D1658" s="3" t="s">
        <v>1523</v>
      </c>
      <c r="E1658" s="4">
        <v>-1.13E-4</v>
      </c>
      <c r="F1658" s="12">
        <v>38704</v>
      </c>
      <c r="G1658" s="12">
        <v>39609</v>
      </c>
      <c r="H1658" s="8">
        <f>IF(F1658&gt;G1658,DATEDIF(G1658,F1658,"d"),-DATEDIF(F1658,G1658,"d"))</f>
        <v>-905</v>
      </c>
      <c r="I1658" s="8">
        <f>H1658/(1+E1658)</f>
        <v>-905.102276557251</v>
      </c>
      <c r="K1658" s="24">
        <v>-99.9</v>
      </c>
    </row>
    <row r="1659" spans="1:13" ht="28.8" x14ac:dyDescent="0.3">
      <c r="A1659" s="1">
        <v>19142</v>
      </c>
      <c r="B1659" s="1">
        <v>6379</v>
      </c>
      <c r="C1659" s="3" t="s">
        <v>162</v>
      </c>
      <c r="D1659" s="3" t="s">
        <v>3271</v>
      </c>
      <c r="E1659" s="4">
        <v>-1.13E-4</v>
      </c>
      <c r="F1659" s="12">
        <v>38704</v>
      </c>
      <c r="G1659" s="12">
        <v>38691</v>
      </c>
      <c r="H1659" s="8">
        <f>IF(F1659&gt;G1659,DATEDIF(G1659,F1659,"d"),-DATEDIF(F1659,G1659,"d"))</f>
        <v>13</v>
      </c>
      <c r="I1659" s="8">
        <f>H1659/(1+E1659)</f>
        <v>13.00146916601576</v>
      </c>
      <c r="M1659" s="19"/>
    </row>
    <row r="1660" spans="1:13" ht="28.8" x14ac:dyDescent="0.3">
      <c r="A1660" s="1">
        <v>13486</v>
      </c>
      <c r="B1660" s="1">
        <v>4490</v>
      </c>
      <c r="C1660" s="3" t="s">
        <v>160</v>
      </c>
      <c r="D1660" s="3" t="s">
        <v>1524</v>
      </c>
      <c r="E1660" s="4">
        <v>-1.13E-4</v>
      </c>
      <c r="F1660" s="12">
        <v>38706</v>
      </c>
      <c r="G1660" s="12">
        <v>39609</v>
      </c>
      <c r="H1660" s="8">
        <f>IF(F1660&gt;G1660,DATEDIF(G1660,F1660,"d"),-DATEDIF(F1660,G1660,"d"))</f>
        <v>-903</v>
      </c>
      <c r="I1660" s="8">
        <f>H1660/(1+E1660)</f>
        <v>-903.10205053171012</v>
      </c>
      <c r="K1660" s="24">
        <v>-99.9</v>
      </c>
      <c r="M1660" s="19"/>
    </row>
    <row r="1661" spans="1:13" ht="28.8" x14ac:dyDescent="0.3">
      <c r="A1661" s="1">
        <v>19143</v>
      </c>
      <c r="B1661" s="1">
        <v>6379</v>
      </c>
      <c r="C1661" s="3" t="s">
        <v>162</v>
      </c>
      <c r="D1661" s="3" t="s">
        <v>3355</v>
      </c>
      <c r="E1661" s="4">
        <v>-1.13E-4</v>
      </c>
      <c r="F1661" s="12">
        <v>38706</v>
      </c>
      <c r="G1661" s="12">
        <v>38691</v>
      </c>
      <c r="H1661" s="8">
        <f>IF(F1661&gt;G1661,DATEDIF(G1661,F1661,"d"),-DATEDIF(F1661,G1661,"d"))</f>
        <v>15</v>
      </c>
      <c r="I1661" s="8">
        <f>H1661/(1+E1661)</f>
        <v>15.001695191556646</v>
      </c>
      <c r="K1661" s="24">
        <v>17.2</v>
      </c>
      <c r="M1661" s="19"/>
    </row>
    <row r="1662" spans="1:13" ht="28.8" x14ac:dyDescent="0.3">
      <c r="A1662" s="1">
        <v>13487</v>
      </c>
      <c r="B1662" s="1">
        <v>4490</v>
      </c>
      <c r="C1662" s="3" t="s">
        <v>160</v>
      </c>
      <c r="D1662" s="3" t="s">
        <v>1525</v>
      </c>
      <c r="E1662" s="4">
        <v>-1.13E-4</v>
      </c>
      <c r="F1662" s="12">
        <v>38707</v>
      </c>
      <c r="G1662" s="12">
        <v>39609</v>
      </c>
      <c r="H1662" s="8">
        <f>IF(F1662&gt;G1662,DATEDIF(G1662,F1662,"d"),-DATEDIF(F1662,G1662,"d"))</f>
        <v>-902</v>
      </c>
      <c r="I1662" s="8">
        <f>H1662/(1+E1662)</f>
        <v>-902.10193751893962</v>
      </c>
      <c r="K1662" s="24">
        <v>-99.9</v>
      </c>
      <c r="M1662" s="19"/>
    </row>
    <row r="1663" spans="1:13" ht="28.8" x14ac:dyDescent="0.3">
      <c r="A1663" s="1">
        <v>25689</v>
      </c>
      <c r="B1663" s="1">
        <v>8451</v>
      </c>
      <c r="C1663" s="3" t="s">
        <v>159</v>
      </c>
      <c r="D1663" s="3" t="s">
        <v>5113</v>
      </c>
      <c r="E1663" s="4">
        <v>-1.13E-4</v>
      </c>
      <c r="F1663" s="12">
        <v>38708</v>
      </c>
      <c r="G1663" s="12">
        <v>38534</v>
      </c>
      <c r="H1663" s="8">
        <f>IF(F1663&gt;G1663,DATEDIF(G1663,F1663,"d"),-DATEDIF(F1663,G1663,"d"))</f>
        <v>174</v>
      </c>
      <c r="I1663" s="8">
        <f>H1663/(1+E1663)</f>
        <v>174.01966422205709</v>
      </c>
      <c r="K1663" s="24">
        <v>176.1</v>
      </c>
    </row>
    <row r="1664" spans="1:13" ht="28.8" x14ac:dyDescent="0.3">
      <c r="A1664" s="1">
        <v>13488</v>
      </c>
      <c r="B1664" s="1">
        <v>4490</v>
      </c>
      <c r="C1664" s="3" t="s">
        <v>160</v>
      </c>
      <c r="D1664" s="3" t="s">
        <v>1526</v>
      </c>
      <c r="E1664" s="4">
        <v>-1.13E-4</v>
      </c>
      <c r="F1664" s="12">
        <v>38709</v>
      </c>
      <c r="G1664" s="12">
        <v>39609</v>
      </c>
      <c r="H1664" s="8">
        <f>IF(F1664&gt;G1664,DATEDIF(G1664,F1664,"d"),-DATEDIF(F1664,G1664,"d"))</f>
        <v>-900</v>
      </c>
      <c r="I1664" s="8">
        <f>H1664/(1+E1664)</f>
        <v>-900.10171149339874</v>
      </c>
      <c r="K1664" s="24">
        <v>-99.9</v>
      </c>
    </row>
    <row r="1665" spans="1:13" ht="28.8" x14ac:dyDescent="0.3">
      <c r="A1665" s="1">
        <v>19461</v>
      </c>
      <c r="B1665" s="1">
        <v>6481</v>
      </c>
      <c r="C1665" s="3" t="s">
        <v>163</v>
      </c>
      <c r="D1665" s="3" t="s">
        <v>5087</v>
      </c>
      <c r="E1665" s="4">
        <v>-1.13E-4</v>
      </c>
      <c r="F1665" s="12">
        <v>38713</v>
      </c>
      <c r="G1665" s="12">
        <v>38549</v>
      </c>
      <c r="H1665" s="8">
        <f>IF(F1665&gt;G1665,DATEDIF(G1665,F1665,"d"),-DATEDIF(F1665,G1665,"d"))</f>
        <v>164</v>
      </c>
      <c r="I1665" s="8">
        <f>H1665/(1+E1665)</f>
        <v>164.01853409435267</v>
      </c>
      <c r="K1665" s="24">
        <v>-99.9</v>
      </c>
    </row>
    <row r="1666" spans="1:13" ht="28.8" x14ac:dyDescent="0.3">
      <c r="A1666" s="1">
        <v>12185</v>
      </c>
      <c r="B1666" s="1">
        <v>4022</v>
      </c>
      <c r="C1666" s="3" t="s">
        <v>144</v>
      </c>
      <c r="D1666" s="3" t="s">
        <v>5631</v>
      </c>
      <c r="E1666" s="4">
        <v>4.3800000000000002E-3</v>
      </c>
      <c r="F1666" s="12">
        <v>38716</v>
      </c>
      <c r="G1666" s="12">
        <v>38273</v>
      </c>
      <c r="H1666" s="8">
        <f>IF(F1666&gt;G1666,DATEDIF(G1666,F1666,"d"),-DATEDIF(F1666,G1666,"d"))</f>
        <v>443</v>
      </c>
      <c r="I1666" s="8">
        <f>H1666/(1+E1666)</f>
        <v>441.06812162727255</v>
      </c>
      <c r="K1666" s="24">
        <v>322.8</v>
      </c>
    </row>
    <row r="1667" spans="1:13" ht="28.8" x14ac:dyDescent="0.3">
      <c r="A1667" s="1">
        <v>50572</v>
      </c>
      <c r="B1667" s="1">
        <v>6331</v>
      </c>
      <c r="C1667" s="3" t="s">
        <v>161</v>
      </c>
      <c r="D1667" s="3" t="s">
        <v>3985</v>
      </c>
      <c r="E1667" s="4">
        <v>-1.13E-4</v>
      </c>
      <c r="F1667" s="12">
        <v>38723</v>
      </c>
      <c r="G1667" s="12">
        <v>38685</v>
      </c>
      <c r="H1667" s="17">
        <f>IF(F1667&gt;G1667,DATEDIF(G1667,F1667,"d"),-DATEDIF(F1667,G1667,"d"))</f>
        <v>38</v>
      </c>
      <c r="I1667" s="17">
        <f>H1667/(1+E1667)</f>
        <v>38.004294485276837</v>
      </c>
      <c r="J1667" s="8">
        <v>38.54</v>
      </c>
      <c r="K1667" s="24">
        <v>-99.9</v>
      </c>
    </row>
    <row r="1668" spans="1:13" ht="28.8" x14ac:dyDescent="0.3">
      <c r="A1668" s="1">
        <v>2673</v>
      </c>
      <c r="B1668" s="1">
        <v>887</v>
      </c>
      <c r="C1668" s="3" t="s">
        <v>155</v>
      </c>
      <c r="D1668" s="3" t="s">
        <v>5378</v>
      </c>
      <c r="E1668" s="4">
        <v>2.5240000000000002E-3</v>
      </c>
      <c r="F1668" s="12">
        <v>38723</v>
      </c>
      <c r="G1668" s="12">
        <v>38439</v>
      </c>
      <c r="H1668" s="8">
        <f>IF(F1668&gt;G1668,DATEDIF(G1668,F1668,"d"),-DATEDIF(F1668,G1668,"d"))</f>
        <v>284</v>
      </c>
      <c r="I1668" s="8">
        <f>H1668/(1+E1668)</f>
        <v>283.28498868855013</v>
      </c>
      <c r="K1668" s="24">
        <v>242.8</v>
      </c>
    </row>
    <row r="1669" spans="1:13" ht="28.8" x14ac:dyDescent="0.3">
      <c r="A1669" s="1">
        <v>48538</v>
      </c>
      <c r="B1669" s="1">
        <v>887</v>
      </c>
      <c r="C1669" s="3" t="s">
        <v>155</v>
      </c>
      <c r="D1669" s="3" t="s">
        <v>5376</v>
      </c>
      <c r="E1669" s="4">
        <v>3.2989999999999998E-3</v>
      </c>
      <c r="F1669" s="12">
        <v>38723</v>
      </c>
      <c r="G1669" s="12">
        <v>38439</v>
      </c>
      <c r="H1669" s="8">
        <f>IF(F1669&gt;G1669,DATEDIF(G1669,F1669,"d"),-DATEDIF(F1669,G1669,"d"))</f>
        <v>284</v>
      </c>
      <c r="I1669" s="8">
        <f>H1669/(1+E1669)</f>
        <v>283.0661647225802</v>
      </c>
      <c r="K1669" s="24">
        <v>242.8</v>
      </c>
    </row>
    <row r="1670" spans="1:13" ht="28.8" x14ac:dyDescent="0.3">
      <c r="A1670" s="1">
        <v>25690</v>
      </c>
      <c r="B1670" s="1">
        <v>8451</v>
      </c>
      <c r="C1670" s="3" t="s">
        <v>159</v>
      </c>
      <c r="D1670" s="3" t="s">
        <v>5179</v>
      </c>
      <c r="E1670" s="4">
        <v>-1.13E-4</v>
      </c>
      <c r="F1670" s="12">
        <v>38724</v>
      </c>
      <c r="G1670" s="12">
        <v>38534</v>
      </c>
      <c r="H1670" s="8">
        <f>IF(F1670&gt;G1670,DATEDIF(G1670,F1670,"d"),-DATEDIF(F1670,G1670,"d"))</f>
        <v>190</v>
      </c>
      <c r="I1670" s="8">
        <f>H1670/(1+E1670)</f>
        <v>190.02147242638418</v>
      </c>
      <c r="K1670" s="24">
        <v>176.1</v>
      </c>
    </row>
    <row r="1671" spans="1:13" ht="28.8" x14ac:dyDescent="0.3">
      <c r="A1671" s="1">
        <v>13489</v>
      </c>
      <c r="B1671" s="1">
        <v>4490</v>
      </c>
      <c r="C1671" s="3" t="s">
        <v>160</v>
      </c>
      <c r="D1671" s="3" t="s">
        <v>1527</v>
      </c>
      <c r="E1671" s="4">
        <v>-1.13E-4</v>
      </c>
      <c r="F1671" s="12">
        <v>38733</v>
      </c>
      <c r="G1671" s="12">
        <v>39609</v>
      </c>
      <c r="H1671" s="8">
        <f>IF(F1671&gt;G1671,DATEDIF(G1671,F1671,"d"),-DATEDIF(F1671,G1671,"d"))</f>
        <v>-876</v>
      </c>
      <c r="I1671" s="8">
        <f>H1671/(1+E1671)</f>
        <v>-876.09899918690815</v>
      </c>
      <c r="K1671" s="24">
        <v>322.8</v>
      </c>
    </row>
    <row r="1672" spans="1:13" ht="28.8" x14ac:dyDescent="0.3">
      <c r="A1672" s="1">
        <v>13490</v>
      </c>
      <c r="B1672" s="1">
        <v>4490</v>
      </c>
      <c r="C1672" s="3" t="s">
        <v>160</v>
      </c>
      <c r="D1672" s="3" t="s">
        <v>1528</v>
      </c>
      <c r="E1672" s="4">
        <v>-1.13E-4</v>
      </c>
      <c r="F1672" s="12">
        <v>38741</v>
      </c>
      <c r="G1672" s="12">
        <v>39609</v>
      </c>
      <c r="H1672" s="8">
        <f>IF(F1672&gt;G1672,DATEDIF(G1672,F1672,"d"),-DATEDIF(F1672,G1672,"d"))</f>
        <v>-868</v>
      </c>
      <c r="I1672" s="8">
        <f>H1672/(1+E1672)</f>
        <v>-868.09809508474461</v>
      </c>
      <c r="K1672" s="24">
        <v>322.8</v>
      </c>
    </row>
    <row r="1673" spans="1:13" ht="28.8" x14ac:dyDescent="0.3">
      <c r="A1673" s="1">
        <v>6223</v>
      </c>
      <c r="B1673" s="1">
        <v>1924</v>
      </c>
      <c r="C1673" s="3" t="s">
        <v>164</v>
      </c>
      <c r="D1673" s="3" t="s">
        <v>1891</v>
      </c>
      <c r="E1673" s="4">
        <v>7.979E-3</v>
      </c>
      <c r="F1673" s="12">
        <v>38750</v>
      </c>
      <c r="G1673" s="12">
        <v>38771</v>
      </c>
      <c r="H1673" s="17">
        <f>IF(F1673&gt;G1673,DATEDIF(G1673,F1673,"d"),-DATEDIF(F1673,G1673,"d"))</f>
        <v>-21</v>
      </c>
      <c r="I1673" s="17">
        <f>H1673/(1+E1673)</f>
        <v>-20.833767370153545</v>
      </c>
      <c r="J1673" s="8">
        <v>-13.64</v>
      </c>
      <c r="K1673" s="24">
        <v>0</v>
      </c>
      <c r="M1673" s="19"/>
    </row>
    <row r="1674" spans="1:13" ht="28.8" x14ac:dyDescent="0.3">
      <c r="A1674" s="1">
        <v>6224</v>
      </c>
      <c r="B1674" s="1">
        <v>1924</v>
      </c>
      <c r="C1674" s="3" t="s">
        <v>164</v>
      </c>
      <c r="D1674" s="3" t="s">
        <v>1906</v>
      </c>
      <c r="E1674" s="4">
        <v>5.5999999999999999E-3</v>
      </c>
      <c r="F1674" s="12">
        <v>38752</v>
      </c>
      <c r="G1674" s="12">
        <v>38771</v>
      </c>
      <c r="H1674" s="17">
        <f>IF(F1674&gt;G1674,DATEDIF(G1674,F1674,"d"),-DATEDIF(F1674,G1674,"d"))</f>
        <v>-19</v>
      </c>
      <c r="I1674" s="17">
        <f>H1674/(1+E1674)</f>
        <v>-18.894192521877486</v>
      </c>
      <c r="J1674" s="8">
        <v>-11.65</v>
      </c>
      <c r="K1674" s="24">
        <v>3.6</v>
      </c>
      <c r="M1674" s="19"/>
    </row>
    <row r="1675" spans="1:13" ht="28.8" x14ac:dyDescent="0.3">
      <c r="A1675" s="1">
        <v>19032</v>
      </c>
      <c r="B1675" s="1">
        <v>6331</v>
      </c>
      <c r="C1675" s="3" t="s">
        <v>161</v>
      </c>
      <c r="D1675" s="3" t="s">
        <v>4479</v>
      </c>
      <c r="E1675" s="4">
        <v>-1.13E-4</v>
      </c>
      <c r="F1675" s="12">
        <v>38755</v>
      </c>
      <c r="G1675" s="12">
        <v>38685</v>
      </c>
      <c r="H1675" s="17">
        <f>IF(F1675&gt;G1675,DATEDIF(G1675,F1675,"d"),-DATEDIF(F1675,G1675,"d"))</f>
        <v>70</v>
      </c>
      <c r="I1675" s="17">
        <f>H1675/(1+E1675)</f>
        <v>70.007910893931012</v>
      </c>
      <c r="J1675" s="8">
        <v>70.53</v>
      </c>
      <c r="K1675" s="24">
        <v>-99.9</v>
      </c>
      <c r="M1675" s="19"/>
    </row>
    <row r="1676" spans="1:13" ht="28.8" x14ac:dyDescent="0.3">
      <c r="A1676" s="1">
        <v>25691</v>
      </c>
      <c r="B1676" s="1">
        <v>8451</v>
      </c>
      <c r="C1676" s="3" t="s">
        <v>159</v>
      </c>
      <c r="D1676" s="3" t="s">
        <v>5240</v>
      </c>
      <c r="E1676" s="4">
        <v>-1.13E-4</v>
      </c>
      <c r="F1676" s="12">
        <v>38756</v>
      </c>
      <c r="G1676" s="12">
        <v>38534</v>
      </c>
      <c r="H1676" s="8">
        <f>IF(F1676&gt;G1676,DATEDIF(G1676,F1676,"d"),-DATEDIF(F1676,G1676,"d"))</f>
        <v>222</v>
      </c>
      <c r="I1676" s="8">
        <f>H1676/(1+E1676)</f>
        <v>222.02508883503836</v>
      </c>
      <c r="K1676" s="24">
        <v>176.1</v>
      </c>
    </row>
    <row r="1677" spans="1:13" ht="28.8" x14ac:dyDescent="0.3">
      <c r="A1677" s="1">
        <v>6229</v>
      </c>
      <c r="B1677" s="1">
        <v>1924</v>
      </c>
      <c r="C1677" s="3" t="s">
        <v>164</v>
      </c>
      <c r="D1677" s="3" t="s">
        <v>2128</v>
      </c>
      <c r="E1677" s="4">
        <v>0.01</v>
      </c>
      <c r="F1677" s="12">
        <v>38761</v>
      </c>
      <c r="G1677" s="12">
        <v>38771</v>
      </c>
      <c r="H1677" s="17">
        <f>IF(F1677&gt;G1677,DATEDIF(G1677,F1677,"d"),-DATEDIF(F1677,G1677,"d"))</f>
        <v>-10</v>
      </c>
      <c r="I1677" s="17">
        <f>H1677/(1+E1677)</f>
        <v>-9.9009900990099009</v>
      </c>
      <c r="J1677" s="8">
        <v>-3</v>
      </c>
      <c r="K1677" s="24">
        <v>0.9</v>
      </c>
    </row>
    <row r="1678" spans="1:13" ht="28.8" x14ac:dyDescent="0.3">
      <c r="A1678" s="1">
        <v>6230</v>
      </c>
      <c r="B1678" s="1">
        <v>1924</v>
      </c>
      <c r="C1678" s="3" t="s">
        <v>164</v>
      </c>
      <c r="D1678" s="3" t="s">
        <v>2469</v>
      </c>
      <c r="E1678" s="4">
        <v>8.0909999999999992E-3</v>
      </c>
      <c r="F1678" s="12">
        <v>38770</v>
      </c>
      <c r="G1678" s="12">
        <v>38771</v>
      </c>
      <c r="H1678" s="17">
        <f>IF(F1678&gt;G1678,DATEDIF(G1678,F1678,"d"),-DATEDIF(F1678,G1678,"d"))</f>
        <v>-1</v>
      </c>
      <c r="I1678" s="17">
        <f>H1678/(1+E1678)</f>
        <v>-0.99197393886067819</v>
      </c>
      <c r="J1678" s="8">
        <v>6</v>
      </c>
      <c r="K1678" s="24">
        <v>0</v>
      </c>
    </row>
    <row r="1679" spans="1:13" ht="28.8" x14ac:dyDescent="0.3">
      <c r="A1679" s="1">
        <v>49315</v>
      </c>
      <c r="B1679" s="1">
        <v>1924</v>
      </c>
      <c r="C1679" s="3" t="s">
        <v>164</v>
      </c>
      <c r="D1679" s="3" t="s">
        <v>2464</v>
      </c>
      <c r="E1679" s="4">
        <v>7.4999999999999997E-3</v>
      </c>
      <c r="F1679" s="12">
        <v>38770</v>
      </c>
      <c r="G1679" s="12">
        <v>38771</v>
      </c>
      <c r="H1679" s="17">
        <f>IF(F1679&gt;G1679,DATEDIF(G1679,F1679,"d"),-DATEDIF(F1679,G1679,"d"))</f>
        <v>-1</v>
      </c>
      <c r="I1679" s="17">
        <f>H1679/(1+E1679)</f>
        <v>-0.99255583126550861</v>
      </c>
      <c r="J1679" s="8">
        <v>6.32</v>
      </c>
      <c r="K1679" s="24">
        <v>0</v>
      </c>
    </row>
    <row r="1680" spans="1:13" ht="28.8" x14ac:dyDescent="0.3">
      <c r="A1680" s="1">
        <v>6225</v>
      </c>
      <c r="B1680" s="1">
        <v>1924</v>
      </c>
      <c r="C1680" s="3" t="s">
        <v>164</v>
      </c>
      <c r="D1680" s="3" t="s">
        <v>2451</v>
      </c>
      <c r="E1680" s="4">
        <v>6.0000000000000001E-3</v>
      </c>
      <c r="F1680" s="12">
        <v>38770</v>
      </c>
      <c r="G1680" s="12">
        <v>38771</v>
      </c>
      <c r="H1680" s="17">
        <f>IF(F1680&gt;G1680,DATEDIF(G1680,F1680,"d"),-DATEDIF(F1680,G1680,"d"))</f>
        <v>-1</v>
      </c>
      <c r="I1680" s="17">
        <f>H1680/(1+E1680)</f>
        <v>-0.99403578528827041</v>
      </c>
      <c r="J1680" s="8">
        <v>6.3</v>
      </c>
      <c r="K1680" s="24">
        <v>13</v>
      </c>
    </row>
    <row r="1681" spans="1:13" ht="28.8" x14ac:dyDescent="0.3">
      <c r="A1681" s="1">
        <v>6226</v>
      </c>
      <c r="B1681" s="1">
        <v>1924</v>
      </c>
      <c r="C1681" s="3" t="s">
        <v>164</v>
      </c>
      <c r="D1681" s="3" t="s">
        <v>2922</v>
      </c>
      <c r="E1681" s="4">
        <v>0.01</v>
      </c>
      <c r="F1681" s="12">
        <v>38778</v>
      </c>
      <c r="G1681" s="12">
        <v>38771</v>
      </c>
      <c r="H1681" s="17">
        <f>IF(F1681&gt;G1681,DATEDIF(G1681,F1681,"d"),-DATEDIF(F1681,G1681,"d"))</f>
        <v>7</v>
      </c>
      <c r="I1681" s="17">
        <f>H1681/(1+E1681)</f>
        <v>6.9306930693069306</v>
      </c>
      <c r="J1681" s="8">
        <v>14.31</v>
      </c>
      <c r="K1681" s="24">
        <v>13.4</v>
      </c>
      <c r="M1681" s="19"/>
    </row>
    <row r="1682" spans="1:13" ht="28.8" x14ac:dyDescent="0.3">
      <c r="A1682" s="1">
        <v>13491</v>
      </c>
      <c r="B1682" s="1">
        <v>4490</v>
      </c>
      <c r="C1682" s="3" t="s">
        <v>160</v>
      </c>
      <c r="D1682" s="3" t="s">
        <v>1529</v>
      </c>
      <c r="E1682" s="4">
        <v>-1.13E-4</v>
      </c>
      <c r="F1682" s="12">
        <v>38781</v>
      </c>
      <c r="G1682" s="12">
        <v>39609</v>
      </c>
      <c r="H1682" s="8">
        <f>IF(F1682&gt;G1682,DATEDIF(G1682,F1682,"d"),-DATEDIF(F1682,G1682,"d"))</f>
        <v>-828</v>
      </c>
      <c r="I1682" s="8">
        <f>H1682/(1+E1682)</f>
        <v>-828.09357457392684</v>
      </c>
      <c r="K1682" s="24">
        <v>-99.9</v>
      </c>
      <c r="M1682" s="19"/>
    </row>
    <row r="1683" spans="1:13" ht="28.8" x14ac:dyDescent="0.3">
      <c r="A1683" s="1">
        <v>6227</v>
      </c>
      <c r="B1683" s="1">
        <v>1924</v>
      </c>
      <c r="C1683" s="3" t="s">
        <v>164</v>
      </c>
      <c r="D1683" s="3" t="s">
        <v>3279</v>
      </c>
      <c r="E1683" s="4">
        <v>9.8770000000000004E-3</v>
      </c>
      <c r="F1683" s="12">
        <v>38785</v>
      </c>
      <c r="G1683" s="12">
        <v>38771</v>
      </c>
      <c r="H1683" s="17">
        <f>IF(F1683&gt;G1683,DATEDIF(G1683,F1683,"d"),-DATEDIF(F1683,G1683,"d"))</f>
        <v>14</v>
      </c>
      <c r="I1683" s="17">
        <f>H1683/(1+E1683)</f>
        <v>13.863074414012797</v>
      </c>
      <c r="J1683" s="8">
        <v>21.27</v>
      </c>
      <c r="M1683" s="19"/>
    </row>
    <row r="1684" spans="1:13" ht="28.8" x14ac:dyDescent="0.3">
      <c r="A1684" s="1">
        <v>9601</v>
      </c>
      <c r="B1684" s="1">
        <v>3063</v>
      </c>
      <c r="C1684" s="3" t="s">
        <v>165</v>
      </c>
      <c r="D1684" s="3" t="s">
        <v>1628</v>
      </c>
      <c r="E1684" s="4">
        <v>1.8400000000000001E-3</v>
      </c>
      <c r="F1684" s="12">
        <v>38790</v>
      </c>
      <c r="G1684" s="12">
        <v>38850</v>
      </c>
      <c r="H1684" s="8">
        <f>IF(F1684&gt;G1684,DATEDIF(G1684,F1684,"d"),-DATEDIF(F1684,G1684,"d"))</f>
        <v>-60</v>
      </c>
      <c r="I1684" s="8">
        <f>H1684/(1+E1684)</f>
        <v>-59.889802762916233</v>
      </c>
      <c r="K1684" s="24">
        <v>25.2</v>
      </c>
      <c r="M1684" s="19"/>
    </row>
    <row r="1685" spans="1:13" ht="28.8" x14ac:dyDescent="0.3">
      <c r="A1685" s="1">
        <v>13492</v>
      </c>
      <c r="B1685" s="1">
        <v>4490</v>
      </c>
      <c r="C1685" s="3" t="s">
        <v>160</v>
      </c>
      <c r="D1685" s="3" t="s">
        <v>1530</v>
      </c>
      <c r="E1685" s="4">
        <v>-1.13E-4</v>
      </c>
      <c r="F1685" s="12">
        <v>38791</v>
      </c>
      <c r="G1685" s="12">
        <v>39609</v>
      </c>
      <c r="H1685" s="8">
        <f>IF(F1685&gt;G1685,DATEDIF(G1685,F1685,"d"),-DATEDIF(F1685,G1685,"d"))</f>
        <v>-818</v>
      </c>
      <c r="I1685" s="8">
        <f>H1685/(1+E1685)</f>
        <v>-818.09244444622243</v>
      </c>
      <c r="K1685" s="24">
        <v>-99.9</v>
      </c>
      <c r="M1685" s="19"/>
    </row>
    <row r="1686" spans="1:13" ht="28.8" x14ac:dyDescent="0.3">
      <c r="A1686" s="1">
        <v>13493</v>
      </c>
      <c r="B1686" s="1">
        <v>4490</v>
      </c>
      <c r="C1686" s="3" t="s">
        <v>160</v>
      </c>
      <c r="D1686" s="3" t="s">
        <v>1531</v>
      </c>
      <c r="E1686" s="4">
        <v>-1.13E-4</v>
      </c>
      <c r="F1686" s="12">
        <v>38791</v>
      </c>
      <c r="G1686" s="12">
        <v>39609</v>
      </c>
      <c r="H1686" s="8">
        <f>IF(F1686&gt;G1686,DATEDIF(G1686,F1686,"d"),-DATEDIF(F1686,G1686,"d"))</f>
        <v>-818</v>
      </c>
      <c r="I1686" s="8">
        <f>H1686/(1+E1686)</f>
        <v>-818.09244444622243</v>
      </c>
      <c r="K1686" s="24">
        <v>-99.9</v>
      </c>
      <c r="M1686" s="19"/>
    </row>
    <row r="1687" spans="1:13" ht="28.8" x14ac:dyDescent="0.3">
      <c r="A1687" s="1">
        <v>9602</v>
      </c>
      <c r="B1687" s="1">
        <v>3063</v>
      </c>
      <c r="C1687" s="3" t="s">
        <v>165</v>
      </c>
      <c r="D1687" s="3" t="s">
        <v>1630</v>
      </c>
      <c r="E1687" s="4">
        <v>1.8400000000000001E-3</v>
      </c>
      <c r="F1687" s="12">
        <v>38791</v>
      </c>
      <c r="G1687" s="12">
        <v>38850</v>
      </c>
      <c r="H1687" s="8">
        <f>IF(F1687&gt;G1687,DATEDIF(G1687,F1687,"d"),-DATEDIF(F1687,G1687,"d"))</f>
        <v>-59</v>
      </c>
      <c r="I1687" s="8">
        <f>H1687/(1+E1687)</f>
        <v>-58.89163938353429</v>
      </c>
      <c r="K1687" s="24">
        <v>25.2</v>
      </c>
      <c r="M1687" s="19"/>
    </row>
    <row r="1688" spans="1:13" ht="28.8" x14ac:dyDescent="0.3">
      <c r="A1688" s="1">
        <v>9603</v>
      </c>
      <c r="B1688" s="1">
        <v>3063</v>
      </c>
      <c r="C1688" s="3" t="s">
        <v>165</v>
      </c>
      <c r="D1688" s="3" t="s">
        <v>1648</v>
      </c>
      <c r="E1688" s="4">
        <v>1.8400000000000001E-3</v>
      </c>
      <c r="F1688" s="12">
        <v>38798</v>
      </c>
      <c r="G1688" s="12">
        <v>38850</v>
      </c>
      <c r="H1688" s="8">
        <f>IF(F1688&gt;G1688,DATEDIF(G1688,F1688,"d"),-DATEDIF(F1688,G1688,"d"))</f>
        <v>-52</v>
      </c>
      <c r="I1688" s="8">
        <f>H1688/(1+E1688)</f>
        <v>-51.904495727860734</v>
      </c>
      <c r="K1688" s="24">
        <v>14.5</v>
      </c>
      <c r="M1688" s="19"/>
    </row>
    <row r="1689" spans="1:13" ht="28.8" x14ac:dyDescent="0.3">
      <c r="A1689" s="1">
        <v>13494</v>
      </c>
      <c r="B1689" s="1">
        <v>4490</v>
      </c>
      <c r="C1689" s="3" t="s">
        <v>160</v>
      </c>
      <c r="D1689" s="3" t="s">
        <v>1532</v>
      </c>
      <c r="E1689" s="4">
        <v>-1.13E-4</v>
      </c>
      <c r="F1689" s="12">
        <v>38799</v>
      </c>
      <c r="G1689" s="12">
        <v>39609</v>
      </c>
      <c r="H1689" s="8">
        <f>IF(F1689&gt;G1689,DATEDIF(G1689,F1689,"d"),-DATEDIF(F1689,G1689,"d"))</f>
        <v>-810</v>
      </c>
      <c r="I1689" s="8">
        <f>H1689/(1+E1689)</f>
        <v>-810.0915403440589</v>
      </c>
      <c r="K1689" s="24">
        <v>-99.9</v>
      </c>
    </row>
    <row r="1690" spans="1:13" ht="28.8" x14ac:dyDescent="0.3">
      <c r="A1690" s="1">
        <v>9604</v>
      </c>
      <c r="B1690" s="1">
        <v>3063</v>
      </c>
      <c r="C1690" s="3" t="s">
        <v>165</v>
      </c>
      <c r="D1690" s="3" t="s">
        <v>1652</v>
      </c>
      <c r="E1690" s="4">
        <v>7.3879999999999996E-3</v>
      </c>
      <c r="F1690" s="12">
        <v>38799</v>
      </c>
      <c r="G1690" s="12">
        <v>38850</v>
      </c>
      <c r="H1690" s="8">
        <f>IF(F1690&gt;G1690,DATEDIF(G1690,F1690,"d"),-DATEDIF(F1690,G1690,"d"))</f>
        <v>-51</v>
      </c>
      <c r="I1690" s="8">
        <f>H1690/(1+E1690)</f>
        <v>-50.625975294524061</v>
      </c>
      <c r="K1690" s="24">
        <v>25.2</v>
      </c>
    </row>
    <row r="1691" spans="1:13" ht="28.8" x14ac:dyDescent="0.3">
      <c r="A1691" s="1">
        <v>9605</v>
      </c>
      <c r="B1691" s="1">
        <v>3063</v>
      </c>
      <c r="C1691" s="3" t="s">
        <v>165</v>
      </c>
      <c r="D1691" s="3" t="s">
        <v>1657</v>
      </c>
      <c r="E1691" s="4">
        <v>7.3879999999999996E-3</v>
      </c>
      <c r="F1691" s="12">
        <v>38800</v>
      </c>
      <c r="G1691" s="12">
        <v>38850</v>
      </c>
      <c r="H1691" s="8">
        <f>IF(F1691&gt;G1691,DATEDIF(G1691,F1691,"d"),-DATEDIF(F1691,G1691,"d"))</f>
        <v>-50</v>
      </c>
      <c r="I1691" s="8">
        <f>H1691/(1+E1691)</f>
        <v>-49.633309112278489</v>
      </c>
      <c r="K1691" s="24">
        <v>25.2</v>
      </c>
    </row>
    <row r="1692" spans="1:13" ht="28.8" x14ac:dyDescent="0.3">
      <c r="A1692" s="1">
        <v>25692</v>
      </c>
      <c r="B1692" s="1">
        <v>8451</v>
      </c>
      <c r="C1692" s="3" t="s">
        <v>159</v>
      </c>
      <c r="D1692" s="3" t="s">
        <v>5342</v>
      </c>
      <c r="E1692" s="4">
        <v>-1.13E-4</v>
      </c>
      <c r="F1692" s="12">
        <v>38801</v>
      </c>
      <c r="G1692" s="12">
        <v>38534</v>
      </c>
      <c r="H1692" s="8">
        <f>IF(F1692&gt;G1692,DATEDIF(G1692,F1692,"d"),-DATEDIF(F1692,G1692,"d"))</f>
        <v>267</v>
      </c>
      <c r="I1692" s="8">
        <f>H1692/(1+E1692)</f>
        <v>267.03017440970831</v>
      </c>
      <c r="K1692" s="24">
        <v>176.1</v>
      </c>
      <c r="M1692" s="19"/>
    </row>
    <row r="1693" spans="1:13" ht="28.8" x14ac:dyDescent="0.3">
      <c r="A1693" s="1">
        <v>1379</v>
      </c>
      <c r="B1693" s="1">
        <v>444</v>
      </c>
      <c r="C1693" s="3" t="s">
        <v>166</v>
      </c>
      <c r="D1693" s="3" t="s">
        <v>2459</v>
      </c>
      <c r="E1693" s="4">
        <v>7.3879999999999996E-3</v>
      </c>
      <c r="F1693" s="12">
        <v>38806</v>
      </c>
      <c r="G1693" s="12">
        <v>38807</v>
      </c>
      <c r="H1693" s="8">
        <f>IF(F1693&gt;G1693,DATEDIF(G1693,F1693,"d"),-DATEDIF(F1693,G1693,"d"))</f>
        <v>-1</v>
      </c>
      <c r="I1693" s="8">
        <f>H1693/(1+E1693)</f>
        <v>-0.99266618224556979</v>
      </c>
      <c r="K1693" s="24">
        <v>8.6</v>
      </c>
      <c r="M1693" s="19"/>
    </row>
    <row r="1694" spans="1:13" ht="28.8" x14ac:dyDescent="0.3">
      <c r="A1694" s="1">
        <v>9606</v>
      </c>
      <c r="B1694" s="1">
        <v>3063</v>
      </c>
      <c r="C1694" s="3" t="s">
        <v>165</v>
      </c>
      <c r="D1694" s="3" t="s">
        <v>1684</v>
      </c>
      <c r="E1694" s="4">
        <v>7.3879999999999996E-3</v>
      </c>
      <c r="F1694" s="12">
        <v>38806</v>
      </c>
      <c r="G1694" s="12">
        <v>38850</v>
      </c>
      <c r="H1694" s="8">
        <f>IF(F1694&gt;G1694,DATEDIF(G1694,F1694,"d"),-DATEDIF(F1694,G1694,"d"))</f>
        <v>-44</v>
      </c>
      <c r="I1694" s="8">
        <f>H1694/(1+E1694)</f>
        <v>-43.677312018805068</v>
      </c>
      <c r="K1694" s="24">
        <v>25.2</v>
      </c>
      <c r="M1694" s="19"/>
    </row>
    <row r="1695" spans="1:13" ht="28.8" x14ac:dyDescent="0.3">
      <c r="A1695" s="1">
        <v>1381</v>
      </c>
      <c r="B1695" s="1">
        <v>444</v>
      </c>
      <c r="C1695" s="3" t="s">
        <v>166</v>
      </c>
      <c r="D1695" s="3" t="s">
        <v>2500</v>
      </c>
      <c r="E1695" s="4">
        <v>7.3879999999999996E-3</v>
      </c>
      <c r="F1695" s="12">
        <v>38807</v>
      </c>
      <c r="G1695" s="12">
        <v>38807</v>
      </c>
      <c r="H1695" s="8">
        <f>IF(F1695&gt;G1695,DATEDIF(G1695,F1695,"d"),-DATEDIF(F1695,G1695,"d"))</f>
        <v>0</v>
      </c>
      <c r="I1695" s="8">
        <f>H1695/(1+E1695)</f>
        <v>0</v>
      </c>
      <c r="K1695" s="24">
        <v>8.6</v>
      </c>
      <c r="M1695" s="19"/>
    </row>
    <row r="1696" spans="1:13" ht="28.8" x14ac:dyDescent="0.3">
      <c r="A1696" s="1">
        <v>25693</v>
      </c>
      <c r="B1696" s="1">
        <v>8451</v>
      </c>
      <c r="C1696" s="3" t="s">
        <v>159</v>
      </c>
      <c r="D1696" s="3" t="s">
        <v>5361</v>
      </c>
      <c r="E1696" s="4">
        <v>-1.13E-4</v>
      </c>
      <c r="F1696" s="12">
        <v>38808</v>
      </c>
      <c r="G1696" s="12">
        <v>38534</v>
      </c>
      <c r="H1696" s="8">
        <f>IF(F1696&gt;G1696,DATEDIF(G1696,F1696,"d"),-DATEDIF(F1696,G1696,"d"))</f>
        <v>274</v>
      </c>
      <c r="I1696" s="8">
        <f>H1696/(1+E1696)</f>
        <v>274.0309654991014</v>
      </c>
      <c r="K1696" s="24">
        <v>327.8</v>
      </c>
      <c r="M1696" s="19"/>
    </row>
    <row r="1697" spans="1:13" ht="28.8" x14ac:dyDescent="0.3">
      <c r="A1697" s="1">
        <v>1382</v>
      </c>
      <c r="B1697" s="1">
        <v>444</v>
      </c>
      <c r="C1697" s="3" t="s">
        <v>166</v>
      </c>
      <c r="D1697" s="3" t="s">
        <v>2631</v>
      </c>
      <c r="E1697" s="4">
        <v>7.3879999999999996E-3</v>
      </c>
      <c r="F1697" s="12">
        <v>38809</v>
      </c>
      <c r="G1697" s="12">
        <v>38807</v>
      </c>
      <c r="H1697" s="8">
        <f>IF(F1697&gt;G1697,DATEDIF(G1697,F1697,"d"),-DATEDIF(F1697,G1697,"d"))</f>
        <v>2</v>
      </c>
      <c r="I1697" s="8">
        <f>H1697/(1+E1697)</f>
        <v>1.9853323644911396</v>
      </c>
      <c r="K1697" s="24">
        <v>11.1</v>
      </c>
      <c r="M1697" s="19"/>
    </row>
    <row r="1698" spans="1:13" ht="28.8" x14ac:dyDescent="0.3">
      <c r="A1698" s="1">
        <v>9607</v>
      </c>
      <c r="B1698" s="1">
        <v>3063</v>
      </c>
      <c r="C1698" s="3" t="s">
        <v>165</v>
      </c>
      <c r="D1698" s="3" t="s">
        <v>1703</v>
      </c>
      <c r="E1698" s="4">
        <v>7.3879999999999996E-3</v>
      </c>
      <c r="F1698" s="12">
        <v>38809</v>
      </c>
      <c r="G1698" s="12">
        <v>38850</v>
      </c>
      <c r="H1698" s="8">
        <f>IF(F1698&gt;G1698,DATEDIF(G1698,F1698,"d"),-DATEDIF(F1698,G1698,"d"))</f>
        <v>-41</v>
      </c>
      <c r="I1698" s="8">
        <f>H1698/(1+E1698)</f>
        <v>-40.699313472068361</v>
      </c>
      <c r="K1698" s="24">
        <v>32.5</v>
      </c>
      <c r="M1698" s="19"/>
    </row>
    <row r="1699" spans="1:13" ht="28.8" x14ac:dyDescent="0.3">
      <c r="A1699" s="1">
        <v>25694</v>
      </c>
      <c r="B1699" s="1">
        <v>8451</v>
      </c>
      <c r="C1699" s="3" t="s">
        <v>159</v>
      </c>
      <c r="D1699" s="3" t="s">
        <v>5363</v>
      </c>
      <c r="E1699" s="4">
        <v>-1.13E-4</v>
      </c>
      <c r="F1699" s="12">
        <v>38810</v>
      </c>
      <c r="G1699" s="12">
        <v>38534</v>
      </c>
      <c r="H1699" s="8">
        <f>IF(F1699&gt;G1699,DATEDIF(G1699,F1699,"d"),-DATEDIF(F1699,G1699,"d"))</f>
        <v>276</v>
      </c>
      <c r="I1699" s="8">
        <f>H1699/(1+E1699)</f>
        <v>276.03119152464228</v>
      </c>
      <c r="K1699" s="24">
        <v>327.8</v>
      </c>
      <c r="M1699" s="19"/>
    </row>
    <row r="1700" spans="1:13" ht="28.8" x14ac:dyDescent="0.3">
      <c r="A1700" s="1">
        <v>1383</v>
      </c>
      <c r="B1700" s="1">
        <v>444</v>
      </c>
      <c r="C1700" s="3" t="s">
        <v>166</v>
      </c>
      <c r="D1700" s="3" t="s">
        <v>2766</v>
      </c>
      <c r="E1700" s="4">
        <v>7.3879999999999996E-3</v>
      </c>
      <c r="F1700" s="12">
        <v>38811</v>
      </c>
      <c r="G1700" s="12">
        <v>38807</v>
      </c>
      <c r="H1700" s="8">
        <f>IF(F1700&gt;G1700,DATEDIF(G1700,F1700,"d"),-DATEDIF(F1700,G1700,"d"))</f>
        <v>4</v>
      </c>
      <c r="I1700" s="8">
        <f>H1700/(1+E1700)</f>
        <v>3.9706647289822792</v>
      </c>
      <c r="K1700" s="24">
        <v>12.1</v>
      </c>
      <c r="M1700" s="19"/>
    </row>
    <row r="1701" spans="1:13" ht="28.8" x14ac:dyDescent="0.3">
      <c r="A1701" s="1">
        <v>25695</v>
      </c>
      <c r="B1701" s="1">
        <v>8451</v>
      </c>
      <c r="C1701" s="3" t="s">
        <v>159</v>
      </c>
      <c r="D1701" s="3" t="s">
        <v>5365</v>
      </c>
      <c r="E1701" s="4">
        <v>-1.13E-4</v>
      </c>
      <c r="F1701" s="12">
        <v>38812</v>
      </c>
      <c r="G1701" s="12">
        <v>38534</v>
      </c>
      <c r="H1701" s="8">
        <f>IF(F1701&gt;G1701,DATEDIF(G1701,F1701,"d"),-DATEDIF(F1701,G1701,"d"))</f>
        <v>278</v>
      </c>
      <c r="I1701" s="8">
        <f>H1701/(1+E1701)</f>
        <v>278.03141755018316</v>
      </c>
      <c r="M1701" s="19"/>
    </row>
    <row r="1702" spans="1:13" ht="28.8" x14ac:dyDescent="0.3">
      <c r="A1702" s="1">
        <v>17721</v>
      </c>
      <c r="B1702" s="1">
        <v>5902</v>
      </c>
      <c r="C1702" s="3" t="s">
        <v>167</v>
      </c>
      <c r="D1702" s="3" t="s">
        <v>2625</v>
      </c>
      <c r="E1702" s="4">
        <v>8.8999999999999999E-3</v>
      </c>
      <c r="F1702" s="12">
        <v>38818</v>
      </c>
      <c r="G1702" s="12">
        <v>38816</v>
      </c>
      <c r="H1702" s="17">
        <f>IF(F1702&gt;G1702,DATEDIF(G1702,F1702,"d"),-DATEDIF(F1702,G1702,"d"))</f>
        <v>2</v>
      </c>
      <c r="I1702" s="17">
        <f>H1702/(1+E1702)</f>
        <v>1.9823570224997524</v>
      </c>
      <c r="J1702" s="8">
        <v>2</v>
      </c>
      <c r="M1702" s="19"/>
    </row>
    <row r="1703" spans="1:13" ht="28.8" x14ac:dyDescent="0.3">
      <c r="A1703" s="1">
        <v>17722</v>
      </c>
      <c r="B1703" s="1">
        <v>5902</v>
      </c>
      <c r="C1703" s="3" t="s">
        <v>167</v>
      </c>
      <c r="D1703" s="3" t="s">
        <v>2689</v>
      </c>
      <c r="E1703" s="4">
        <v>8.8999999999999999E-3</v>
      </c>
      <c r="F1703" s="12">
        <v>38819</v>
      </c>
      <c r="G1703" s="12">
        <v>38816</v>
      </c>
      <c r="H1703" s="17">
        <f>IF(F1703&gt;G1703,DATEDIF(G1703,F1703,"d"),-DATEDIF(F1703,G1703,"d"))</f>
        <v>3</v>
      </c>
      <c r="I1703" s="17">
        <f>H1703/(1+E1703)</f>
        <v>2.9735355337496285</v>
      </c>
      <c r="J1703" s="8">
        <v>3</v>
      </c>
      <c r="K1703" s="24">
        <v>58.6</v>
      </c>
      <c r="M1703" s="19"/>
    </row>
    <row r="1704" spans="1:13" ht="28.8" x14ac:dyDescent="0.3">
      <c r="A1704" s="1">
        <v>17723</v>
      </c>
      <c r="B1704" s="1">
        <v>5902</v>
      </c>
      <c r="C1704" s="3" t="s">
        <v>167</v>
      </c>
      <c r="D1704" s="3" t="s">
        <v>2878</v>
      </c>
      <c r="E1704" s="4">
        <v>8.8999999999999999E-3</v>
      </c>
      <c r="F1704" s="12">
        <v>38822</v>
      </c>
      <c r="G1704" s="12">
        <v>38816</v>
      </c>
      <c r="H1704" s="17">
        <f>IF(F1704&gt;G1704,DATEDIF(G1704,F1704,"d"),-DATEDIF(F1704,G1704,"d"))</f>
        <v>6</v>
      </c>
      <c r="I1704" s="17">
        <f>H1704/(1+E1704)</f>
        <v>5.9470710674992571</v>
      </c>
      <c r="J1704" s="8">
        <v>6</v>
      </c>
      <c r="K1704" s="24">
        <v>-1.7</v>
      </c>
      <c r="M1704" s="19"/>
    </row>
    <row r="1705" spans="1:13" ht="28.8" x14ac:dyDescent="0.3">
      <c r="A1705" s="1">
        <v>17724</v>
      </c>
      <c r="B1705" s="1">
        <v>5902</v>
      </c>
      <c r="C1705" s="3" t="s">
        <v>167</v>
      </c>
      <c r="D1705" s="3" t="s">
        <v>2973</v>
      </c>
      <c r="E1705" s="4">
        <v>8.8999999999999999E-3</v>
      </c>
      <c r="F1705" s="12">
        <v>38824</v>
      </c>
      <c r="G1705" s="12">
        <v>38816</v>
      </c>
      <c r="H1705" s="17">
        <f>IF(F1705&gt;G1705,DATEDIF(G1705,F1705,"d"),-DATEDIF(F1705,G1705,"d"))</f>
        <v>8</v>
      </c>
      <c r="I1705" s="17">
        <f>H1705/(1+E1705)</f>
        <v>7.9294280899990097</v>
      </c>
      <c r="J1705" s="8">
        <v>8</v>
      </c>
      <c r="K1705" s="24">
        <v>0.1</v>
      </c>
      <c r="M1705" s="19"/>
    </row>
    <row r="1706" spans="1:13" ht="28.8" x14ac:dyDescent="0.3">
      <c r="A1706" s="1">
        <v>17725</v>
      </c>
      <c r="B1706" s="1">
        <v>5902</v>
      </c>
      <c r="C1706" s="3" t="s">
        <v>167</v>
      </c>
      <c r="D1706" s="3" t="s">
        <v>3092</v>
      </c>
      <c r="E1706" s="4">
        <v>8.8999999999999999E-3</v>
      </c>
      <c r="F1706" s="12">
        <v>38826</v>
      </c>
      <c r="G1706" s="12">
        <v>38816</v>
      </c>
      <c r="H1706" s="17">
        <f>IF(F1706&gt;G1706,DATEDIF(G1706,F1706,"d"),-DATEDIF(F1706,G1706,"d"))</f>
        <v>10</v>
      </c>
      <c r="I1706" s="17">
        <f>H1706/(1+E1706)</f>
        <v>9.9117851124987624</v>
      </c>
      <c r="J1706" s="8">
        <v>10</v>
      </c>
      <c r="K1706" s="24">
        <v>2.1</v>
      </c>
      <c r="M1706" s="19"/>
    </row>
    <row r="1707" spans="1:13" ht="28.8" x14ac:dyDescent="0.3">
      <c r="A1707" s="1">
        <v>17726</v>
      </c>
      <c r="B1707" s="1">
        <v>5902</v>
      </c>
      <c r="C1707" s="3" t="s">
        <v>167</v>
      </c>
      <c r="D1707" s="3" t="s">
        <v>3180</v>
      </c>
      <c r="E1707" s="4">
        <v>8.8999999999999999E-3</v>
      </c>
      <c r="F1707" s="12">
        <v>38828</v>
      </c>
      <c r="G1707" s="12">
        <v>38816</v>
      </c>
      <c r="H1707" s="17">
        <f>IF(F1707&gt;G1707,DATEDIF(G1707,F1707,"d"),-DATEDIF(F1707,G1707,"d"))</f>
        <v>12</v>
      </c>
      <c r="I1707" s="17">
        <f>H1707/(1+E1707)</f>
        <v>11.894142134998514</v>
      </c>
      <c r="J1707" s="8">
        <v>12</v>
      </c>
      <c r="M1707" s="19"/>
    </row>
    <row r="1708" spans="1:13" ht="28.8" x14ac:dyDescent="0.3">
      <c r="A1708" s="1">
        <v>9608</v>
      </c>
      <c r="B1708" s="1">
        <v>3063</v>
      </c>
      <c r="C1708" s="3" t="s">
        <v>165</v>
      </c>
      <c r="D1708" s="3" t="s">
        <v>1889</v>
      </c>
      <c r="E1708" s="4">
        <v>7.3879999999999996E-3</v>
      </c>
      <c r="F1708" s="12">
        <v>38829</v>
      </c>
      <c r="G1708" s="12">
        <v>38850</v>
      </c>
      <c r="H1708" s="8">
        <f>IF(F1708&gt;G1708,DATEDIF(G1708,F1708,"d"),-DATEDIF(F1708,G1708,"d"))</f>
        <v>-21</v>
      </c>
      <c r="I1708" s="8">
        <f>H1708/(1+E1708)</f>
        <v>-20.845989827156966</v>
      </c>
      <c r="K1708" s="24">
        <v>34.1</v>
      </c>
      <c r="M1708" s="19"/>
    </row>
    <row r="1709" spans="1:13" ht="28.8" x14ac:dyDescent="0.3">
      <c r="A1709" s="1">
        <v>13495</v>
      </c>
      <c r="B1709" s="1">
        <v>4490</v>
      </c>
      <c r="C1709" s="3" t="s">
        <v>160</v>
      </c>
      <c r="D1709" s="3" t="s">
        <v>1533</v>
      </c>
      <c r="E1709" s="4">
        <v>-1.13E-4</v>
      </c>
      <c r="F1709" s="12">
        <v>38830</v>
      </c>
      <c r="G1709" s="12">
        <v>39609</v>
      </c>
      <c r="H1709" s="8">
        <f>IF(F1709&gt;G1709,DATEDIF(G1709,F1709,"d"),-DATEDIF(F1709,G1709,"d"))</f>
        <v>-779</v>
      </c>
      <c r="I1709" s="8">
        <f>H1709/(1+E1709)</f>
        <v>-779.08803694817516</v>
      </c>
      <c r="K1709" s="24">
        <v>-99.9</v>
      </c>
      <c r="M1709" s="19"/>
    </row>
    <row r="1710" spans="1:13" ht="28.8" x14ac:dyDescent="0.3">
      <c r="A1710" s="1">
        <v>17727</v>
      </c>
      <c r="B1710" s="1">
        <v>5902</v>
      </c>
      <c r="C1710" s="3" t="s">
        <v>167</v>
      </c>
      <c r="D1710" s="3" t="s">
        <v>3360</v>
      </c>
      <c r="E1710" s="4">
        <v>8.8999999999999999E-3</v>
      </c>
      <c r="F1710" s="12">
        <v>38832</v>
      </c>
      <c r="G1710" s="12">
        <v>38816</v>
      </c>
      <c r="H1710" s="17">
        <f>IF(F1710&gt;G1710,DATEDIF(G1710,F1710,"d"),-DATEDIF(F1710,G1710,"d"))</f>
        <v>16</v>
      </c>
      <c r="I1710" s="17">
        <f>H1710/(1+E1710)</f>
        <v>15.858856179998019</v>
      </c>
      <c r="J1710" s="8">
        <v>16</v>
      </c>
      <c r="K1710" s="24">
        <v>8.1</v>
      </c>
      <c r="M1710" s="19"/>
    </row>
    <row r="1711" spans="1:13" ht="28.8" x14ac:dyDescent="0.3">
      <c r="A1711" s="1">
        <v>9609</v>
      </c>
      <c r="B1711" s="1">
        <v>3063</v>
      </c>
      <c r="C1711" s="3" t="s">
        <v>165</v>
      </c>
      <c r="D1711" s="3" t="s">
        <v>1920</v>
      </c>
      <c r="E1711" s="4">
        <v>7.3879999999999996E-3</v>
      </c>
      <c r="F1711" s="12">
        <v>38832</v>
      </c>
      <c r="G1711" s="12">
        <v>38850</v>
      </c>
      <c r="H1711" s="8">
        <f>IF(F1711&gt;G1711,DATEDIF(G1711,F1711,"d"),-DATEDIF(F1711,G1711,"d"))</f>
        <v>-18</v>
      </c>
      <c r="I1711" s="8">
        <f>H1711/(1+E1711)</f>
        <v>-17.867991280420256</v>
      </c>
      <c r="K1711" s="24">
        <v>34.1</v>
      </c>
      <c r="M1711" s="19"/>
    </row>
    <row r="1712" spans="1:13" ht="28.8" x14ac:dyDescent="0.3">
      <c r="A1712" s="1">
        <v>25696</v>
      </c>
      <c r="B1712" s="1">
        <v>8451</v>
      </c>
      <c r="C1712" s="3" t="s">
        <v>159</v>
      </c>
      <c r="D1712" s="3" t="s">
        <v>5420</v>
      </c>
      <c r="E1712" s="4">
        <v>-1.13E-4</v>
      </c>
      <c r="F1712" s="12">
        <v>38834</v>
      </c>
      <c r="G1712" s="12">
        <v>38534</v>
      </c>
      <c r="H1712" s="8">
        <f>IF(F1712&gt;G1712,DATEDIF(G1712,F1712,"d"),-DATEDIF(F1712,G1712,"d"))</f>
        <v>300</v>
      </c>
      <c r="I1712" s="8">
        <f>H1712/(1+E1712)</f>
        <v>300.03390383113293</v>
      </c>
      <c r="K1712" s="24">
        <v>268.3</v>
      </c>
      <c r="M1712" s="19"/>
    </row>
    <row r="1713" spans="1:13" ht="28.8" x14ac:dyDescent="0.3">
      <c r="A1713" s="1">
        <v>50407</v>
      </c>
      <c r="B1713" s="1">
        <v>8451</v>
      </c>
      <c r="C1713" s="3" t="s">
        <v>159</v>
      </c>
      <c r="D1713" s="3" t="s">
        <v>5419</v>
      </c>
      <c r="E1713" s="4">
        <v>-1.13E-4</v>
      </c>
      <c r="F1713" s="12">
        <v>38834</v>
      </c>
      <c r="G1713" s="12">
        <v>38534</v>
      </c>
      <c r="H1713" s="8">
        <f>IF(F1713&gt;G1713,DATEDIF(G1713,F1713,"d"),-DATEDIF(F1713,G1713,"d"))</f>
        <v>300</v>
      </c>
      <c r="I1713" s="8">
        <f>H1713/(1+E1713)</f>
        <v>300.03390383113293</v>
      </c>
      <c r="K1713" s="24">
        <v>268.3</v>
      </c>
      <c r="M1713" s="19"/>
    </row>
    <row r="1714" spans="1:13" ht="28.8" x14ac:dyDescent="0.3">
      <c r="A1714" s="1">
        <v>50799</v>
      </c>
      <c r="B1714" s="1">
        <v>990</v>
      </c>
      <c r="C1714" s="3" t="s">
        <v>142</v>
      </c>
      <c r="D1714" s="3" t="s">
        <v>5677</v>
      </c>
      <c r="E1714" s="4">
        <v>0.01</v>
      </c>
      <c r="F1714" s="12">
        <v>38834</v>
      </c>
      <c r="G1714" s="12">
        <v>38268</v>
      </c>
      <c r="H1714" s="8">
        <f>IF(F1714&gt;G1714,DATEDIF(G1714,F1714,"d"),-DATEDIF(F1714,G1714,"d"))</f>
        <v>566</v>
      </c>
      <c r="I1714" s="8">
        <f>H1714/(1+E1714)</f>
        <v>560.39603960396039</v>
      </c>
      <c r="K1714" s="24">
        <v>448.4</v>
      </c>
      <c r="M1714" s="19"/>
    </row>
    <row r="1715" spans="1:13" ht="28.8" x14ac:dyDescent="0.3">
      <c r="A1715" s="1">
        <v>17750</v>
      </c>
      <c r="B1715" s="1">
        <v>5902</v>
      </c>
      <c r="C1715" s="3" t="s">
        <v>167</v>
      </c>
      <c r="D1715" s="3" t="s">
        <v>3456</v>
      </c>
      <c r="E1715" s="4">
        <v>8.8999999999999999E-3</v>
      </c>
      <c r="F1715" s="12">
        <v>38835</v>
      </c>
      <c r="G1715" s="12">
        <v>38816</v>
      </c>
      <c r="H1715" s="17">
        <f>IF(F1715&gt;G1715,DATEDIF(G1715,F1715,"d"),-DATEDIF(F1715,G1715,"d"))</f>
        <v>19</v>
      </c>
      <c r="I1715" s="17">
        <f>H1715/(1+E1715)</f>
        <v>18.832391713747647</v>
      </c>
      <c r="J1715" s="8">
        <v>19</v>
      </c>
      <c r="K1715" s="24">
        <v>8.6</v>
      </c>
      <c r="M1715" s="19"/>
    </row>
    <row r="1716" spans="1:13" ht="28.8" x14ac:dyDescent="0.3">
      <c r="A1716" s="1">
        <v>49705</v>
      </c>
      <c r="B1716" s="1">
        <v>5902</v>
      </c>
      <c r="C1716" s="3" t="s">
        <v>167</v>
      </c>
      <c r="D1716" s="3" t="s">
        <v>3457</v>
      </c>
      <c r="E1716" s="4">
        <v>8.8999999999999999E-3</v>
      </c>
      <c r="F1716" s="12">
        <v>38835</v>
      </c>
      <c r="G1716" s="12">
        <v>38816</v>
      </c>
      <c r="H1716" s="17">
        <f>IF(F1716&gt;G1716,DATEDIF(G1716,F1716,"d"),-DATEDIF(F1716,G1716,"d"))</f>
        <v>19</v>
      </c>
      <c r="I1716" s="17">
        <f>H1716/(1+E1716)</f>
        <v>18.832391713747647</v>
      </c>
      <c r="J1716" s="8">
        <v>19.260000000000002</v>
      </c>
      <c r="K1716" s="24">
        <v>8.6</v>
      </c>
      <c r="M1716" s="19"/>
    </row>
    <row r="1717" spans="1:13" ht="28.8" x14ac:dyDescent="0.3">
      <c r="A1717" s="1">
        <v>17728</v>
      </c>
      <c r="B1717" s="1">
        <v>5902</v>
      </c>
      <c r="C1717" s="3" t="s">
        <v>167</v>
      </c>
      <c r="D1717" s="3" t="s">
        <v>3516</v>
      </c>
      <c r="E1717" s="4">
        <v>8.8999999999999999E-3</v>
      </c>
      <c r="F1717" s="12">
        <v>38837</v>
      </c>
      <c r="G1717" s="12">
        <v>38816</v>
      </c>
      <c r="H1717" s="17">
        <f>IF(F1717&gt;G1717,DATEDIF(G1717,F1717,"d"),-DATEDIF(F1717,G1717,"d"))</f>
        <v>21</v>
      </c>
      <c r="I1717" s="17">
        <f>H1717/(1+E1717)</f>
        <v>20.814748736247399</v>
      </c>
      <c r="J1717" s="8">
        <v>21</v>
      </c>
      <c r="K1717" s="24">
        <v>13.2</v>
      </c>
      <c r="M1717" s="19"/>
    </row>
    <row r="1718" spans="1:13" ht="28.8" x14ac:dyDescent="0.3">
      <c r="A1718" s="1">
        <v>19029</v>
      </c>
      <c r="B1718" s="1">
        <v>6331</v>
      </c>
      <c r="C1718" s="3" t="s">
        <v>161</v>
      </c>
      <c r="D1718" s="3" t="s">
        <v>5046</v>
      </c>
      <c r="E1718" s="4">
        <v>-1.13E-4</v>
      </c>
      <c r="F1718" s="12">
        <v>38840</v>
      </c>
      <c r="G1718" s="12">
        <v>38685</v>
      </c>
      <c r="H1718" s="17">
        <f>IF(F1718&gt;G1718,DATEDIF(G1718,F1718,"d"),-DATEDIF(F1718,G1718,"d"))</f>
        <v>155</v>
      </c>
      <c r="I1718" s="17">
        <f>H1718/(1+E1718)</f>
        <v>155.01751697941867</v>
      </c>
      <c r="J1718" s="8">
        <v>155</v>
      </c>
      <c r="K1718" s="24">
        <v>1</v>
      </c>
      <c r="M1718" s="19"/>
    </row>
    <row r="1719" spans="1:13" ht="28.8" x14ac:dyDescent="0.3">
      <c r="A1719" s="1">
        <v>19033</v>
      </c>
      <c r="B1719" s="1">
        <v>6331</v>
      </c>
      <c r="C1719" s="3" t="s">
        <v>161</v>
      </c>
      <c r="D1719" s="3" t="s">
        <v>5047</v>
      </c>
      <c r="E1719" s="4">
        <v>-1.13E-4</v>
      </c>
      <c r="F1719" s="12">
        <v>38840</v>
      </c>
      <c r="G1719" s="12">
        <v>38685</v>
      </c>
      <c r="H1719" s="17">
        <f>IF(F1719&gt;G1719,DATEDIF(G1719,F1719,"d"),-DATEDIF(F1719,G1719,"d"))</f>
        <v>155</v>
      </c>
      <c r="I1719" s="17">
        <f>H1719/(1+E1719)</f>
        <v>155.01751697941867</v>
      </c>
      <c r="J1719" s="8">
        <v>155</v>
      </c>
      <c r="K1719" s="24">
        <v>268.3</v>
      </c>
      <c r="M1719" s="19"/>
    </row>
    <row r="1720" spans="1:13" ht="28.8" x14ac:dyDescent="0.3">
      <c r="A1720" s="1">
        <v>17729</v>
      </c>
      <c r="B1720" s="1">
        <v>5902</v>
      </c>
      <c r="C1720" s="3" t="s">
        <v>167</v>
      </c>
      <c r="D1720" s="3" t="s">
        <v>3642</v>
      </c>
      <c r="E1720" s="4">
        <v>8.8999999999999999E-3</v>
      </c>
      <c r="F1720" s="12">
        <v>38841</v>
      </c>
      <c r="G1720" s="12">
        <v>38816</v>
      </c>
      <c r="H1720" s="17">
        <f>IF(F1720&gt;G1720,DATEDIF(G1720,F1720,"d"),-DATEDIF(F1720,G1720,"d"))</f>
        <v>25</v>
      </c>
      <c r="I1720" s="17">
        <f>H1720/(1+E1720)</f>
        <v>24.779462781246906</v>
      </c>
      <c r="J1720" s="8">
        <v>25</v>
      </c>
      <c r="K1720" s="24">
        <v>17.2</v>
      </c>
      <c r="M1720" s="19"/>
    </row>
    <row r="1721" spans="1:13" ht="28.8" x14ac:dyDescent="0.3">
      <c r="A1721" s="1">
        <v>25571</v>
      </c>
      <c r="B1721" s="1">
        <v>8419</v>
      </c>
      <c r="C1721" s="3" t="s">
        <v>168</v>
      </c>
      <c r="D1721" s="3" t="s">
        <v>2387</v>
      </c>
      <c r="E1721" s="4">
        <v>4.8970000000000003E-3</v>
      </c>
      <c r="F1721" s="12">
        <v>38842</v>
      </c>
      <c r="G1721" s="12">
        <v>38844</v>
      </c>
      <c r="H1721" s="8">
        <f>IF(F1721&gt;G1721,DATEDIF(G1721,F1721,"d"),-DATEDIF(F1721,G1721,"d"))</f>
        <v>-2</v>
      </c>
      <c r="I1721" s="8">
        <f>H1721/(1+E1721)</f>
        <v>-1.99025372749645</v>
      </c>
      <c r="K1721" s="24">
        <v>11.5</v>
      </c>
      <c r="M1721" s="19"/>
    </row>
    <row r="1722" spans="1:13" ht="28.8" x14ac:dyDescent="0.3">
      <c r="A1722" s="1">
        <v>50569</v>
      </c>
      <c r="B1722" s="1">
        <v>8419</v>
      </c>
      <c r="C1722" s="3" t="s">
        <v>168</v>
      </c>
      <c r="D1722" s="3" t="s">
        <v>2411</v>
      </c>
      <c r="E1722" s="4">
        <v>8.0000000000000002E-3</v>
      </c>
      <c r="F1722" s="12">
        <v>38842</v>
      </c>
      <c r="G1722" s="12">
        <v>38844</v>
      </c>
      <c r="H1722" s="8">
        <f>IF(F1722&gt;G1722,DATEDIF(G1722,F1722,"d"),-DATEDIF(F1722,G1722,"d"))</f>
        <v>-2</v>
      </c>
      <c r="I1722" s="8">
        <f>H1722/(1+E1722)</f>
        <v>-1.9841269841269842</v>
      </c>
      <c r="K1722" s="24">
        <v>11.5</v>
      </c>
      <c r="M1722" s="19"/>
    </row>
    <row r="1723" spans="1:13" ht="28.8" x14ac:dyDescent="0.3">
      <c r="A1723" s="1">
        <v>1380</v>
      </c>
      <c r="B1723" s="1">
        <v>444</v>
      </c>
      <c r="C1723" s="3" t="s">
        <v>166</v>
      </c>
      <c r="D1723" s="3" t="s">
        <v>3909</v>
      </c>
      <c r="E1723" s="4">
        <v>7.3879999999999996E-3</v>
      </c>
      <c r="F1723" s="12">
        <v>38842</v>
      </c>
      <c r="G1723" s="12">
        <v>38807</v>
      </c>
      <c r="H1723" s="8">
        <f>IF(F1723&gt;G1723,DATEDIF(G1723,F1723,"d"),-DATEDIF(F1723,G1723,"d"))</f>
        <v>35</v>
      </c>
      <c r="I1723" s="8">
        <f>H1723/(1+E1723)</f>
        <v>34.74331637859494</v>
      </c>
      <c r="K1723" s="24">
        <v>49</v>
      </c>
    </row>
    <row r="1724" spans="1:13" ht="28.8" x14ac:dyDescent="0.3">
      <c r="A1724" s="1">
        <v>50183</v>
      </c>
      <c r="B1724" s="1">
        <v>444</v>
      </c>
      <c r="C1724" s="3" t="s">
        <v>166</v>
      </c>
      <c r="D1724" s="3" t="s">
        <v>3908</v>
      </c>
      <c r="E1724" s="4">
        <v>7.3879999999999996E-3</v>
      </c>
      <c r="F1724" s="12">
        <v>38842</v>
      </c>
      <c r="G1724" s="12">
        <v>38807</v>
      </c>
      <c r="H1724" s="8">
        <f>IF(F1724&gt;G1724,DATEDIF(G1724,F1724,"d"),-DATEDIF(F1724,G1724,"d"))</f>
        <v>35</v>
      </c>
      <c r="I1724" s="8">
        <f>H1724/(1+E1724)</f>
        <v>34.74331637859494</v>
      </c>
      <c r="K1724" s="24">
        <v>49</v>
      </c>
      <c r="M1724" s="19"/>
    </row>
    <row r="1725" spans="1:13" ht="28.8" x14ac:dyDescent="0.3">
      <c r="A1725" s="1">
        <v>25574</v>
      </c>
      <c r="B1725" s="1">
        <v>8419</v>
      </c>
      <c r="C1725" s="3" t="s">
        <v>168</v>
      </c>
      <c r="D1725" s="3" t="s">
        <v>2472</v>
      </c>
      <c r="E1725" s="4">
        <v>8.9999999999999993E-3</v>
      </c>
      <c r="F1725" s="12">
        <v>38843</v>
      </c>
      <c r="G1725" s="12">
        <v>38844</v>
      </c>
      <c r="H1725" s="8">
        <f>IF(F1725&gt;G1725,DATEDIF(G1725,F1725,"d"),-DATEDIF(F1725,G1725,"d"))</f>
        <v>-1</v>
      </c>
      <c r="I1725" s="8">
        <f>H1725/(1+E1725)</f>
        <v>-0.99108027750247785</v>
      </c>
      <c r="K1725" s="24">
        <v>-2.9</v>
      </c>
    </row>
    <row r="1726" spans="1:13" ht="28.8" x14ac:dyDescent="0.3">
      <c r="A1726" s="1">
        <v>17730</v>
      </c>
      <c r="B1726" s="1">
        <v>5902</v>
      </c>
      <c r="C1726" s="3" t="s">
        <v>167</v>
      </c>
      <c r="D1726" s="3" t="s">
        <v>3842</v>
      </c>
      <c r="E1726" s="4">
        <v>8.8999999999999999E-3</v>
      </c>
      <c r="F1726" s="12">
        <v>38849</v>
      </c>
      <c r="G1726" s="12">
        <v>38816</v>
      </c>
      <c r="H1726" s="17">
        <f>IF(F1726&gt;G1726,DATEDIF(G1726,F1726,"d"),-DATEDIF(F1726,G1726,"d"))</f>
        <v>33</v>
      </c>
      <c r="I1726" s="17">
        <f>H1726/(1+E1726)</f>
        <v>32.708890871245913</v>
      </c>
      <c r="J1726" s="8">
        <v>33</v>
      </c>
      <c r="K1726" s="24">
        <v>25.2</v>
      </c>
    </row>
    <row r="1727" spans="1:13" ht="28.8" x14ac:dyDescent="0.3">
      <c r="A1727" s="1">
        <v>17731</v>
      </c>
      <c r="B1727" s="1">
        <v>5902</v>
      </c>
      <c r="C1727" s="3" t="s">
        <v>167</v>
      </c>
      <c r="D1727" s="3" t="s">
        <v>4051</v>
      </c>
      <c r="E1727" s="4">
        <v>8.8999999999999999E-3</v>
      </c>
      <c r="F1727" s="12">
        <v>38858</v>
      </c>
      <c r="G1727" s="12">
        <v>38816</v>
      </c>
      <c r="H1727" s="17">
        <f>IF(F1727&gt;G1727,DATEDIF(G1727,F1727,"d"),-DATEDIF(F1727,G1727,"d"))</f>
        <v>42</v>
      </c>
      <c r="I1727" s="17">
        <f>H1727/(1+E1727)</f>
        <v>41.629497472494798</v>
      </c>
      <c r="J1727" s="8">
        <v>42</v>
      </c>
      <c r="K1727" s="24">
        <v>34.1</v>
      </c>
      <c r="M1727" s="19"/>
    </row>
    <row r="1728" spans="1:13" ht="28.8" x14ac:dyDescent="0.3">
      <c r="A1728" s="1">
        <v>25697</v>
      </c>
      <c r="B1728" s="1">
        <v>8451</v>
      </c>
      <c r="C1728" s="3" t="s">
        <v>159</v>
      </c>
      <c r="D1728" s="3" t="s">
        <v>5479</v>
      </c>
      <c r="E1728" s="4">
        <v>-1.13E-4</v>
      </c>
      <c r="F1728" s="12">
        <v>38864</v>
      </c>
      <c r="G1728" s="12">
        <v>38534</v>
      </c>
      <c r="H1728" s="8">
        <f>IF(F1728&gt;G1728,DATEDIF(G1728,F1728,"d"),-DATEDIF(F1728,G1728,"d"))</f>
        <v>330</v>
      </c>
      <c r="I1728" s="8">
        <f>H1728/(1+E1728)</f>
        <v>330.03729421424623</v>
      </c>
      <c r="M1728" s="19"/>
    </row>
    <row r="1729" spans="1:11" ht="28.8" x14ac:dyDescent="0.3">
      <c r="A1729" s="1">
        <v>6228</v>
      </c>
      <c r="B1729" s="1">
        <v>1924</v>
      </c>
      <c r="C1729" s="3" t="s">
        <v>164</v>
      </c>
      <c r="D1729" s="3" t="s">
        <v>4739</v>
      </c>
      <c r="E1729" s="4">
        <v>9.8770000000000004E-3</v>
      </c>
      <c r="F1729" s="12">
        <v>38871</v>
      </c>
      <c r="G1729" s="12">
        <v>38771</v>
      </c>
      <c r="H1729" s="17">
        <f>IF(F1729&gt;G1729,DATEDIF(G1729,F1729,"d"),-DATEDIF(F1729,G1729,"d"))</f>
        <v>100</v>
      </c>
      <c r="I1729" s="17">
        <f>H1729/(1+E1729)</f>
        <v>99.021960100091405</v>
      </c>
      <c r="J1729" s="8">
        <v>107</v>
      </c>
      <c r="K1729" s="24">
        <v>-5.0999999999999996</v>
      </c>
    </row>
    <row r="1730" spans="1:11" ht="28.8" x14ac:dyDescent="0.3">
      <c r="A1730" s="1">
        <v>17732</v>
      </c>
      <c r="B1730" s="1">
        <v>5902</v>
      </c>
      <c r="C1730" s="3" t="s">
        <v>167</v>
      </c>
      <c r="D1730" s="3" t="s">
        <v>4306</v>
      </c>
      <c r="E1730" s="4">
        <v>8.8999999999999999E-3</v>
      </c>
      <c r="F1730" s="12">
        <v>38873</v>
      </c>
      <c r="G1730" s="12">
        <v>38816</v>
      </c>
      <c r="H1730" s="17">
        <f>IF(F1730&gt;G1730,DATEDIF(G1730,F1730,"d"),-DATEDIF(F1730,G1730,"d"))</f>
        <v>57</v>
      </c>
      <c r="I1730" s="17">
        <f>H1730/(1+E1730)</f>
        <v>56.497175141242941</v>
      </c>
      <c r="J1730" s="8">
        <v>57</v>
      </c>
      <c r="K1730" s="24">
        <v>49</v>
      </c>
    </row>
    <row r="1731" spans="1:11" ht="28.8" x14ac:dyDescent="0.3">
      <c r="A1731" s="1">
        <v>1377</v>
      </c>
      <c r="B1731" s="1">
        <v>444</v>
      </c>
      <c r="C1731" s="3" t="s">
        <v>166</v>
      </c>
      <c r="D1731" s="3" t="s">
        <v>4436</v>
      </c>
      <c r="E1731" s="4">
        <v>7.3879999999999996E-3</v>
      </c>
      <c r="F1731" s="12">
        <v>38874</v>
      </c>
      <c r="G1731" s="12">
        <v>38807</v>
      </c>
      <c r="H1731" s="8">
        <f>IF(F1731&gt;G1731,DATEDIF(G1731,F1731,"d"),-DATEDIF(F1731,G1731,"d"))</f>
        <v>67</v>
      </c>
      <c r="I1731" s="8">
        <f>H1731/(1+E1731)</f>
        <v>66.508634210453181</v>
      </c>
    </row>
    <row r="1732" spans="1:11" ht="28.8" x14ac:dyDescent="0.3">
      <c r="A1732" s="1">
        <v>1378</v>
      </c>
      <c r="B1732" s="1">
        <v>444</v>
      </c>
      <c r="C1732" s="3" t="s">
        <v>166</v>
      </c>
      <c r="D1732" s="3" t="s">
        <v>4437</v>
      </c>
      <c r="E1732" s="4">
        <v>7.3879999999999996E-3</v>
      </c>
      <c r="F1732" s="12">
        <v>38874</v>
      </c>
      <c r="G1732" s="12">
        <v>38807</v>
      </c>
      <c r="H1732" s="8">
        <f>IF(F1732&gt;G1732,DATEDIF(G1732,F1732,"d"),-DATEDIF(F1732,G1732,"d"))</f>
        <v>67</v>
      </c>
      <c r="I1732" s="8">
        <f>H1732/(1+E1732)</f>
        <v>66.508634210453181</v>
      </c>
    </row>
    <row r="1733" spans="1:11" ht="28.8" x14ac:dyDescent="0.3">
      <c r="A1733" s="1">
        <v>17733</v>
      </c>
      <c r="B1733" s="1">
        <v>5902</v>
      </c>
      <c r="C1733" s="3" t="s">
        <v>167</v>
      </c>
      <c r="D1733" s="3" t="s">
        <v>4316</v>
      </c>
      <c r="E1733" s="4">
        <v>8.8999999999999999E-3</v>
      </c>
      <c r="F1733" s="12">
        <v>38874</v>
      </c>
      <c r="G1733" s="12">
        <v>38816</v>
      </c>
      <c r="H1733" s="17">
        <f>IF(F1733&gt;G1733,DATEDIF(G1733,F1733,"d"),-DATEDIF(F1733,G1733,"d"))</f>
        <v>58</v>
      </c>
      <c r="I1733" s="17">
        <f>H1733/(1+E1733)</f>
        <v>57.488353652492819</v>
      </c>
      <c r="J1733" s="8">
        <v>58</v>
      </c>
    </row>
    <row r="1734" spans="1:11" ht="28.8" x14ac:dyDescent="0.3">
      <c r="A1734" s="1">
        <v>17734</v>
      </c>
      <c r="B1734" s="1">
        <v>5902</v>
      </c>
      <c r="C1734" s="3" t="s">
        <v>167</v>
      </c>
      <c r="D1734" s="3" t="s">
        <v>4318</v>
      </c>
      <c r="E1734" s="4">
        <v>7.4120000000000002E-3</v>
      </c>
      <c r="F1734" s="12">
        <v>38874</v>
      </c>
      <c r="G1734" s="12">
        <v>38816</v>
      </c>
      <c r="H1734" s="17">
        <f>IF(F1734&gt;G1734,DATEDIF(G1734,F1734,"d"),-DATEDIF(F1734,G1734,"d"))</f>
        <v>58</v>
      </c>
      <c r="I1734" s="17">
        <f>H1734/(1+E1734)</f>
        <v>57.57326694540069</v>
      </c>
      <c r="J1734" s="8">
        <v>58</v>
      </c>
    </row>
    <row r="1735" spans="1:11" ht="28.8" x14ac:dyDescent="0.3">
      <c r="A1735" s="1">
        <v>25569</v>
      </c>
      <c r="B1735" s="1">
        <v>8419</v>
      </c>
      <c r="C1735" s="3" t="s">
        <v>168</v>
      </c>
      <c r="D1735" s="3" t="s">
        <v>3773</v>
      </c>
      <c r="E1735" s="4">
        <v>5.8469999999999998E-3</v>
      </c>
      <c r="F1735" s="12">
        <v>38874</v>
      </c>
      <c r="G1735" s="12">
        <v>38844</v>
      </c>
      <c r="H1735" s="8">
        <f>IF(F1735&gt;G1735,DATEDIF(G1735,F1735,"d"),-DATEDIF(F1735,G1735,"d"))</f>
        <v>30</v>
      </c>
      <c r="I1735" s="8">
        <f>H1735/(1+E1735)</f>
        <v>29.825609660316132</v>
      </c>
    </row>
    <row r="1736" spans="1:11" ht="28.8" x14ac:dyDescent="0.3">
      <c r="A1736" s="1">
        <v>25570</v>
      </c>
      <c r="B1736" s="1">
        <v>8419</v>
      </c>
      <c r="C1736" s="3" t="s">
        <v>168</v>
      </c>
      <c r="D1736" s="3" t="s">
        <v>3764</v>
      </c>
      <c r="E1736" s="4">
        <v>9.3460000000000001E-3</v>
      </c>
      <c r="F1736" s="12">
        <v>38874</v>
      </c>
      <c r="G1736" s="12">
        <v>38844</v>
      </c>
      <c r="H1736" s="8">
        <f>IF(F1736&gt;G1736,DATEDIF(G1736,F1736,"d"),-DATEDIF(F1736,G1736,"d"))</f>
        <v>30</v>
      </c>
      <c r="I1736" s="8">
        <f>H1736/(1+E1736)</f>
        <v>29.722216167696704</v>
      </c>
    </row>
    <row r="1737" spans="1:11" ht="28.8" x14ac:dyDescent="0.3">
      <c r="A1737" s="1">
        <v>25572</v>
      </c>
      <c r="B1737" s="1">
        <v>8419</v>
      </c>
      <c r="C1737" s="3" t="s">
        <v>168</v>
      </c>
      <c r="D1737" s="3" t="s">
        <v>4093</v>
      </c>
      <c r="E1737" s="4">
        <v>8.9999999999999993E-3</v>
      </c>
      <c r="F1737" s="12">
        <v>38888</v>
      </c>
      <c r="G1737" s="12">
        <v>38844</v>
      </c>
      <c r="H1737" s="8">
        <f>IF(F1737&gt;G1737,DATEDIF(G1737,F1737,"d"),-DATEDIF(F1737,G1737,"d"))</f>
        <v>44</v>
      </c>
      <c r="I1737" s="8">
        <f>H1737/(1+E1737)</f>
        <v>43.607532210109021</v>
      </c>
      <c r="K1737" s="24">
        <v>34.1</v>
      </c>
    </row>
    <row r="1738" spans="1:11" ht="28.8" x14ac:dyDescent="0.3">
      <c r="A1738" s="1">
        <v>50570</v>
      </c>
      <c r="B1738" s="1">
        <v>8419</v>
      </c>
      <c r="C1738" s="3" t="s">
        <v>168</v>
      </c>
      <c r="D1738" s="3" t="s">
        <v>4095</v>
      </c>
      <c r="E1738" s="4">
        <v>8.3999999999999995E-3</v>
      </c>
      <c r="F1738" s="12">
        <v>38888</v>
      </c>
      <c r="G1738" s="12">
        <v>38844</v>
      </c>
      <c r="H1738" s="8">
        <f>IF(F1738&gt;G1738,DATEDIF(G1738,F1738,"d"),-DATEDIF(F1738,G1738,"d"))</f>
        <v>44</v>
      </c>
      <c r="I1738" s="8">
        <f>H1738/(1+E1738)</f>
        <v>43.633478778262592</v>
      </c>
      <c r="K1738" s="24">
        <v>34.1</v>
      </c>
    </row>
    <row r="1739" spans="1:11" ht="28.8" x14ac:dyDescent="0.3">
      <c r="A1739" s="1">
        <v>17735</v>
      </c>
      <c r="B1739" s="1">
        <v>5902</v>
      </c>
      <c r="C1739" s="3" t="s">
        <v>167</v>
      </c>
      <c r="D1739" s="3" t="s">
        <v>4524</v>
      </c>
      <c r="E1739" s="4">
        <v>4.4400000000000004E-3</v>
      </c>
      <c r="F1739" s="12">
        <v>38889</v>
      </c>
      <c r="G1739" s="12">
        <v>38816</v>
      </c>
      <c r="H1739" s="17">
        <f>IF(F1739&gt;G1739,DATEDIF(G1739,F1739,"d"),-DATEDIF(F1739,G1739,"d"))</f>
        <v>73</v>
      </c>
      <c r="I1739" s="17">
        <f>H1739/(1+E1739)</f>
        <v>72.67731273147227</v>
      </c>
      <c r="J1739" s="8">
        <v>73</v>
      </c>
      <c r="K1739" s="24">
        <v>64.900000000000006</v>
      </c>
    </row>
    <row r="1740" spans="1:11" ht="28.8" x14ac:dyDescent="0.3">
      <c r="A1740" s="1">
        <v>25573</v>
      </c>
      <c r="B1740" s="1">
        <v>8419</v>
      </c>
      <c r="C1740" s="3" t="s">
        <v>168</v>
      </c>
      <c r="D1740" s="3" t="s">
        <v>4326</v>
      </c>
      <c r="E1740" s="4">
        <v>3.3E-3</v>
      </c>
      <c r="F1740" s="12">
        <v>38902</v>
      </c>
      <c r="G1740" s="12">
        <v>38844</v>
      </c>
      <c r="H1740" s="8">
        <f>IF(F1740&gt;G1740,DATEDIF(G1740,F1740,"d"),-DATEDIF(F1740,G1740,"d"))</f>
        <v>58</v>
      </c>
      <c r="I1740" s="8">
        <f>H1740/(1+E1740)</f>
        <v>57.809229542509712</v>
      </c>
      <c r="K1740" s="24">
        <v>49</v>
      </c>
    </row>
    <row r="1741" spans="1:11" ht="28.8" x14ac:dyDescent="0.3">
      <c r="A1741" s="1">
        <v>50571</v>
      </c>
      <c r="B1741" s="1">
        <v>8419</v>
      </c>
      <c r="C1741" s="3" t="s">
        <v>168</v>
      </c>
      <c r="D1741" s="3" t="s">
        <v>4325</v>
      </c>
      <c r="E1741" s="4">
        <v>3.3E-3</v>
      </c>
      <c r="F1741" s="12">
        <v>38902</v>
      </c>
      <c r="G1741" s="12">
        <v>38844</v>
      </c>
      <c r="H1741" s="8">
        <f>IF(F1741&gt;G1741,DATEDIF(G1741,F1741,"d"),-DATEDIF(F1741,G1741,"d"))</f>
        <v>58</v>
      </c>
      <c r="I1741" s="8">
        <f>H1741/(1+E1741)</f>
        <v>57.809229542509712</v>
      </c>
      <c r="K1741" s="24">
        <v>49</v>
      </c>
    </row>
    <row r="1742" spans="1:11" ht="28.8" x14ac:dyDescent="0.3">
      <c r="A1742" s="1">
        <v>50676</v>
      </c>
      <c r="B1742" s="1">
        <v>11793</v>
      </c>
      <c r="C1742" s="3" t="s">
        <v>169</v>
      </c>
      <c r="D1742" s="3" t="s">
        <v>3498</v>
      </c>
      <c r="E1742" s="4">
        <v>6.0000000000000001E-3</v>
      </c>
      <c r="F1742" s="12">
        <v>39014</v>
      </c>
      <c r="G1742" s="12">
        <v>38994</v>
      </c>
      <c r="H1742" s="8">
        <f>IF(F1742&gt;G1742,DATEDIF(G1742,F1742,"d"),-DATEDIF(F1742,G1742,"d"))</f>
        <v>20</v>
      </c>
      <c r="I1742" s="8">
        <f>H1742/(1+E1742)</f>
        <v>19.880715705765407</v>
      </c>
      <c r="K1742" s="24">
        <v>24</v>
      </c>
    </row>
    <row r="1743" spans="1:11" ht="28.8" x14ac:dyDescent="0.3">
      <c r="A1743" s="1">
        <v>5998</v>
      </c>
      <c r="B1743" s="1">
        <v>1853</v>
      </c>
      <c r="C1743" s="3" t="s">
        <v>170</v>
      </c>
      <c r="D1743" s="3" t="s">
        <v>3113</v>
      </c>
      <c r="E1743" s="4">
        <v>6.0000000000000001E-3</v>
      </c>
      <c r="F1743" s="12">
        <v>39033</v>
      </c>
      <c r="G1743" s="12">
        <v>39023</v>
      </c>
      <c r="H1743" s="17">
        <f>IF(F1743&gt;G1743,DATEDIF(G1743,F1743,"d"),-DATEDIF(F1743,G1743,"d"))</f>
        <v>10</v>
      </c>
      <c r="I1743" s="17">
        <f>H1743/(1+E1743)</f>
        <v>9.9403578528827037</v>
      </c>
      <c r="J1743" s="8">
        <v>6.52</v>
      </c>
      <c r="K1743" s="24">
        <v>38.5</v>
      </c>
    </row>
    <row r="1744" spans="1:11" ht="28.8" x14ac:dyDescent="0.3">
      <c r="A1744" s="1">
        <v>5999</v>
      </c>
      <c r="B1744" s="1">
        <v>1853</v>
      </c>
      <c r="C1744" s="3" t="s">
        <v>170</v>
      </c>
      <c r="D1744" s="3" t="s">
        <v>3244</v>
      </c>
      <c r="E1744" s="4">
        <v>6.1139999999999996E-3</v>
      </c>
      <c r="F1744" s="12">
        <v>39036</v>
      </c>
      <c r="G1744" s="12">
        <v>39023</v>
      </c>
      <c r="H1744" s="17">
        <f>IF(F1744&gt;G1744,DATEDIF(G1744,F1744,"d"),-DATEDIF(F1744,G1744,"d"))</f>
        <v>13</v>
      </c>
      <c r="I1744" s="17">
        <f>H1744/(1+E1744)</f>
        <v>12.921000999886694</v>
      </c>
      <c r="J1744" s="8">
        <v>9.51</v>
      </c>
      <c r="K1744" s="24">
        <v>35</v>
      </c>
    </row>
    <row r="1745" spans="1:13" ht="28.8" x14ac:dyDescent="0.3">
      <c r="A1745" s="1">
        <v>6000</v>
      </c>
      <c r="B1745" s="1">
        <v>1853</v>
      </c>
      <c r="C1745" s="3" t="s">
        <v>170</v>
      </c>
      <c r="D1745" s="3" t="s">
        <v>3370</v>
      </c>
      <c r="E1745" s="4">
        <v>7.5750000000000001E-3</v>
      </c>
      <c r="F1745" s="12">
        <v>39039</v>
      </c>
      <c r="G1745" s="12">
        <v>39023</v>
      </c>
      <c r="H1745" s="17">
        <f>IF(F1745&gt;G1745,DATEDIF(G1745,F1745,"d"),-DATEDIF(F1745,G1745,"d"))</f>
        <v>16</v>
      </c>
      <c r="I1745" s="17">
        <f>H1745/(1+E1745)</f>
        <v>15.879711187752772</v>
      </c>
      <c r="J1745" s="8">
        <v>12.51</v>
      </c>
      <c r="K1745" s="24">
        <v>38.5</v>
      </c>
    </row>
    <row r="1746" spans="1:13" ht="28.8" x14ac:dyDescent="0.3">
      <c r="A1746" s="1">
        <v>6001</v>
      </c>
      <c r="B1746" s="1">
        <v>1853</v>
      </c>
      <c r="C1746" s="3" t="s">
        <v>170</v>
      </c>
      <c r="D1746" s="3" t="s">
        <v>3453</v>
      </c>
      <c r="E1746" s="4">
        <v>0.01</v>
      </c>
      <c r="F1746" s="12">
        <v>39042</v>
      </c>
      <c r="G1746" s="12">
        <v>39023</v>
      </c>
      <c r="H1746" s="17">
        <f>IF(F1746&gt;G1746,DATEDIF(G1746,F1746,"d"),-DATEDIF(F1746,G1746,"d"))</f>
        <v>19</v>
      </c>
      <c r="I1746" s="17">
        <f>H1746/(1+E1746)</f>
        <v>18.811881188118811</v>
      </c>
      <c r="J1746" s="8">
        <v>15.51</v>
      </c>
      <c r="K1746" s="24">
        <v>27.9</v>
      </c>
      <c r="M1746" s="19"/>
    </row>
    <row r="1747" spans="1:13" ht="28.8" x14ac:dyDescent="0.3">
      <c r="A1747" s="1">
        <v>49961</v>
      </c>
      <c r="B1747" s="1">
        <v>1853</v>
      </c>
      <c r="C1747" s="3" t="s">
        <v>170</v>
      </c>
      <c r="D1747" s="3" t="s">
        <v>3534</v>
      </c>
      <c r="E1747" s="4">
        <v>2E-3</v>
      </c>
      <c r="F1747" s="12">
        <v>39044</v>
      </c>
      <c r="G1747" s="12">
        <v>39023</v>
      </c>
      <c r="H1747" s="17">
        <f>IF(F1747&gt;G1747,DATEDIF(G1747,F1747,"d"),-DATEDIF(F1747,G1747,"d"))</f>
        <v>21</v>
      </c>
      <c r="I1747" s="17">
        <f>H1747/(1+E1747)</f>
        <v>20.95808383233533</v>
      </c>
      <c r="J1747" s="8">
        <v>17.66</v>
      </c>
      <c r="K1747" s="24">
        <v>62</v>
      </c>
      <c r="M1747" s="19"/>
    </row>
    <row r="1748" spans="1:13" ht="28.8" x14ac:dyDescent="0.3">
      <c r="A1748" s="1">
        <v>6002</v>
      </c>
      <c r="B1748" s="1">
        <v>1853</v>
      </c>
      <c r="C1748" s="3" t="s">
        <v>170</v>
      </c>
      <c r="D1748" s="3" t="s">
        <v>3545</v>
      </c>
      <c r="E1748" s="4">
        <v>9.0130000000000002E-3</v>
      </c>
      <c r="F1748" s="12">
        <v>39045</v>
      </c>
      <c r="G1748" s="12">
        <v>39023</v>
      </c>
      <c r="H1748" s="17">
        <f>IF(F1748&gt;G1748,DATEDIF(G1748,F1748,"d"),-DATEDIF(F1748,G1748,"d"))</f>
        <v>22</v>
      </c>
      <c r="I1748" s="17">
        <f>H1748/(1+E1748)</f>
        <v>21.803485188000554</v>
      </c>
      <c r="J1748" s="8">
        <v>18.53</v>
      </c>
      <c r="K1748" s="24">
        <v>69.5</v>
      </c>
      <c r="M1748" s="19"/>
    </row>
    <row r="1749" spans="1:13" ht="28.8" x14ac:dyDescent="0.3">
      <c r="A1749" s="1">
        <v>20522</v>
      </c>
      <c r="B1749" s="1">
        <v>6907</v>
      </c>
      <c r="C1749" s="3" t="s">
        <v>171</v>
      </c>
      <c r="D1749" s="3" t="s">
        <v>1579</v>
      </c>
      <c r="E1749" s="4">
        <v>7.9000000000000008E-3</v>
      </c>
      <c r="F1749" s="12">
        <v>39049</v>
      </c>
      <c r="G1749" s="12">
        <v>39267</v>
      </c>
      <c r="H1749" s="8">
        <f>IF(F1749&gt;G1749,DATEDIF(G1749,F1749,"d"),-DATEDIF(F1749,G1749,"d"))</f>
        <v>-218</v>
      </c>
      <c r="I1749" s="8">
        <f>H1749/(1+E1749)</f>
        <v>-216.29129873995436</v>
      </c>
      <c r="K1749" s="24">
        <v>70.400000000000006</v>
      </c>
      <c r="M1749" s="19"/>
    </row>
    <row r="1750" spans="1:13" ht="28.8" x14ac:dyDescent="0.3">
      <c r="A1750" s="1">
        <v>20523</v>
      </c>
      <c r="B1750" s="1">
        <v>6907</v>
      </c>
      <c r="C1750" s="3" t="s">
        <v>171</v>
      </c>
      <c r="D1750" s="3" t="s">
        <v>1580</v>
      </c>
      <c r="E1750" s="4">
        <v>9.9000000000000008E-3</v>
      </c>
      <c r="F1750" s="12">
        <v>39049</v>
      </c>
      <c r="G1750" s="12">
        <v>39267</v>
      </c>
      <c r="H1750" s="8">
        <f>IF(F1750&gt;G1750,DATEDIF(G1750,F1750,"d"),-DATEDIF(F1750,G1750,"d"))</f>
        <v>-218</v>
      </c>
      <c r="I1750" s="8">
        <f>H1750/(1+E1750)</f>
        <v>-215.86295672838895</v>
      </c>
      <c r="K1750" s="24">
        <v>70.400000000000006</v>
      </c>
      <c r="M1750" s="19"/>
    </row>
    <row r="1751" spans="1:13" ht="28.8" x14ac:dyDescent="0.3">
      <c r="A1751" s="1">
        <v>6003</v>
      </c>
      <c r="B1751" s="1">
        <v>1853</v>
      </c>
      <c r="C1751" s="3" t="s">
        <v>170</v>
      </c>
      <c r="D1751" s="3" t="s">
        <v>4080</v>
      </c>
      <c r="E1751" s="4">
        <v>9.0130000000000002E-3</v>
      </c>
      <c r="F1751" s="12">
        <v>39066</v>
      </c>
      <c r="G1751" s="12">
        <v>39023</v>
      </c>
      <c r="H1751" s="17">
        <f>IF(F1751&gt;G1751,DATEDIF(G1751,F1751,"d"),-DATEDIF(F1751,G1751,"d"))</f>
        <v>43</v>
      </c>
      <c r="I1751" s="17">
        <f>H1751/(1+E1751)</f>
        <v>42.615902867455624</v>
      </c>
      <c r="J1751" s="8">
        <v>39.51</v>
      </c>
      <c r="K1751" s="24">
        <v>69.5</v>
      </c>
      <c r="M1751" s="19"/>
    </row>
    <row r="1752" spans="1:13" ht="28.8" x14ac:dyDescent="0.3">
      <c r="A1752" s="1">
        <v>20524</v>
      </c>
      <c r="B1752" s="1">
        <v>6907</v>
      </c>
      <c r="C1752" s="3" t="s">
        <v>171</v>
      </c>
      <c r="D1752" s="3" t="s">
        <v>1581</v>
      </c>
      <c r="E1752" s="4">
        <v>9.9000000000000008E-3</v>
      </c>
      <c r="F1752" s="12">
        <v>39071</v>
      </c>
      <c r="G1752" s="12">
        <v>39267</v>
      </c>
      <c r="H1752" s="8">
        <f>IF(F1752&gt;G1752,DATEDIF(G1752,F1752,"d"),-DATEDIF(F1752,G1752,"d"))</f>
        <v>-196</v>
      </c>
      <c r="I1752" s="8">
        <f>H1752/(1+E1752)</f>
        <v>-194.0786216457075</v>
      </c>
      <c r="K1752" s="24">
        <v>129.4</v>
      </c>
      <c r="M1752" s="19"/>
    </row>
    <row r="1753" spans="1:13" ht="28.8" x14ac:dyDescent="0.3">
      <c r="A1753" s="1">
        <v>3104</v>
      </c>
      <c r="B1753" s="1">
        <v>990</v>
      </c>
      <c r="C1753" s="3" t="s">
        <v>142</v>
      </c>
      <c r="D1753" s="3" t="s">
        <v>5734</v>
      </c>
      <c r="E1753" s="4">
        <v>0.01</v>
      </c>
      <c r="F1753" s="12">
        <v>39074</v>
      </c>
      <c r="G1753" s="12">
        <v>38268</v>
      </c>
      <c r="H1753" s="8">
        <f>IF(F1753&gt;G1753,DATEDIF(G1753,F1753,"d"),-DATEDIF(F1753,G1753,"d"))</f>
        <v>806</v>
      </c>
      <c r="I1753" s="8">
        <f>H1753/(1+E1753)</f>
        <v>798.01980198019805</v>
      </c>
      <c r="K1753" s="24">
        <v>441.3</v>
      </c>
      <c r="M1753" s="19"/>
    </row>
    <row r="1754" spans="1:13" ht="28.8" x14ac:dyDescent="0.3">
      <c r="A1754" s="1">
        <v>50802</v>
      </c>
      <c r="B1754" s="1">
        <v>990</v>
      </c>
      <c r="C1754" s="3" t="s">
        <v>142</v>
      </c>
      <c r="D1754" s="3" t="s">
        <v>5733</v>
      </c>
      <c r="E1754" s="4">
        <v>0.01</v>
      </c>
      <c r="F1754" s="12">
        <v>39074</v>
      </c>
      <c r="G1754" s="12">
        <v>38268</v>
      </c>
      <c r="H1754" s="8">
        <f>IF(F1754&gt;G1754,DATEDIF(G1754,F1754,"d"),-DATEDIF(F1754,G1754,"d"))</f>
        <v>806</v>
      </c>
      <c r="I1754" s="8">
        <f>H1754/(1+E1754)</f>
        <v>798.01980198019805</v>
      </c>
      <c r="K1754" s="24">
        <v>441.3</v>
      </c>
      <c r="M1754" s="19"/>
    </row>
    <row r="1755" spans="1:13" ht="28.8" x14ac:dyDescent="0.3">
      <c r="A1755" s="1">
        <v>12196</v>
      </c>
      <c r="B1755" s="1">
        <v>4022</v>
      </c>
      <c r="C1755" s="3" t="s">
        <v>144</v>
      </c>
      <c r="D1755" s="3" t="s">
        <v>5732</v>
      </c>
      <c r="E1755" s="4">
        <v>7.522E-3</v>
      </c>
      <c r="F1755" s="12">
        <v>39076</v>
      </c>
      <c r="G1755" s="12">
        <v>38273</v>
      </c>
      <c r="H1755" s="8">
        <f>IF(F1755&gt;G1755,DATEDIF(G1755,F1755,"d"),-DATEDIF(F1755,G1755,"d"))</f>
        <v>803</v>
      </c>
      <c r="I1755" s="8">
        <f>H1755/(1+E1755)</f>
        <v>797.00492892462887</v>
      </c>
      <c r="K1755" s="24">
        <v>-5.7</v>
      </c>
      <c r="M1755" s="19"/>
    </row>
    <row r="1756" spans="1:13" ht="28.8" x14ac:dyDescent="0.3">
      <c r="A1756" s="1">
        <v>50629</v>
      </c>
      <c r="B1756" s="1">
        <v>4022</v>
      </c>
      <c r="C1756" s="3" t="s">
        <v>144</v>
      </c>
      <c r="D1756" s="3" t="s">
        <v>5731</v>
      </c>
      <c r="E1756" s="4">
        <v>7.522E-3</v>
      </c>
      <c r="F1756" s="12">
        <v>39076</v>
      </c>
      <c r="G1756" s="12">
        <v>38273</v>
      </c>
      <c r="H1756" s="8">
        <f>IF(F1756&gt;G1756,DATEDIF(G1756,F1756,"d"),-DATEDIF(F1756,G1756,"d"))</f>
        <v>803</v>
      </c>
      <c r="I1756" s="8">
        <f>H1756/(1+E1756)</f>
        <v>797.00492892462887</v>
      </c>
      <c r="K1756" s="24">
        <v>-5.7</v>
      </c>
      <c r="M1756" s="19"/>
    </row>
    <row r="1757" spans="1:13" ht="28.8" x14ac:dyDescent="0.3">
      <c r="A1757" s="1">
        <v>20525</v>
      </c>
      <c r="B1757" s="1">
        <v>6907</v>
      </c>
      <c r="C1757" s="3" t="s">
        <v>171</v>
      </c>
      <c r="D1757" s="3" t="s">
        <v>1582</v>
      </c>
      <c r="E1757" s="4">
        <v>5.3070000000000001E-3</v>
      </c>
      <c r="F1757" s="12">
        <v>39077</v>
      </c>
      <c r="G1757" s="12">
        <v>39267</v>
      </c>
      <c r="H1757" s="8">
        <f>IF(F1757&gt;G1757,DATEDIF(G1757,F1757,"d"),-DATEDIF(F1757,G1757,"d"))</f>
        <v>-190</v>
      </c>
      <c r="I1757" s="8">
        <f>H1757/(1+E1757)</f>
        <v>-188.99699295836993</v>
      </c>
      <c r="K1757" s="24">
        <v>144.4</v>
      </c>
    </row>
    <row r="1758" spans="1:13" ht="28.8" x14ac:dyDescent="0.3">
      <c r="A1758" s="1">
        <v>12442</v>
      </c>
      <c r="B1758" s="1">
        <v>4100</v>
      </c>
      <c r="C1758" s="3" t="s">
        <v>172</v>
      </c>
      <c r="D1758" s="3" t="s">
        <v>2223</v>
      </c>
      <c r="E1758" s="4">
        <v>8.0000000000000002E-3</v>
      </c>
      <c r="F1758" s="12">
        <v>39091</v>
      </c>
      <c r="G1758" s="12">
        <v>39098</v>
      </c>
      <c r="H1758" s="17">
        <f>IF(F1758&gt;G1758,DATEDIF(G1758,F1758,"d"),-DATEDIF(F1758,G1758,"d"))</f>
        <v>-7</v>
      </c>
      <c r="I1758" s="17">
        <f>H1758/(1+E1758)</f>
        <v>-6.9444444444444446</v>
      </c>
      <c r="J1758" s="8">
        <v>-7.49</v>
      </c>
      <c r="K1758" s="24">
        <v>7.9</v>
      </c>
    </row>
    <row r="1759" spans="1:13" ht="28.8" x14ac:dyDescent="0.3">
      <c r="A1759" s="1">
        <v>12443</v>
      </c>
      <c r="B1759" s="1">
        <v>4100</v>
      </c>
      <c r="C1759" s="3" t="s">
        <v>172</v>
      </c>
      <c r="D1759" s="3" t="s">
        <v>2251</v>
      </c>
      <c r="E1759" s="4">
        <v>8.0000000000000002E-3</v>
      </c>
      <c r="F1759" s="12">
        <v>39092</v>
      </c>
      <c r="G1759" s="12">
        <v>39098</v>
      </c>
      <c r="H1759" s="17">
        <f>IF(F1759&gt;G1759,DATEDIF(G1759,F1759,"d"),-DATEDIF(F1759,G1759,"d"))</f>
        <v>-6</v>
      </c>
      <c r="I1759" s="17">
        <f>H1759/(1+E1759)</f>
        <v>-5.9523809523809526</v>
      </c>
      <c r="J1759" s="8">
        <v>-6.49</v>
      </c>
      <c r="K1759" s="24">
        <v>-4.5999999999999996</v>
      </c>
    </row>
    <row r="1760" spans="1:13" ht="28.8" x14ac:dyDescent="0.3">
      <c r="A1760" s="1">
        <v>50134</v>
      </c>
      <c r="B1760" s="1">
        <v>4100</v>
      </c>
      <c r="C1760" s="3" t="s">
        <v>172</v>
      </c>
      <c r="D1760" s="3" t="s">
        <v>2361</v>
      </c>
      <c r="E1760" s="4">
        <v>6.0000000000000001E-3</v>
      </c>
      <c r="F1760" s="12">
        <v>39095</v>
      </c>
      <c r="G1760" s="12">
        <v>39098</v>
      </c>
      <c r="H1760" s="17">
        <f>IF(F1760&gt;G1760,DATEDIF(G1760,F1760,"d"),-DATEDIF(F1760,G1760,"d"))</f>
        <v>-3</v>
      </c>
      <c r="I1760" s="17">
        <f>H1760/(1+E1760)</f>
        <v>-2.982107355864811</v>
      </c>
      <c r="J1760" s="8">
        <v>-3.32</v>
      </c>
      <c r="K1760" s="24">
        <v>-3.6</v>
      </c>
    </row>
    <row r="1761" spans="1:13" ht="28.8" x14ac:dyDescent="0.3">
      <c r="A1761" s="1">
        <v>12444</v>
      </c>
      <c r="B1761" s="1">
        <v>4100</v>
      </c>
      <c r="C1761" s="3" t="s">
        <v>172</v>
      </c>
      <c r="D1761" s="3" t="s">
        <v>2398</v>
      </c>
      <c r="E1761" s="4">
        <v>6.0000000000000001E-3</v>
      </c>
      <c r="F1761" s="12">
        <v>39096</v>
      </c>
      <c r="G1761" s="12">
        <v>39098</v>
      </c>
      <c r="H1761" s="17">
        <f>IF(F1761&gt;G1761,DATEDIF(G1761,F1761,"d"),-DATEDIF(F1761,G1761,"d"))</f>
        <v>-2</v>
      </c>
      <c r="I1761" s="17">
        <f>H1761/(1+E1761)</f>
        <v>-1.9880715705765408</v>
      </c>
      <c r="J1761" s="8">
        <v>-2.5</v>
      </c>
      <c r="K1761" s="24">
        <v>6.2</v>
      </c>
    </row>
    <row r="1762" spans="1:13" ht="28.8" x14ac:dyDescent="0.3">
      <c r="A1762" s="1">
        <v>12445</v>
      </c>
      <c r="B1762" s="1">
        <v>4100</v>
      </c>
      <c r="C1762" s="3" t="s">
        <v>172</v>
      </c>
      <c r="D1762" s="3" t="s">
        <v>2480</v>
      </c>
      <c r="E1762" s="4">
        <v>4.4900000000000001E-3</v>
      </c>
      <c r="F1762" s="12">
        <v>39098</v>
      </c>
      <c r="G1762" s="12">
        <v>39098</v>
      </c>
      <c r="H1762" s="17">
        <f>IF(F1762&gt;G1762,DATEDIF(G1762,F1762,"d"),-DATEDIF(F1762,G1762,"d"))</f>
        <v>0</v>
      </c>
      <c r="I1762" s="17">
        <f>H1762/(1+E1762)</f>
        <v>0</v>
      </c>
      <c r="J1762" s="8">
        <v>-0.45</v>
      </c>
      <c r="K1762" s="24">
        <v>10.9</v>
      </c>
    </row>
    <row r="1763" spans="1:13" ht="28.8" x14ac:dyDescent="0.3">
      <c r="A1763" s="1">
        <v>12446</v>
      </c>
      <c r="B1763" s="1">
        <v>4100</v>
      </c>
      <c r="C1763" s="3" t="s">
        <v>172</v>
      </c>
      <c r="D1763" s="3" t="s">
        <v>2907</v>
      </c>
      <c r="E1763" s="4">
        <v>4.4900000000000001E-3</v>
      </c>
      <c r="F1763" s="12">
        <v>39104</v>
      </c>
      <c r="G1763" s="12">
        <v>39098</v>
      </c>
      <c r="H1763" s="17">
        <f>IF(F1763&gt;G1763,DATEDIF(G1763,F1763,"d"),-DATEDIF(F1763,G1763,"d"))</f>
        <v>6</v>
      </c>
      <c r="I1763" s="17">
        <f>H1763/(1+E1763)</f>
        <v>5.9731804199145833</v>
      </c>
      <c r="J1763" s="8">
        <v>5.5</v>
      </c>
      <c r="K1763" s="24">
        <v>10.9</v>
      </c>
    </row>
    <row r="1764" spans="1:13" ht="28.8" x14ac:dyDescent="0.3">
      <c r="A1764" s="1">
        <v>3105</v>
      </c>
      <c r="B1764" s="1">
        <v>990</v>
      </c>
      <c r="C1764" s="3" t="s">
        <v>142</v>
      </c>
      <c r="D1764" s="3" t="s">
        <v>5738</v>
      </c>
      <c r="E1764" s="4">
        <v>0.01</v>
      </c>
      <c r="F1764" s="12">
        <v>39104</v>
      </c>
      <c r="G1764" s="12">
        <v>38268</v>
      </c>
      <c r="H1764" s="8">
        <f>IF(F1764&gt;G1764,DATEDIF(G1764,F1764,"d"),-DATEDIF(F1764,G1764,"d"))</f>
        <v>836</v>
      </c>
      <c r="I1764" s="8">
        <f>H1764/(1+E1764)</f>
        <v>827.7227722772277</v>
      </c>
      <c r="K1764" s="24">
        <v>448.4</v>
      </c>
    </row>
    <row r="1765" spans="1:13" ht="28.8" x14ac:dyDescent="0.3">
      <c r="A1765" s="1">
        <v>50800</v>
      </c>
      <c r="B1765" s="1">
        <v>990</v>
      </c>
      <c r="C1765" s="3" t="s">
        <v>142</v>
      </c>
      <c r="D1765" s="3" t="s">
        <v>5737</v>
      </c>
      <c r="E1765" s="4">
        <v>0.01</v>
      </c>
      <c r="F1765" s="12">
        <v>39104</v>
      </c>
      <c r="G1765" s="12">
        <v>38268</v>
      </c>
      <c r="H1765" s="8">
        <f>IF(F1765&gt;G1765,DATEDIF(G1765,F1765,"d"),-DATEDIF(F1765,G1765,"d"))</f>
        <v>836</v>
      </c>
      <c r="I1765" s="8">
        <f>H1765/(1+E1765)</f>
        <v>827.7227722772277</v>
      </c>
      <c r="K1765" s="24">
        <v>448.4</v>
      </c>
    </row>
    <row r="1766" spans="1:13" ht="28.8" x14ac:dyDescent="0.3">
      <c r="A1766" s="1">
        <v>50133</v>
      </c>
      <c r="B1766" s="1">
        <v>4100</v>
      </c>
      <c r="C1766" s="3" t="s">
        <v>172</v>
      </c>
      <c r="D1766" s="3" t="s">
        <v>3124</v>
      </c>
      <c r="E1766" s="4">
        <v>4.4900000000000001E-3</v>
      </c>
      <c r="F1766" s="12">
        <v>39108</v>
      </c>
      <c r="G1766" s="12">
        <v>39098</v>
      </c>
      <c r="H1766" s="17">
        <f>IF(F1766&gt;G1766,DATEDIF(G1766,F1766,"d"),-DATEDIF(F1766,G1766,"d"))</f>
        <v>10</v>
      </c>
      <c r="I1766" s="17">
        <f>H1766/(1+E1766)</f>
        <v>9.9553006998576379</v>
      </c>
      <c r="J1766" s="8">
        <v>9.56</v>
      </c>
      <c r="K1766" s="24">
        <v>11.9</v>
      </c>
    </row>
    <row r="1767" spans="1:13" ht="28.8" x14ac:dyDescent="0.3">
      <c r="A1767" s="1">
        <v>9526</v>
      </c>
      <c r="B1767" s="1">
        <v>3032</v>
      </c>
      <c r="C1767" s="3" t="s">
        <v>173</v>
      </c>
      <c r="D1767" s="3" t="s">
        <v>4982</v>
      </c>
      <c r="E1767" s="4">
        <v>6.0000000000000001E-3</v>
      </c>
      <c r="F1767" s="12">
        <v>39123</v>
      </c>
      <c r="G1767" s="12">
        <v>38980</v>
      </c>
      <c r="H1767" s="8">
        <f>IF(F1767&gt;G1767,DATEDIF(G1767,F1767,"d"),-DATEDIF(F1767,G1767,"d"))</f>
        <v>143</v>
      </c>
      <c r="I1767" s="8">
        <f>H1767/(1+E1767)</f>
        <v>142.14711729622266</v>
      </c>
      <c r="K1767" s="24">
        <v>5.2</v>
      </c>
      <c r="M1767" s="19"/>
    </row>
    <row r="1768" spans="1:13" ht="28.8" x14ac:dyDescent="0.3">
      <c r="A1768" s="1">
        <v>20526</v>
      </c>
      <c r="B1768" s="1">
        <v>6907</v>
      </c>
      <c r="C1768" s="3" t="s">
        <v>171</v>
      </c>
      <c r="D1768" s="3" t="s">
        <v>1587</v>
      </c>
      <c r="E1768" s="4">
        <v>5.3070000000000001E-3</v>
      </c>
      <c r="F1768" s="12">
        <v>39124</v>
      </c>
      <c r="G1768" s="12">
        <v>39267</v>
      </c>
      <c r="H1768" s="8">
        <f>IF(F1768&gt;G1768,DATEDIF(G1768,F1768,"d"),-DATEDIF(F1768,G1768,"d"))</f>
        <v>-143</v>
      </c>
      <c r="I1768" s="8">
        <f>H1768/(1+E1768)</f>
        <v>-142.24510522656263</v>
      </c>
      <c r="K1768" s="24">
        <v>327.8</v>
      </c>
      <c r="M1768" s="19"/>
    </row>
    <row r="1769" spans="1:13" ht="28.8" x14ac:dyDescent="0.3">
      <c r="A1769" s="1">
        <v>20527</v>
      </c>
      <c r="B1769" s="1">
        <v>6907</v>
      </c>
      <c r="C1769" s="3" t="s">
        <v>171</v>
      </c>
      <c r="D1769" s="3" t="s">
        <v>1588</v>
      </c>
      <c r="E1769" s="4">
        <v>5.3070000000000001E-3</v>
      </c>
      <c r="F1769" s="12">
        <v>39124</v>
      </c>
      <c r="G1769" s="12">
        <v>39267</v>
      </c>
      <c r="H1769" s="8">
        <f>IF(F1769&gt;G1769,DATEDIF(G1769,F1769,"d"),-DATEDIF(F1769,G1769,"d"))</f>
        <v>-143</v>
      </c>
      <c r="I1769" s="8">
        <f>H1769/(1+E1769)</f>
        <v>-142.24510522656263</v>
      </c>
      <c r="K1769" s="24">
        <v>327.8</v>
      </c>
      <c r="M1769" s="19"/>
    </row>
    <row r="1770" spans="1:13" ht="28.8" x14ac:dyDescent="0.3">
      <c r="A1770" s="1">
        <v>12447</v>
      </c>
      <c r="B1770" s="1">
        <v>4100</v>
      </c>
      <c r="C1770" s="3" t="s">
        <v>172</v>
      </c>
      <c r="D1770" s="3" t="s">
        <v>3694</v>
      </c>
      <c r="E1770" s="4">
        <v>4.4900000000000001E-3</v>
      </c>
      <c r="F1770" s="12">
        <v>39125</v>
      </c>
      <c r="G1770" s="12">
        <v>39098</v>
      </c>
      <c r="H1770" s="17">
        <f>IF(F1770&gt;G1770,DATEDIF(G1770,F1770,"d"),-DATEDIF(F1770,G1770,"d"))</f>
        <v>27</v>
      </c>
      <c r="I1770" s="17">
        <f>H1770/(1+E1770)</f>
        <v>26.879311889615622</v>
      </c>
      <c r="J1770" s="8">
        <v>26.46</v>
      </c>
      <c r="K1770" s="24">
        <v>0</v>
      </c>
      <c r="M1770" s="19"/>
    </row>
    <row r="1771" spans="1:13" ht="28.8" x14ac:dyDescent="0.3">
      <c r="A1771" s="1">
        <v>49875</v>
      </c>
      <c r="B1771" s="1">
        <v>2800</v>
      </c>
      <c r="C1771" s="3" t="s">
        <v>174</v>
      </c>
      <c r="D1771" s="3" t="s">
        <v>4684</v>
      </c>
      <c r="E1771" s="4">
        <v>0.01</v>
      </c>
      <c r="F1771" s="12">
        <v>39127</v>
      </c>
      <c r="G1771" s="12">
        <v>39034</v>
      </c>
      <c r="H1771" s="8">
        <f>IF(F1771&gt;G1771,DATEDIF(G1771,F1771,"d"),-DATEDIF(F1771,G1771,"d"))</f>
        <v>93</v>
      </c>
      <c r="I1771" s="8">
        <f>H1771/(1+E1771)</f>
        <v>92.079207920792072</v>
      </c>
      <c r="K1771" s="24">
        <v>195.8</v>
      </c>
      <c r="M1771" s="19"/>
    </row>
    <row r="1772" spans="1:13" ht="28.8" x14ac:dyDescent="0.3">
      <c r="A1772" s="1">
        <v>8934</v>
      </c>
      <c r="B1772" s="1">
        <v>2800</v>
      </c>
      <c r="C1772" s="3" t="s">
        <v>174</v>
      </c>
      <c r="D1772" s="3" t="s">
        <v>4692</v>
      </c>
      <c r="E1772" s="4">
        <v>7.0000000000000001E-3</v>
      </c>
      <c r="F1772" s="12">
        <v>39127</v>
      </c>
      <c r="G1772" s="12">
        <v>39034</v>
      </c>
      <c r="H1772" s="8">
        <f>IF(F1772&gt;G1772,DATEDIF(G1772,F1772,"d"),-DATEDIF(F1772,G1772,"d"))</f>
        <v>93</v>
      </c>
      <c r="I1772" s="8">
        <f>H1772/(1+E1772)</f>
        <v>92.353525322740822</v>
      </c>
      <c r="K1772" s="24">
        <v>211.3</v>
      </c>
    </row>
    <row r="1773" spans="1:13" ht="28.8" x14ac:dyDescent="0.3">
      <c r="A1773" s="1">
        <v>50979</v>
      </c>
      <c r="B1773" s="1">
        <v>6907</v>
      </c>
      <c r="C1773" s="3" t="s">
        <v>171</v>
      </c>
      <c r="D1773" s="3" t="s">
        <v>1589</v>
      </c>
      <c r="E1773" s="4">
        <v>5.3070000000000001E-3</v>
      </c>
      <c r="F1773" s="12">
        <v>39127</v>
      </c>
      <c r="G1773" s="12">
        <v>39267</v>
      </c>
      <c r="H1773" s="8">
        <f>IF(F1773&gt;G1773,DATEDIF(G1773,F1773,"d"),-DATEDIF(F1773,G1773,"d"))</f>
        <v>-140</v>
      </c>
      <c r="I1773" s="8">
        <f>H1773/(1+E1773)</f>
        <v>-139.26094217985153</v>
      </c>
      <c r="K1773" s="24">
        <v>327.8</v>
      </c>
    </row>
    <row r="1774" spans="1:13" ht="28.8" x14ac:dyDescent="0.3">
      <c r="A1774" s="1">
        <v>50135</v>
      </c>
      <c r="B1774" s="1">
        <v>4100</v>
      </c>
      <c r="C1774" s="3" t="s">
        <v>172</v>
      </c>
      <c r="D1774" s="3" t="s">
        <v>3857</v>
      </c>
      <c r="E1774" s="4">
        <v>4.4900000000000001E-3</v>
      </c>
      <c r="F1774" s="12">
        <v>39131</v>
      </c>
      <c r="G1774" s="12">
        <v>39098</v>
      </c>
      <c r="H1774" s="17">
        <f>IF(F1774&gt;G1774,DATEDIF(G1774,F1774,"d"),-DATEDIF(F1774,G1774,"d"))</f>
        <v>33</v>
      </c>
      <c r="I1774" s="17">
        <f>H1774/(1+E1774)</f>
        <v>32.852492309530206</v>
      </c>
      <c r="J1774" s="8">
        <v>32.450000000000003</v>
      </c>
      <c r="K1774" s="24">
        <v>10.9</v>
      </c>
    </row>
    <row r="1775" spans="1:13" ht="28.8" x14ac:dyDescent="0.3">
      <c r="A1775" s="1">
        <v>12448</v>
      </c>
      <c r="B1775" s="1">
        <v>4100</v>
      </c>
      <c r="C1775" s="3" t="s">
        <v>172</v>
      </c>
      <c r="D1775" s="3" t="s">
        <v>3937</v>
      </c>
      <c r="E1775" s="4">
        <v>4.4900000000000001E-3</v>
      </c>
      <c r="F1775" s="12">
        <v>39134</v>
      </c>
      <c r="G1775" s="12">
        <v>39098</v>
      </c>
      <c r="H1775" s="17">
        <f>IF(F1775&gt;G1775,DATEDIF(G1775,F1775,"d"),-DATEDIF(F1775,G1775,"d"))</f>
        <v>36</v>
      </c>
      <c r="I1775" s="17">
        <f>H1775/(1+E1775)</f>
        <v>35.839082519487498</v>
      </c>
      <c r="J1775" s="8">
        <v>35.44</v>
      </c>
      <c r="K1775" s="24">
        <v>40.700000000000003</v>
      </c>
    </row>
    <row r="1776" spans="1:13" ht="28.8" x14ac:dyDescent="0.3">
      <c r="A1776" s="1">
        <v>12449</v>
      </c>
      <c r="B1776" s="1">
        <v>4100</v>
      </c>
      <c r="C1776" s="3" t="s">
        <v>172</v>
      </c>
      <c r="D1776" s="3" t="s">
        <v>4043</v>
      </c>
      <c r="E1776" s="4">
        <v>4.4900000000000001E-3</v>
      </c>
      <c r="F1776" s="12">
        <v>39139</v>
      </c>
      <c r="G1776" s="12">
        <v>39098</v>
      </c>
      <c r="H1776" s="17">
        <f>IF(F1776&gt;G1776,DATEDIF(G1776,F1776,"d"),-DATEDIF(F1776,G1776,"d"))</f>
        <v>41</v>
      </c>
      <c r="I1776" s="17">
        <f>H1776/(1+E1776)</f>
        <v>40.816732869416313</v>
      </c>
      <c r="J1776" s="8">
        <v>40.43</v>
      </c>
      <c r="K1776" s="24">
        <v>40.700000000000003</v>
      </c>
    </row>
    <row r="1777" spans="1:13" ht="28.8" x14ac:dyDescent="0.3">
      <c r="A1777" s="1">
        <v>12450</v>
      </c>
      <c r="B1777" s="1">
        <v>4100</v>
      </c>
      <c r="C1777" s="3" t="s">
        <v>172</v>
      </c>
      <c r="D1777" s="3" t="s">
        <v>4270</v>
      </c>
      <c r="E1777" s="4">
        <v>4.4900000000000001E-3</v>
      </c>
      <c r="F1777" s="12">
        <v>39152</v>
      </c>
      <c r="G1777" s="12">
        <v>39098</v>
      </c>
      <c r="H1777" s="17">
        <f>IF(F1777&gt;G1777,DATEDIF(G1777,F1777,"d"),-DATEDIF(F1777,G1777,"d"))</f>
        <v>54</v>
      </c>
      <c r="I1777" s="17">
        <f>H1777/(1+E1777)</f>
        <v>53.758623779231243</v>
      </c>
      <c r="J1777" s="8">
        <v>53.4</v>
      </c>
      <c r="K1777" s="24">
        <v>69.5</v>
      </c>
    </row>
    <row r="1778" spans="1:13" ht="28.8" x14ac:dyDescent="0.3">
      <c r="A1778" s="1">
        <v>20528</v>
      </c>
      <c r="B1778" s="1">
        <v>6907</v>
      </c>
      <c r="C1778" s="3" t="s">
        <v>171</v>
      </c>
      <c r="D1778" s="3" t="s">
        <v>1591</v>
      </c>
      <c r="E1778" s="4">
        <v>4.4400000000000004E-3</v>
      </c>
      <c r="F1778" s="12">
        <v>39153</v>
      </c>
      <c r="G1778" s="12">
        <v>39267</v>
      </c>
      <c r="H1778" s="8">
        <f>IF(F1778&gt;G1778,DATEDIF(G1778,F1778,"d"),-DATEDIF(F1778,G1778,"d"))</f>
        <v>-114</v>
      </c>
      <c r="I1778" s="8">
        <f>H1778/(1+E1778)</f>
        <v>-113.49607741627176</v>
      </c>
      <c r="K1778" s="24">
        <v>327.8</v>
      </c>
    </row>
    <row r="1779" spans="1:13" ht="28.8" x14ac:dyDescent="0.3">
      <c r="A1779" s="1">
        <v>17736</v>
      </c>
      <c r="B1779" s="1">
        <v>5902</v>
      </c>
      <c r="C1779" s="3" t="s">
        <v>167</v>
      </c>
      <c r="D1779" s="3" t="s">
        <v>5493</v>
      </c>
      <c r="E1779" s="4">
        <v>2.519E-3</v>
      </c>
      <c r="F1779" s="12">
        <v>39155</v>
      </c>
      <c r="G1779" s="12">
        <v>38816</v>
      </c>
      <c r="H1779" s="17">
        <f>IF(F1779&gt;G1779,DATEDIF(G1779,F1779,"d"),-DATEDIF(F1779,G1779,"d"))</f>
        <v>339</v>
      </c>
      <c r="I1779" s="17">
        <f>H1779/(1+E1779)</f>
        <v>338.14820467243015</v>
      </c>
      <c r="J1779" s="8">
        <v>339</v>
      </c>
      <c r="K1779" s="24">
        <v>384.5</v>
      </c>
    </row>
    <row r="1780" spans="1:13" ht="28.8" x14ac:dyDescent="0.3">
      <c r="A1780" s="1">
        <v>12451</v>
      </c>
      <c r="B1780" s="1">
        <v>4100</v>
      </c>
      <c r="C1780" s="3" t="s">
        <v>172</v>
      </c>
      <c r="D1780" s="3" t="s">
        <v>4357</v>
      </c>
      <c r="E1780" s="4">
        <v>4.4900000000000001E-3</v>
      </c>
      <c r="F1780" s="12">
        <v>39158</v>
      </c>
      <c r="G1780" s="12">
        <v>39098</v>
      </c>
      <c r="H1780" s="17">
        <f>IF(F1780&gt;G1780,DATEDIF(G1780,F1780,"d"),-DATEDIF(F1780,G1780,"d"))</f>
        <v>60</v>
      </c>
      <c r="I1780" s="17">
        <f>H1780/(1+E1780)</f>
        <v>59.731804199145827</v>
      </c>
      <c r="J1780" s="8">
        <v>59.37</v>
      </c>
      <c r="K1780" s="24">
        <v>69.5</v>
      </c>
    </row>
    <row r="1781" spans="1:13" ht="28.8" x14ac:dyDescent="0.3">
      <c r="A1781" s="1">
        <v>50136</v>
      </c>
      <c r="B1781" s="1">
        <v>4100</v>
      </c>
      <c r="C1781" s="3" t="s">
        <v>172</v>
      </c>
      <c r="D1781" s="3" t="s">
        <v>4374</v>
      </c>
      <c r="E1781" s="4">
        <v>4.4900000000000001E-3</v>
      </c>
      <c r="F1781" s="12">
        <v>39159</v>
      </c>
      <c r="G1781" s="12">
        <v>39098</v>
      </c>
      <c r="H1781" s="17">
        <f>IF(F1781&gt;G1781,DATEDIF(G1781,F1781,"d"),-DATEDIF(F1781,G1781,"d"))</f>
        <v>61</v>
      </c>
      <c r="I1781" s="17">
        <f>H1781/(1+E1781)</f>
        <v>60.727334269131596</v>
      </c>
      <c r="J1781" s="8">
        <v>60.49</v>
      </c>
      <c r="K1781" s="24">
        <v>56.7</v>
      </c>
    </row>
    <row r="1782" spans="1:13" ht="28.8" x14ac:dyDescent="0.3">
      <c r="A1782" s="1">
        <v>12452</v>
      </c>
      <c r="B1782" s="1">
        <v>4100</v>
      </c>
      <c r="C1782" s="3" t="s">
        <v>172</v>
      </c>
      <c r="D1782" s="3" t="s">
        <v>4400</v>
      </c>
      <c r="E1782" s="4">
        <v>4.4900000000000001E-3</v>
      </c>
      <c r="F1782" s="12">
        <v>39161</v>
      </c>
      <c r="G1782" s="12">
        <v>39098</v>
      </c>
      <c r="H1782" s="17">
        <f>IF(F1782&gt;G1782,DATEDIF(G1782,F1782,"d"),-DATEDIF(F1782,G1782,"d"))</f>
        <v>63</v>
      </c>
      <c r="I1782" s="17">
        <f>H1782/(1+E1782)</f>
        <v>62.718394409103119</v>
      </c>
      <c r="J1782" s="8">
        <v>62.4</v>
      </c>
      <c r="K1782" s="24">
        <v>71.5</v>
      </c>
    </row>
    <row r="1783" spans="1:13" ht="28.8" x14ac:dyDescent="0.3">
      <c r="A1783" s="1">
        <v>10605</v>
      </c>
      <c r="B1783" s="1">
        <v>3435</v>
      </c>
      <c r="C1783" s="3" t="s">
        <v>175</v>
      </c>
      <c r="D1783" s="3" t="s">
        <v>2161</v>
      </c>
      <c r="E1783" s="4">
        <v>4.0000000000000001E-3</v>
      </c>
      <c r="F1783" s="12">
        <v>39166</v>
      </c>
      <c r="G1783" s="12">
        <v>39174</v>
      </c>
      <c r="H1783" s="8">
        <f>IF(F1783&gt;G1783,DATEDIF(G1783,F1783,"d"),-DATEDIF(F1783,G1783,"d"))</f>
        <v>-8</v>
      </c>
      <c r="I1783" s="8">
        <f>H1783/(1+E1783)</f>
        <v>-7.9681274900398407</v>
      </c>
      <c r="K1783" s="24">
        <v>0.2</v>
      </c>
      <c r="M1783" s="19"/>
    </row>
    <row r="1784" spans="1:13" ht="28.8" x14ac:dyDescent="0.3">
      <c r="A1784" s="1">
        <v>12453</v>
      </c>
      <c r="B1784" s="1">
        <v>4100</v>
      </c>
      <c r="C1784" s="3" t="s">
        <v>172</v>
      </c>
      <c r="D1784" s="3" t="s">
        <v>4472</v>
      </c>
      <c r="E1784" s="4">
        <v>4.4900000000000001E-3</v>
      </c>
      <c r="F1784" s="12">
        <v>39168</v>
      </c>
      <c r="G1784" s="12">
        <v>39098</v>
      </c>
      <c r="H1784" s="17">
        <f>IF(F1784&gt;G1784,DATEDIF(G1784,F1784,"d"),-DATEDIF(F1784,G1784,"d"))</f>
        <v>70</v>
      </c>
      <c r="I1784" s="17">
        <f>H1784/(1+E1784)</f>
        <v>69.687104899003472</v>
      </c>
      <c r="J1784" s="8">
        <v>69.42</v>
      </c>
      <c r="K1784" s="24">
        <v>69.5</v>
      </c>
      <c r="M1784" s="19"/>
    </row>
    <row r="1785" spans="1:13" ht="28.8" x14ac:dyDescent="0.3">
      <c r="A1785" s="1">
        <v>12197</v>
      </c>
      <c r="B1785" s="1">
        <v>4022</v>
      </c>
      <c r="C1785" s="3" t="s">
        <v>144</v>
      </c>
      <c r="D1785" s="3" t="s">
        <v>5749</v>
      </c>
      <c r="E1785" s="4">
        <v>7.522E-3</v>
      </c>
      <c r="F1785" s="12">
        <v>39185</v>
      </c>
      <c r="G1785" s="12">
        <v>38273</v>
      </c>
      <c r="H1785" s="8">
        <f>IF(F1785&gt;G1785,DATEDIF(G1785,F1785,"d"),-DATEDIF(F1785,G1785,"d"))</f>
        <v>912</v>
      </c>
      <c r="I1785" s="8">
        <f>H1785/(1+E1785)</f>
        <v>905.19115215350132</v>
      </c>
      <c r="K1785" s="24">
        <v>-10.3</v>
      </c>
      <c r="M1785" s="19"/>
    </row>
    <row r="1786" spans="1:13" ht="28.8" x14ac:dyDescent="0.3">
      <c r="A1786" s="1">
        <v>50628</v>
      </c>
      <c r="B1786" s="1">
        <v>4022</v>
      </c>
      <c r="C1786" s="3" t="s">
        <v>144</v>
      </c>
      <c r="D1786" s="3" t="s">
        <v>5748</v>
      </c>
      <c r="E1786" s="4">
        <v>7.522E-3</v>
      </c>
      <c r="F1786" s="12">
        <v>39185</v>
      </c>
      <c r="G1786" s="12">
        <v>38273</v>
      </c>
      <c r="H1786" s="8">
        <f>IF(F1786&gt;G1786,DATEDIF(G1786,F1786,"d"),-DATEDIF(F1786,G1786,"d"))</f>
        <v>912</v>
      </c>
      <c r="I1786" s="8">
        <f>H1786/(1+E1786)</f>
        <v>905.19115215350132</v>
      </c>
      <c r="K1786" s="24">
        <v>-10.3</v>
      </c>
      <c r="M1786" s="19"/>
    </row>
    <row r="1787" spans="1:13" ht="28.8" x14ac:dyDescent="0.3">
      <c r="A1787" s="1">
        <v>27957</v>
      </c>
      <c r="B1787" s="1">
        <v>9090</v>
      </c>
      <c r="C1787" s="3" t="s">
        <v>176</v>
      </c>
      <c r="D1787" s="3" t="s">
        <v>2852</v>
      </c>
      <c r="E1787" s="4">
        <v>4.4900000000000001E-3</v>
      </c>
      <c r="F1787" s="12">
        <v>39217</v>
      </c>
      <c r="G1787" s="12">
        <v>39212</v>
      </c>
      <c r="H1787" s="8">
        <f>IF(F1787&gt;G1787,DATEDIF(G1787,F1787,"d"),-DATEDIF(F1787,G1787,"d"))</f>
        <v>5</v>
      </c>
      <c r="I1787" s="8">
        <f>H1787/(1+E1787)</f>
        <v>4.9776503499288189</v>
      </c>
      <c r="K1787" s="24">
        <v>8</v>
      </c>
      <c r="M1787" s="19"/>
    </row>
    <row r="1788" spans="1:13" ht="28.8" x14ac:dyDescent="0.3">
      <c r="A1788" s="1">
        <v>12455</v>
      </c>
      <c r="B1788" s="1">
        <v>4100</v>
      </c>
      <c r="C1788" s="3" t="s">
        <v>172</v>
      </c>
      <c r="D1788" s="3" t="s">
        <v>4863</v>
      </c>
      <c r="E1788" s="4">
        <v>4.4900000000000001E-3</v>
      </c>
      <c r="F1788" s="12">
        <v>39219</v>
      </c>
      <c r="G1788" s="12">
        <v>39098</v>
      </c>
      <c r="H1788" s="17">
        <f>IF(F1788&gt;G1788,DATEDIF(G1788,F1788,"d"),-DATEDIF(F1788,G1788,"d"))</f>
        <v>121</v>
      </c>
      <c r="I1788" s="17">
        <f>H1788/(1+E1788)</f>
        <v>120.45913846827742</v>
      </c>
      <c r="J1788" s="8">
        <v>120.21</v>
      </c>
      <c r="K1788" s="24">
        <v>87.7</v>
      </c>
      <c r="M1788" s="19"/>
    </row>
    <row r="1789" spans="1:13" ht="28.8" x14ac:dyDescent="0.3">
      <c r="A1789" s="1">
        <v>12456</v>
      </c>
      <c r="B1789" s="1">
        <v>4100</v>
      </c>
      <c r="C1789" s="3" t="s">
        <v>172</v>
      </c>
      <c r="D1789" s="3" t="s">
        <v>5041</v>
      </c>
      <c r="E1789" s="4">
        <v>4.4900000000000001E-3</v>
      </c>
      <c r="F1789" s="12">
        <v>39253</v>
      </c>
      <c r="G1789" s="12">
        <v>39098</v>
      </c>
      <c r="H1789" s="17">
        <f>IF(F1789&gt;G1789,DATEDIF(G1789,F1789,"d"),-DATEDIF(F1789,G1789,"d"))</f>
        <v>155</v>
      </c>
      <c r="I1789" s="17">
        <f>H1789/(1+E1789)</f>
        <v>154.3071608477934</v>
      </c>
      <c r="J1789" s="8">
        <v>154.03</v>
      </c>
      <c r="M1789" s="19"/>
    </row>
    <row r="1790" spans="1:13" ht="28.8" x14ac:dyDescent="0.3">
      <c r="A1790" s="1">
        <v>49024</v>
      </c>
      <c r="B1790" s="1">
        <v>509</v>
      </c>
      <c r="C1790" s="3" t="s">
        <v>177</v>
      </c>
      <c r="D1790" s="3" t="s">
        <v>2951</v>
      </c>
      <c r="E1790" s="4">
        <v>4.4900000000000001E-3</v>
      </c>
      <c r="F1790" s="12">
        <v>39278</v>
      </c>
      <c r="G1790" s="12">
        <v>39271</v>
      </c>
      <c r="H1790" s="17">
        <f>IF(F1790&gt;G1790,DATEDIF(G1790,F1790,"d"),-DATEDIF(F1790,G1790,"d"))</f>
        <v>7</v>
      </c>
      <c r="I1790" s="17">
        <f>H1790/(1+E1790)</f>
        <v>6.9687104899003467</v>
      </c>
      <c r="J1790" s="8">
        <v>6.43</v>
      </c>
      <c r="K1790" s="24">
        <v>-99.9</v>
      </c>
    </row>
    <row r="1791" spans="1:13" ht="28.8" x14ac:dyDescent="0.3">
      <c r="A1791" s="1">
        <v>49025</v>
      </c>
      <c r="B1791" s="1">
        <v>509</v>
      </c>
      <c r="C1791" s="3" t="s">
        <v>177</v>
      </c>
      <c r="D1791" s="3" t="s">
        <v>3204</v>
      </c>
      <c r="E1791" s="4">
        <v>4.4900000000000001E-3</v>
      </c>
      <c r="F1791" s="12">
        <v>39283</v>
      </c>
      <c r="G1791" s="12">
        <v>39271</v>
      </c>
      <c r="H1791" s="17">
        <f>IF(F1791&gt;G1791,DATEDIF(G1791,F1791,"d"),-DATEDIF(F1791,G1791,"d"))</f>
        <v>12</v>
      </c>
      <c r="I1791" s="17">
        <f>H1791/(1+E1791)</f>
        <v>11.946360839829167</v>
      </c>
      <c r="J1791" s="8">
        <v>11.37</v>
      </c>
      <c r="K1791" s="24">
        <v>-99.9</v>
      </c>
    </row>
    <row r="1792" spans="1:13" ht="28.8" x14ac:dyDescent="0.3">
      <c r="A1792" s="1">
        <v>49927</v>
      </c>
      <c r="B1792" s="1">
        <v>2758</v>
      </c>
      <c r="C1792" s="3" t="s">
        <v>178</v>
      </c>
      <c r="D1792" s="3" t="s">
        <v>2045</v>
      </c>
      <c r="E1792" s="4">
        <v>4.4900000000000001E-3</v>
      </c>
      <c r="F1792" s="12">
        <v>39310</v>
      </c>
      <c r="G1792" s="12">
        <v>39322</v>
      </c>
      <c r="H1792" s="17">
        <f>IF(F1792&gt;G1792,DATEDIF(G1792,F1792,"d"),-DATEDIF(F1792,G1792,"d"))</f>
        <v>-12</v>
      </c>
      <c r="I1792" s="17">
        <f>H1792/(1+E1792)</f>
        <v>-11.946360839829167</v>
      </c>
      <c r="J1792" s="8">
        <v>-11.5</v>
      </c>
      <c r="K1792" s="24">
        <v>23</v>
      </c>
    </row>
    <row r="1793" spans="1:11" ht="28.8" x14ac:dyDescent="0.3">
      <c r="A1793" s="1">
        <v>8816</v>
      </c>
      <c r="B1793" s="1">
        <v>2758</v>
      </c>
      <c r="C1793" s="3" t="s">
        <v>178</v>
      </c>
      <c r="D1793" s="3" t="s">
        <v>2073</v>
      </c>
      <c r="E1793" s="4">
        <v>4.4900000000000001E-3</v>
      </c>
      <c r="F1793" s="12">
        <v>39311</v>
      </c>
      <c r="G1793" s="12">
        <v>39322</v>
      </c>
      <c r="H1793" s="17">
        <f>IF(F1793&gt;G1793,DATEDIF(G1793,F1793,"d"),-DATEDIF(F1793,G1793,"d"))</f>
        <v>-11</v>
      </c>
      <c r="I1793" s="17">
        <f>H1793/(1+E1793)</f>
        <v>-10.950830769843401</v>
      </c>
      <c r="J1793" s="8">
        <v>-11</v>
      </c>
      <c r="K1793" s="24">
        <v>-22.2</v>
      </c>
    </row>
    <row r="1794" spans="1:11" ht="28.8" x14ac:dyDescent="0.3">
      <c r="A1794" s="1">
        <v>49928</v>
      </c>
      <c r="B1794" s="1">
        <v>2758</v>
      </c>
      <c r="C1794" s="3" t="s">
        <v>178</v>
      </c>
      <c r="D1794" s="3" t="s">
        <v>2074</v>
      </c>
      <c r="E1794" s="4">
        <v>4.4900000000000001E-3</v>
      </c>
      <c r="F1794" s="12">
        <v>39311</v>
      </c>
      <c r="G1794" s="12">
        <v>39322</v>
      </c>
      <c r="H1794" s="17">
        <f>IF(F1794&gt;G1794,DATEDIF(G1794,F1794,"d"),-DATEDIF(F1794,G1794,"d"))</f>
        <v>-11</v>
      </c>
      <c r="I1794" s="17">
        <f>H1794/(1+E1794)</f>
        <v>-10.950830769843401</v>
      </c>
      <c r="J1794" s="8">
        <v>-10.37</v>
      </c>
      <c r="K1794" s="24">
        <v>23</v>
      </c>
    </row>
    <row r="1795" spans="1:11" ht="28.8" x14ac:dyDescent="0.3">
      <c r="A1795" s="1">
        <v>8817</v>
      </c>
      <c r="B1795" s="1">
        <v>2758</v>
      </c>
      <c r="C1795" s="3" t="s">
        <v>178</v>
      </c>
      <c r="D1795" s="3" t="s">
        <v>2108</v>
      </c>
      <c r="E1795" s="4">
        <v>4.4900000000000001E-3</v>
      </c>
      <c r="F1795" s="12">
        <v>39312</v>
      </c>
      <c r="G1795" s="12">
        <v>39322</v>
      </c>
      <c r="H1795" s="17">
        <f>IF(F1795&gt;G1795,DATEDIF(G1795,F1795,"d"),-DATEDIF(F1795,G1795,"d"))</f>
        <v>-10</v>
      </c>
      <c r="I1795" s="17">
        <f>H1795/(1+E1795)</f>
        <v>-9.9553006998576379</v>
      </c>
      <c r="J1795" s="8">
        <v>-10</v>
      </c>
      <c r="K1795" s="24">
        <v>24.9</v>
      </c>
    </row>
    <row r="1796" spans="1:11" ht="28.8" x14ac:dyDescent="0.3">
      <c r="A1796" s="1">
        <v>8818</v>
      </c>
      <c r="B1796" s="1">
        <v>2758</v>
      </c>
      <c r="C1796" s="3" t="s">
        <v>178</v>
      </c>
      <c r="D1796" s="3" t="s">
        <v>2169</v>
      </c>
      <c r="E1796" s="4">
        <v>4.4900000000000001E-3</v>
      </c>
      <c r="F1796" s="12">
        <v>39314</v>
      </c>
      <c r="G1796" s="12">
        <v>39322</v>
      </c>
      <c r="H1796" s="17">
        <f>IF(F1796&gt;G1796,DATEDIF(G1796,F1796,"d"),-DATEDIF(F1796,G1796,"d"))</f>
        <v>-8</v>
      </c>
      <c r="I1796" s="17">
        <f>H1796/(1+E1796)</f>
        <v>-7.9642405598861101</v>
      </c>
      <c r="J1796" s="8">
        <v>-8</v>
      </c>
      <c r="K1796" s="24">
        <v>19.100000000000001</v>
      </c>
    </row>
    <row r="1797" spans="1:11" ht="28.8" x14ac:dyDescent="0.3">
      <c r="A1797" s="1">
        <v>8819</v>
      </c>
      <c r="B1797" s="1">
        <v>2758</v>
      </c>
      <c r="C1797" s="3" t="s">
        <v>178</v>
      </c>
      <c r="D1797" s="3" t="s">
        <v>2210</v>
      </c>
      <c r="E1797" s="4">
        <v>4.4900000000000001E-3</v>
      </c>
      <c r="F1797" s="12">
        <v>39315</v>
      </c>
      <c r="G1797" s="12">
        <v>39322</v>
      </c>
      <c r="H1797" s="17">
        <f>IF(F1797&gt;G1797,DATEDIF(G1797,F1797,"d"),-DATEDIF(F1797,G1797,"d"))</f>
        <v>-7</v>
      </c>
      <c r="I1797" s="17">
        <f>H1797/(1+E1797)</f>
        <v>-6.9687104899003467</v>
      </c>
      <c r="J1797" s="8">
        <v>-7</v>
      </c>
      <c r="K1797" s="24">
        <v>2.4</v>
      </c>
    </row>
    <row r="1798" spans="1:11" ht="28.8" x14ac:dyDescent="0.3">
      <c r="A1798" s="1">
        <v>49923</v>
      </c>
      <c r="B1798" s="1">
        <v>2758</v>
      </c>
      <c r="C1798" s="3" t="s">
        <v>178</v>
      </c>
      <c r="D1798" s="3" t="s">
        <v>2211</v>
      </c>
      <c r="E1798" s="4">
        <v>4.4900000000000001E-3</v>
      </c>
      <c r="F1798" s="12">
        <v>39315</v>
      </c>
      <c r="G1798" s="12">
        <v>39322</v>
      </c>
      <c r="H1798" s="17">
        <f>IF(F1798&gt;G1798,DATEDIF(G1798,F1798,"d"),-DATEDIF(F1798,G1798,"d"))</f>
        <v>-7</v>
      </c>
      <c r="I1798" s="17">
        <f>H1798/(1+E1798)</f>
        <v>-6.9687104899003467</v>
      </c>
      <c r="J1798" s="8">
        <v>-6.49</v>
      </c>
      <c r="K1798" s="24">
        <v>24.9</v>
      </c>
    </row>
    <row r="1799" spans="1:11" ht="28.8" x14ac:dyDescent="0.3">
      <c r="A1799" s="1">
        <v>8820</v>
      </c>
      <c r="B1799" s="1">
        <v>2758</v>
      </c>
      <c r="C1799" s="3" t="s">
        <v>178</v>
      </c>
      <c r="D1799" s="3" t="s">
        <v>2234</v>
      </c>
      <c r="E1799" s="4">
        <v>4.4900000000000001E-3</v>
      </c>
      <c r="F1799" s="12">
        <v>39316</v>
      </c>
      <c r="G1799" s="12">
        <v>39322</v>
      </c>
      <c r="H1799" s="17">
        <f>IF(F1799&gt;G1799,DATEDIF(G1799,F1799,"d"),-DATEDIF(F1799,G1799,"d"))</f>
        <v>-6</v>
      </c>
      <c r="I1799" s="17">
        <f>H1799/(1+E1799)</f>
        <v>-5.9731804199145833</v>
      </c>
      <c r="J1799" s="8">
        <v>-6</v>
      </c>
      <c r="K1799" s="24">
        <v>2.4</v>
      </c>
    </row>
    <row r="1800" spans="1:11" ht="28.8" x14ac:dyDescent="0.3">
      <c r="A1800" s="1">
        <v>8821</v>
      </c>
      <c r="B1800" s="1">
        <v>2758</v>
      </c>
      <c r="C1800" s="3" t="s">
        <v>178</v>
      </c>
      <c r="D1800" s="3" t="s">
        <v>2269</v>
      </c>
      <c r="E1800" s="4">
        <v>4.4900000000000001E-3</v>
      </c>
      <c r="F1800" s="12">
        <v>39317</v>
      </c>
      <c r="G1800" s="12">
        <v>39322</v>
      </c>
      <c r="H1800" s="17">
        <f>IF(F1800&gt;G1800,DATEDIF(G1800,F1800,"d"),-DATEDIF(F1800,G1800,"d"))</f>
        <v>-5</v>
      </c>
      <c r="I1800" s="17">
        <f>H1800/(1+E1800)</f>
        <v>-4.9776503499288189</v>
      </c>
      <c r="J1800" s="8">
        <v>-5</v>
      </c>
      <c r="K1800" s="24">
        <v>0.4</v>
      </c>
    </row>
    <row r="1801" spans="1:11" ht="28.8" x14ac:dyDescent="0.3">
      <c r="A1801" s="1">
        <v>8822</v>
      </c>
      <c r="B1801" s="1">
        <v>2758</v>
      </c>
      <c r="C1801" s="3" t="s">
        <v>178</v>
      </c>
      <c r="D1801" s="3" t="s">
        <v>2381</v>
      </c>
      <c r="E1801" s="4">
        <v>4.4900000000000001E-3</v>
      </c>
      <c r="F1801" s="12">
        <v>39320</v>
      </c>
      <c r="G1801" s="12">
        <v>39322</v>
      </c>
      <c r="H1801" s="17">
        <f>IF(F1801&gt;G1801,DATEDIF(G1801,F1801,"d"),-DATEDIF(F1801,G1801,"d"))</f>
        <v>-2</v>
      </c>
      <c r="I1801" s="17">
        <f>H1801/(1+E1801)</f>
        <v>-1.9910601399715275</v>
      </c>
      <c r="J1801" s="8">
        <v>-2</v>
      </c>
      <c r="K1801" s="24">
        <v>27.9</v>
      </c>
    </row>
    <row r="1802" spans="1:11" ht="28.8" x14ac:dyDescent="0.3">
      <c r="A1802" s="1">
        <v>8823</v>
      </c>
      <c r="B1802" s="1">
        <v>2758</v>
      </c>
      <c r="C1802" s="3" t="s">
        <v>178</v>
      </c>
      <c r="D1802" s="3" t="s">
        <v>2730</v>
      </c>
      <c r="E1802" s="4">
        <v>4.4900000000000001E-3</v>
      </c>
      <c r="F1802" s="12">
        <v>39325</v>
      </c>
      <c r="G1802" s="12">
        <v>39322</v>
      </c>
      <c r="H1802" s="17">
        <f>IF(F1802&gt;G1802,DATEDIF(G1802,F1802,"d"),-DATEDIF(F1802,G1802,"d"))</f>
        <v>3</v>
      </c>
      <c r="I1802" s="17">
        <f>H1802/(1+E1802)</f>
        <v>2.9865902099572916</v>
      </c>
      <c r="J1802" s="8">
        <v>3</v>
      </c>
      <c r="K1802" s="24">
        <v>1</v>
      </c>
    </row>
    <row r="1803" spans="1:11" ht="28.8" x14ac:dyDescent="0.3">
      <c r="A1803" s="1">
        <v>8830</v>
      </c>
      <c r="B1803" s="1">
        <v>2758</v>
      </c>
      <c r="C1803" s="3" t="s">
        <v>178</v>
      </c>
      <c r="D1803" s="3" t="s">
        <v>2850</v>
      </c>
      <c r="E1803" s="4">
        <v>4.4900000000000001E-3</v>
      </c>
      <c r="F1803" s="12">
        <v>39327</v>
      </c>
      <c r="G1803" s="12">
        <v>39322</v>
      </c>
      <c r="H1803" s="17">
        <f>IF(F1803&gt;G1803,DATEDIF(G1803,F1803,"d"),-DATEDIF(F1803,G1803,"d"))</f>
        <v>5</v>
      </c>
      <c r="I1803" s="17">
        <f>H1803/(1+E1803)</f>
        <v>4.9776503499288189</v>
      </c>
      <c r="J1803" s="8">
        <v>5.48</v>
      </c>
      <c r="K1803" s="24">
        <v>1</v>
      </c>
    </row>
    <row r="1804" spans="1:11" ht="28.8" x14ac:dyDescent="0.3">
      <c r="A1804" s="1">
        <v>8831</v>
      </c>
      <c r="B1804" s="1">
        <v>2758</v>
      </c>
      <c r="C1804" s="3" t="s">
        <v>178</v>
      </c>
      <c r="D1804" s="3" t="s">
        <v>2908</v>
      </c>
      <c r="E1804" s="4">
        <v>4.4900000000000001E-3</v>
      </c>
      <c r="F1804" s="12">
        <v>39328</v>
      </c>
      <c r="G1804" s="12">
        <v>39322</v>
      </c>
      <c r="H1804" s="17">
        <f>IF(F1804&gt;G1804,DATEDIF(G1804,F1804,"d"),-DATEDIF(F1804,G1804,"d"))</f>
        <v>6</v>
      </c>
      <c r="I1804" s="17">
        <f>H1804/(1+E1804)</f>
        <v>5.9731804199145833</v>
      </c>
      <c r="J1804" s="8">
        <v>6.41</v>
      </c>
      <c r="K1804" s="24">
        <v>1</v>
      </c>
    </row>
    <row r="1805" spans="1:11" ht="28.8" x14ac:dyDescent="0.3">
      <c r="A1805" s="1">
        <v>8832</v>
      </c>
      <c r="B1805" s="1">
        <v>2758</v>
      </c>
      <c r="C1805" s="3" t="s">
        <v>178</v>
      </c>
      <c r="D1805" s="3" t="s">
        <v>2952</v>
      </c>
      <c r="E1805" s="4">
        <v>4.4900000000000001E-3</v>
      </c>
      <c r="F1805" s="12">
        <v>39329</v>
      </c>
      <c r="G1805" s="12">
        <v>39322</v>
      </c>
      <c r="H1805" s="17">
        <f>IF(F1805&gt;G1805,DATEDIF(G1805,F1805,"d"),-DATEDIF(F1805,G1805,"d"))</f>
        <v>7</v>
      </c>
      <c r="I1805" s="17">
        <f>H1805/(1+E1805)</f>
        <v>6.9687104899003467</v>
      </c>
      <c r="J1805" s="8">
        <v>7.5</v>
      </c>
      <c r="K1805" s="24">
        <v>0</v>
      </c>
    </row>
    <row r="1806" spans="1:11" ht="28.8" x14ac:dyDescent="0.3">
      <c r="A1806" s="1">
        <v>8833</v>
      </c>
      <c r="B1806" s="1">
        <v>2758</v>
      </c>
      <c r="C1806" s="3" t="s">
        <v>178</v>
      </c>
      <c r="D1806" s="3" t="s">
        <v>3015</v>
      </c>
      <c r="E1806" s="4">
        <v>4.4900000000000001E-3</v>
      </c>
      <c r="F1806" s="12">
        <v>39330</v>
      </c>
      <c r="G1806" s="12">
        <v>39322</v>
      </c>
      <c r="H1806" s="17">
        <f>IF(F1806&gt;G1806,DATEDIF(G1806,F1806,"d"),-DATEDIF(F1806,G1806,"d"))</f>
        <v>8</v>
      </c>
      <c r="I1806" s="17">
        <f>H1806/(1+E1806)</f>
        <v>7.9642405598861101</v>
      </c>
      <c r="J1806" s="8">
        <v>8.41</v>
      </c>
      <c r="K1806" s="24">
        <v>0</v>
      </c>
    </row>
    <row r="1807" spans="1:11" ht="28.8" x14ac:dyDescent="0.3">
      <c r="A1807" s="1">
        <v>49915</v>
      </c>
      <c r="B1807" s="1">
        <v>2758</v>
      </c>
      <c r="C1807" s="3" t="s">
        <v>178</v>
      </c>
      <c r="D1807" s="3" t="s">
        <v>3014</v>
      </c>
      <c r="E1807" s="4">
        <v>4.4900000000000001E-3</v>
      </c>
      <c r="F1807" s="12">
        <v>39330</v>
      </c>
      <c r="G1807" s="12">
        <v>39322</v>
      </c>
      <c r="H1807" s="17">
        <f>IF(F1807&gt;G1807,DATEDIF(G1807,F1807,"d"),-DATEDIF(F1807,G1807,"d"))</f>
        <v>8</v>
      </c>
      <c r="I1807" s="17">
        <f>H1807/(1+E1807)</f>
        <v>7.9642405598861101</v>
      </c>
      <c r="J1807" s="8">
        <v>8.34</v>
      </c>
      <c r="K1807" s="24">
        <v>0</v>
      </c>
    </row>
    <row r="1808" spans="1:11" ht="28.8" x14ac:dyDescent="0.3">
      <c r="A1808" s="1">
        <v>8824</v>
      </c>
      <c r="B1808" s="1">
        <v>2758</v>
      </c>
      <c r="C1808" s="3" t="s">
        <v>178</v>
      </c>
      <c r="D1808" s="3" t="s">
        <v>3125</v>
      </c>
      <c r="E1808" s="4">
        <v>4.4900000000000001E-3</v>
      </c>
      <c r="F1808" s="12">
        <v>39332</v>
      </c>
      <c r="G1808" s="12">
        <v>39322</v>
      </c>
      <c r="H1808" s="17">
        <f>IF(F1808&gt;G1808,DATEDIF(G1808,F1808,"d"),-DATEDIF(F1808,G1808,"d"))</f>
        <v>10</v>
      </c>
      <c r="I1808" s="17">
        <f>H1808/(1+E1808)</f>
        <v>9.9553006998576379</v>
      </c>
      <c r="J1808" s="8">
        <v>10</v>
      </c>
      <c r="K1808" s="24">
        <v>12.2</v>
      </c>
    </row>
    <row r="1809" spans="1:13" ht="28.8" x14ac:dyDescent="0.3">
      <c r="A1809" s="1">
        <v>8834</v>
      </c>
      <c r="B1809" s="1">
        <v>2758</v>
      </c>
      <c r="C1809" s="3" t="s">
        <v>178</v>
      </c>
      <c r="D1809" s="3" t="s">
        <v>3162</v>
      </c>
      <c r="E1809" s="4">
        <v>4.4900000000000001E-3</v>
      </c>
      <c r="F1809" s="12">
        <v>39333</v>
      </c>
      <c r="G1809" s="12">
        <v>39322</v>
      </c>
      <c r="H1809" s="17">
        <f>IF(F1809&gt;G1809,DATEDIF(G1809,F1809,"d"),-DATEDIF(F1809,G1809,"d"))</f>
        <v>11</v>
      </c>
      <c r="I1809" s="17">
        <f>H1809/(1+E1809)</f>
        <v>10.950830769843401</v>
      </c>
      <c r="J1809" s="8">
        <v>11</v>
      </c>
      <c r="K1809" s="24">
        <v>0</v>
      </c>
    </row>
    <row r="1810" spans="1:13" ht="28.8" x14ac:dyDescent="0.3">
      <c r="A1810" s="1">
        <v>8835</v>
      </c>
      <c r="B1810" s="1">
        <v>2758</v>
      </c>
      <c r="C1810" s="3" t="s">
        <v>178</v>
      </c>
      <c r="D1810" s="3" t="s">
        <v>3206</v>
      </c>
      <c r="E1810" s="4">
        <v>4.4900000000000001E-3</v>
      </c>
      <c r="F1810" s="12">
        <v>39334</v>
      </c>
      <c r="G1810" s="12">
        <v>39322</v>
      </c>
      <c r="H1810" s="17">
        <f>IF(F1810&gt;G1810,DATEDIF(G1810,F1810,"d"),-DATEDIF(F1810,G1810,"d"))</f>
        <v>12</v>
      </c>
      <c r="I1810" s="17">
        <f>H1810/(1+E1810)</f>
        <v>11.946360839829167</v>
      </c>
      <c r="J1810" s="8">
        <v>12</v>
      </c>
      <c r="K1810" s="24">
        <v>0</v>
      </c>
    </row>
    <row r="1811" spans="1:13" ht="28.8" x14ac:dyDescent="0.3">
      <c r="A1811" s="1">
        <v>8825</v>
      </c>
      <c r="B1811" s="1">
        <v>2758</v>
      </c>
      <c r="C1811" s="3" t="s">
        <v>178</v>
      </c>
      <c r="D1811" s="3" t="s">
        <v>3205</v>
      </c>
      <c r="E1811" s="4">
        <v>4.4900000000000001E-3</v>
      </c>
      <c r="F1811" s="12">
        <v>39334</v>
      </c>
      <c r="G1811" s="12">
        <v>39322</v>
      </c>
      <c r="H1811" s="17">
        <f>IF(F1811&gt;G1811,DATEDIF(G1811,F1811,"d"),-DATEDIF(F1811,G1811,"d"))</f>
        <v>12</v>
      </c>
      <c r="I1811" s="17">
        <f>H1811/(1+E1811)</f>
        <v>11.946360839829167</v>
      </c>
      <c r="J1811" s="8">
        <v>12</v>
      </c>
    </row>
    <row r="1812" spans="1:13" ht="28.8" x14ac:dyDescent="0.3">
      <c r="A1812" s="1">
        <v>8836</v>
      </c>
      <c r="B1812" s="1">
        <v>2758</v>
      </c>
      <c r="C1812" s="3" t="s">
        <v>178</v>
      </c>
      <c r="D1812" s="3" t="s">
        <v>3255</v>
      </c>
      <c r="E1812" s="4">
        <v>4.4900000000000001E-3</v>
      </c>
      <c r="F1812" s="12">
        <v>39335</v>
      </c>
      <c r="G1812" s="12">
        <v>39322</v>
      </c>
      <c r="H1812" s="17">
        <f>IF(F1812&gt;G1812,DATEDIF(G1812,F1812,"d"),-DATEDIF(F1812,G1812,"d"))</f>
        <v>13</v>
      </c>
      <c r="I1812" s="17">
        <f>H1812/(1+E1812)</f>
        <v>12.94189090981493</v>
      </c>
      <c r="J1812" s="8">
        <v>13</v>
      </c>
      <c r="K1812" s="24">
        <v>0</v>
      </c>
    </row>
    <row r="1813" spans="1:13" ht="28.8" x14ac:dyDescent="0.3">
      <c r="A1813" s="1">
        <v>8826</v>
      </c>
      <c r="B1813" s="1">
        <v>2758</v>
      </c>
      <c r="C1813" s="3" t="s">
        <v>178</v>
      </c>
      <c r="D1813" s="3" t="s">
        <v>3253</v>
      </c>
      <c r="E1813" s="4">
        <v>4.4900000000000001E-3</v>
      </c>
      <c r="F1813" s="12">
        <v>39335</v>
      </c>
      <c r="G1813" s="12">
        <v>39322</v>
      </c>
      <c r="H1813" s="17">
        <f>IF(F1813&gt;G1813,DATEDIF(G1813,F1813,"d"),-DATEDIF(F1813,G1813,"d"))</f>
        <v>13</v>
      </c>
      <c r="I1813" s="17">
        <f>H1813/(1+E1813)</f>
        <v>12.94189090981493</v>
      </c>
      <c r="J1813" s="8">
        <v>13</v>
      </c>
      <c r="K1813" s="24">
        <v>2.4</v>
      </c>
    </row>
    <row r="1814" spans="1:13" ht="28.8" x14ac:dyDescent="0.3">
      <c r="A1814" s="1">
        <v>8827</v>
      </c>
      <c r="B1814" s="1">
        <v>2758</v>
      </c>
      <c r="C1814" s="3" t="s">
        <v>178</v>
      </c>
      <c r="D1814" s="3" t="s">
        <v>3254</v>
      </c>
      <c r="E1814" s="4">
        <v>4.4900000000000001E-3</v>
      </c>
      <c r="F1814" s="12">
        <v>39335</v>
      </c>
      <c r="G1814" s="12">
        <v>39322</v>
      </c>
      <c r="H1814" s="17">
        <f>IF(F1814&gt;G1814,DATEDIF(G1814,F1814,"d"),-DATEDIF(F1814,G1814,"d"))</f>
        <v>13</v>
      </c>
      <c r="I1814" s="17">
        <f>H1814/(1+E1814)</f>
        <v>12.94189090981493</v>
      </c>
      <c r="J1814" s="8">
        <v>13</v>
      </c>
    </row>
    <row r="1815" spans="1:13" ht="28.8" x14ac:dyDescent="0.3">
      <c r="A1815" s="1">
        <v>8837</v>
      </c>
      <c r="B1815" s="1">
        <v>2758</v>
      </c>
      <c r="C1815" s="3" t="s">
        <v>178</v>
      </c>
      <c r="D1815" s="3" t="s">
        <v>3307</v>
      </c>
      <c r="E1815" s="4">
        <v>4.4900000000000001E-3</v>
      </c>
      <c r="F1815" s="12">
        <v>39336</v>
      </c>
      <c r="G1815" s="12">
        <v>39322</v>
      </c>
      <c r="H1815" s="17">
        <f>IF(F1815&gt;G1815,DATEDIF(G1815,F1815,"d"),-DATEDIF(F1815,G1815,"d"))</f>
        <v>14</v>
      </c>
      <c r="I1815" s="17">
        <f>H1815/(1+E1815)</f>
        <v>13.937420979800693</v>
      </c>
      <c r="J1815" s="8">
        <v>14</v>
      </c>
      <c r="K1815" s="24">
        <v>2.4</v>
      </c>
    </row>
    <row r="1816" spans="1:13" ht="28.8" x14ac:dyDescent="0.3">
      <c r="A1816" s="1">
        <v>8838</v>
      </c>
      <c r="B1816" s="1">
        <v>2758</v>
      </c>
      <c r="C1816" s="3" t="s">
        <v>178</v>
      </c>
      <c r="D1816" s="3" t="s">
        <v>3340</v>
      </c>
      <c r="E1816" s="4">
        <v>4.4900000000000001E-3</v>
      </c>
      <c r="F1816" s="12">
        <v>39337</v>
      </c>
      <c r="G1816" s="12">
        <v>39322</v>
      </c>
      <c r="H1816" s="17">
        <f>IF(F1816&gt;G1816,DATEDIF(G1816,F1816,"d"),-DATEDIF(F1816,G1816,"d"))</f>
        <v>15</v>
      </c>
      <c r="I1816" s="17">
        <f>H1816/(1+E1816)</f>
        <v>14.932951049786457</v>
      </c>
      <c r="J1816" s="8">
        <v>15</v>
      </c>
      <c r="K1816" s="24">
        <v>2.4</v>
      </c>
    </row>
    <row r="1817" spans="1:13" ht="28.8" x14ac:dyDescent="0.3">
      <c r="A1817" s="1">
        <v>8828</v>
      </c>
      <c r="B1817" s="1">
        <v>2758</v>
      </c>
      <c r="C1817" s="3" t="s">
        <v>178</v>
      </c>
      <c r="D1817" s="3" t="s">
        <v>3408</v>
      </c>
      <c r="E1817" s="4">
        <v>6.4999999999999997E-3</v>
      </c>
      <c r="F1817" s="12">
        <v>39339</v>
      </c>
      <c r="G1817" s="12">
        <v>39322</v>
      </c>
      <c r="H1817" s="17">
        <f>IF(F1817&gt;G1817,DATEDIF(G1817,F1817,"d"),-DATEDIF(F1817,G1817,"d"))</f>
        <v>17</v>
      </c>
      <c r="I1817" s="17">
        <f>H1817/(1+E1817)</f>
        <v>16.890213611525088</v>
      </c>
      <c r="J1817" s="8">
        <v>17</v>
      </c>
      <c r="K1817" s="24">
        <v>-4.5</v>
      </c>
    </row>
    <row r="1818" spans="1:13" ht="28.8" x14ac:dyDescent="0.3">
      <c r="A1818" s="1">
        <v>8839</v>
      </c>
      <c r="B1818" s="1">
        <v>2758</v>
      </c>
      <c r="C1818" s="3" t="s">
        <v>178</v>
      </c>
      <c r="D1818" s="3" t="s">
        <v>3439</v>
      </c>
      <c r="E1818" s="4">
        <v>6.4999999999999997E-3</v>
      </c>
      <c r="F1818" s="12">
        <v>39340</v>
      </c>
      <c r="G1818" s="12">
        <v>39322</v>
      </c>
      <c r="H1818" s="17">
        <f>IF(F1818&gt;G1818,DATEDIF(G1818,F1818,"d"),-DATEDIF(F1818,G1818,"d"))</f>
        <v>18</v>
      </c>
      <c r="I1818" s="17">
        <f>H1818/(1+E1818)</f>
        <v>17.883755588673623</v>
      </c>
      <c r="J1818" s="8">
        <v>18</v>
      </c>
      <c r="K1818" s="24">
        <v>16.899999999999999</v>
      </c>
    </row>
    <row r="1819" spans="1:13" ht="28.8" x14ac:dyDescent="0.3">
      <c r="A1819" s="1">
        <v>49916</v>
      </c>
      <c r="B1819" s="1">
        <v>2758</v>
      </c>
      <c r="C1819" s="3" t="s">
        <v>178</v>
      </c>
      <c r="D1819" s="3" t="s">
        <v>3558</v>
      </c>
      <c r="E1819" s="4">
        <v>6.4999999999999997E-3</v>
      </c>
      <c r="F1819" s="12">
        <v>39344</v>
      </c>
      <c r="G1819" s="12">
        <v>39322</v>
      </c>
      <c r="H1819" s="17">
        <f>IF(F1819&gt;G1819,DATEDIF(G1819,F1819,"d"),-DATEDIF(F1819,G1819,"d"))</f>
        <v>22</v>
      </c>
      <c r="I1819" s="17">
        <f>H1819/(1+E1819)</f>
        <v>21.857923497267759</v>
      </c>
      <c r="J1819" s="8">
        <v>22.43</v>
      </c>
      <c r="K1819" s="24">
        <v>10.9</v>
      </c>
      <c r="M1819" s="19"/>
    </row>
    <row r="1820" spans="1:13" ht="28.8" x14ac:dyDescent="0.3">
      <c r="A1820" s="1">
        <v>8840</v>
      </c>
      <c r="B1820" s="1">
        <v>2758</v>
      </c>
      <c r="C1820" s="3" t="s">
        <v>178</v>
      </c>
      <c r="D1820" s="3" t="s">
        <v>3589</v>
      </c>
      <c r="E1820" s="4">
        <v>6.4999999999999997E-3</v>
      </c>
      <c r="F1820" s="12">
        <v>39345</v>
      </c>
      <c r="G1820" s="12">
        <v>39322</v>
      </c>
      <c r="H1820" s="17">
        <f>IF(F1820&gt;G1820,DATEDIF(G1820,F1820,"d"),-DATEDIF(F1820,G1820,"d"))</f>
        <v>23</v>
      </c>
      <c r="I1820" s="17">
        <f>H1820/(1+E1820)</f>
        <v>22.851465474416294</v>
      </c>
      <c r="J1820" s="8">
        <v>23</v>
      </c>
      <c r="K1820" s="24">
        <v>17.899999999999999</v>
      </c>
      <c r="M1820" s="19"/>
    </row>
    <row r="1821" spans="1:13" ht="28.8" x14ac:dyDescent="0.3">
      <c r="A1821" s="1">
        <v>8829</v>
      </c>
      <c r="B1821" s="1">
        <v>2758</v>
      </c>
      <c r="C1821" s="3" t="s">
        <v>178</v>
      </c>
      <c r="D1821" s="3" t="s">
        <v>3850</v>
      </c>
      <c r="E1821" s="4">
        <v>6.8599999999999998E-3</v>
      </c>
      <c r="F1821" s="12">
        <v>39355</v>
      </c>
      <c r="G1821" s="12">
        <v>39322</v>
      </c>
      <c r="H1821" s="17">
        <f>IF(F1821&gt;G1821,DATEDIF(G1821,F1821,"d"),-DATEDIF(F1821,G1821,"d"))</f>
        <v>33</v>
      </c>
      <c r="I1821" s="17">
        <f>H1821/(1+E1821)</f>
        <v>32.775162386031816</v>
      </c>
      <c r="J1821" s="8">
        <v>33</v>
      </c>
      <c r="K1821" s="24">
        <v>10.9</v>
      </c>
      <c r="M1821" s="19"/>
    </row>
    <row r="1822" spans="1:13" ht="28.8" x14ac:dyDescent="0.3">
      <c r="A1822" s="1">
        <v>8841</v>
      </c>
      <c r="B1822" s="1">
        <v>2758</v>
      </c>
      <c r="C1822" s="3" t="s">
        <v>178</v>
      </c>
      <c r="D1822" s="3" t="s">
        <v>4018</v>
      </c>
      <c r="E1822" s="4">
        <v>6.8599999999999998E-3</v>
      </c>
      <c r="F1822" s="12">
        <v>39362</v>
      </c>
      <c r="G1822" s="12">
        <v>39322</v>
      </c>
      <c r="H1822" s="17">
        <f>IF(F1822&gt;G1822,DATEDIF(G1822,F1822,"d"),-DATEDIF(F1822,G1822,"d"))</f>
        <v>40</v>
      </c>
      <c r="I1822" s="17">
        <f>H1822/(1+E1822)</f>
        <v>39.727469558826449</v>
      </c>
      <c r="J1822" s="8">
        <v>40</v>
      </c>
      <c r="K1822" s="24">
        <v>30.5</v>
      </c>
      <c r="M1822" s="19"/>
    </row>
    <row r="1823" spans="1:13" ht="28.8" x14ac:dyDescent="0.3">
      <c r="A1823" s="1">
        <v>8842</v>
      </c>
      <c r="B1823" s="1">
        <v>2758</v>
      </c>
      <c r="C1823" s="3" t="s">
        <v>178</v>
      </c>
      <c r="D1823" s="3" t="s">
        <v>4083</v>
      </c>
      <c r="E1823" s="4">
        <v>6.4999999999999997E-3</v>
      </c>
      <c r="F1823" s="12">
        <v>39365</v>
      </c>
      <c r="G1823" s="12">
        <v>39322</v>
      </c>
      <c r="H1823" s="17">
        <f>IF(F1823&gt;G1823,DATEDIF(G1823,F1823,"d"),-DATEDIF(F1823,G1823,"d"))</f>
        <v>43</v>
      </c>
      <c r="I1823" s="17">
        <f>H1823/(1+E1823)</f>
        <v>42.722305017386986</v>
      </c>
      <c r="J1823" s="8">
        <v>43</v>
      </c>
      <c r="K1823" s="24">
        <v>30.5</v>
      </c>
      <c r="M1823" s="19"/>
    </row>
    <row r="1824" spans="1:13" ht="28.8" x14ac:dyDescent="0.3">
      <c r="A1824" s="1">
        <v>8843</v>
      </c>
      <c r="B1824" s="1">
        <v>2758</v>
      </c>
      <c r="C1824" s="3" t="s">
        <v>178</v>
      </c>
      <c r="D1824" s="3" t="s">
        <v>4115</v>
      </c>
      <c r="E1824" s="4">
        <v>6.4999999999999997E-3</v>
      </c>
      <c r="F1824" s="12">
        <v>39367</v>
      </c>
      <c r="G1824" s="12">
        <v>39322</v>
      </c>
      <c r="H1824" s="17">
        <f>IF(F1824&gt;G1824,DATEDIF(G1824,F1824,"d"),-DATEDIF(F1824,G1824,"d"))</f>
        <v>45</v>
      </c>
      <c r="I1824" s="17">
        <f>H1824/(1+E1824)</f>
        <v>44.709388971684056</v>
      </c>
      <c r="J1824" s="8">
        <v>45</v>
      </c>
      <c r="K1824" s="24">
        <v>30.5</v>
      </c>
      <c r="M1824" s="19"/>
    </row>
    <row r="1825" spans="1:13" ht="28.8" x14ac:dyDescent="0.3">
      <c r="A1825" s="1">
        <v>8844</v>
      </c>
      <c r="B1825" s="1">
        <v>2758</v>
      </c>
      <c r="C1825" s="3" t="s">
        <v>178</v>
      </c>
      <c r="D1825" s="3" t="s">
        <v>4157</v>
      </c>
      <c r="E1825" s="4">
        <v>2E-3</v>
      </c>
      <c r="F1825" s="12">
        <v>39369</v>
      </c>
      <c r="G1825" s="12">
        <v>39322</v>
      </c>
      <c r="H1825" s="17">
        <f>IF(F1825&gt;G1825,DATEDIF(G1825,F1825,"d"),-DATEDIF(F1825,G1825,"d"))</f>
        <v>47</v>
      </c>
      <c r="I1825" s="17">
        <f>H1825/(1+E1825)</f>
        <v>46.906187624750501</v>
      </c>
      <c r="J1825" s="8">
        <v>47</v>
      </c>
      <c r="K1825" s="24">
        <v>30.5</v>
      </c>
      <c r="M1825" s="19"/>
    </row>
    <row r="1826" spans="1:13" ht="28.8" x14ac:dyDescent="0.3">
      <c r="A1826" s="1">
        <v>49917</v>
      </c>
      <c r="B1826" s="1">
        <v>2758</v>
      </c>
      <c r="C1826" s="3" t="s">
        <v>178</v>
      </c>
      <c r="D1826" s="3" t="s">
        <v>4158</v>
      </c>
      <c r="E1826" s="4">
        <v>2E-3</v>
      </c>
      <c r="F1826" s="12">
        <v>39369</v>
      </c>
      <c r="G1826" s="12">
        <v>39322</v>
      </c>
      <c r="H1826" s="17">
        <f>IF(F1826&gt;G1826,DATEDIF(G1826,F1826,"d"),-DATEDIF(F1826,G1826,"d"))</f>
        <v>47</v>
      </c>
      <c r="I1826" s="17">
        <f>H1826/(1+E1826)</f>
        <v>46.906187624750501</v>
      </c>
      <c r="J1826" s="8">
        <v>47.65</v>
      </c>
      <c r="K1826" s="24">
        <v>81.7</v>
      </c>
      <c r="M1826" s="19"/>
    </row>
    <row r="1827" spans="1:13" ht="28.8" x14ac:dyDescent="0.3">
      <c r="A1827" s="1">
        <v>8845</v>
      </c>
      <c r="B1827" s="1">
        <v>2758</v>
      </c>
      <c r="C1827" s="3" t="s">
        <v>178</v>
      </c>
      <c r="D1827" s="3" t="s">
        <v>4216</v>
      </c>
      <c r="E1827" s="4">
        <v>6.8599999999999998E-3</v>
      </c>
      <c r="F1827" s="12">
        <v>39373</v>
      </c>
      <c r="G1827" s="12">
        <v>39322</v>
      </c>
      <c r="H1827" s="17">
        <f>IF(F1827&gt;G1827,DATEDIF(G1827,F1827,"d"),-DATEDIF(F1827,G1827,"d"))</f>
        <v>51</v>
      </c>
      <c r="I1827" s="17">
        <f>H1827/(1+E1827)</f>
        <v>50.652523687503717</v>
      </c>
      <c r="J1827" s="8">
        <v>51</v>
      </c>
      <c r="K1827" s="24">
        <v>47.7</v>
      </c>
      <c r="M1827" s="19"/>
    </row>
    <row r="1828" spans="1:13" ht="28.8" x14ac:dyDescent="0.3">
      <c r="A1828" s="1">
        <v>49918</v>
      </c>
      <c r="B1828" s="1">
        <v>2758</v>
      </c>
      <c r="C1828" s="3" t="s">
        <v>178</v>
      </c>
      <c r="D1828" s="3" t="s">
        <v>4427</v>
      </c>
      <c r="E1828" s="4">
        <v>6.8599999999999998E-3</v>
      </c>
      <c r="F1828" s="12">
        <v>39388</v>
      </c>
      <c r="G1828" s="12">
        <v>39322</v>
      </c>
      <c r="H1828" s="17">
        <f>IF(F1828&gt;G1828,DATEDIF(G1828,F1828,"d"),-DATEDIF(F1828,G1828,"d"))</f>
        <v>66</v>
      </c>
      <c r="I1828" s="17">
        <f>H1828/(1+E1828)</f>
        <v>65.550324772063632</v>
      </c>
      <c r="J1828" s="8">
        <v>66.16</v>
      </c>
      <c r="K1828" s="24">
        <v>64.5</v>
      </c>
      <c r="M1828" s="19"/>
    </row>
    <row r="1829" spans="1:13" ht="28.8" x14ac:dyDescent="0.3">
      <c r="A1829" s="1">
        <v>8846</v>
      </c>
      <c r="B1829" s="1">
        <v>2758</v>
      </c>
      <c r="C1829" s="3" t="s">
        <v>178</v>
      </c>
      <c r="D1829" s="3" t="s">
        <v>4435</v>
      </c>
      <c r="E1829" s="4">
        <v>0.01</v>
      </c>
      <c r="F1829" s="12">
        <v>39389</v>
      </c>
      <c r="G1829" s="12">
        <v>39322</v>
      </c>
      <c r="H1829" s="17">
        <f>IF(F1829&gt;G1829,DATEDIF(G1829,F1829,"d"),-DATEDIF(F1829,G1829,"d"))</f>
        <v>67</v>
      </c>
      <c r="I1829" s="17">
        <f>H1829/(1+E1829)</f>
        <v>66.336633663366342</v>
      </c>
      <c r="J1829" s="8">
        <v>67</v>
      </c>
      <c r="K1829" s="24">
        <v>24.9</v>
      </c>
      <c r="M1829" s="19"/>
    </row>
    <row r="1830" spans="1:13" ht="28.8" x14ac:dyDescent="0.3">
      <c r="A1830" s="1">
        <v>150</v>
      </c>
      <c r="B1830" s="1">
        <v>64</v>
      </c>
      <c r="C1830" s="3" t="s">
        <v>179</v>
      </c>
      <c r="D1830" s="3" t="s">
        <v>2456</v>
      </c>
      <c r="E1830" s="4">
        <v>6.731E-3</v>
      </c>
      <c r="F1830" s="12">
        <v>39390</v>
      </c>
      <c r="G1830" s="12">
        <v>39391</v>
      </c>
      <c r="H1830" s="8">
        <f>IF(F1830&gt;G1830,DATEDIF(G1830,F1830,"d"),-DATEDIF(F1830,G1830,"d"))</f>
        <v>-1</v>
      </c>
      <c r="I1830" s="8">
        <f>H1830/(1+E1830)</f>
        <v>-0.99331400344282628</v>
      </c>
      <c r="K1830" s="24">
        <v>0.2</v>
      </c>
      <c r="M1830" s="19"/>
    </row>
    <row r="1831" spans="1:13" ht="28.8" x14ac:dyDescent="0.3">
      <c r="A1831" s="1">
        <v>151</v>
      </c>
      <c r="B1831" s="1">
        <v>64</v>
      </c>
      <c r="C1831" s="3" t="s">
        <v>179</v>
      </c>
      <c r="D1831" s="3" t="s">
        <v>2501</v>
      </c>
      <c r="E1831" s="4">
        <v>6.731E-3</v>
      </c>
      <c r="F1831" s="12">
        <v>39391</v>
      </c>
      <c r="G1831" s="12">
        <v>39391</v>
      </c>
      <c r="H1831" s="8">
        <f>IF(F1831&gt;G1831,DATEDIF(G1831,F1831,"d"),-DATEDIF(F1831,G1831,"d"))</f>
        <v>0</v>
      </c>
      <c r="I1831" s="8">
        <f>H1831/(1+E1831)</f>
        <v>0</v>
      </c>
      <c r="K1831" s="24">
        <v>1</v>
      </c>
      <c r="M1831" s="19"/>
    </row>
    <row r="1832" spans="1:13" ht="28.8" x14ac:dyDescent="0.3">
      <c r="A1832" s="1">
        <v>152</v>
      </c>
      <c r="B1832" s="1">
        <v>64</v>
      </c>
      <c r="C1832" s="3" t="s">
        <v>179</v>
      </c>
      <c r="D1832" s="3" t="s">
        <v>2579</v>
      </c>
      <c r="E1832" s="4">
        <v>5.0000000000000001E-3</v>
      </c>
      <c r="F1832" s="12">
        <v>39392</v>
      </c>
      <c r="G1832" s="12">
        <v>39391</v>
      </c>
      <c r="H1832" s="8">
        <f>IF(F1832&gt;G1832,DATEDIF(G1832,F1832,"d"),-DATEDIF(F1832,G1832,"d"))</f>
        <v>1</v>
      </c>
      <c r="I1832" s="8">
        <f>H1832/(1+E1832)</f>
        <v>0.99502487562189068</v>
      </c>
      <c r="K1832" s="24">
        <v>1</v>
      </c>
      <c r="M1832" s="19"/>
    </row>
    <row r="1833" spans="1:13" ht="28.8" x14ac:dyDescent="0.3">
      <c r="A1833" s="1">
        <v>153</v>
      </c>
      <c r="B1833" s="1">
        <v>64</v>
      </c>
      <c r="C1833" s="3" t="s">
        <v>179</v>
      </c>
      <c r="D1833" s="3" t="s">
        <v>2653</v>
      </c>
      <c r="E1833" s="4">
        <v>5.0000000000000001E-3</v>
      </c>
      <c r="F1833" s="12">
        <v>39393</v>
      </c>
      <c r="G1833" s="12">
        <v>39391</v>
      </c>
      <c r="H1833" s="8">
        <f>IF(F1833&gt;G1833,DATEDIF(G1833,F1833,"d"),-DATEDIF(F1833,G1833,"d"))</f>
        <v>2</v>
      </c>
      <c r="I1833" s="8">
        <f>H1833/(1+E1833)</f>
        <v>1.9900497512437814</v>
      </c>
      <c r="K1833" s="24">
        <v>4</v>
      </c>
      <c r="M1833" s="19"/>
    </row>
    <row r="1834" spans="1:13" ht="28.8" x14ac:dyDescent="0.3">
      <c r="A1834" s="1">
        <v>154</v>
      </c>
      <c r="B1834" s="1">
        <v>64</v>
      </c>
      <c r="C1834" s="3" t="s">
        <v>179</v>
      </c>
      <c r="D1834" s="3" t="s">
        <v>2728</v>
      </c>
      <c r="E1834" s="4">
        <v>5.0000000000000001E-3</v>
      </c>
      <c r="F1834" s="12">
        <v>39394</v>
      </c>
      <c r="G1834" s="12">
        <v>39391</v>
      </c>
      <c r="H1834" s="8">
        <f>IF(F1834&gt;G1834,DATEDIF(G1834,F1834,"d"),-DATEDIF(F1834,G1834,"d"))</f>
        <v>3</v>
      </c>
      <c r="I1834" s="8">
        <f>H1834/(1+E1834)</f>
        <v>2.9850746268656718</v>
      </c>
      <c r="K1834" s="24">
        <v>4</v>
      </c>
      <c r="M1834" s="19"/>
    </row>
    <row r="1835" spans="1:13" ht="28.8" x14ac:dyDescent="0.3">
      <c r="A1835" s="1">
        <v>155</v>
      </c>
      <c r="B1835" s="1">
        <v>64</v>
      </c>
      <c r="C1835" s="3" t="s">
        <v>179</v>
      </c>
      <c r="D1835" s="3" t="s">
        <v>2787</v>
      </c>
      <c r="E1835" s="4">
        <v>5.0000000000000001E-3</v>
      </c>
      <c r="F1835" s="12">
        <v>39395</v>
      </c>
      <c r="G1835" s="12">
        <v>39391</v>
      </c>
      <c r="H1835" s="8">
        <f>IF(F1835&gt;G1835,DATEDIF(G1835,F1835,"d"),-DATEDIF(F1835,G1835,"d"))</f>
        <v>4</v>
      </c>
      <c r="I1835" s="8">
        <f>H1835/(1+E1835)</f>
        <v>3.9800995024875627</v>
      </c>
      <c r="K1835" s="24">
        <v>4</v>
      </c>
      <c r="M1835" s="19"/>
    </row>
    <row r="1836" spans="1:13" ht="28.8" x14ac:dyDescent="0.3">
      <c r="A1836" s="1">
        <v>156</v>
      </c>
      <c r="B1836" s="1">
        <v>64</v>
      </c>
      <c r="C1836" s="3" t="s">
        <v>179</v>
      </c>
      <c r="D1836" s="3" t="s">
        <v>2832</v>
      </c>
      <c r="E1836" s="4">
        <v>6.731E-3</v>
      </c>
      <c r="F1836" s="12">
        <v>39396</v>
      </c>
      <c r="G1836" s="12">
        <v>39391</v>
      </c>
      <c r="H1836" s="8">
        <f>IF(F1836&gt;G1836,DATEDIF(G1836,F1836,"d"),-DATEDIF(F1836,G1836,"d"))</f>
        <v>5</v>
      </c>
      <c r="I1836" s="8">
        <f>H1836/(1+E1836)</f>
        <v>4.9665700172141314</v>
      </c>
      <c r="K1836" s="24">
        <v>6.2</v>
      </c>
      <c r="M1836" s="19"/>
    </row>
    <row r="1837" spans="1:13" ht="28.8" x14ac:dyDescent="0.3">
      <c r="A1837" s="1">
        <v>54092</v>
      </c>
      <c r="B1837" s="1">
        <v>64</v>
      </c>
      <c r="C1837" s="3" t="s">
        <v>179</v>
      </c>
      <c r="D1837" s="3" t="s">
        <v>2845</v>
      </c>
      <c r="E1837" s="4">
        <v>5.0000000000000001E-3</v>
      </c>
      <c r="F1837" s="12">
        <v>39396</v>
      </c>
      <c r="G1837" s="12">
        <v>39391</v>
      </c>
      <c r="H1837" s="8">
        <f>IF(F1837&gt;G1837,DATEDIF(G1837,F1837,"d"),-DATEDIF(F1837,G1837,"d"))</f>
        <v>5</v>
      </c>
      <c r="I1837" s="8">
        <f>H1837/(1+E1837)</f>
        <v>4.9751243781094532</v>
      </c>
      <c r="K1837" s="24">
        <v>6.2</v>
      </c>
      <c r="M1837" s="19"/>
    </row>
    <row r="1838" spans="1:13" ht="28.8" x14ac:dyDescent="0.3">
      <c r="A1838" s="1">
        <v>49919</v>
      </c>
      <c r="B1838" s="1">
        <v>2758</v>
      </c>
      <c r="C1838" s="3" t="s">
        <v>178</v>
      </c>
      <c r="D1838" s="3" t="s">
        <v>4527</v>
      </c>
      <c r="E1838" s="4">
        <v>0.01</v>
      </c>
      <c r="F1838" s="12">
        <v>39396</v>
      </c>
      <c r="G1838" s="12">
        <v>39322</v>
      </c>
      <c r="H1838" s="17">
        <f>IF(F1838&gt;G1838,DATEDIF(G1838,F1838,"d"),-DATEDIF(F1838,G1838,"d"))</f>
        <v>74</v>
      </c>
      <c r="I1838" s="17">
        <f>H1838/(1+E1838)</f>
        <v>73.267326732673268</v>
      </c>
      <c r="J1838" s="8">
        <v>74.44</v>
      </c>
      <c r="K1838" s="24">
        <v>413.4</v>
      </c>
      <c r="M1838" s="19"/>
    </row>
    <row r="1839" spans="1:13" ht="28.8" x14ac:dyDescent="0.3">
      <c r="A1839" s="1">
        <v>157</v>
      </c>
      <c r="B1839" s="1">
        <v>64</v>
      </c>
      <c r="C1839" s="3" t="s">
        <v>179</v>
      </c>
      <c r="D1839" s="3" t="s">
        <v>2903</v>
      </c>
      <c r="E1839" s="4">
        <v>5.0000000000000001E-3</v>
      </c>
      <c r="F1839" s="12">
        <v>39397</v>
      </c>
      <c r="G1839" s="12">
        <v>39391</v>
      </c>
      <c r="H1839" s="8">
        <f>IF(F1839&gt;G1839,DATEDIF(G1839,F1839,"d"),-DATEDIF(F1839,G1839,"d"))</f>
        <v>6</v>
      </c>
      <c r="I1839" s="8">
        <f>H1839/(1+E1839)</f>
        <v>5.9701492537313436</v>
      </c>
      <c r="K1839" s="24">
        <v>6.2</v>
      </c>
      <c r="M1839" s="19"/>
    </row>
    <row r="1840" spans="1:13" ht="28.8" x14ac:dyDescent="0.3">
      <c r="A1840" s="1">
        <v>54094</v>
      </c>
      <c r="B1840" s="1">
        <v>64</v>
      </c>
      <c r="C1840" s="3" t="s">
        <v>179</v>
      </c>
      <c r="D1840" s="3" t="s">
        <v>2934</v>
      </c>
      <c r="E1840" s="4">
        <v>6.731E-3</v>
      </c>
      <c r="F1840" s="12">
        <v>39398</v>
      </c>
      <c r="G1840" s="12">
        <v>39391</v>
      </c>
      <c r="H1840" s="8">
        <f>IF(F1840&gt;G1840,DATEDIF(G1840,F1840,"d"),-DATEDIF(F1840,G1840,"d"))</f>
        <v>7</v>
      </c>
      <c r="I1840" s="8">
        <f>H1840/(1+E1840)</f>
        <v>6.9531980240997839</v>
      </c>
      <c r="K1840" s="24">
        <v>8.6</v>
      </c>
      <c r="M1840" s="19"/>
    </row>
    <row r="1841" spans="1:13" ht="28.8" x14ac:dyDescent="0.3">
      <c r="A1841" s="1">
        <v>12198</v>
      </c>
      <c r="B1841" s="1">
        <v>4022</v>
      </c>
      <c r="C1841" s="3" t="s">
        <v>144</v>
      </c>
      <c r="D1841" s="3" t="s">
        <v>5766</v>
      </c>
      <c r="E1841" s="4">
        <v>7.522E-3</v>
      </c>
      <c r="F1841" s="12">
        <v>39398</v>
      </c>
      <c r="G1841" s="12">
        <v>38273</v>
      </c>
      <c r="H1841" s="8">
        <f>IF(F1841&gt;G1841,DATEDIF(G1841,F1841,"d"),-DATEDIF(F1841,G1841,"d"))</f>
        <v>1125</v>
      </c>
      <c r="I1841" s="8">
        <f>H1841/(1+E1841)</f>
        <v>1116.600927820931</v>
      </c>
      <c r="K1841" s="24">
        <v>29.5</v>
      </c>
      <c r="M1841" s="19"/>
    </row>
    <row r="1842" spans="1:13" ht="28.8" x14ac:dyDescent="0.3">
      <c r="A1842" s="1">
        <v>50627</v>
      </c>
      <c r="B1842" s="1">
        <v>4022</v>
      </c>
      <c r="C1842" s="3" t="s">
        <v>144</v>
      </c>
      <c r="D1842" s="3" t="s">
        <v>5765</v>
      </c>
      <c r="E1842" s="4">
        <v>7.522E-3</v>
      </c>
      <c r="F1842" s="12">
        <v>39398</v>
      </c>
      <c r="G1842" s="12">
        <v>38273</v>
      </c>
      <c r="H1842" s="8">
        <f>IF(F1842&gt;G1842,DATEDIF(G1842,F1842,"d"),-DATEDIF(F1842,G1842,"d"))</f>
        <v>1125</v>
      </c>
      <c r="I1842" s="8">
        <f>H1842/(1+E1842)</f>
        <v>1116.600927820931</v>
      </c>
      <c r="K1842" s="24">
        <v>29.5</v>
      </c>
      <c r="M1842" s="19"/>
    </row>
    <row r="1843" spans="1:13" ht="28.8" x14ac:dyDescent="0.3">
      <c r="A1843" s="1">
        <v>50798</v>
      </c>
      <c r="B1843" s="1">
        <v>990</v>
      </c>
      <c r="C1843" s="3" t="s">
        <v>142</v>
      </c>
      <c r="D1843" s="3" t="s">
        <v>5767</v>
      </c>
      <c r="E1843" s="4">
        <v>0.01</v>
      </c>
      <c r="F1843" s="12">
        <v>39398</v>
      </c>
      <c r="G1843" s="12">
        <v>38268</v>
      </c>
      <c r="H1843" s="8">
        <f>IF(F1843&gt;G1843,DATEDIF(G1843,F1843,"d"),-DATEDIF(F1843,G1843,"d"))</f>
        <v>1130</v>
      </c>
      <c r="I1843" s="8">
        <f>H1843/(1+E1843)</f>
        <v>1118.8118811881188</v>
      </c>
      <c r="M1843" s="19"/>
    </row>
    <row r="1844" spans="1:13" ht="28.8" x14ac:dyDescent="0.3">
      <c r="A1844" s="1">
        <v>158</v>
      </c>
      <c r="B1844" s="1">
        <v>64</v>
      </c>
      <c r="C1844" s="3" t="s">
        <v>179</v>
      </c>
      <c r="D1844" s="3" t="s">
        <v>3007</v>
      </c>
      <c r="E1844" s="4">
        <v>5.0000000000000001E-3</v>
      </c>
      <c r="F1844" s="12">
        <v>39399</v>
      </c>
      <c r="G1844" s="12">
        <v>39391</v>
      </c>
      <c r="H1844" s="8">
        <f>IF(F1844&gt;G1844,DATEDIF(G1844,F1844,"d"),-DATEDIF(F1844,G1844,"d"))</f>
        <v>8</v>
      </c>
      <c r="I1844" s="8">
        <f>H1844/(1+E1844)</f>
        <v>7.9601990049751254</v>
      </c>
      <c r="K1844" s="24">
        <v>10</v>
      </c>
      <c r="M1844" s="19"/>
    </row>
    <row r="1845" spans="1:13" ht="28.8" x14ac:dyDescent="0.3">
      <c r="A1845" s="1">
        <v>159</v>
      </c>
      <c r="B1845" s="1">
        <v>64</v>
      </c>
      <c r="C1845" s="3" t="s">
        <v>179</v>
      </c>
      <c r="D1845" s="3" t="s">
        <v>3073</v>
      </c>
      <c r="E1845" s="4">
        <v>5.0000000000000001E-3</v>
      </c>
      <c r="F1845" s="12">
        <v>39400</v>
      </c>
      <c r="G1845" s="12">
        <v>39391</v>
      </c>
      <c r="H1845" s="8">
        <f>IF(F1845&gt;G1845,DATEDIF(G1845,F1845,"d"),-DATEDIF(F1845,G1845,"d"))</f>
        <v>9</v>
      </c>
      <c r="I1845" s="8">
        <f>H1845/(1+E1845)</f>
        <v>8.9552238805970159</v>
      </c>
      <c r="K1845" s="24">
        <v>12.1</v>
      </c>
      <c r="M1845" s="19"/>
    </row>
    <row r="1846" spans="1:13" ht="28.8" x14ac:dyDescent="0.3">
      <c r="A1846" s="1">
        <v>160</v>
      </c>
      <c r="B1846" s="1">
        <v>64</v>
      </c>
      <c r="C1846" s="3" t="s">
        <v>179</v>
      </c>
      <c r="D1846" s="3" t="s">
        <v>3135</v>
      </c>
      <c r="E1846" s="4">
        <v>1.89E-3</v>
      </c>
      <c r="F1846" s="12">
        <v>39401</v>
      </c>
      <c r="G1846" s="12">
        <v>39391</v>
      </c>
      <c r="H1846" s="8">
        <f>IF(F1846&gt;G1846,DATEDIF(G1846,F1846,"d"),-DATEDIF(F1846,G1846,"d"))</f>
        <v>10</v>
      </c>
      <c r="I1846" s="8">
        <f>H1846/(1+E1846)</f>
        <v>9.9811356536146683</v>
      </c>
      <c r="K1846" s="24">
        <v>12.1</v>
      </c>
      <c r="M1846" s="19"/>
    </row>
    <row r="1847" spans="1:13" ht="28.8" x14ac:dyDescent="0.3">
      <c r="A1847" s="1">
        <v>54093</v>
      </c>
      <c r="B1847" s="1">
        <v>64</v>
      </c>
      <c r="C1847" s="3" t="s">
        <v>179</v>
      </c>
      <c r="D1847" s="3" t="s">
        <v>3238</v>
      </c>
      <c r="E1847" s="4">
        <v>8.9999999999999993E-3</v>
      </c>
      <c r="F1847" s="12">
        <v>39404</v>
      </c>
      <c r="G1847" s="12">
        <v>39391</v>
      </c>
      <c r="H1847" s="8">
        <f>IF(F1847&gt;G1847,DATEDIF(G1847,F1847,"d"),-DATEDIF(F1847,G1847,"d"))</f>
        <v>13</v>
      </c>
      <c r="I1847" s="8">
        <f>H1847/(1+E1847)</f>
        <v>12.884043607532211</v>
      </c>
      <c r="K1847" s="24">
        <v>22.6</v>
      </c>
      <c r="M1847" s="19"/>
    </row>
    <row r="1848" spans="1:13" ht="28.8" x14ac:dyDescent="0.3">
      <c r="A1848" s="1">
        <v>30129</v>
      </c>
      <c r="B1848" s="1">
        <v>9781</v>
      </c>
      <c r="C1848" s="3" t="s">
        <v>180</v>
      </c>
      <c r="D1848" s="3" t="s">
        <v>2846</v>
      </c>
      <c r="E1848" s="4">
        <v>5.0000000000000001E-3</v>
      </c>
      <c r="F1848" s="12">
        <v>39419</v>
      </c>
      <c r="G1848" s="12">
        <v>39414</v>
      </c>
      <c r="H1848" s="8">
        <f>IF(F1848&gt;G1848,DATEDIF(G1848,F1848,"d"),-DATEDIF(F1848,G1848,"d"))</f>
        <v>5</v>
      </c>
      <c r="I1848" s="8">
        <f>H1848/(1+E1848)</f>
        <v>4.9751243781094532</v>
      </c>
      <c r="K1848" s="24">
        <v>7.2</v>
      </c>
      <c r="M1848" s="19"/>
    </row>
    <row r="1849" spans="1:13" ht="28.8" x14ac:dyDescent="0.3">
      <c r="A1849" s="1">
        <v>30130</v>
      </c>
      <c r="B1849" s="1">
        <v>9781</v>
      </c>
      <c r="C1849" s="3" t="s">
        <v>180</v>
      </c>
      <c r="D1849" s="3" t="s">
        <v>2917</v>
      </c>
      <c r="E1849" s="4">
        <v>1.89E-3</v>
      </c>
      <c r="F1849" s="12">
        <v>39420</v>
      </c>
      <c r="G1849" s="12">
        <v>39414</v>
      </c>
      <c r="H1849" s="8">
        <f>IF(F1849&gt;G1849,DATEDIF(G1849,F1849,"d"),-DATEDIF(F1849,G1849,"d"))</f>
        <v>6</v>
      </c>
      <c r="I1849" s="8">
        <f>H1849/(1+E1849)</f>
        <v>5.9886813921688011</v>
      </c>
      <c r="K1849" s="24">
        <v>-2.4</v>
      </c>
      <c r="M1849" s="19"/>
    </row>
    <row r="1850" spans="1:13" ht="28.8" x14ac:dyDescent="0.3">
      <c r="A1850" s="1">
        <v>161</v>
      </c>
      <c r="B1850" s="1">
        <v>64</v>
      </c>
      <c r="C1850" s="3" t="s">
        <v>179</v>
      </c>
      <c r="D1850" s="3" t="s">
        <v>3787</v>
      </c>
      <c r="E1850" s="4">
        <v>8.9999999999999993E-3</v>
      </c>
      <c r="F1850" s="12">
        <v>39422</v>
      </c>
      <c r="G1850" s="12">
        <v>39391</v>
      </c>
      <c r="H1850" s="8">
        <f>IF(F1850&gt;G1850,DATEDIF(G1850,F1850,"d"),-DATEDIF(F1850,G1850,"d"))</f>
        <v>31</v>
      </c>
      <c r="I1850" s="8">
        <f>H1850/(1+E1850)</f>
        <v>30.723488602576811</v>
      </c>
      <c r="K1850" s="24">
        <v>14.5</v>
      </c>
      <c r="M1850" s="19"/>
    </row>
    <row r="1851" spans="1:13" ht="28.8" x14ac:dyDescent="0.3">
      <c r="A1851" s="1">
        <v>16117</v>
      </c>
      <c r="B1851" s="1">
        <v>5383</v>
      </c>
      <c r="C1851" s="3" t="s">
        <v>61</v>
      </c>
      <c r="D1851" s="3" t="s">
        <v>5831</v>
      </c>
      <c r="E1851" s="4">
        <v>6.6689999999999996E-3</v>
      </c>
      <c r="F1851" s="12">
        <v>39424</v>
      </c>
      <c r="G1851" s="12">
        <v>35267</v>
      </c>
      <c r="H1851" s="8">
        <f>IF(F1851&gt;G1851,DATEDIF(G1851,F1851,"d"),-DATEDIF(F1851,G1851,"d"))</f>
        <v>4157</v>
      </c>
      <c r="I1851" s="8">
        <f>H1851/(1+E1851)</f>
        <v>4129.4606270780168</v>
      </c>
      <c r="K1851" s="24">
        <v>-99.9</v>
      </c>
    </row>
    <row r="1852" spans="1:13" ht="28.8" x14ac:dyDescent="0.3">
      <c r="A1852" s="1">
        <v>49925</v>
      </c>
      <c r="B1852" s="1">
        <v>2758</v>
      </c>
      <c r="C1852" s="3" t="s">
        <v>178</v>
      </c>
      <c r="D1852" s="3" t="s">
        <v>4773</v>
      </c>
      <c r="E1852" s="4">
        <v>0.01</v>
      </c>
      <c r="F1852" s="12">
        <v>39427</v>
      </c>
      <c r="G1852" s="12">
        <v>39322</v>
      </c>
      <c r="H1852" s="17">
        <f>IF(F1852&gt;G1852,DATEDIF(G1852,F1852,"d"),-DATEDIF(F1852,G1852,"d"))</f>
        <v>105</v>
      </c>
      <c r="I1852" s="17">
        <f>H1852/(1+E1852)</f>
        <v>103.96039603960396</v>
      </c>
      <c r="J1852" s="8">
        <v>105.42</v>
      </c>
    </row>
    <row r="1853" spans="1:13" ht="28.8" x14ac:dyDescent="0.3">
      <c r="A1853" s="1">
        <v>162</v>
      </c>
      <c r="B1853" s="1">
        <v>64</v>
      </c>
      <c r="C1853" s="3" t="s">
        <v>179</v>
      </c>
      <c r="D1853" s="3" t="s">
        <v>4001</v>
      </c>
      <c r="E1853" s="4">
        <v>5.0000000000000001E-3</v>
      </c>
      <c r="F1853" s="12">
        <v>39430</v>
      </c>
      <c r="G1853" s="12">
        <v>39391</v>
      </c>
      <c r="H1853" s="8">
        <f>IF(F1853&gt;G1853,DATEDIF(G1853,F1853,"d"),-DATEDIF(F1853,G1853,"d"))</f>
        <v>39</v>
      </c>
      <c r="I1853" s="8">
        <f>H1853/(1+E1853)</f>
        <v>38.805970149253739</v>
      </c>
      <c r="K1853" s="24">
        <v>14.5</v>
      </c>
      <c r="M1853" s="19"/>
    </row>
    <row r="1854" spans="1:13" ht="28.8" x14ac:dyDescent="0.3">
      <c r="A1854" s="1">
        <v>49924</v>
      </c>
      <c r="B1854" s="1">
        <v>2758</v>
      </c>
      <c r="C1854" s="3" t="s">
        <v>178</v>
      </c>
      <c r="D1854" s="3" t="s">
        <v>4882</v>
      </c>
      <c r="E1854" s="4">
        <v>0.01</v>
      </c>
      <c r="F1854" s="12">
        <v>39447</v>
      </c>
      <c r="G1854" s="12">
        <v>39322</v>
      </c>
      <c r="H1854" s="17">
        <f>IF(F1854&gt;G1854,DATEDIF(G1854,F1854,"d"),-DATEDIF(F1854,G1854,"d"))</f>
        <v>125</v>
      </c>
      <c r="I1854" s="17">
        <f>H1854/(1+E1854)</f>
        <v>123.76237623762376</v>
      </c>
      <c r="J1854" s="8">
        <v>125.37</v>
      </c>
      <c r="K1854" s="24">
        <v>152.69999999999999</v>
      </c>
    </row>
    <row r="1855" spans="1:13" ht="28.8" x14ac:dyDescent="0.3">
      <c r="A1855" s="1">
        <v>17639</v>
      </c>
      <c r="B1855" s="1">
        <v>5870</v>
      </c>
      <c r="C1855" s="3" t="s">
        <v>182</v>
      </c>
      <c r="D1855" s="3" t="s">
        <v>1789</v>
      </c>
      <c r="E1855" s="4">
        <v>1.89E-3</v>
      </c>
      <c r="F1855" s="12">
        <v>39450</v>
      </c>
      <c r="G1855" s="12">
        <v>39479</v>
      </c>
      <c r="H1855" s="17">
        <f>IF(F1855&gt;G1855,DATEDIF(G1855,F1855,"d"),-DATEDIF(F1855,G1855,"d"))</f>
        <v>-29</v>
      </c>
      <c r="I1855" s="17">
        <f>H1855/(1+E1855)</f>
        <v>-28.94529339548254</v>
      </c>
      <c r="J1855" s="8">
        <v>-14.6</v>
      </c>
      <c r="K1855" s="24">
        <v>-0.2</v>
      </c>
    </row>
    <row r="1856" spans="1:13" ht="28.8" x14ac:dyDescent="0.3">
      <c r="A1856" s="1">
        <v>17640</v>
      </c>
      <c r="B1856" s="1">
        <v>5870</v>
      </c>
      <c r="C1856" s="3" t="s">
        <v>182</v>
      </c>
      <c r="D1856" s="3" t="s">
        <v>1823</v>
      </c>
      <c r="E1856" s="4">
        <v>6.731E-3</v>
      </c>
      <c r="F1856" s="12">
        <v>39452</v>
      </c>
      <c r="G1856" s="12">
        <v>39479</v>
      </c>
      <c r="H1856" s="17">
        <f>IF(F1856&gt;G1856,DATEDIF(G1856,F1856,"d"),-DATEDIF(F1856,G1856,"d"))</f>
        <v>-27</v>
      </c>
      <c r="I1856" s="17">
        <f>H1856/(1+E1856)</f>
        <v>-26.819478092956309</v>
      </c>
      <c r="J1856" s="8">
        <v>-12.67</v>
      </c>
    </row>
    <row r="1857" spans="1:13" ht="28.8" x14ac:dyDescent="0.3">
      <c r="A1857" s="1">
        <v>17641</v>
      </c>
      <c r="B1857" s="1">
        <v>5870</v>
      </c>
      <c r="C1857" s="3" t="s">
        <v>182</v>
      </c>
      <c r="D1857" s="3" t="s">
        <v>1868</v>
      </c>
      <c r="E1857" s="4">
        <v>1.89E-3</v>
      </c>
      <c r="F1857" s="12">
        <v>39457</v>
      </c>
      <c r="G1857" s="12">
        <v>39479</v>
      </c>
      <c r="H1857" s="17">
        <f>IF(F1857&gt;G1857,DATEDIF(G1857,F1857,"d"),-DATEDIF(F1857,G1857,"d"))</f>
        <v>-22</v>
      </c>
      <c r="I1857" s="17">
        <f>H1857/(1+E1857)</f>
        <v>-21.958498437952272</v>
      </c>
      <c r="J1857" s="8">
        <v>-7.55</v>
      </c>
      <c r="K1857" s="24">
        <v>-5.2</v>
      </c>
    </row>
    <row r="1858" spans="1:13" ht="28.8" x14ac:dyDescent="0.3">
      <c r="A1858" s="1">
        <v>17801</v>
      </c>
      <c r="B1858" s="1">
        <v>5931</v>
      </c>
      <c r="C1858" s="3" t="s">
        <v>183</v>
      </c>
      <c r="D1858" s="3" t="s">
        <v>1913</v>
      </c>
      <c r="E1858" s="4">
        <v>4.9399999999999999E-3</v>
      </c>
      <c r="F1858" s="12">
        <v>39457</v>
      </c>
      <c r="G1858" s="12">
        <v>39475</v>
      </c>
      <c r="H1858" s="17">
        <f>IF(F1858&gt;G1858,DATEDIF(G1858,F1858,"d"),-DATEDIF(F1858,G1858,"d"))</f>
        <v>-18</v>
      </c>
      <c r="I1858" s="17">
        <f>H1858/(1+E1858)</f>
        <v>-17.911517105498838</v>
      </c>
      <c r="J1858" s="8">
        <v>-21</v>
      </c>
    </row>
    <row r="1859" spans="1:13" ht="28.8" x14ac:dyDescent="0.3">
      <c r="A1859" s="1">
        <v>17817</v>
      </c>
      <c r="B1859" s="1">
        <v>5931</v>
      </c>
      <c r="C1859" s="3" t="s">
        <v>183</v>
      </c>
      <c r="D1859" s="3" t="s">
        <v>1929</v>
      </c>
      <c r="E1859" s="4">
        <v>4.9399999999999999E-3</v>
      </c>
      <c r="F1859" s="12">
        <v>39458</v>
      </c>
      <c r="G1859" s="12">
        <v>39475</v>
      </c>
      <c r="H1859" s="17">
        <f>IF(F1859&gt;G1859,DATEDIF(G1859,F1859,"d"),-DATEDIF(F1859,G1859,"d"))</f>
        <v>-17</v>
      </c>
      <c r="I1859" s="17">
        <f>H1859/(1+E1859)</f>
        <v>-16.916432821860013</v>
      </c>
      <c r="J1859" s="8">
        <v>-20</v>
      </c>
      <c r="K1859" s="24">
        <v>-99.9</v>
      </c>
    </row>
    <row r="1860" spans="1:13" ht="28.8" x14ac:dyDescent="0.3">
      <c r="A1860" s="1">
        <v>17642</v>
      </c>
      <c r="B1860" s="1">
        <v>5870</v>
      </c>
      <c r="C1860" s="3" t="s">
        <v>182</v>
      </c>
      <c r="D1860" s="3" t="s">
        <v>1890</v>
      </c>
      <c r="E1860" s="4">
        <v>7.9459999999999999E-3</v>
      </c>
      <c r="F1860" s="12">
        <v>39458</v>
      </c>
      <c r="G1860" s="12">
        <v>39479</v>
      </c>
      <c r="H1860" s="17">
        <f>IF(F1860&gt;G1860,DATEDIF(G1860,F1860,"d"),-DATEDIF(F1860,G1860,"d"))</f>
        <v>-21</v>
      </c>
      <c r="I1860" s="17">
        <f>H1860/(1+E1860)</f>
        <v>-20.834449464554648</v>
      </c>
      <c r="J1860" s="8">
        <v>-6.6</v>
      </c>
      <c r="K1860" s="24">
        <v>-5.2</v>
      </c>
    </row>
    <row r="1861" spans="1:13" ht="28.8" x14ac:dyDescent="0.3">
      <c r="A1861" s="1">
        <v>17818</v>
      </c>
      <c r="B1861" s="1">
        <v>5931</v>
      </c>
      <c r="C1861" s="3" t="s">
        <v>183</v>
      </c>
      <c r="D1861" s="3" t="s">
        <v>1930</v>
      </c>
      <c r="E1861" s="4">
        <v>4.9399999999999999E-3</v>
      </c>
      <c r="F1861" s="12">
        <v>39458</v>
      </c>
      <c r="G1861" s="12">
        <v>39475</v>
      </c>
      <c r="H1861" s="17">
        <f>IF(F1861&gt;G1861,DATEDIF(G1861,F1861,"d"),-DATEDIF(F1861,G1861,"d"))</f>
        <v>-17</v>
      </c>
      <c r="I1861" s="17">
        <f>H1861/(1+E1861)</f>
        <v>-16.916432821860013</v>
      </c>
      <c r="J1861" s="8">
        <v>-20</v>
      </c>
      <c r="K1861" s="24">
        <v>6.5</v>
      </c>
    </row>
    <row r="1862" spans="1:13" ht="28.8" x14ac:dyDescent="0.3">
      <c r="A1862" s="1">
        <v>30131</v>
      </c>
      <c r="B1862" s="1">
        <v>9781</v>
      </c>
      <c r="C1862" s="3" t="s">
        <v>180</v>
      </c>
      <c r="D1862" s="3" t="s">
        <v>4097</v>
      </c>
      <c r="E1862" s="4">
        <v>6.731E-3</v>
      </c>
      <c r="F1862" s="12">
        <v>39458</v>
      </c>
      <c r="G1862" s="12">
        <v>39414</v>
      </c>
      <c r="H1862" s="8">
        <f>IF(F1862&gt;G1862,DATEDIF(G1862,F1862,"d"),-DATEDIF(F1862,G1862,"d"))</f>
        <v>44</v>
      </c>
      <c r="I1862" s="8">
        <f>H1862/(1+E1862)</f>
        <v>43.705816151484356</v>
      </c>
      <c r="K1862" s="24">
        <v>64.900000000000006</v>
      </c>
    </row>
    <row r="1863" spans="1:13" ht="28.8" x14ac:dyDescent="0.3">
      <c r="A1863" s="1">
        <v>17845</v>
      </c>
      <c r="B1863" s="1">
        <v>5931</v>
      </c>
      <c r="C1863" s="3" t="s">
        <v>183</v>
      </c>
      <c r="D1863" s="3" t="s">
        <v>1931</v>
      </c>
      <c r="E1863" s="4">
        <v>5.2240000000000003E-3</v>
      </c>
      <c r="F1863" s="12">
        <v>39458</v>
      </c>
      <c r="G1863" s="12">
        <v>39475</v>
      </c>
      <c r="H1863" s="17">
        <f>IF(F1863&gt;G1863,DATEDIF(G1863,F1863,"d"),-DATEDIF(F1863,G1863,"d"))</f>
        <v>-17</v>
      </c>
      <c r="I1863" s="17">
        <f>H1863/(1+E1863)</f>
        <v>-16.911653522001068</v>
      </c>
      <c r="J1863" s="8">
        <v>-19.600000000000001</v>
      </c>
    </row>
    <row r="1864" spans="1:13" ht="28.8" x14ac:dyDescent="0.3">
      <c r="A1864" s="1">
        <v>17821</v>
      </c>
      <c r="B1864" s="1">
        <v>5931</v>
      </c>
      <c r="C1864" s="3" t="s">
        <v>183</v>
      </c>
      <c r="D1864" s="3" t="s">
        <v>1952</v>
      </c>
      <c r="E1864" s="4">
        <v>5.2240000000000003E-3</v>
      </c>
      <c r="F1864" s="12">
        <v>39459</v>
      </c>
      <c r="G1864" s="12">
        <v>39475</v>
      </c>
      <c r="H1864" s="17">
        <f>IF(F1864&gt;G1864,DATEDIF(G1864,F1864,"d"),-DATEDIF(F1864,G1864,"d"))</f>
        <v>-16</v>
      </c>
      <c r="I1864" s="17">
        <f>H1864/(1+E1864)</f>
        <v>-15.916850373648064</v>
      </c>
      <c r="J1864" s="8">
        <v>-19</v>
      </c>
      <c r="K1864" s="24">
        <v>-14</v>
      </c>
    </row>
    <row r="1865" spans="1:13" ht="28.8" x14ac:dyDescent="0.3">
      <c r="A1865" s="1">
        <v>17802</v>
      </c>
      <c r="B1865" s="1">
        <v>5931</v>
      </c>
      <c r="C1865" s="3" t="s">
        <v>183</v>
      </c>
      <c r="D1865" s="3" t="s">
        <v>1949</v>
      </c>
      <c r="E1865" s="4">
        <v>5.2240000000000003E-3</v>
      </c>
      <c r="F1865" s="12">
        <v>39459</v>
      </c>
      <c r="G1865" s="12">
        <v>39475</v>
      </c>
      <c r="H1865" s="17">
        <f>IF(F1865&gt;G1865,DATEDIF(G1865,F1865,"d"),-DATEDIF(F1865,G1865,"d"))</f>
        <v>-16</v>
      </c>
      <c r="I1865" s="17">
        <f>H1865/(1+E1865)</f>
        <v>-15.916850373648064</v>
      </c>
      <c r="J1865" s="8">
        <v>-19</v>
      </c>
      <c r="K1865" s="24">
        <v>-2.5</v>
      </c>
    </row>
    <row r="1866" spans="1:13" ht="28.8" x14ac:dyDescent="0.3">
      <c r="A1866" s="1">
        <v>17819</v>
      </c>
      <c r="B1866" s="1">
        <v>5931</v>
      </c>
      <c r="C1866" s="3" t="s">
        <v>183</v>
      </c>
      <c r="D1866" s="3" t="s">
        <v>1950</v>
      </c>
      <c r="E1866" s="4">
        <v>5.2240000000000003E-3</v>
      </c>
      <c r="F1866" s="12">
        <v>39459</v>
      </c>
      <c r="G1866" s="12">
        <v>39475</v>
      </c>
      <c r="H1866" s="17">
        <f>IF(F1866&gt;G1866,DATEDIF(G1866,F1866,"d"),-DATEDIF(F1866,G1866,"d"))</f>
        <v>-16</v>
      </c>
      <c r="I1866" s="17">
        <f>H1866/(1+E1866)</f>
        <v>-15.916850373648064</v>
      </c>
      <c r="J1866" s="8">
        <v>-19</v>
      </c>
    </row>
    <row r="1867" spans="1:13" ht="28.8" x14ac:dyDescent="0.3">
      <c r="A1867" s="1">
        <v>17820</v>
      </c>
      <c r="B1867" s="1">
        <v>5931</v>
      </c>
      <c r="C1867" s="3" t="s">
        <v>183</v>
      </c>
      <c r="D1867" s="3" t="s">
        <v>1951</v>
      </c>
      <c r="E1867" s="4">
        <v>5.2240000000000003E-3</v>
      </c>
      <c r="F1867" s="12">
        <v>39459</v>
      </c>
      <c r="G1867" s="12">
        <v>39475</v>
      </c>
      <c r="H1867" s="17">
        <f>IF(F1867&gt;G1867,DATEDIF(G1867,F1867,"d"),-DATEDIF(F1867,G1867,"d"))</f>
        <v>-16</v>
      </c>
      <c r="I1867" s="17">
        <f>H1867/(1+E1867)</f>
        <v>-15.916850373648064</v>
      </c>
      <c r="J1867" s="8">
        <v>-19</v>
      </c>
    </row>
    <row r="1868" spans="1:13" ht="28.8" x14ac:dyDescent="0.3">
      <c r="A1868" s="1">
        <v>17846</v>
      </c>
      <c r="B1868" s="1">
        <v>5931</v>
      </c>
      <c r="C1868" s="3" t="s">
        <v>183</v>
      </c>
      <c r="D1868" s="3" t="s">
        <v>1943</v>
      </c>
      <c r="E1868" s="4">
        <v>3.2859999999999999E-3</v>
      </c>
      <c r="F1868" s="12">
        <v>39459</v>
      </c>
      <c r="G1868" s="12">
        <v>39475</v>
      </c>
      <c r="H1868" s="17">
        <f>IF(F1868&gt;G1868,DATEDIF(G1868,F1868,"d"),-DATEDIF(F1868,G1868,"d"))</f>
        <v>-16</v>
      </c>
      <c r="I1868" s="17">
        <f>H1868/(1+E1868)</f>
        <v>-15.947596198890448</v>
      </c>
      <c r="J1868" s="8">
        <v>-18.45</v>
      </c>
    </row>
    <row r="1869" spans="1:13" ht="28.8" x14ac:dyDescent="0.3">
      <c r="A1869" s="1">
        <v>50648</v>
      </c>
      <c r="B1869" s="1">
        <v>5931</v>
      </c>
      <c r="C1869" s="3" t="s">
        <v>183</v>
      </c>
      <c r="D1869" s="3" t="s">
        <v>1953</v>
      </c>
      <c r="E1869" s="4">
        <v>5.2240000000000003E-3</v>
      </c>
      <c r="F1869" s="12">
        <v>39459</v>
      </c>
      <c r="G1869" s="12">
        <v>39475</v>
      </c>
      <c r="H1869" s="17">
        <f>IF(F1869&gt;G1869,DATEDIF(G1869,F1869,"d"),-DATEDIF(F1869,G1869,"d"))</f>
        <v>-16</v>
      </c>
      <c r="I1869" s="17">
        <f>H1869/(1+E1869)</f>
        <v>-15.916850373648064</v>
      </c>
      <c r="J1869" s="8">
        <v>-18.64</v>
      </c>
    </row>
    <row r="1870" spans="1:13" ht="28.8" x14ac:dyDescent="0.3">
      <c r="A1870" s="1">
        <v>17643</v>
      </c>
      <c r="B1870" s="1">
        <v>5870</v>
      </c>
      <c r="C1870" s="3" t="s">
        <v>182</v>
      </c>
      <c r="D1870" s="3" t="s">
        <v>1903</v>
      </c>
      <c r="E1870" s="4">
        <v>1.89E-3</v>
      </c>
      <c r="F1870" s="12">
        <v>39460</v>
      </c>
      <c r="G1870" s="12">
        <v>39479</v>
      </c>
      <c r="H1870" s="17">
        <f>IF(F1870&gt;G1870,DATEDIF(G1870,F1870,"d"),-DATEDIF(F1870,G1870,"d"))</f>
        <v>-19</v>
      </c>
      <c r="I1870" s="17">
        <f>H1870/(1+E1870)</f>
        <v>-18.964157741867872</v>
      </c>
      <c r="J1870" s="8">
        <v>-4.6500000000000004</v>
      </c>
      <c r="K1870" s="24">
        <v>0.4</v>
      </c>
    </row>
    <row r="1871" spans="1:13" ht="28.8" x14ac:dyDescent="0.3">
      <c r="A1871" s="1">
        <v>17823</v>
      </c>
      <c r="B1871" s="1">
        <v>5931</v>
      </c>
      <c r="C1871" s="3" t="s">
        <v>183</v>
      </c>
      <c r="D1871" s="3" t="s">
        <v>1957</v>
      </c>
      <c r="E1871" s="4">
        <v>5.6400000000000005E-4</v>
      </c>
      <c r="F1871" s="12">
        <v>39460</v>
      </c>
      <c r="G1871" s="12">
        <v>39475</v>
      </c>
      <c r="H1871" s="17">
        <f>IF(F1871&gt;G1871,DATEDIF(G1871,F1871,"d"),-DATEDIF(F1871,G1871,"d"))</f>
        <v>-15</v>
      </c>
      <c r="I1871" s="17">
        <f>H1871/(1+E1871)</f>
        <v>-14.991544768750424</v>
      </c>
      <c r="J1871" s="8">
        <v>-18</v>
      </c>
      <c r="K1871" s="24">
        <v>8.6999999999999993</v>
      </c>
      <c r="M1871" s="19"/>
    </row>
    <row r="1872" spans="1:13" ht="28.8" x14ac:dyDescent="0.3">
      <c r="A1872" s="1">
        <v>50647</v>
      </c>
      <c r="B1872" s="1">
        <v>5931</v>
      </c>
      <c r="C1872" s="3" t="s">
        <v>183</v>
      </c>
      <c r="D1872" s="3" t="s">
        <v>1958</v>
      </c>
      <c r="E1872" s="4">
        <v>7.9000000000000001E-4</v>
      </c>
      <c r="F1872" s="12">
        <v>39460</v>
      </c>
      <c r="G1872" s="12">
        <v>39475</v>
      </c>
      <c r="H1872" s="17">
        <f>IF(F1872&gt;G1872,DATEDIF(G1872,F1872,"d"),-DATEDIF(F1872,G1872,"d"))</f>
        <v>-15</v>
      </c>
      <c r="I1872" s="17">
        <f>H1872/(1+E1872)</f>
        <v>-14.988159354110252</v>
      </c>
      <c r="J1872" s="8">
        <v>-17.62</v>
      </c>
      <c r="K1872" s="24">
        <v>8.6999999999999993</v>
      </c>
    </row>
    <row r="1873" spans="1:13" ht="28.8" x14ac:dyDescent="0.3">
      <c r="A1873" s="1">
        <v>17822</v>
      </c>
      <c r="B1873" s="1">
        <v>5931</v>
      </c>
      <c r="C1873" s="3" t="s">
        <v>183</v>
      </c>
      <c r="D1873" s="3" t="s">
        <v>1960</v>
      </c>
      <c r="E1873" s="4">
        <v>2.699E-3</v>
      </c>
      <c r="F1873" s="12">
        <v>39460</v>
      </c>
      <c r="G1873" s="12">
        <v>39475</v>
      </c>
      <c r="H1873" s="17">
        <f>IF(F1873&gt;G1873,DATEDIF(G1873,F1873,"d"),-DATEDIF(F1873,G1873,"d"))</f>
        <v>-15</v>
      </c>
      <c r="I1873" s="17">
        <f>H1873/(1+E1873)</f>
        <v>-14.959623974891768</v>
      </c>
      <c r="J1873" s="8">
        <v>-18</v>
      </c>
    </row>
    <row r="1874" spans="1:13" ht="28.8" x14ac:dyDescent="0.3">
      <c r="A1874" s="1">
        <v>17847</v>
      </c>
      <c r="B1874" s="1">
        <v>5931</v>
      </c>
      <c r="C1874" s="3" t="s">
        <v>183</v>
      </c>
      <c r="D1874" s="3" t="s">
        <v>1959</v>
      </c>
      <c r="E1874" s="4">
        <v>8.1099999999999998E-4</v>
      </c>
      <c r="F1874" s="12">
        <v>39460</v>
      </c>
      <c r="G1874" s="12">
        <v>39475</v>
      </c>
      <c r="H1874" s="17">
        <f>IF(F1874&gt;G1874,DATEDIF(G1874,F1874,"d"),-DATEDIF(F1874,G1874,"d"))</f>
        <v>-15</v>
      </c>
      <c r="I1874" s="17">
        <f>H1874/(1+E1874)</f>
        <v>-14.98784485782031</v>
      </c>
      <c r="J1874" s="8">
        <v>-17.7</v>
      </c>
      <c r="M1874" s="19"/>
    </row>
    <row r="1875" spans="1:13" ht="28.8" x14ac:dyDescent="0.3">
      <c r="A1875" s="1">
        <v>17824</v>
      </c>
      <c r="B1875" s="1">
        <v>5931</v>
      </c>
      <c r="C1875" s="3" t="s">
        <v>183</v>
      </c>
      <c r="D1875" s="3" t="s">
        <v>1986</v>
      </c>
      <c r="E1875" s="4">
        <v>4.5500000000000002E-3</v>
      </c>
      <c r="F1875" s="12">
        <v>39461</v>
      </c>
      <c r="G1875" s="12">
        <v>39475</v>
      </c>
      <c r="H1875" s="17">
        <f>IF(F1875&gt;G1875,DATEDIF(G1875,F1875,"d"),-DATEDIF(F1875,G1875,"d"))</f>
        <v>-14</v>
      </c>
      <c r="I1875" s="17">
        <f>H1875/(1+E1875)</f>
        <v>-13.936588522223881</v>
      </c>
      <c r="J1875" s="8">
        <v>-17</v>
      </c>
      <c r="K1875" s="24">
        <v>-13.2</v>
      </c>
      <c r="M1875" s="19"/>
    </row>
    <row r="1876" spans="1:13" ht="28.8" x14ac:dyDescent="0.3">
      <c r="A1876" s="1">
        <v>17848</v>
      </c>
      <c r="B1876" s="1">
        <v>5931</v>
      </c>
      <c r="C1876" s="3" t="s">
        <v>183</v>
      </c>
      <c r="D1876" s="3" t="s">
        <v>1988</v>
      </c>
      <c r="E1876" s="4">
        <v>4.5500000000000002E-3</v>
      </c>
      <c r="F1876" s="12">
        <v>39461</v>
      </c>
      <c r="G1876" s="12">
        <v>39475</v>
      </c>
      <c r="H1876" s="17">
        <f>IF(F1876&gt;G1876,DATEDIF(G1876,F1876,"d"),-DATEDIF(F1876,G1876,"d"))</f>
        <v>-14</v>
      </c>
      <c r="I1876" s="17">
        <f>H1876/(1+E1876)</f>
        <v>-13.936588522223881</v>
      </c>
      <c r="J1876" s="8">
        <v>-16.64</v>
      </c>
      <c r="K1876" s="24">
        <v>-13.2</v>
      </c>
      <c r="M1876" s="19"/>
    </row>
    <row r="1877" spans="1:13" ht="28.8" x14ac:dyDescent="0.3">
      <c r="A1877" s="1">
        <v>17825</v>
      </c>
      <c r="B1877" s="1">
        <v>5931</v>
      </c>
      <c r="C1877" s="3" t="s">
        <v>183</v>
      </c>
      <c r="D1877" s="3" t="s">
        <v>1987</v>
      </c>
      <c r="E1877" s="4">
        <v>4.5500000000000002E-3</v>
      </c>
      <c r="F1877" s="12">
        <v>39461</v>
      </c>
      <c r="G1877" s="12">
        <v>39475</v>
      </c>
      <c r="H1877" s="17">
        <f>IF(F1877&gt;G1877,DATEDIF(G1877,F1877,"d"),-DATEDIF(F1877,G1877,"d"))</f>
        <v>-14</v>
      </c>
      <c r="I1877" s="17">
        <f>H1877/(1+E1877)</f>
        <v>-13.936588522223881</v>
      </c>
      <c r="J1877" s="8">
        <v>-17</v>
      </c>
      <c r="K1877" s="24">
        <v>-6.4</v>
      </c>
      <c r="M1877" s="19"/>
    </row>
    <row r="1878" spans="1:13" ht="28.8" x14ac:dyDescent="0.3">
      <c r="A1878" s="1">
        <v>50646</v>
      </c>
      <c r="B1878" s="1">
        <v>5931</v>
      </c>
      <c r="C1878" s="3" t="s">
        <v>183</v>
      </c>
      <c r="D1878" s="3" t="s">
        <v>1989</v>
      </c>
      <c r="E1878" s="4">
        <v>4.5500000000000002E-3</v>
      </c>
      <c r="F1878" s="12">
        <v>39461</v>
      </c>
      <c r="G1878" s="12">
        <v>39475</v>
      </c>
      <c r="H1878" s="17">
        <f>IF(F1878&gt;G1878,DATEDIF(G1878,F1878,"d"),-DATEDIF(F1878,G1878,"d"))</f>
        <v>-14</v>
      </c>
      <c r="I1878" s="17">
        <f>H1878/(1+E1878)</f>
        <v>-13.936588522223881</v>
      </c>
      <c r="J1878" s="8">
        <v>-16.600000000000001</v>
      </c>
      <c r="K1878" s="24">
        <v>-6.4</v>
      </c>
      <c r="M1878" s="19"/>
    </row>
    <row r="1879" spans="1:13" ht="28.8" x14ac:dyDescent="0.3">
      <c r="A1879" s="1">
        <v>17803</v>
      </c>
      <c r="B1879" s="1">
        <v>5931</v>
      </c>
      <c r="C1879" s="3" t="s">
        <v>183</v>
      </c>
      <c r="D1879" s="3" t="s">
        <v>1973</v>
      </c>
      <c r="E1879" s="4">
        <v>1.5679999999999999E-3</v>
      </c>
      <c r="F1879" s="12">
        <v>39461</v>
      </c>
      <c r="G1879" s="12">
        <v>39475</v>
      </c>
      <c r="H1879" s="17">
        <f>IF(F1879&gt;G1879,DATEDIF(G1879,F1879,"d"),-DATEDIF(F1879,G1879,"d"))</f>
        <v>-14</v>
      </c>
      <c r="I1879" s="17">
        <f>H1879/(1+E1879)</f>
        <v>-13.978082366848781</v>
      </c>
      <c r="J1879" s="8">
        <v>-17</v>
      </c>
      <c r="M1879" s="19"/>
    </row>
    <row r="1880" spans="1:13" ht="28.8" x14ac:dyDescent="0.3">
      <c r="A1880" s="1">
        <v>17827</v>
      </c>
      <c r="B1880" s="1">
        <v>5931</v>
      </c>
      <c r="C1880" s="3" t="s">
        <v>183</v>
      </c>
      <c r="D1880" s="3" t="s">
        <v>2010</v>
      </c>
      <c r="E1880" s="4">
        <v>2.8700000000000002E-3</v>
      </c>
      <c r="F1880" s="12">
        <v>39462</v>
      </c>
      <c r="G1880" s="12">
        <v>39475</v>
      </c>
      <c r="H1880" s="17">
        <f>IF(F1880&gt;G1880,DATEDIF(G1880,F1880,"d"),-DATEDIF(F1880,G1880,"d"))</f>
        <v>-13</v>
      </c>
      <c r="I1880" s="17">
        <f>H1880/(1+E1880)</f>
        <v>-12.962796773260743</v>
      </c>
      <c r="J1880" s="8">
        <v>-16</v>
      </c>
      <c r="K1880" s="24">
        <v>-10.7</v>
      </c>
      <c r="M1880" s="19"/>
    </row>
    <row r="1881" spans="1:13" ht="28.8" x14ac:dyDescent="0.3">
      <c r="A1881" s="1">
        <v>50635</v>
      </c>
      <c r="B1881" s="1">
        <v>5931</v>
      </c>
      <c r="C1881" s="3" t="s">
        <v>183</v>
      </c>
      <c r="D1881" s="3" t="s">
        <v>2012</v>
      </c>
      <c r="E1881" s="4">
        <v>2.8700000000000002E-3</v>
      </c>
      <c r="F1881" s="12">
        <v>39462</v>
      </c>
      <c r="G1881" s="12">
        <v>39475</v>
      </c>
      <c r="H1881" s="17">
        <f>IF(F1881&gt;G1881,DATEDIF(G1881,F1881,"d"),-DATEDIF(F1881,G1881,"d"))</f>
        <v>-13</v>
      </c>
      <c r="I1881" s="17">
        <f>H1881/(1+E1881)</f>
        <v>-12.962796773260743</v>
      </c>
      <c r="J1881" s="8">
        <v>-15.64</v>
      </c>
      <c r="K1881" s="24">
        <v>-10.7</v>
      </c>
      <c r="M1881" s="19"/>
    </row>
    <row r="1882" spans="1:13" ht="28.8" x14ac:dyDescent="0.3">
      <c r="A1882" s="1">
        <v>17826</v>
      </c>
      <c r="B1882" s="1">
        <v>5931</v>
      </c>
      <c r="C1882" s="3" t="s">
        <v>183</v>
      </c>
      <c r="D1882" s="3" t="s">
        <v>2009</v>
      </c>
      <c r="E1882" s="4">
        <v>2.8700000000000002E-3</v>
      </c>
      <c r="F1882" s="12">
        <v>39462</v>
      </c>
      <c r="G1882" s="12">
        <v>39475</v>
      </c>
      <c r="H1882" s="17">
        <f>IF(F1882&gt;G1882,DATEDIF(G1882,F1882,"d"),-DATEDIF(F1882,G1882,"d"))</f>
        <v>-13</v>
      </c>
      <c r="I1882" s="17">
        <f>H1882/(1+E1882)</f>
        <v>-12.962796773260743</v>
      </c>
      <c r="J1882" s="8">
        <v>-16</v>
      </c>
      <c r="K1882" s="24">
        <v>-6.3</v>
      </c>
      <c r="M1882" s="19"/>
    </row>
    <row r="1883" spans="1:13" ht="28.8" x14ac:dyDescent="0.3">
      <c r="A1883" s="1">
        <v>49462</v>
      </c>
      <c r="B1883" s="1">
        <v>5870</v>
      </c>
      <c r="C1883" s="3" t="s">
        <v>182</v>
      </c>
      <c r="D1883" s="3" t="s">
        <v>1937</v>
      </c>
      <c r="E1883" s="4">
        <v>9.4000000000000004E-3</v>
      </c>
      <c r="F1883" s="12">
        <v>39462</v>
      </c>
      <c r="G1883" s="12">
        <v>39479</v>
      </c>
      <c r="H1883" s="17">
        <f>IF(F1883&gt;G1883,DATEDIF(G1883,F1883,"d"),-DATEDIF(F1883,G1883,"d"))</f>
        <v>-17</v>
      </c>
      <c r="I1883" s="17">
        <f>H1883/(1+E1883)</f>
        <v>-16.841688131563302</v>
      </c>
      <c r="J1883" s="8">
        <v>-2.6</v>
      </c>
      <c r="K1883" s="24">
        <v>-3.3</v>
      </c>
      <c r="M1883" s="19"/>
    </row>
    <row r="1884" spans="1:13" ht="28.8" x14ac:dyDescent="0.3">
      <c r="A1884" s="1">
        <v>17849</v>
      </c>
      <c r="B1884" s="1">
        <v>5931</v>
      </c>
      <c r="C1884" s="3" t="s">
        <v>183</v>
      </c>
      <c r="D1884" s="3" t="s">
        <v>2011</v>
      </c>
      <c r="E1884" s="4">
        <v>2.8700000000000002E-3</v>
      </c>
      <c r="F1884" s="12">
        <v>39462</v>
      </c>
      <c r="G1884" s="12">
        <v>39475</v>
      </c>
      <c r="H1884" s="17">
        <f>IF(F1884&gt;G1884,DATEDIF(G1884,F1884,"d"),-DATEDIF(F1884,G1884,"d"))</f>
        <v>-13</v>
      </c>
      <c r="I1884" s="17">
        <f>H1884/(1+E1884)</f>
        <v>-12.962796773260743</v>
      </c>
      <c r="J1884" s="8">
        <v>-15.69</v>
      </c>
      <c r="K1884" s="24">
        <v>5.7</v>
      </c>
      <c r="M1884" s="19"/>
    </row>
    <row r="1885" spans="1:13" ht="28.8" x14ac:dyDescent="0.3">
      <c r="A1885" s="1">
        <v>49922</v>
      </c>
      <c r="B1885" s="1">
        <v>2758</v>
      </c>
      <c r="C1885" s="3" t="s">
        <v>178</v>
      </c>
      <c r="D1885" s="3" t="s">
        <v>4966</v>
      </c>
      <c r="E1885" s="4">
        <v>4.4900000000000001E-3</v>
      </c>
      <c r="F1885" s="12">
        <v>39462</v>
      </c>
      <c r="G1885" s="12">
        <v>39322</v>
      </c>
      <c r="H1885" s="17">
        <f>IF(F1885&gt;G1885,DATEDIF(G1885,F1885,"d"),-DATEDIF(F1885,G1885,"d"))</f>
        <v>140</v>
      </c>
      <c r="I1885" s="17">
        <f>H1885/(1+E1885)</f>
        <v>139.37420979800694</v>
      </c>
      <c r="J1885" s="8">
        <v>140.32</v>
      </c>
      <c r="K1885" s="24">
        <v>152.69999999999999</v>
      </c>
      <c r="M1885" s="19"/>
    </row>
    <row r="1886" spans="1:13" ht="28.8" x14ac:dyDescent="0.3">
      <c r="A1886" s="1">
        <v>17804</v>
      </c>
      <c r="B1886" s="1">
        <v>5931</v>
      </c>
      <c r="C1886" s="3" t="s">
        <v>183</v>
      </c>
      <c r="D1886" s="3" t="s">
        <v>2007</v>
      </c>
      <c r="E1886" s="4">
        <v>2.8700000000000002E-3</v>
      </c>
      <c r="F1886" s="12">
        <v>39462</v>
      </c>
      <c r="G1886" s="12">
        <v>39475</v>
      </c>
      <c r="H1886" s="17">
        <f>IF(F1886&gt;G1886,DATEDIF(G1886,F1886,"d"),-DATEDIF(F1886,G1886,"d"))</f>
        <v>-13</v>
      </c>
      <c r="I1886" s="17">
        <f>H1886/(1+E1886)</f>
        <v>-12.962796773260743</v>
      </c>
      <c r="J1886" s="8">
        <v>-16</v>
      </c>
      <c r="M1886" s="19"/>
    </row>
    <row r="1887" spans="1:13" ht="28.8" x14ac:dyDescent="0.3">
      <c r="A1887" s="1">
        <v>17805</v>
      </c>
      <c r="B1887" s="1">
        <v>5931</v>
      </c>
      <c r="C1887" s="3" t="s">
        <v>183</v>
      </c>
      <c r="D1887" s="3" t="s">
        <v>2008</v>
      </c>
      <c r="E1887" s="4">
        <v>2.8700000000000002E-3</v>
      </c>
      <c r="F1887" s="12">
        <v>39462</v>
      </c>
      <c r="G1887" s="12">
        <v>39475</v>
      </c>
      <c r="H1887" s="17">
        <f>IF(F1887&gt;G1887,DATEDIF(G1887,F1887,"d"),-DATEDIF(F1887,G1887,"d"))</f>
        <v>-13</v>
      </c>
      <c r="I1887" s="17">
        <f>H1887/(1+E1887)</f>
        <v>-12.962796773260743</v>
      </c>
      <c r="J1887" s="8">
        <v>-16</v>
      </c>
      <c r="M1887" s="19"/>
    </row>
    <row r="1888" spans="1:13" ht="28.8" x14ac:dyDescent="0.3">
      <c r="A1888" s="1">
        <v>17828</v>
      </c>
      <c r="B1888" s="1">
        <v>5931</v>
      </c>
      <c r="C1888" s="3" t="s">
        <v>183</v>
      </c>
      <c r="D1888" s="3" t="s">
        <v>2034</v>
      </c>
      <c r="E1888" s="4">
        <v>1.7099999999999999E-3</v>
      </c>
      <c r="F1888" s="12">
        <v>39463</v>
      </c>
      <c r="G1888" s="12">
        <v>39475</v>
      </c>
      <c r="H1888" s="17">
        <f>IF(F1888&gt;G1888,DATEDIF(G1888,F1888,"d"),-DATEDIF(F1888,G1888,"d"))</f>
        <v>-12</v>
      </c>
      <c r="I1888" s="17">
        <f>H1888/(1+E1888)</f>
        <v>-11.979515029299895</v>
      </c>
      <c r="J1888" s="8">
        <v>-15</v>
      </c>
      <c r="K1888" s="24">
        <v>-7.8</v>
      </c>
      <c r="M1888" s="19"/>
    </row>
    <row r="1889" spans="1:13" ht="28.8" x14ac:dyDescent="0.3">
      <c r="A1889" s="1">
        <v>17850</v>
      </c>
      <c r="B1889" s="1">
        <v>5931</v>
      </c>
      <c r="C1889" s="3" t="s">
        <v>183</v>
      </c>
      <c r="D1889" s="3" t="s">
        <v>2036</v>
      </c>
      <c r="E1889" s="4">
        <v>1.7099999999999999E-3</v>
      </c>
      <c r="F1889" s="12">
        <v>39463</v>
      </c>
      <c r="G1889" s="12">
        <v>39475</v>
      </c>
      <c r="H1889" s="17">
        <f>IF(F1889&gt;G1889,DATEDIF(G1889,F1889,"d"),-DATEDIF(F1889,G1889,"d"))</f>
        <v>-12</v>
      </c>
      <c r="I1889" s="17">
        <f>H1889/(1+E1889)</f>
        <v>-11.979515029299895</v>
      </c>
      <c r="J1889" s="8">
        <v>-14.67</v>
      </c>
      <c r="K1889" s="24">
        <v>-7.8</v>
      </c>
      <c r="M1889" s="19"/>
    </row>
    <row r="1890" spans="1:13" ht="28.8" x14ac:dyDescent="0.3">
      <c r="A1890" s="1">
        <v>17829</v>
      </c>
      <c r="B1890" s="1">
        <v>5931</v>
      </c>
      <c r="C1890" s="3" t="s">
        <v>183</v>
      </c>
      <c r="D1890" s="3" t="s">
        <v>2035</v>
      </c>
      <c r="E1890" s="4">
        <v>1.7099999999999999E-3</v>
      </c>
      <c r="F1890" s="12">
        <v>39463</v>
      </c>
      <c r="G1890" s="12">
        <v>39475</v>
      </c>
      <c r="H1890" s="17">
        <f>IF(F1890&gt;G1890,DATEDIF(G1890,F1890,"d"),-DATEDIF(F1890,G1890,"d"))</f>
        <v>-12</v>
      </c>
      <c r="I1890" s="17">
        <f>H1890/(1+E1890)</f>
        <v>-11.979515029299895</v>
      </c>
      <c r="J1890" s="8">
        <v>-15</v>
      </c>
      <c r="K1890" s="24">
        <v>1.2</v>
      </c>
      <c r="M1890" s="19"/>
    </row>
    <row r="1891" spans="1:13" ht="28.8" x14ac:dyDescent="0.3">
      <c r="A1891" s="1">
        <v>17806</v>
      </c>
      <c r="B1891" s="1">
        <v>5931</v>
      </c>
      <c r="C1891" s="3" t="s">
        <v>183</v>
      </c>
      <c r="D1891" s="3" t="s">
        <v>2033</v>
      </c>
      <c r="E1891" s="4">
        <v>1.7099999999999999E-3</v>
      </c>
      <c r="F1891" s="12">
        <v>39463</v>
      </c>
      <c r="G1891" s="12">
        <v>39475</v>
      </c>
      <c r="H1891" s="17">
        <f>IF(F1891&gt;G1891,DATEDIF(G1891,F1891,"d"),-DATEDIF(F1891,G1891,"d"))</f>
        <v>-12</v>
      </c>
      <c r="I1891" s="17">
        <f>H1891/(1+E1891)</f>
        <v>-11.979515029299895</v>
      </c>
      <c r="J1891" s="8">
        <v>-15</v>
      </c>
      <c r="M1891" s="19"/>
    </row>
    <row r="1892" spans="1:13" ht="28.8" x14ac:dyDescent="0.3">
      <c r="A1892" s="1">
        <v>17807</v>
      </c>
      <c r="B1892" s="1">
        <v>5931</v>
      </c>
      <c r="C1892" s="3" t="s">
        <v>183</v>
      </c>
      <c r="D1892" s="3" t="s">
        <v>2065</v>
      </c>
      <c r="E1892" s="4">
        <v>1.7099999999999999E-3</v>
      </c>
      <c r="F1892" s="12">
        <v>39464</v>
      </c>
      <c r="G1892" s="12">
        <v>39475</v>
      </c>
      <c r="H1892" s="17">
        <f>IF(F1892&gt;G1892,DATEDIF(G1892,F1892,"d"),-DATEDIF(F1892,G1892,"d"))</f>
        <v>-11</v>
      </c>
      <c r="I1892" s="17">
        <f>H1892/(1+E1892)</f>
        <v>-10.981222110191572</v>
      </c>
      <c r="J1892" s="8">
        <v>-14</v>
      </c>
      <c r="M1892" s="19"/>
    </row>
    <row r="1893" spans="1:13" ht="28.8" x14ac:dyDescent="0.3">
      <c r="A1893" s="1">
        <v>17808</v>
      </c>
      <c r="B1893" s="1">
        <v>5931</v>
      </c>
      <c r="C1893" s="3" t="s">
        <v>183</v>
      </c>
      <c r="D1893" s="3" t="s">
        <v>2077</v>
      </c>
      <c r="E1893" s="4">
        <v>5.4999999999999997E-3</v>
      </c>
      <c r="F1893" s="12">
        <v>39464</v>
      </c>
      <c r="G1893" s="12">
        <v>39475</v>
      </c>
      <c r="H1893" s="17">
        <f>IF(F1893&gt;G1893,DATEDIF(G1893,F1893,"d"),-DATEDIF(F1893,G1893,"d"))</f>
        <v>-11</v>
      </c>
      <c r="I1893" s="17">
        <f>H1893/(1+E1893)</f>
        <v>-10.939830929885629</v>
      </c>
      <c r="J1893" s="8">
        <v>-14</v>
      </c>
      <c r="M1893" s="19"/>
    </row>
    <row r="1894" spans="1:13" ht="28.8" x14ac:dyDescent="0.3">
      <c r="A1894" s="1">
        <v>30127</v>
      </c>
      <c r="B1894" s="1">
        <v>9781</v>
      </c>
      <c r="C1894" s="3" t="s">
        <v>180</v>
      </c>
      <c r="D1894" s="3" t="s">
        <v>4212</v>
      </c>
      <c r="E1894" s="4">
        <v>1.89E-3</v>
      </c>
      <c r="F1894" s="12">
        <v>39464</v>
      </c>
      <c r="G1894" s="12">
        <v>39414</v>
      </c>
      <c r="H1894" s="8">
        <f>IF(F1894&gt;G1894,DATEDIF(G1894,F1894,"d"),-DATEDIF(F1894,G1894,"d"))</f>
        <v>50</v>
      </c>
      <c r="I1894" s="8">
        <f>H1894/(1+E1894)</f>
        <v>49.905678268073345</v>
      </c>
      <c r="M1894" s="19"/>
    </row>
    <row r="1895" spans="1:13" ht="28.8" x14ac:dyDescent="0.3">
      <c r="A1895" s="1">
        <v>30128</v>
      </c>
      <c r="B1895" s="1">
        <v>9781</v>
      </c>
      <c r="C1895" s="3" t="s">
        <v>180</v>
      </c>
      <c r="D1895" s="3" t="s">
        <v>4206</v>
      </c>
      <c r="E1895" s="4">
        <v>6.731E-3</v>
      </c>
      <c r="F1895" s="12">
        <v>39464</v>
      </c>
      <c r="G1895" s="12">
        <v>39414</v>
      </c>
      <c r="H1895" s="8">
        <f>IF(F1895&gt;G1895,DATEDIF(G1895,F1895,"d"),-DATEDIF(F1895,G1895,"d"))</f>
        <v>50</v>
      </c>
      <c r="I1895" s="8">
        <f>H1895/(1+E1895)</f>
        <v>49.665700172141314</v>
      </c>
      <c r="M1895" s="19"/>
    </row>
    <row r="1896" spans="1:13" ht="28.8" x14ac:dyDescent="0.3">
      <c r="A1896" s="1">
        <v>17830</v>
      </c>
      <c r="B1896" s="1">
        <v>5931</v>
      </c>
      <c r="C1896" s="3" t="s">
        <v>183</v>
      </c>
      <c r="D1896" s="3" t="s">
        <v>2114</v>
      </c>
      <c r="E1896" s="4">
        <v>5.4999999999999997E-3</v>
      </c>
      <c r="F1896" s="12">
        <v>39465</v>
      </c>
      <c r="G1896" s="12">
        <v>39475</v>
      </c>
      <c r="H1896" s="17">
        <f>IF(F1896&gt;G1896,DATEDIF(G1896,F1896,"d"),-DATEDIF(F1896,G1896,"d"))</f>
        <v>-10</v>
      </c>
      <c r="I1896" s="17">
        <f>H1896/(1+E1896)</f>
        <v>-9.9453008453505714</v>
      </c>
      <c r="J1896" s="8">
        <v>-13</v>
      </c>
      <c r="K1896" s="24">
        <v>33.6</v>
      </c>
    </row>
    <row r="1897" spans="1:13" ht="28.8" x14ac:dyDescent="0.3">
      <c r="A1897" s="1">
        <v>50645</v>
      </c>
      <c r="B1897" s="1">
        <v>5931</v>
      </c>
      <c r="C1897" s="3" t="s">
        <v>183</v>
      </c>
      <c r="D1897" s="3" t="s">
        <v>2115</v>
      </c>
      <c r="E1897" s="4">
        <v>5.4999999999999997E-3</v>
      </c>
      <c r="F1897" s="12">
        <v>39465</v>
      </c>
      <c r="G1897" s="12">
        <v>39475</v>
      </c>
      <c r="H1897" s="17">
        <f>IF(F1897&gt;G1897,DATEDIF(G1897,F1897,"d"),-DATEDIF(F1897,G1897,"d"))</f>
        <v>-10</v>
      </c>
      <c r="I1897" s="17">
        <f>H1897/(1+E1897)</f>
        <v>-9.9453008453505714</v>
      </c>
      <c r="J1897" s="8">
        <v>-12.43</v>
      </c>
      <c r="K1897" s="24">
        <v>33.6</v>
      </c>
    </row>
    <row r="1898" spans="1:13" ht="28.8" x14ac:dyDescent="0.3">
      <c r="A1898" s="1">
        <v>17831</v>
      </c>
      <c r="B1898" s="1">
        <v>5931</v>
      </c>
      <c r="C1898" s="3" t="s">
        <v>183</v>
      </c>
      <c r="D1898" s="3" t="s">
        <v>2174</v>
      </c>
      <c r="E1898" s="4">
        <v>5.4999999999999997E-3</v>
      </c>
      <c r="F1898" s="12">
        <v>39467</v>
      </c>
      <c r="G1898" s="12">
        <v>39475</v>
      </c>
      <c r="H1898" s="17">
        <f>IF(F1898&gt;G1898,DATEDIF(G1898,F1898,"d"),-DATEDIF(F1898,G1898,"d"))</f>
        <v>-8</v>
      </c>
      <c r="I1898" s="17">
        <f>H1898/(1+E1898)</f>
        <v>-7.9562406762804567</v>
      </c>
      <c r="J1898" s="8">
        <v>-11</v>
      </c>
      <c r="K1898" s="24">
        <v>7.5</v>
      </c>
    </row>
    <row r="1899" spans="1:13" ht="28.8" x14ac:dyDescent="0.3">
      <c r="A1899" s="1">
        <v>50644</v>
      </c>
      <c r="B1899" s="1">
        <v>5931</v>
      </c>
      <c r="C1899" s="3" t="s">
        <v>183</v>
      </c>
      <c r="D1899" s="3" t="s">
        <v>2162</v>
      </c>
      <c r="E1899" s="4">
        <v>4.1000000000000003E-3</v>
      </c>
      <c r="F1899" s="12">
        <v>39467</v>
      </c>
      <c r="G1899" s="12">
        <v>39475</v>
      </c>
      <c r="H1899" s="17">
        <f>IF(F1899&gt;G1899,DATEDIF(G1899,F1899,"d"),-DATEDIF(F1899,G1899,"d"))</f>
        <v>-8</v>
      </c>
      <c r="I1899" s="17">
        <f>H1899/(1+E1899)</f>
        <v>-7.9673339308833784</v>
      </c>
      <c r="J1899" s="8">
        <v>-10.73</v>
      </c>
      <c r="K1899" s="24">
        <v>7.5</v>
      </c>
      <c r="M1899" s="19"/>
    </row>
    <row r="1900" spans="1:13" ht="28.8" x14ac:dyDescent="0.3">
      <c r="A1900" s="1">
        <v>17832</v>
      </c>
      <c r="B1900" s="1">
        <v>5931</v>
      </c>
      <c r="C1900" s="3" t="s">
        <v>183</v>
      </c>
      <c r="D1900" s="3" t="s">
        <v>2204</v>
      </c>
      <c r="E1900" s="4">
        <v>4.1000000000000003E-3</v>
      </c>
      <c r="F1900" s="12">
        <v>39468</v>
      </c>
      <c r="G1900" s="12">
        <v>39475</v>
      </c>
      <c r="H1900" s="17">
        <f>IF(F1900&gt;G1900,DATEDIF(G1900,F1900,"d"),-DATEDIF(F1900,G1900,"d"))</f>
        <v>-7</v>
      </c>
      <c r="I1900" s="17">
        <f>H1900/(1+E1900)</f>
        <v>-6.9714171895229562</v>
      </c>
      <c r="J1900" s="8">
        <v>-10</v>
      </c>
    </row>
    <row r="1901" spans="1:13" ht="28.8" x14ac:dyDescent="0.3">
      <c r="A1901" s="1">
        <v>50643</v>
      </c>
      <c r="B1901" s="1">
        <v>5931</v>
      </c>
      <c r="C1901" s="3" t="s">
        <v>183</v>
      </c>
      <c r="D1901" s="3" t="s">
        <v>2205</v>
      </c>
      <c r="E1901" s="4">
        <v>4.1000000000000003E-3</v>
      </c>
      <c r="F1901" s="12">
        <v>39468</v>
      </c>
      <c r="G1901" s="12">
        <v>39475</v>
      </c>
      <c r="H1901" s="17">
        <f>IF(F1901&gt;G1901,DATEDIF(G1901,F1901,"d"),-DATEDIF(F1901,G1901,"d"))</f>
        <v>-7</v>
      </c>
      <c r="I1901" s="17">
        <f>H1901/(1+E1901)</f>
        <v>-6.9714171895229562</v>
      </c>
      <c r="J1901" s="8">
        <v>-9.7799999999999994</v>
      </c>
      <c r="M1901" s="19"/>
    </row>
    <row r="1902" spans="1:13" ht="28.8" x14ac:dyDescent="0.3">
      <c r="A1902" s="1">
        <v>17809</v>
      </c>
      <c r="B1902" s="1">
        <v>5931</v>
      </c>
      <c r="C1902" s="3" t="s">
        <v>183</v>
      </c>
      <c r="D1902" s="3" t="s">
        <v>2341</v>
      </c>
      <c r="E1902" s="4">
        <v>4.1000000000000003E-3</v>
      </c>
      <c r="F1902" s="12">
        <v>39472</v>
      </c>
      <c r="G1902" s="12">
        <v>39475</v>
      </c>
      <c r="H1902" s="17">
        <f>IF(F1902&gt;G1902,DATEDIF(G1902,F1902,"d"),-DATEDIF(F1902,G1902,"d"))</f>
        <v>-3</v>
      </c>
      <c r="I1902" s="17">
        <f>H1902/(1+E1902)</f>
        <v>-2.987750224081267</v>
      </c>
      <c r="J1902" s="8">
        <v>-6</v>
      </c>
      <c r="K1902" s="24">
        <v>-5.6</v>
      </c>
    </row>
    <row r="1903" spans="1:13" ht="28.8" x14ac:dyDescent="0.3">
      <c r="A1903" s="1">
        <v>17810</v>
      </c>
      <c r="B1903" s="1">
        <v>5931</v>
      </c>
      <c r="C1903" s="3" t="s">
        <v>183</v>
      </c>
      <c r="D1903" s="3" t="s">
        <v>2372</v>
      </c>
      <c r="E1903" s="4">
        <v>0.01</v>
      </c>
      <c r="F1903" s="12">
        <v>39472</v>
      </c>
      <c r="G1903" s="12">
        <v>39475</v>
      </c>
      <c r="H1903" s="17">
        <f>IF(F1903&gt;G1903,DATEDIF(G1903,F1903,"d"),-DATEDIF(F1903,G1903,"d"))</f>
        <v>-3</v>
      </c>
      <c r="I1903" s="17">
        <f>H1903/(1+E1903)</f>
        <v>-2.9702970297029703</v>
      </c>
      <c r="J1903" s="8">
        <v>-6</v>
      </c>
      <c r="K1903" s="24">
        <v>-5.6</v>
      </c>
    </row>
    <row r="1904" spans="1:13" ht="28.8" x14ac:dyDescent="0.3">
      <c r="A1904" s="1">
        <v>17644</v>
      </c>
      <c r="B1904" s="1">
        <v>5870</v>
      </c>
      <c r="C1904" s="3" t="s">
        <v>182</v>
      </c>
      <c r="D1904" s="3" t="s">
        <v>2334</v>
      </c>
      <c r="E1904" s="4">
        <v>1.89E-3</v>
      </c>
      <c r="F1904" s="12">
        <v>39476</v>
      </c>
      <c r="G1904" s="12">
        <v>39479</v>
      </c>
      <c r="H1904" s="17">
        <f>IF(F1904&gt;G1904,DATEDIF(G1904,F1904,"d"),-DATEDIF(F1904,G1904,"d"))</f>
        <v>-3</v>
      </c>
      <c r="I1904" s="17">
        <f>H1904/(1+E1904)</f>
        <v>-2.9943406960844006</v>
      </c>
      <c r="J1904" s="8">
        <v>11.47</v>
      </c>
      <c r="K1904" s="24">
        <v>-22.2</v>
      </c>
      <c r="M1904" s="19"/>
    </row>
    <row r="1905" spans="1:13" ht="28.8" x14ac:dyDescent="0.3">
      <c r="A1905" s="1">
        <v>17811</v>
      </c>
      <c r="B1905" s="1">
        <v>5931</v>
      </c>
      <c r="C1905" s="3" t="s">
        <v>183</v>
      </c>
      <c r="D1905" s="3" t="s">
        <v>2681</v>
      </c>
      <c r="E1905" s="4">
        <v>0.01</v>
      </c>
      <c r="F1905" s="12">
        <v>39478</v>
      </c>
      <c r="G1905" s="12">
        <v>39475</v>
      </c>
      <c r="H1905" s="17">
        <f>IF(F1905&gt;G1905,DATEDIF(G1905,F1905,"d"),-DATEDIF(F1905,G1905,"d"))</f>
        <v>3</v>
      </c>
      <c r="I1905" s="17">
        <f>H1905/(1+E1905)</f>
        <v>2.9702970297029703</v>
      </c>
      <c r="J1905" s="8">
        <v>0</v>
      </c>
      <c r="M1905" s="19"/>
    </row>
    <row r="1906" spans="1:13" ht="28.8" x14ac:dyDescent="0.3">
      <c r="A1906" s="1">
        <v>17833</v>
      </c>
      <c r="B1906" s="1">
        <v>5931</v>
      </c>
      <c r="C1906" s="3" t="s">
        <v>183</v>
      </c>
      <c r="D1906" s="3" t="s">
        <v>2750</v>
      </c>
      <c r="E1906" s="4">
        <v>0.01</v>
      </c>
      <c r="F1906" s="12">
        <v>39479</v>
      </c>
      <c r="G1906" s="12">
        <v>39475</v>
      </c>
      <c r="H1906" s="17">
        <f>IF(F1906&gt;G1906,DATEDIF(G1906,F1906,"d"),-DATEDIF(F1906,G1906,"d"))</f>
        <v>4</v>
      </c>
      <c r="I1906" s="17">
        <f>H1906/(1+E1906)</f>
        <v>3.9603960396039604</v>
      </c>
      <c r="J1906" s="8">
        <v>1</v>
      </c>
      <c r="K1906" s="24">
        <v>-5.6</v>
      </c>
      <c r="M1906" s="19"/>
    </row>
    <row r="1907" spans="1:13" ht="28.8" x14ac:dyDescent="0.3">
      <c r="A1907" s="1">
        <v>17851</v>
      </c>
      <c r="B1907" s="1">
        <v>5931</v>
      </c>
      <c r="C1907" s="3" t="s">
        <v>183</v>
      </c>
      <c r="D1907" s="3" t="s">
        <v>2751</v>
      </c>
      <c r="E1907" s="4">
        <v>0.01</v>
      </c>
      <c r="F1907" s="12">
        <v>39479</v>
      </c>
      <c r="G1907" s="12">
        <v>39475</v>
      </c>
      <c r="H1907" s="17">
        <f>IF(F1907&gt;G1907,DATEDIF(G1907,F1907,"d"),-DATEDIF(F1907,G1907,"d"))</f>
        <v>4</v>
      </c>
      <c r="I1907" s="17">
        <f>H1907/(1+E1907)</f>
        <v>3.9603960396039604</v>
      </c>
      <c r="J1907" s="8">
        <v>1.34</v>
      </c>
      <c r="K1907" s="24">
        <v>-5.6</v>
      </c>
      <c r="M1907" s="19"/>
    </row>
    <row r="1908" spans="1:13" ht="28.8" x14ac:dyDescent="0.3">
      <c r="A1908" s="1">
        <v>17834</v>
      </c>
      <c r="B1908" s="1">
        <v>5931</v>
      </c>
      <c r="C1908" s="3" t="s">
        <v>183</v>
      </c>
      <c r="D1908" s="3" t="s">
        <v>2810</v>
      </c>
      <c r="E1908" s="4">
        <v>0.01</v>
      </c>
      <c r="F1908" s="12">
        <v>39480</v>
      </c>
      <c r="G1908" s="12">
        <v>39475</v>
      </c>
      <c r="H1908" s="17">
        <f>IF(F1908&gt;G1908,DATEDIF(G1908,F1908,"d"),-DATEDIF(F1908,G1908,"d"))</f>
        <v>5</v>
      </c>
      <c r="I1908" s="17">
        <f>H1908/(1+E1908)</f>
        <v>4.9504950495049505</v>
      </c>
      <c r="J1908" s="8">
        <v>2</v>
      </c>
      <c r="K1908" s="24">
        <v>6.9</v>
      </c>
      <c r="M1908" s="19"/>
    </row>
    <row r="1909" spans="1:13" ht="28.8" x14ac:dyDescent="0.3">
      <c r="A1909" s="1">
        <v>50642</v>
      </c>
      <c r="B1909" s="1">
        <v>5931</v>
      </c>
      <c r="C1909" s="3" t="s">
        <v>183</v>
      </c>
      <c r="D1909" s="3" t="s">
        <v>2811</v>
      </c>
      <c r="E1909" s="4">
        <v>0.01</v>
      </c>
      <c r="F1909" s="12">
        <v>39480</v>
      </c>
      <c r="G1909" s="12">
        <v>39475</v>
      </c>
      <c r="H1909" s="17">
        <f>IF(F1909&gt;G1909,DATEDIF(G1909,F1909,"d"),-DATEDIF(F1909,G1909,"d"))</f>
        <v>5</v>
      </c>
      <c r="I1909" s="17">
        <f>H1909/(1+E1909)</f>
        <v>4.9504950495049505</v>
      </c>
      <c r="J1909" s="8">
        <v>2.44</v>
      </c>
      <c r="K1909" s="24">
        <v>6.9</v>
      </c>
      <c r="M1909" s="19"/>
    </row>
    <row r="1910" spans="1:13" ht="28.8" x14ac:dyDescent="0.3">
      <c r="A1910" s="1">
        <v>17812</v>
      </c>
      <c r="B1910" s="1">
        <v>5931</v>
      </c>
      <c r="C1910" s="3" t="s">
        <v>183</v>
      </c>
      <c r="D1910" s="3" t="s">
        <v>2870</v>
      </c>
      <c r="E1910" s="4">
        <v>0.01</v>
      </c>
      <c r="F1910" s="12">
        <v>39481</v>
      </c>
      <c r="G1910" s="12">
        <v>39475</v>
      </c>
      <c r="H1910" s="17">
        <f>IF(F1910&gt;G1910,DATEDIF(G1910,F1910,"d"),-DATEDIF(F1910,G1910,"d"))</f>
        <v>6</v>
      </c>
      <c r="I1910" s="17">
        <f>H1910/(1+E1910)</f>
        <v>5.9405940594059405</v>
      </c>
      <c r="J1910" s="8">
        <v>3</v>
      </c>
      <c r="M1910" s="19"/>
    </row>
    <row r="1911" spans="1:13" ht="28.8" x14ac:dyDescent="0.3">
      <c r="A1911" s="1">
        <v>21052</v>
      </c>
      <c r="B1911" s="1">
        <v>7059</v>
      </c>
      <c r="C1911" s="3" t="s">
        <v>184</v>
      </c>
      <c r="D1911" s="3" t="s">
        <v>2156</v>
      </c>
      <c r="E1911" s="4">
        <v>2.6800000000000001E-3</v>
      </c>
      <c r="F1911" s="12">
        <v>39482</v>
      </c>
      <c r="G1911" s="12">
        <v>39490</v>
      </c>
      <c r="H1911" s="17">
        <f>IF(F1911&gt;G1911,DATEDIF(G1911,F1911,"d"),-DATEDIF(F1911,G1911,"d"))</f>
        <v>-8</v>
      </c>
      <c r="I1911" s="17">
        <f>H1911/(1+E1911)</f>
        <v>-7.9786173056209355</v>
      </c>
      <c r="J1911" s="8">
        <v>-8</v>
      </c>
      <c r="M1911" s="19"/>
    </row>
    <row r="1912" spans="1:13" ht="28.8" x14ac:dyDescent="0.3">
      <c r="A1912" s="1">
        <v>21053</v>
      </c>
      <c r="B1912" s="1">
        <v>7059</v>
      </c>
      <c r="C1912" s="3" t="s">
        <v>184</v>
      </c>
      <c r="D1912" s="3" t="s">
        <v>2157</v>
      </c>
      <c r="E1912" s="4">
        <v>2.6800000000000001E-3</v>
      </c>
      <c r="F1912" s="12">
        <v>39482</v>
      </c>
      <c r="G1912" s="12">
        <v>39490</v>
      </c>
      <c r="H1912" s="17">
        <f>IF(F1912&gt;G1912,DATEDIF(G1912,F1912,"d"),-DATEDIF(F1912,G1912,"d"))</f>
        <v>-8</v>
      </c>
      <c r="I1912" s="17">
        <f>H1912/(1+E1912)</f>
        <v>-7.9786173056209355</v>
      </c>
      <c r="J1912" s="8">
        <v>-8</v>
      </c>
      <c r="M1912" s="19"/>
    </row>
    <row r="1913" spans="1:13" ht="28.8" x14ac:dyDescent="0.3">
      <c r="A1913" s="1">
        <v>62558</v>
      </c>
      <c r="B1913" s="1">
        <v>7059</v>
      </c>
      <c r="C1913" s="3" t="s">
        <v>184</v>
      </c>
      <c r="D1913" s="3" t="s">
        <v>2158</v>
      </c>
      <c r="E1913" s="4">
        <v>2.6800000000000001E-3</v>
      </c>
      <c r="F1913" s="12">
        <v>39482</v>
      </c>
      <c r="G1913" s="12">
        <v>39490</v>
      </c>
      <c r="H1913" s="17">
        <f>IF(F1913&gt;G1913,DATEDIF(G1913,F1913,"d"),-DATEDIF(F1913,G1913,"d"))</f>
        <v>-8</v>
      </c>
      <c r="I1913" s="17">
        <f>H1913/(1+E1913)</f>
        <v>-7.9786173056209355</v>
      </c>
      <c r="J1913" s="8">
        <v>-8</v>
      </c>
    </row>
    <row r="1914" spans="1:13" ht="28.8" x14ac:dyDescent="0.3">
      <c r="A1914" s="1">
        <v>21054</v>
      </c>
      <c r="B1914" s="1">
        <v>7059</v>
      </c>
      <c r="C1914" s="3" t="s">
        <v>184</v>
      </c>
      <c r="D1914" s="3" t="s">
        <v>2201</v>
      </c>
      <c r="E1914" s="4">
        <v>2.6800000000000001E-3</v>
      </c>
      <c r="F1914" s="12">
        <v>39483</v>
      </c>
      <c r="G1914" s="12">
        <v>39490</v>
      </c>
      <c r="H1914" s="17">
        <f>IF(F1914&gt;G1914,DATEDIF(G1914,F1914,"d"),-DATEDIF(F1914,G1914,"d"))</f>
        <v>-7</v>
      </c>
      <c r="I1914" s="17">
        <f>H1914/(1+E1914)</f>
        <v>-6.9812901424183185</v>
      </c>
      <c r="J1914" s="8">
        <v>-7</v>
      </c>
      <c r="K1914" s="24">
        <v>-99.9</v>
      </c>
    </row>
    <row r="1915" spans="1:13" ht="28.8" x14ac:dyDescent="0.3">
      <c r="A1915" s="1">
        <v>17852</v>
      </c>
      <c r="B1915" s="1">
        <v>5931</v>
      </c>
      <c r="C1915" s="3" t="s">
        <v>183</v>
      </c>
      <c r="D1915" s="3" t="s">
        <v>3038</v>
      </c>
      <c r="E1915" s="4">
        <v>0.01</v>
      </c>
      <c r="F1915" s="12">
        <v>39484</v>
      </c>
      <c r="G1915" s="12">
        <v>39475</v>
      </c>
      <c r="H1915" s="17">
        <f>IF(F1915&gt;G1915,DATEDIF(G1915,F1915,"d"),-DATEDIF(F1915,G1915,"d"))</f>
        <v>9</v>
      </c>
      <c r="I1915" s="17">
        <f>H1915/(1+E1915)</f>
        <v>8.9108910891089117</v>
      </c>
      <c r="J1915" s="8">
        <v>6.42</v>
      </c>
      <c r="K1915" s="24">
        <v>0</v>
      </c>
    </row>
    <row r="1916" spans="1:13" ht="28.8" x14ac:dyDescent="0.3">
      <c r="A1916" s="1">
        <v>17835</v>
      </c>
      <c r="B1916" s="1">
        <v>5931</v>
      </c>
      <c r="C1916" s="3" t="s">
        <v>183</v>
      </c>
      <c r="D1916" s="3" t="s">
        <v>3037</v>
      </c>
      <c r="E1916" s="4">
        <v>0.01</v>
      </c>
      <c r="F1916" s="12">
        <v>39484</v>
      </c>
      <c r="G1916" s="12">
        <v>39475</v>
      </c>
      <c r="H1916" s="17">
        <f>IF(F1916&gt;G1916,DATEDIF(G1916,F1916,"d"),-DATEDIF(F1916,G1916,"d"))</f>
        <v>9</v>
      </c>
      <c r="I1916" s="17">
        <f>H1916/(1+E1916)</f>
        <v>8.9108910891089117</v>
      </c>
      <c r="J1916" s="8">
        <v>6</v>
      </c>
      <c r="K1916" s="24">
        <v>11.9</v>
      </c>
    </row>
    <row r="1917" spans="1:13" ht="28.8" x14ac:dyDescent="0.3">
      <c r="A1917" s="1">
        <v>21055</v>
      </c>
      <c r="B1917" s="1">
        <v>7059</v>
      </c>
      <c r="C1917" s="3" t="s">
        <v>184</v>
      </c>
      <c r="D1917" s="3" t="s">
        <v>2291</v>
      </c>
      <c r="E1917" s="4">
        <v>2.6800000000000001E-3</v>
      </c>
      <c r="F1917" s="12">
        <v>39486</v>
      </c>
      <c r="G1917" s="12">
        <v>39490</v>
      </c>
      <c r="H1917" s="17">
        <f>IF(F1917&gt;G1917,DATEDIF(G1917,F1917,"d"),-DATEDIF(F1917,G1917,"d"))</f>
        <v>-4</v>
      </c>
      <c r="I1917" s="17">
        <f>H1917/(1+E1917)</f>
        <v>-3.9893086528104678</v>
      </c>
      <c r="J1917" s="8">
        <v>-4</v>
      </c>
      <c r="K1917" s="24">
        <v>-99.9</v>
      </c>
    </row>
    <row r="1918" spans="1:13" ht="28.8" x14ac:dyDescent="0.3">
      <c r="A1918" s="1">
        <v>19625</v>
      </c>
      <c r="B1918" s="1">
        <v>6560</v>
      </c>
      <c r="C1918" s="3" t="s">
        <v>185</v>
      </c>
      <c r="D1918" s="3" t="s">
        <v>2649</v>
      </c>
      <c r="E1918" s="4">
        <v>5.0670000000000003E-3</v>
      </c>
      <c r="F1918" s="12">
        <v>39486</v>
      </c>
      <c r="G1918" s="12">
        <v>39484</v>
      </c>
      <c r="H1918" s="8">
        <f>IF(F1918&gt;G1918,DATEDIF(G1918,F1918,"d"),-DATEDIF(F1918,G1918,"d"))</f>
        <v>2</v>
      </c>
      <c r="I1918" s="8">
        <f>H1918/(1+E1918)</f>
        <v>1.989917090104441</v>
      </c>
      <c r="K1918" s="24">
        <v>10</v>
      </c>
    </row>
    <row r="1919" spans="1:13" ht="28.8" x14ac:dyDescent="0.3">
      <c r="A1919" s="1">
        <v>17836</v>
      </c>
      <c r="B1919" s="1">
        <v>5931</v>
      </c>
      <c r="C1919" s="3" t="s">
        <v>183</v>
      </c>
      <c r="D1919" s="3" t="s">
        <v>3177</v>
      </c>
      <c r="E1919" s="4">
        <v>0.01</v>
      </c>
      <c r="F1919" s="12">
        <v>39487</v>
      </c>
      <c r="G1919" s="12">
        <v>39475</v>
      </c>
      <c r="H1919" s="17">
        <f>IF(F1919&gt;G1919,DATEDIF(G1919,F1919,"d"),-DATEDIF(F1919,G1919,"d"))</f>
        <v>12</v>
      </c>
      <c r="I1919" s="17">
        <f>H1919/(1+E1919)</f>
        <v>11.881188118811881</v>
      </c>
      <c r="J1919" s="8">
        <v>9</v>
      </c>
      <c r="K1919" s="24">
        <v>7.9</v>
      </c>
    </row>
    <row r="1920" spans="1:13" ht="28.8" x14ac:dyDescent="0.3">
      <c r="A1920" s="1">
        <v>17853</v>
      </c>
      <c r="B1920" s="1">
        <v>5931</v>
      </c>
      <c r="C1920" s="3" t="s">
        <v>183</v>
      </c>
      <c r="D1920" s="3" t="s">
        <v>3178</v>
      </c>
      <c r="E1920" s="4">
        <v>0.01</v>
      </c>
      <c r="F1920" s="12">
        <v>39487</v>
      </c>
      <c r="G1920" s="12">
        <v>39475</v>
      </c>
      <c r="H1920" s="17">
        <f>IF(F1920&gt;G1920,DATEDIF(G1920,F1920,"d"),-DATEDIF(F1920,G1920,"d"))</f>
        <v>12</v>
      </c>
      <c r="I1920" s="17">
        <f>H1920/(1+E1920)</f>
        <v>11.881188118811881</v>
      </c>
      <c r="J1920" s="8">
        <v>9.1199999999999992</v>
      </c>
      <c r="K1920" s="24">
        <v>7.9</v>
      </c>
    </row>
    <row r="1921" spans="1:13" ht="28.8" x14ac:dyDescent="0.3">
      <c r="A1921" s="1">
        <v>21056</v>
      </c>
      <c r="B1921" s="1">
        <v>7059</v>
      </c>
      <c r="C1921" s="3" t="s">
        <v>184</v>
      </c>
      <c r="D1921" s="3" t="s">
        <v>2423</v>
      </c>
      <c r="E1921" s="4">
        <v>2.6800000000000001E-3</v>
      </c>
      <c r="F1921" s="12">
        <v>39489</v>
      </c>
      <c r="G1921" s="12">
        <v>39490</v>
      </c>
      <c r="H1921" s="17">
        <f>IF(F1921&gt;G1921,DATEDIF(G1921,F1921,"d"),-DATEDIF(F1921,G1921,"d"))</f>
        <v>-1</v>
      </c>
      <c r="I1921" s="17">
        <f>H1921/(1+E1921)</f>
        <v>-0.99732716320261694</v>
      </c>
      <c r="J1921" s="8">
        <v>-1</v>
      </c>
      <c r="K1921" s="24">
        <v>4.2</v>
      </c>
    </row>
    <row r="1922" spans="1:13" ht="28.8" x14ac:dyDescent="0.3">
      <c r="A1922" s="1">
        <v>17837</v>
      </c>
      <c r="B1922" s="1">
        <v>5931</v>
      </c>
      <c r="C1922" s="3" t="s">
        <v>183</v>
      </c>
      <c r="D1922" s="3" t="s">
        <v>3272</v>
      </c>
      <c r="E1922" s="4">
        <v>0.01</v>
      </c>
      <c r="F1922" s="12">
        <v>39489</v>
      </c>
      <c r="G1922" s="12">
        <v>39475</v>
      </c>
      <c r="H1922" s="17">
        <f>IF(F1922&gt;G1922,DATEDIF(G1922,F1922,"d"),-DATEDIF(F1922,G1922,"d"))</f>
        <v>14</v>
      </c>
      <c r="I1922" s="17">
        <f>H1922/(1+E1922)</f>
        <v>13.861386138613861</v>
      </c>
      <c r="J1922" s="8">
        <v>11</v>
      </c>
      <c r="K1922" s="24">
        <v>6.9</v>
      </c>
    </row>
    <row r="1923" spans="1:13" ht="28.8" x14ac:dyDescent="0.3">
      <c r="A1923" s="1">
        <v>17854</v>
      </c>
      <c r="B1923" s="1">
        <v>5931</v>
      </c>
      <c r="C1923" s="3" t="s">
        <v>183</v>
      </c>
      <c r="D1923" s="3" t="s">
        <v>3274</v>
      </c>
      <c r="E1923" s="4">
        <v>0.01</v>
      </c>
      <c r="F1923" s="12">
        <v>39489</v>
      </c>
      <c r="G1923" s="12">
        <v>39475</v>
      </c>
      <c r="H1923" s="17">
        <f>IF(F1923&gt;G1923,DATEDIF(G1923,F1923,"d"),-DATEDIF(F1923,G1923,"d"))</f>
        <v>14</v>
      </c>
      <c r="I1923" s="17">
        <f>H1923/(1+E1923)</f>
        <v>13.861386138613861</v>
      </c>
      <c r="J1923" s="8">
        <v>11.18</v>
      </c>
      <c r="K1923" s="24">
        <v>6.9</v>
      </c>
    </row>
    <row r="1924" spans="1:13" ht="28.8" x14ac:dyDescent="0.3">
      <c r="A1924" s="1">
        <v>17838</v>
      </c>
      <c r="B1924" s="1">
        <v>5931</v>
      </c>
      <c r="C1924" s="3" t="s">
        <v>183</v>
      </c>
      <c r="D1924" s="3" t="s">
        <v>3320</v>
      </c>
      <c r="E1924" s="4">
        <v>0.01</v>
      </c>
      <c r="F1924" s="12">
        <v>39490</v>
      </c>
      <c r="G1924" s="12">
        <v>39475</v>
      </c>
      <c r="H1924" s="17">
        <f>IF(F1924&gt;G1924,DATEDIF(G1924,F1924,"d"),-DATEDIF(F1924,G1924,"d"))</f>
        <v>15</v>
      </c>
      <c r="I1924" s="17">
        <f>H1924/(1+E1924)</f>
        <v>14.851485148514852</v>
      </c>
      <c r="J1924" s="8">
        <v>12</v>
      </c>
      <c r="K1924" s="24">
        <v>6.9</v>
      </c>
    </row>
    <row r="1925" spans="1:13" ht="28.8" x14ac:dyDescent="0.3">
      <c r="A1925" s="1">
        <v>50641</v>
      </c>
      <c r="B1925" s="1">
        <v>5931</v>
      </c>
      <c r="C1925" s="3" t="s">
        <v>183</v>
      </c>
      <c r="D1925" s="3" t="s">
        <v>3321</v>
      </c>
      <c r="E1925" s="4">
        <v>0.01</v>
      </c>
      <c r="F1925" s="12">
        <v>39490</v>
      </c>
      <c r="G1925" s="12">
        <v>39475</v>
      </c>
      <c r="H1925" s="17">
        <f>IF(F1925&gt;G1925,DATEDIF(G1925,F1925,"d"),-DATEDIF(F1925,G1925,"d"))</f>
        <v>15</v>
      </c>
      <c r="I1925" s="17">
        <f>H1925/(1+E1925)</f>
        <v>14.851485148514852</v>
      </c>
      <c r="J1925" s="8">
        <v>12.43</v>
      </c>
      <c r="K1925" s="24">
        <v>6.9</v>
      </c>
    </row>
    <row r="1926" spans="1:13" ht="28.8" x14ac:dyDescent="0.3">
      <c r="A1926" s="1">
        <v>49926</v>
      </c>
      <c r="B1926" s="1">
        <v>2758</v>
      </c>
      <c r="C1926" s="3" t="s">
        <v>178</v>
      </c>
      <c r="D1926" s="3" t="s">
        <v>5098</v>
      </c>
      <c r="E1926" s="4">
        <v>6.731E-3</v>
      </c>
      <c r="F1926" s="12">
        <v>39490</v>
      </c>
      <c r="G1926" s="12">
        <v>39322</v>
      </c>
      <c r="H1926" s="17">
        <f>IF(F1926&gt;G1926,DATEDIF(G1926,F1926,"d"),-DATEDIF(F1926,G1926,"d"))</f>
        <v>168</v>
      </c>
      <c r="I1926" s="17">
        <f>H1926/(1+E1926)</f>
        <v>166.87675257839481</v>
      </c>
      <c r="J1926" s="8">
        <v>168</v>
      </c>
      <c r="K1926" s="24">
        <v>21.6</v>
      </c>
      <c r="M1926" s="19"/>
    </row>
    <row r="1927" spans="1:13" ht="28.8" x14ac:dyDescent="0.3">
      <c r="A1927" s="1">
        <v>17839</v>
      </c>
      <c r="B1927" s="1">
        <v>5931</v>
      </c>
      <c r="C1927" s="3" t="s">
        <v>183</v>
      </c>
      <c r="D1927" s="3" t="s">
        <v>3454</v>
      </c>
      <c r="E1927" s="4">
        <v>0.01</v>
      </c>
      <c r="F1927" s="12">
        <v>39494</v>
      </c>
      <c r="G1927" s="12">
        <v>39475</v>
      </c>
      <c r="H1927" s="17">
        <f>IF(F1927&gt;G1927,DATEDIF(G1927,F1927,"d"),-DATEDIF(F1927,G1927,"d"))</f>
        <v>19</v>
      </c>
      <c r="I1927" s="17">
        <f>H1927/(1+E1927)</f>
        <v>18.811881188118811</v>
      </c>
      <c r="J1927" s="8">
        <v>16</v>
      </c>
      <c r="K1927" s="24">
        <v>11.9</v>
      </c>
      <c r="M1927" s="19"/>
    </row>
    <row r="1928" spans="1:13" ht="28.8" x14ac:dyDescent="0.3">
      <c r="A1928" s="1">
        <v>50636</v>
      </c>
      <c r="B1928" s="1">
        <v>5931</v>
      </c>
      <c r="C1928" s="3" t="s">
        <v>183</v>
      </c>
      <c r="D1928" s="3" t="s">
        <v>3455</v>
      </c>
      <c r="E1928" s="4">
        <v>0.01</v>
      </c>
      <c r="F1928" s="12">
        <v>39494</v>
      </c>
      <c r="G1928" s="12">
        <v>39475</v>
      </c>
      <c r="H1928" s="17">
        <f>IF(F1928&gt;G1928,DATEDIF(G1928,F1928,"d"),-DATEDIF(F1928,G1928,"d"))</f>
        <v>19</v>
      </c>
      <c r="I1928" s="17">
        <f>H1928/(1+E1928)</f>
        <v>18.811881188118811</v>
      </c>
      <c r="J1928" s="8">
        <v>16.36</v>
      </c>
      <c r="K1928" s="24">
        <v>11.9</v>
      </c>
      <c r="M1928" s="19"/>
    </row>
    <row r="1929" spans="1:13" ht="28.8" x14ac:dyDescent="0.3">
      <c r="A1929" s="1">
        <v>17813</v>
      </c>
      <c r="B1929" s="1">
        <v>5931</v>
      </c>
      <c r="C1929" s="3" t="s">
        <v>183</v>
      </c>
      <c r="D1929" s="3" t="s">
        <v>3488</v>
      </c>
      <c r="E1929" s="4">
        <v>0.01</v>
      </c>
      <c r="F1929" s="12">
        <v>39495</v>
      </c>
      <c r="G1929" s="12">
        <v>39475</v>
      </c>
      <c r="H1929" s="17">
        <f>IF(F1929&gt;G1929,DATEDIF(G1929,F1929,"d"),-DATEDIF(F1929,G1929,"d"))</f>
        <v>20</v>
      </c>
      <c r="I1929" s="17">
        <f>H1929/(1+E1929)</f>
        <v>19.801980198019802</v>
      </c>
      <c r="J1929" s="8">
        <v>17</v>
      </c>
      <c r="M1929" s="19"/>
    </row>
    <row r="1930" spans="1:13" ht="28.8" x14ac:dyDescent="0.3">
      <c r="A1930" s="1">
        <v>21057</v>
      </c>
      <c r="B1930" s="1">
        <v>7059</v>
      </c>
      <c r="C1930" s="3" t="s">
        <v>184</v>
      </c>
      <c r="D1930" s="3" t="s">
        <v>2910</v>
      </c>
      <c r="E1930" s="4">
        <v>4.4130000000000003E-3</v>
      </c>
      <c r="F1930" s="12">
        <v>39496</v>
      </c>
      <c r="G1930" s="12">
        <v>39490</v>
      </c>
      <c r="H1930" s="17">
        <f>IF(F1930&gt;G1930,DATEDIF(G1930,F1930,"d"),-DATEDIF(F1930,G1930,"d"))</f>
        <v>6</v>
      </c>
      <c r="I1930" s="17">
        <f>H1930/(1+E1930)</f>
        <v>5.973638334031917</v>
      </c>
      <c r="J1930" s="8">
        <v>6</v>
      </c>
      <c r="K1930" s="24">
        <v>256.7</v>
      </c>
      <c r="M1930" s="19"/>
    </row>
    <row r="1931" spans="1:13" ht="28.8" x14ac:dyDescent="0.3">
      <c r="A1931" s="1">
        <v>17814</v>
      </c>
      <c r="B1931" s="1">
        <v>5931</v>
      </c>
      <c r="C1931" s="3" t="s">
        <v>183</v>
      </c>
      <c r="D1931" s="3" t="s">
        <v>3703</v>
      </c>
      <c r="E1931" s="4">
        <v>0.01</v>
      </c>
      <c r="F1931" s="12">
        <v>39503</v>
      </c>
      <c r="G1931" s="12">
        <v>39475</v>
      </c>
      <c r="H1931" s="17">
        <f>IF(F1931&gt;G1931,DATEDIF(G1931,F1931,"d"),-DATEDIF(F1931,G1931,"d"))</f>
        <v>28</v>
      </c>
      <c r="I1931" s="17">
        <f>H1931/(1+E1931)</f>
        <v>27.722772277227723</v>
      </c>
      <c r="J1931" s="8">
        <v>25</v>
      </c>
      <c r="K1931" s="24">
        <v>6.9</v>
      </c>
      <c r="M1931" s="19"/>
    </row>
    <row r="1932" spans="1:13" ht="28.8" x14ac:dyDescent="0.3">
      <c r="A1932" s="1">
        <v>17840</v>
      </c>
      <c r="B1932" s="1">
        <v>5931</v>
      </c>
      <c r="C1932" s="3" t="s">
        <v>183</v>
      </c>
      <c r="D1932" s="3" t="s">
        <v>3760</v>
      </c>
      <c r="E1932" s="4">
        <v>0.01</v>
      </c>
      <c r="F1932" s="12">
        <v>39505</v>
      </c>
      <c r="G1932" s="12">
        <v>39475</v>
      </c>
      <c r="H1932" s="17">
        <f>IF(F1932&gt;G1932,DATEDIF(G1932,F1932,"d"),-DATEDIF(F1932,G1932,"d"))</f>
        <v>30</v>
      </c>
      <c r="I1932" s="17">
        <f>H1932/(1+E1932)</f>
        <v>29.702970297029704</v>
      </c>
      <c r="J1932" s="8">
        <v>27</v>
      </c>
      <c r="K1932" s="24">
        <v>0</v>
      </c>
      <c r="M1932" s="19"/>
    </row>
    <row r="1933" spans="1:13" ht="28.8" x14ac:dyDescent="0.3">
      <c r="A1933" s="1">
        <v>21058</v>
      </c>
      <c r="B1933" s="1">
        <v>7059</v>
      </c>
      <c r="C1933" s="3" t="s">
        <v>184</v>
      </c>
      <c r="D1933" s="3" t="s">
        <v>3342</v>
      </c>
      <c r="E1933" s="4">
        <v>4.4130000000000003E-3</v>
      </c>
      <c r="F1933" s="12">
        <v>39505</v>
      </c>
      <c r="G1933" s="12">
        <v>39490</v>
      </c>
      <c r="H1933" s="17">
        <f>IF(F1933&gt;G1933,DATEDIF(G1933,F1933,"d"),-DATEDIF(F1933,G1933,"d"))</f>
        <v>15</v>
      </c>
      <c r="I1933" s="17">
        <f>H1933/(1+E1933)</f>
        <v>14.934095835079793</v>
      </c>
      <c r="J1933" s="8">
        <v>15</v>
      </c>
      <c r="M1933" s="19"/>
    </row>
    <row r="1934" spans="1:13" ht="28.8" x14ac:dyDescent="0.3">
      <c r="A1934" s="1">
        <v>12480</v>
      </c>
      <c r="B1934" s="1">
        <v>4114</v>
      </c>
      <c r="C1934" s="3" t="s">
        <v>186</v>
      </c>
      <c r="D1934" s="3" t="s">
        <v>2037</v>
      </c>
      <c r="E1934" s="4">
        <v>1.89E-3</v>
      </c>
      <c r="F1934" s="12">
        <v>39506</v>
      </c>
      <c r="G1934" s="12">
        <v>39518</v>
      </c>
      <c r="H1934" s="17">
        <f>IF(F1934&gt;G1934,DATEDIF(G1934,F1934,"d"),-DATEDIF(F1934,G1934,"d"))</f>
        <v>-12</v>
      </c>
      <c r="I1934" s="17">
        <f>H1934/(1+E1934)</f>
        <v>-11.977362784337602</v>
      </c>
      <c r="J1934" s="8">
        <v>-11.55</v>
      </c>
      <c r="K1934" s="24">
        <v>3.6</v>
      </c>
      <c r="M1934" s="19"/>
    </row>
    <row r="1935" spans="1:13" ht="28.8" x14ac:dyDescent="0.3">
      <c r="A1935" s="1">
        <v>17841</v>
      </c>
      <c r="B1935" s="1">
        <v>5931</v>
      </c>
      <c r="C1935" s="3" t="s">
        <v>183</v>
      </c>
      <c r="D1935" s="3" t="s">
        <v>3784</v>
      </c>
      <c r="E1935" s="4">
        <v>0.01</v>
      </c>
      <c r="F1935" s="12">
        <v>39506</v>
      </c>
      <c r="G1935" s="12">
        <v>39475</v>
      </c>
      <c r="H1935" s="17">
        <f>IF(F1935&gt;G1935,DATEDIF(G1935,F1935,"d"),-DATEDIF(F1935,G1935,"d"))</f>
        <v>31</v>
      </c>
      <c r="I1935" s="17">
        <f>H1935/(1+E1935)</f>
        <v>30.693069306930692</v>
      </c>
      <c r="J1935" s="8">
        <v>28</v>
      </c>
      <c r="K1935" s="24">
        <v>6.9</v>
      </c>
      <c r="M1935" s="19"/>
    </row>
    <row r="1936" spans="1:13" ht="28.8" x14ac:dyDescent="0.3">
      <c r="A1936" s="1">
        <v>50640</v>
      </c>
      <c r="B1936" s="1">
        <v>5931</v>
      </c>
      <c r="C1936" s="3" t="s">
        <v>183</v>
      </c>
      <c r="D1936" s="3" t="s">
        <v>3785</v>
      </c>
      <c r="E1936" s="4">
        <v>0.01</v>
      </c>
      <c r="F1936" s="12">
        <v>39506</v>
      </c>
      <c r="G1936" s="12">
        <v>39475</v>
      </c>
      <c r="H1936" s="17">
        <f>IF(F1936&gt;G1936,DATEDIF(G1936,F1936,"d"),-DATEDIF(F1936,G1936,"d"))</f>
        <v>31</v>
      </c>
      <c r="I1936" s="17">
        <f>H1936/(1+E1936)</f>
        <v>30.693069306930692</v>
      </c>
      <c r="J1936" s="8">
        <v>28.37</v>
      </c>
      <c r="K1936" s="24">
        <v>6.9</v>
      </c>
      <c r="M1936" s="19"/>
    </row>
    <row r="1937" spans="1:13" ht="28.8" x14ac:dyDescent="0.3">
      <c r="A1937" s="1">
        <v>50634</v>
      </c>
      <c r="B1937" s="1">
        <v>5931</v>
      </c>
      <c r="C1937" s="3" t="s">
        <v>183</v>
      </c>
      <c r="D1937" s="3" t="s">
        <v>3807</v>
      </c>
      <c r="E1937" s="4">
        <v>0.01</v>
      </c>
      <c r="F1937" s="12">
        <v>39507</v>
      </c>
      <c r="G1937" s="12">
        <v>39475</v>
      </c>
      <c r="H1937" s="17">
        <f>IF(F1937&gt;G1937,DATEDIF(G1937,F1937,"d"),-DATEDIF(F1937,G1937,"d"))</f>
        <v>32</v>
      </c>
      <c r="I1937" s="17">
        <f>H1937/(1+E1937)</f>
        <v>31.683168316831683</v>
      </c>
      <c r="J1937" s="8">
        <v>29</v>
      </c>
      <c r="K1937" s="24">
        <v>0</v>
      </c>
      <c r="M1937" s="19"/>
    </row>
    <row r="1938" spans="1:13" ht="28.8" x14ac:dyDescent="0.3">
      <c r="A1938" s="1">
        <v>50876</v>
      </c>
      <c r="B1938" s="1">
        <v>4114</v>
      </c>
      <c r="C1938" s="3" t="s">
        <v>186</v>
      </c>
      <c r="D1938" s="3" t="s">
        <v>2066</v>
      </c>
      <c r="E1938" s="4">
        <v>1.89E-3</v>
      </c>
      <c r="F1938" s="12">
        <v>39507</v>
      </c>
      <c r="G1938" s="12">
        <v>39518</v>
      </c>
      <c r="H1938" s="17">
        <f>IF(F1938&gt;G1938,DATEDIF(G1938,F1938,"d"),-DATEDIF(F1938,G1938,"d"))</f>
        <v>-11</v>
      </c>
      <c r="I1938" s="17">
        <f>H1938/(1+E1938)</f>
        <v>-10.979249218976136</v>
      </c>
      <c r="J1938" s="8">
        <v>-11</v>
      </c>
      <c r="K1938" s="24">
        <v>0</v>
      </c>
      <c r="M1938" s="19"/>
    </row>
    <row r="1939" spans="1:13" ht="28.8" x14ac:dyDescent="0.3">
      <c r="A1939" s="1">
        <v>12481</v>
      </c>
      <c r="B1939" s="1">
        <v>4114</v>
      </c>
      <c r="C1939" s="3" t="s">
        <v>186</v>
      </c>
      <c r="D1939" s="3" t="s">
        <v>2091</v>
      </c>
      <c r="E1939" s="4">
        <v>7.9459999999999999E-3</v>
      </c>
      <c r="F1939" s="12">
        <v>39507</v>
      </c>
      <c r="G1939" s="12">
        <v>39518</v>
      </c>
      <c r="H1939" s="17">
        <f>IF(F1939&gt;G1939,DATEDIF(G1939,F1939,"d"),-DATEDIF(F1939,G1939,"d"))</f>
        <v>-11</v>
      </c>
      <c r="I1939" s="17">
        <f>H1939/(1+E1939)</f>
        <v>-10.913283052861958</v>
      </c>
      <c r="J1939" s="8">
        <v>-10.59</v>
      </c>
      <c r="K1939" s="24">
        <v>3.6</v>
      </c>
      <c r="M1939" s="19"/>
    </row>
    <row r="1940" spans="1:13" ht="28.8" x14ac:dyDescent="0.3">
      <c r="A1940" s="1">
        <v>12482</v>
      </c>
      <c r="B1940" s="1">
        <v>4114</v>
      </c>
      <c r="C1940" s="3" t="s">
        <v>186</v>
      </c>
      <c r="D1940" s="3" t="s">
        <v>2101</v>
      </c>
      <c r="E1940" s="4">
        <v>1.89E-3</v>
      </c>
      <c r="F1940" s="12">
        <v>39508</v>
      </c>
      <c r="G1940" s="12">
        <v>39518</v>
      </c>
      <c r="H1940" s="17">
        <f>IF(F1940&gt;G1940,DATEDIF(G1940,F1940,"d"),-DATEDIF(F1940,G1940,"d"))</f>
        <v>-10</v>
      </c>
      <c r="I1940" s="17">
        <f>H1940/(1+E1940)</f>
        <v>-9.9811356536146683</v>
      </c>
      <c r="J1940" s="8">
        <v>-9.6</v>
      </c>
      <c r="K1940" s="24">
        <v>0</v>
      </c>
      <c r="M1940" s="19"/>
    </row>
    <row r="1941" spans="1:13" ht="28.8" x14ac:dyDescent="0.3">
      <c r="A1941" s="1">
        <v>17815</v>
      </c>
      <c r="B1941" s="1">
        <v>5931</v>
      </c>
      <c r="C1941" s="3" t="s">
        <v>183</v>
      </c>
      <c r="D1941" s="3" t="s">
        <v>3840</v>
      </c>
      <c r="E1941" s="4">
        <v>0.01</v>
      </c>
      <c r="F1941" s="12">
        <v>39508</v>
      </c>
      <c r="G1941" s="12">
        <v>39475</v>
      </c>
      <c r="H1941" s="17">
        <f>IF(F1941&gt;G1941,DATEDIF(G1941,F1941,"d"),-DATEDIF(F1941,G1941,"d"))</f>
        <v>33</v>
      </c>
      <c r="I1941" s="17">
        <f>H1941/(1+E1941)</f>
        <v>32.67326732673267</v>
      </c>
      <c r="J1941" s="8">
        <v>30</v>
      </c>
      <c r="K1941" s="24">
        <v>12.7</v>
      </c>
      <c r="M1941" s="19"/>
    </row>
    <row r="1942" spans="1:13" ht="28.8" x14ac:dyDescent="0.3">
      <c r="A1942" s="1">
        <v>18476</v>
      </c>
      <c r="B1942" s="1">
        <v>6179</v>
      </c>
      <c r="C1942" s="3" t="s">
        <v>187</v>
      </c>
      <c r="D1942" s="3" t="s">
        <v>5471</v>
      </c>
      <c r="E1942" s="4">
        <v>4.0000000000000001E-3</v>
      </c>
      <c r="F1942" s="12">
        <v>39508</v>
      </c>
      <c r="G1942" s="12">
        <v>39180</v>
      </c>
      <c r="H1942" s="8">
        <f>IF(F1942&gt;G1942,DATEDIF(G1942,F1942,"d"),-DATEDIF(F1942,G1942,"d"))</f>
        <v>328</v>
      </c>
      <c r="I1942" s="8">
        <f>H1942/(1+E1942)</f>
        <v>326.69322709163345</v>
      </c>
      <c r="K1942" s="24">
        <v>322.8</v>
      </c>
      <c r="M1942" s="19"/>
    </row>
    <row r="1943" spans="1:13" ht="28.8" x14ac:dyDescent="0.3">
      <c r="A1943" s="1">
        <v>12483</v>
      </c>
      <c r="B1943" s="1">
        <v>4114</v>
      </c>
      <c r="C1943" s="3" t="s">
        <v>186</v>
      </c>
      <c r="D1943" s="3" t="s">
        <v>2152</v>
      </c>
      <c r="E1943" s="4">
        <v>8.9999999999999993E-3</v>
      </c>
      <c r="F1943" s="12">
        <v>39509</v>
      </c>
      <c r="G1943" s="12">
        <v>39518</v>
      </c>
      <c r="H1943" s="17">
        <f>IF(F1943&gt;G1943,DATEDIF(G1943,F1943,"d"),-DATEDIF(F1943,G1943,"d"))</f>
        <v>-9</v>
      </c>
      <c r="I1943" s="17">
        <f>H1943/(1+E1943)</f>
        <v>-8.9197224975223008</v>
      </c>
      <c r="J1943" s="8">
        <v>-8.58</v>
      </c>
      <c r="K1943" s="24">
        <v>0</v>
      </c>
    </row>
    <row r="1944" spans="1:13" ht="28.8" x14ac:dyDescent="0.3">
      <c r="A1944" s="1">
        <v>17645</v>
      </c>
      <c r="B1944" s="1">
        <v>5870</v>
      </c>
      <c r="C1944" s="3" t="s">
        <v>182</v>
      </c>
      <c r="D1944" s="3" t="s">
        <v>3781</v>
      </c>
      <c r="E1944" s="4">
        <v>1.89E-3</v>
      </c>
      <c r="F1944" s="12">
        <v>39509</v>
      </c>
      <c r="G1944" s="12">
        <v>39479</v>
      </c>
      <c r="H1944" s="17">
        <f>IF(F1944&gt;G1944,DATEDIF(G1944,F1944,"d"),-DATEDIF(F1944,G1944,"d"))</f>
        <v>30</v>
      </c>
      <c r="I1944" s="17">
        <f>H1944/(1+E1944)</f>
        <v>29.943406960844005</v>
      </c>
      <c r="J1944" s="8">
        <v>44.22</v>
      </c>
      <c r="K1944" s="24">
        <v>33.6</v>
      </c>
    </row>
    <row r="1945" spans="1:13" ht="28.8" x14ac:dyDescent="0.3">
      <c r="A1945" s="1">
        <v>26312</v>
      </c>
      <c r="B1945" s="1">
        <v>8645</v>
      </c>
      <c r="C1945" s="3" t="s">
        <v>188</v>
      </c>
      <c r="D1945" s="3" t="s">
        <v>1910</v>
      </c>
      <c r="E1945" s="4">
        <v>1.89E-3</v>
      </c>
      <c r="F1945" s="12">
        <v>39511</v>
      </c>
      <c r="G1945" s="12">
        <v>39529</v>
      </c>
      <c r="H1945" s="17">
        <f>IF(F1945&gt;G1945,DATEDIF(G1945,F1945,"d"),-DATEDIF(F1945,G1945,"d"))</f>
        <v>-18</v>
      </c>
      <c r="I1945" s="17">
        <f>H1945/(1+E1945)</f>
        <v>-17.966044176506404</v>
      </c>
      <c r="J1945" s="8">
        <v>-19.63</v>
      </c>
      <c r="K1945" s="24">
        <v>-1.6</v>
      </c>
    </row>
    <row r="1946" spans="1:13" ht="28.8" x14ac:dyDescent="0.3">
      <c r="A1946" s="1">
        <v>21059</v>
      </c>
      <c r="B1946" s="1">
        <v>7059</v>
      </c>
      <c r="C1946" s="3" t="s">
        <v>184</v>
      </c>
      <c r="D1946" s="3" t="s">
        <v>3531</v>
      </c>
      <c r="E1946" s="4">
        <v>4.4130000000000003E-3</v>
      </c>
      <c r="F1946" s="12">
        <v>39511</v>
      </c>
      <c r="G1946" s="12">
        <v>39490</v>
      </c>
      <c r="H1946" s="17">
        <f>IF(F1946&gt;G1946,DATEDIF(G1946,F1946,"d"),-DATEDIF(F1946,G1946,"d"))</f>
        <v>21</v>
      </c>
      <c r="I1946" s="17">
        <f>H1946/(1+E1946)</f>
        <v>20.907734169111709</v>
      </c>
      <c r="J1946" s="8">
        <v>21</v>
      </c>
      <c r="K1946" s="24">
        <v>27.9</v>
      </c>
    </row>
    <row r="1947" spans="1:13" ht="28.8" x14ac:dyDescent="0.3">
      <c r="A1947" s="1">
        <v>26313</v>
      </c>
      <c r="B1947" s="1">
        <v>8645</v>
      </c>
      <c r="C1947" s="3" t="s">
        <v>188</v>
      </c>
      <c r="D1947" s="3" t="s">
        <v>1926</v>
      </c>
      <c r="E1947" s="4">
        <v>4.4000000000000003E-3</v>
      </c>
      <c r="F1947" s="12">
        <v>39512</v>
      </c>
      <c r="G1947" s="12">
        <v>39529</v>
      </c>
      <c r="H1947" s="17">
        <f>IF(F1947&gt;G1947,DATEDIF(G1947,F1947,"d"),-DATEDIF(F1947,G1947,"d"))</f>
        <v>-17</v>
      </c>
      <c r="I1947" s="17">
        <f>H1947/(1+E1947)</f>
        <v>-16.92552767821585</v>
      </c>
      <c r="J1947" s="8">
        <v>-18.649999999999999</v>
      </c>
      <c r="K1947" s="24">
        <v>-16.7</v>
      </c>
    </row>
    <row r="1948" spans="1:13" ht="28.8" x14ac:dyDescent="0.3">
      <c r="A1948" s="1">
        <v>26314</v>
      </c>
      <c r="B1948" s="1">
        <v>8645</v>
      </c>
      <c r="C1948" s="3" t="s">
        <v>188</v>
      </c>
      <c r="D1948" s="3" t="s">
        <v>1939</v>
      </c>
      <c r="E1948" s="4">
        <v>1.89E-3</v>
      </c>
      <c r="F1948" s="12">
        <v>39513</v>
      </c>
      <c r="G1948" s="12">
        <v>39529</v>
      </c>
      <c r="H1948" s="17">
        <f>IF(F1948&gt;G1948,DATEDIF(G1948,F1948,"d"),-DATEDIF(F1948,G1948,"d"))</f>
        <v>-16</v>
      </c>
      <c r="I1948" s="17">
        <f>H1948/(1+E1948)</f>
        <v>-15.96981704578347</v>
      </c>
      <c r="J1948" s="8">
        <v>-17.62</v>
      </c>
      <c r="K1948" s="24">
        <v>-14</v>
      </c>
    </row>
    <row r="1949" spans="1:13" ht="28.8" x14ac:dyDescent="0.3">
      <c r="A1949" s="1">
        <v>21060</v>
      </c>
      <c r="B1949" s="1">
        <v>7059</v>
      </c>
      <c r="C1949" s="3" t="s">
        <v>184</v>
      </c>
      <c r="D1949" s="3" t="s">
        <v>3626</v>
      </c>
      <c r="E1949" s="4">
        <v>4.4130000000000003E-3</v>
      </c>
      <c r="F1949" s="12">
        <v>39514</v>
      </c>
      <c r="G1949" s="12">
        <v>39490</v>
      </c>
      <c r="H1949" s="17">
        <f>IF(F1949&gt;G1949,DATEDIF(G1949,F1949,"d"),-DATEDIF(F1949,G1949,"d"))</f>
        <v>24</v>
      </c>
      <c r="I1949" s="17">
        <f>H1949/(1+E1949)</f>
        <v>23.894553336127668</v>
      </c>
      <c r="J1949" s="8">
        <v>24</v>
      </c>
      <c r="K1949" s="24">
        <v>26.2</v>
      </c>
    </row>
    <row r="1950" spans="1:13" ht="28.8" x14ac:dyDescent="0.3">
      <c r="A1950" s="1">
        <v>26315</v>
      </c>
      <c r="B1950" s="1">
        <v>8645</v>
      </c>
      <c r="C1950" s="3" t="s">
        <v>188</v>
      </c>
      <c r="D1950" s="3" t="s">
        <v>1994</v>
      </c>
      <c r="E1950" s="4">
        <v>7.0000000000000001E-3</v>
      </c>
      <c r="F1950" s="12">
        <v>39515</v>
      </c>
      <c r="G1950" s="12">
        <v>39529</v>
      </c>
      <c r="H1950" s="17">
        <f>IF(F1950&gt;G1950,DATEDIF(G1950,F1950,"d"),-DATEDIF(F1950,G1950,"d"))</f>
        <v>-14</v>
      </c>
      <c r="I1950" s="17">
        <f>H1950/(1+E1950)</f>
        <v>-13.902681231380338</v>
      </c>
      <c r="J1950" s="8">
        <v>-15.56</v>
      </c>
      <c r="K1950" s="24">
        <v>-1.9</v>
      </c>
    </row>
    <row r="1951" spans="1:13" ht="28.8" x14ac:dyDescent="0.3">
      <c r="A1951" s="1">
        <v>26337</v>
      </c>
      <c r="B1951" s="1">
        <v>8645</v>
      </c>
      <c r="C1951" s="3" t="s">
        <v>188</v>
      </c>
      <c r="D1951" s="3" t="s">
        <v>1993</v>
      </c>
      <c r="E1951" s="4">
        <v>7.0000000000000001E-3</v>
      </c>
      <c r="F1951" s="12">
        <v>39515</v>
      </c>
      <c r="G1951" s="12">
        <v>39529</v>
      </c>
      <c r="H1951" s="17">
        <f>IF(F1951&gt;G1951,DATEDIF(G1951,F1951,"d"),-DATEDIF(F1951,G1951,"d"))</f>
        <v>-14</v>
      </c>
      <c r="I1951" s="17">
        <f>H1951/(1+E1951)</f>
        <v>-13.902681231380338</v>
      </c>
      <c r="J1951" s="8">
        <v>-15.9</v>
      </c>
      <c r="K1951" s="24">
        <v>40.299999999999997</v>
      </c>
    </row>
    <row r="1952" spans="1:13" ht="28.8" x14ac:dyDescent="0.3">
      <c r="A1952" s="1">
        <v>26316</v>
      </c>
      <c r="B1952" s="1">
        <v>8645</v>
      </c>
      <c r="C1952" s="3" t="s">
        <v>188</v>
      </c>
      <c r="D1952" s="3" t="s">
        <v>2022</v>
      </c>
      <c r="E1952" s="4">
        <v>7.0000000000000001E-3</v>
      </c>
      <c r="F1952" s="12">
        <v>39516</v>
      </c>
      <c r="G1952" s="12">
        <v>39529</v>
      </c>
      <c r="H1952" s="17">
        <f>IF(F1952&gt;G1952,DATEDIF(G1952,F1952,"d"),-DATEDIF(F1952,G1952,"d"))</f>
        <v>-13</v>
      </c>
      <c r="I1952" s="17">
        <f>H1952/(1+E1952)</f>
        <v>-12.909632571996029</v>
      </c>
      <c r="J1952" s="8">
        <v>-14.63</v>
      </c>
      <c r="K1952" s="24">
        <v>-1.9</v>
      </c>
      <c r="M1952" s="19"/>
    </row>
    <row r="1953" spans="1:13" ht="28.8" x14ac:dyDescent="0.3">
      <c r="A1953" s="1">
        <v>12484</v>
      </c>
      <c r="B1953" s="1">
        <v>4114</v>
      </c>
      <c r="C1953" s="3" t="s">
        <v>186</v>
      </c>
      <c r="D1953" s="3" t="s">
        <v>2413</v>
      </c>
      <c r="E1953" s="4">
        <v>8.9999999999999993E-3</v>
      </c>
      <c r="F1953" s="12">
        <v>39516</v>
      </c>
      <c r="G1953" s="12">
        <v>39518</v>
      </c>
      <c r="H1953" s="17">
        <f>IF(F1953&gt;G1953,DATEDIF(G1953,F1953,"d"),-DATEDIF(F1953,G1953,"d"))</f>
        <v>-2</v>
      </c>
      <c r="I1953" s="17">
        <f>H1953/(1+E1953)</f>
        <v>-1.9821605550049557</v>
      </c>
      <c r="J1953" s="8">
        <v>-1.61</v>
      </c>
      <c r="K1953" s="24">
        <v>0</v>
      </c>
      <c r="M1953" s="19"/>
    </row>
    <row r="1954" spans="1:13" ht="28.8" x14ac:dyDescent="0.3">
      <c r="A1954" s="1">
        <v>1981</v>
      </c>
      <c r="B1954" s="1">
        <v>664</v>
      </c>
      <c r="C1954" s="3" t="s">
        <v>189</v>
      </c>
      <c r="D1954" s="3" t="s">
        <v>2675</v>
      </c>
      <c r="E1954" s="4">
        <v>1.3300000000000001E-4</v>
      </c>
      <c r="F1954" s="12">
        <v>39517</v>
      </c>
      <c r="G1954" s="12">
        <v>39515</v>
      </c>
      <c r="H1954" s="8">
        <f>IF(F1954&gt;G1954,DATEDIF(G1954,F1954,"d"),-DATEDIF(F1954,G1954,"d"))</f>
        <v>2</v>
      </c>
      <c r="I1954" s="8">
        <f>H1954/(1+E1954)</f>
        <v>1.9997340353732955</v>
      </c>
      <c r="K1954" s="24">
        <v>17.100000000000001</v>
      </c>
      <c r="M1954" s="19"/>
    </row>
    <row r="1955" spans="1:13" ht="28.8" x14ac:dyDescent="0.3">
      <c r="A1955" s="1">
        <v>17842</v>
      </c>
      <c r="B1955" s="1">
        <v>5931</v>
      </c>
      <c r="C1955" s="3" t="s">
        <v>183</v>
      </c>
      <c r="D1955" s="3" t="s">
        <v>4047</v>
      </c>
      <c r="E1955" s="4">
        <v>0.01</v>
      </c>
      <c r="F1955" s="12">
        <v>39517</v>
      </c>
      <c r="G1955" s="12">
        <v>39475</v>
      </c>
      <c r="H1955" s="17">
        <f>IF(F1955&gt;G1955,DATEDIF(G1955,F1955,"d"),-DATEDIF(F1955,G1955,"d"))</f>
        <v>42</v>
      </c>
      <c r="I1955" s="17">
        <f>H1955/(1+E1955)</f>
        <v>41.584158415841586</v>
      </c>
      <c r="J1955" s="8">
        <v>39</v>
      </c>
      <c r="K1955" s="24">
        <v>28.9</v>
      </c>
    </row>
    <row r="1956" spans="1:13" ht="28.8" x14ac:dyDescent="0.3">
      <c r="A1956" s="1">
        <v>50639</v>
      </c>
      <c r="B1956" s="1">
        <v>5931</v>
      </c>
      <c r="C1956" s="3" t="s">
        <v>183</v>
      </c>
      <c r="D1956" s="3" t="s">
        <v>4048</v>
      </c>
      <c r="E1956" s="4">
        <v>0.01</v>
      </c>
      <c r="F1956" s="12">
        <v>39517</v>
      </c>
      <c r="G1956" s="12">
        <v>39475</v>
      </c>
      <c r="H1956" s="17">
        <f>IF(F1956&gt;G1956,DATEDIF(G1956,F1956,"d"),-DATEDIF(F1956,G1956,"d"))</f>
        <v>42</v>
      </c>
      <c r="I1956" s="17">
        <f>H1956/(1+E1956)</f>
        <v>41.584158415841586</v>
      </c>
      <c r="J1956" s="8">
        <v>39.229999999999997</v>
      </c>
      <c r="K1956" s="24">
        <v>28.9</v>
      </c>
    </row>
    <row r="1957" spans="1:13" ht="28.8" x14ac:dyDescent="0.3">
      <c r="A1957" s="1">
        <v>17646</v>
      </c>
      <c r="B1957" s="1">
        <v>5870</v>
      </c>
      <c r="C1957" s="3" t="s">
        <v>182</v>
      </c>
      <c r="D1957" s="3" t="s">
        <v>4006</v>
      </c>
      <c r="E1957" s="4">
        <v>1.89E-3</v>
      </c>
      <c r="F1957" s="12">
        <v>39518</v>
      </c>
      <c r="G1957" s="12">
        <v>39479</v>
      </c>
      <c r="H1957" s="17">
        <f>IF(F1957&gt;G1957,DATEDIF(G1957,F1957,"d"),-DATEDIF(F1957,G1957,"d"))</f>
        <v>39</v>
      </c>
      <c r="I1957" s="17">
        <f>H1957/(1+E1957)</f>
        <v>38.926429049097209</v>
      </c>
      <c r="J1957" s="8">
        <v>53.24</v>
      </c>
      <c r="K1957" s="24">
        <v>-99.9</v>
      </c>
    </row>
    <row r="1958" spans="1:13" ht="28.8" x14ac:dyDescent="0.3">
      <c r="A1958" s="1">
        <v>26317</v>
      </c>
      <c r="B1958" s="1">
        <v>8645</v>
      </c>
      <c r="C1958" s="3" t="s">
        <v>188</v>
      </c>
      <c r="D1958" s="3" t="s">
        <v>2088</v>
      </c>
      <c r="E1958" s="4">
        <v>7.0000000000000001E-3</v>
      </c>
      <c r="F1958" s="12">
        <v>39518</v>
      </c>
      <c r="G1958" s="12">
        <v>39529</v>
      </c>
      <c r="H1958" s="17">
        <f>IF(F1958&gt;G1958,DATEDIF(G1958,F1958,"d"),-DATEDIF(F1958,G1958,"d"))</f>
        <v>-11</v>
      </c>
      <c r="I1958" s="17">
        <f>H1958/(1+E1958)</f>
        <v>-10.92353525322741</v>
      </c>
      <c r="J1958" s="8">
        <v>-12.64</v>
      </c>
      <c r="K1958" s="24">
        <v>-1.9</v>
      </c>
    </row>
    <row r="1959" spans="1:13" ht="28.8" x14ac:dyDescent="0.3">
      <c r="A1959" s="1">
        <v>26338</v>
      </c>
      <c r="B1959" s="1">
        <v>8645</v>
      </c>
      <c r="C1959" s="3" t="s">
        <v>188</v>
      </c>
      <c r="D1959" s="3" t="s">
        <v>2087</v>
      </c>
      <c r="E1959" s="4">
        <v>7.0000000000000001E-3</v>
      </c>
      <c r="F1959" s="12">
        <v>39518</v>
      </c>
      <c r="G1959" s="12">
        <v>39529</v>
      </c>
      <c r="H1959" s="17">
        <f>IF(F1959&gt;G1959,DATEDIF(G1959,F1959,"d"),-DATEDIF(F1959,G1959,"d"))</f>
        <v>-11</v>
      </c>
      <c r="I1959" s="17">
        <f>H1959/(1+E1959)</f>
        <v>-10.92353525322741</v>
      </c>
      <c r="J1959" s="8">
        <v>-13</v>
      </c>
      <c r="K1959" s="24">
        <v>-1.6</v>
      </c>
    </row>
    <row r="1960" spans="1:13" ht="28.8" x14ac:dyDescent="0.3">
      <c r="A1960" s="1">
        <v>26318</v>
      </c>
      <c r="B1960" s="1">
        <v>8645</v>
      </c>
      <c r="C1960" s="3" t="s">
        <v>188</v>
      </c>
      <c r="D1960" s="3" t="s">
        <v>2125</v>
      </c>
      <c r="E1960" s="4">
        <v>7.0000000000000001E-3</v>
      </c>
      <c r="F1960" s="12">
        <v>39519</v>
      </c>
      <c r="G1960" s="12">
        <v>39529</v>
      </c>
      <c r="H1960" s="17">
        <f>IF(F1960&gt;G1960,DATEDIF(G1960,F1960,"d"),-DATEDIF(F1960,G1960,"d"))</f>
        <v>-10</v>
      </c>
      <c r="I1960" s="17">
        <f>H1960/(1+E1960)</f>
        <v>-9.9304865938430993</v>
      </c>
      <c r="J1960" s="8">
        <v>-11.63</v>
      </c>
      <c r="K1960" s="24">
        <v>-14</v>
      </c>
    </row>
    <row r="1961" spans="1:13" ht="28.8" x14ac:dyDescent="0.3">
      <c r="A1961" s="1">
        <v>26304</v>
      </c>
      <c r="B1961" s="1">
        <v>8645</v>
      </c>
      <c r="C1961" s="3" t="s">
        <v>188</v>
      </c>
      <c r="D1961" s="3" t="s">
        <v>2122</v>
      </c>
      <c r="E1961" s="4">
        <v>7.0000000000000001E-3</v>
      </c>
      <c r="F1961" s="12">
        <v>39519</v>
      </c>
      <c r="G1961" s="12">
        <v>39529</v>
      </c>
      <c r="H1961" s="17">
        <f>IF(F1961&gt;G1961,DATEDIF(G1961,F1961,"d"),-DATEDIF(F1961,G1961,"d"))</f>
        <v>-10</v>
      </c>
      <c r="I1961" s="17">
        <f>H1961/(1+E1961)</f>
        <v>-9.9304865938430993</v>
      </c>
      <c r="J1961" s="8">
        <v>-12</v>
      </c>
      <c r="K1961" s="24">
        <v>-4.5</v>
      </c>
    </row>
    <row r="1962" spans="1:13" ht="28.8" x14ac:dyDescent="0.3">
      <c r="A1962" s="1">
        <v>49461</v>
      </c>
      <c r="B1962" s="1">
        <v>5870</v>
      </c>
      <c r="C1962" s="3" t="s">
        <v>182</v>
      </c>
      <c r="D1962" s="3" t="s">
        <v>4010</v>
      </c>
      <c r="E1962" s="4">
        <v>0.01</v>
      </c>
      <c r="F1962" s="12">
        <v>39519</v>
      </c>
      <c r="G1962" s="12">
        <v>39479</v>
      </c>
      <c r="H1962" s="17">
        <f>IF(F1962&gt;G1962,DATEDIF(G1962,F1962,"d"),-DATEDIF(F1962,G1962,"d"))</f>
        <v>40</v>
      </c>
      <c r="I1962" s="17">
        <f>H1962/(1+E1962)</f>
        <v>39.603960396039604</v>
      </c>
      <c r="J1962" s="8">
        <v>54</v>
      </c>
      <c r="K1962" s="24">
        <v>0</v>
      </c>
    </row>
    <row r="1963" spans="1:13" ht="28.8" x14ac:dyDescent="0.3">
      <c r="A1963" s="1">
        <v>26339</v>
      </c>
      <c r="B1963" s="1">
        <v>8645</v>
      </c>
      <c r="C1963" s="3" t="s">
        <v>188</v>
      </c>
      <c r="D1963" s="3" t="s">
        <v>2123</v>
      </c>
      <c r="E1963" s="4">
        <v>7.0000000000000001E-3</v>
      </c>
      <c r="F1963" s="12">
        <v>39519</v>
      </c>
      <c r="G1963" s="12">
        <v>39529</v>
      </c>
      <c r="H1963" s="17">
        <f>IF(F1963&gt;G1963,DATEDIF(G1963,F1963,"d"),-DATEDIF(F1963,G1963,"d"))</f>
        <v>-10</v>
      </c>
      <c r="I1963" s="17">
        <f>H1963/(1+E1963)</f>
        <v>-9.9304865938430993</v>
      </c>
      <c r="J1963" s="8">
        <v>-12</v>
      </c>
      <c r="K1963" s="24">
        <v>41.4</v>
      </c>
    </row>
    <row r="1964" spans="1:13" ht="28.8" x14ac:dyDescent="0.3">
      <c r="A1964" s="1">
        <v>49273</v>
      </c>
      <c r="B1964" s="1">
        <v>8645</v>
      </c>
      <c r="C1964" s="3" t="s">
        <v>188</v>
      </c>
      <c r="D1964" s="3" t="s">
        <v>2124</v>
      </c>
      <c r="E1964" s="4">
        <v>7.0000000000000001E-3</v>
      </c>
      <c r="F1964" s="12">
        <v>39519</v>
      </c>
      <c r="G1964" s="12">
        <v>39529</v>
      </c>
      <c r="H1964" s="17">
        <f>IF(F1964&gt;G1964,DATEDIF(G1964,F1964,"d"),-DATEDIF(F1964,G1964,"d"))</f>
        <v>-10</v>
      </c>
      <c r="I1964" s="17">
        <f>H1964/(1+E1964)</f>
        <v>-9.9304865938430993</v>
      </c>
      <c r="J1964" s="8">
        <v>-12</v>
      </c>
      <c r="K1964" s="24">
        <v>41.4</v>
      </c>
      <c r="M1964" s="19"/>
    </row>
    <row r="1965" spans="1:13" ht="28.8" x14ac:dyDescent="0.3">
      <c r="A1965" s="1">
        <v>26319</v>
      </c>
      <c r="B1965" s="1">
        <v>8645</v>
      </c>
      <c r="C1965" s="3" t="s">
        <v>188</v>
      </c>
      <c r="D1965" s="3" t="s">
        <v>2153</v>
      </c>
      <c r="E1965" s="4">
        <v>0.01</v>
      </c>
      <c r="F1965" s="12">
        <v>39520</v>
      </c>
      <c r="G1965" s="12">
        <v>39529</v>
      </c>
      <c r="H1965" s="17">
        <f>IF(F1965&gt;G1965,DATEDIF(G1965,F1965,"d"),-DATEDIF(F1965,G1965,"d"))</f>
        <v>-9</v>
      </c>
      <c r="I1965" s="17">
        <f>H1965/(1+E1965)</f>
        <v>-8.9108910891089117</v>
      </c>
      <c r="J1965" s="8">
        <v>-10.78</v>
      </c>
      <c r="K1965" s="24">
        <v>-11</v>
      </c>
      <c r="M1965" s="19"/>
    </row>
    <row r="1966" spans="1:13" ht="28.8" x14ac:dyDescent="0.3">
      <c r="A1966" s="1">
        <v>26340</v>
      </c>
      <c r="B1966" s="1">
        <v>8645</v>
      </c>
      <c r="C1966" s="3" t="s">
        <v>188</v>
      </c>
      <c r="D1966" s="3" t="s">
        <v>2148</v>
      </c>
      <c r="E1966" s="4">
        <v>7.0000000000000001E-3</v>
      </c>
      <c r="F1966" s="12">
        <v>39520</v>
      </c>
      <c r="G1966" s="12">
        <v>39529</v>
      </c>
      <c r="H1966" s="17">
        <f>IF(F1966&gt;G1966,DATEDIF(G1966,F1966,"d"),-DATEDIF(F1966,G1966,"d"))</f>
        <v>-9</v>
      </c>
      <c r="I1966" s="17">
        <f>H1966/(1+E1966)</f>
        <v>-8.9374379344587886</v>
      </c>
      <c r="J1966" s="8">
        <v>-11</v>
      </c>
      <c r="K1966" s="24">
        <v>13.4</v>
      </c>
      <c r="M1966" s="19"/>
    </row>
    <row r="1967" spans="1:13" ht="28.8" x14ac:dyDescent="0.3">
      <c r="A1967" s="1">
        <v>26341</v>
      </c>
      <c r="B1967" s="1">
        <v>8645</v>
      </c>
      <c r="C1967" s="3" t="s">
        <v>188</v>
      </c>
      <c r="D1967" s="3" t="s">
        <v>2149</v>
      </c>
      <c r="E1967" s="4">
        <v>7.0000000000000001E-3</v>
      </c>
      <c r="F1967" s="12">
        <v>39520</v>
      </c>
      <c r="G1967" s="12">
        <v>39529</v>
      </c>
      <c r="H1967" s="17">
        <f>IF(F1967&gt;G1967,DATEDIF(G1967,F1967,"d"),-DATEDIF(F1967,G1967,"d"))</f>
        <v>-9</v>
      </c>
      <c r="I1967" s="17">
        <f>H1967/(1+E1967)</f>
        <v>-8.9374379344587886</v>
      </c>
      <c r="J1967" s="8">
        <v>-11</v>
      </c>
      <c r="M1967" s="19"/>
    </row>
    <row r="1968" spans="1:13" ht="28.8" x14ac:dyDescent="0.3">
      <c r="A1968" s="1">
        <v>26320</v>
      </c>
      <c r="B1968" s="1">
        <v>8645</v>
      </c>
      <c r="C1968" s="3" t="s">
        <v>188</v>
      </c>
      <c r="D1968" s="3" t="s">
        <v>2189</v>
      </c>
      <c r="E1968" s="4">
        <v>7.0000000000000001E-3</v>
      </c>
      <c r="F1968" s="12">
        <v>39521</v>
      </c>
      <c r="G1968" s="12">
        <v>39529</v>
      </c>
      <c r="H1968" s="17">
        <f>IF(F1968&gt;G1968,DATEDIF(G1968,F1968,"d"),-DATEDIF(F1968,G1968,"d"))</f>
        <v>-8</v>
      </c>
      <c r="I1968" s="17">
        <f>H1968/(1+E1968)</f>
        <v>-7.9443892750744798</v>
      </c>
      <c r="J1968" s="8">
        <v>-9.74</v>
      </c>
      <c r="K1968" s="24">
        <v>-28.1</v>
      </c>
      <c r="M1968" s="19"/>
    </row>
    <row r="1969" spans="1:13" ht="28.8" x14ac:dyDescent="0.3">
      <c r="A1969" s="1">
        <v>26342</v>
      </c>
      <c r="B1969" s="1">
        <v>8645</v>
      </c>
      <c r="C1969" s="3" t="s">
        <v>188</v>
      </c>
      <c r="D1969" s="3" t="s">
        <v>2188</v>
      </c>
      <c r="E1969" s="4">
        <v>7.0000000000000001E-3</v>
      </c>
      <c r="F1969" s="12">
        <v>39521</v>
      </c>
      <c r="G1969" s="12">
        <v>39529</v>
      </c>
      <c r="H1969" s="17">
        <f>IF(F1969&gt;G1969,DATEDIF(G1969,F1969,"d"),-DATEDIF(F1969,G1969,"d"))</f>
        <v>-8</v>
      </c>
      <c r="I1969" s="17">
        <f>H1969/(1+E1969)</f>
        <v>-7.9443892750744798</v>
      </c>
      <c r="J1969" s="8">
        <v>-10</v>
      </c>
      <c r="K1969" s="24">
        <v>13.4</v>
      </c>
      <c r="M1969" s="19"/>
    </row>
    <row r="1970" spans="1:13" ht="28.8" x14ac:dyDescent="0.3">
      <c r="A1970" s="1">
        <v>21061</v>
      </c>
      <c r="B1970" s="1">
        <v>7059</v>
      </c>
      <c r="C1970" s="3" t="s">
        <v>184</v>
      </c>
      <c r="D1970" s="3" t="s">
        <v>3800</v>
      </c>
      <c r="E1970" s="4">
        <v>4.4130000000000003E-3</v>
      </c>
      <c r="F1970" s="12">
        <v>39521</v>
      </c>
      <c r="G1970" s="12">
        <v>39490</v>
      </c>
      <c r="H1970" s="17">
        <f>IF(F1970&gt;G1970,DATEDIF(G1970,F1970,"d"),-DATEDIF(F1970,G1970,"d"))</f>
        <v>31</v>
      </c>
      <c r="I1970" s="17">
        <f>H1970/(1+E1970)</f>
        <v>30.863798059164907</v>
      </c>
      <c r="J1970" s="8">
        <v>31</v>
      </c>
      <c r="M1970" s="19"/>
    </row>
    <row r="1971" spans="1:13" ht="28.8" x14ac:dyDescent="0.3">
      <c r="A1971" s="1">
        <v>26321</v>
      </c>
      <c r="B1971" s="1">
        <v>8645</v>
      </c>
      <c r="C1971" s="3" t="s">
        <v>188</v>
      </c>
      <c r="D1971" s="3" t="s">
        <v>2221</v>
      </c>
      <c r="E1971" s="4">
        <v>7.0000000000000001E-3</v>
      </c>
      <c r="F1971" s="12">
        <v>39522</v>
      </c>
      <c r="G1971" s="12">
        <v>39529</v>
      </c>
      <c r="H1971" s="17">
        <f>IF(F1971&gt;G1971,DATEDIF(G1971,F1971,"d"),-DATEDIF(F1971,G1971,"d"))</f>
        <v>-7</v>
      </c>
      <c r="I1971" s="17">
        <f>H1971/(1+E1971)</f>
        <v>-6.9513406156901691</v>
      </c>
      <c r="J1971" s="8">
        <v>-8.77</v>
      </c>
      <c r="K1971" s="24">
        <v>-28.1</v>
      </c>
      <c r="M1971" s="19"/>
    </row>
    <row r="1972" spans="1:13" ht="28.8" x14ac:dyDescent="0.3">
      <c r="A1972" s="1">
        <v>26322</v>
      </c>
      <c r="B1972" s="1">
        <v>8645</v>
      </c>
      <c r="C1972" s="3" t="s">
        <v>188</v>
      </c>
      <c r="D1972" s="3" t="s">
        <v>2245</v>
      </c>
      <c r="E1972" s="4">
        <v>7.0000000000000001E-3</v>
      </c>
      <c r="F1972" s="12">
        <v>39523</v>
      </c>
      <c r="G1972" s="12">
        <v>39529</v>
      </c>
      <c r="H1972" s="17">
        <f>IF(F1972&gt;G1972,DATEDIF(G1972,F1972,"d"),-DATEDIF(F1972,G1972,"d"))</f>
        <v>-6</v>
      </c>
      <c r="I1972" s="17">
        <f>H1972/(1+E1972)</f>
        <v>-5.9582919563058594</v>
      </c>
      <c r="J1972" s="8">
        <v>-7.52</v>
      </c>
      <c r="K1972" s="24">
        <v>-28.1</v>
      </c>
      <c r="M1972" s="19"/>
    </row>
    <row r="1973" spans="1:13" ht="28.8" x14ac:dyDescent="0.3">
      <c r="A1973" s="1">
        <v>26343</v>
      </c>
      <c r="B1973" s="1">
        <v>8645</v>
      </c>
      <c r="C1973" s="3" t="s">
        <v>188</v>
      </c>
      <c r="D1973" s="3" t="s">
        <v>2246</v>
      </c>
      <c r="E1973" s="4">
        <v>7.0000000000000001E-3</v>
      </c>
      <c r="F1973" s="12">
        <v>39523</v>
      </c>
      <c r="G1973" s="12">
        <v>39529</v>
      </c>
      <c r="H1973" s="17">
        <f>IF(F1973&gt;G1973,DATEDIF(G1973,F1973,"d"),-DATEDIF(F1973,G1973,"d"))</f>
        <v>-6</v>
      </c>
      <c r="I1973" s="17">
        <f>H1973/(1+E1973)</f>
        <v>-5.9582919563058594</v>
      </c>
      <c r="J1973" s="8">
        <v>-7.08</v>
      </c>
      <c r="K1973" s="24">
        <v>2.6</v>
      </c>
      <c r="M1973" s="19"/>
    </row>
    <row r="1974" spans="1:13" ht="28.8" x14ac:dyDescent="0.3">
      <c r="A1974" s="1">
        <v>26344</v>
      </c>
      <c r="B1974" s="1">
        <v>8645</v>
      </c>
      <c r="C1974" s="3" t="s">
        <v>188</v>
      </c>
      <c r="D1974" s="3" t="s">
        <v>2314</v>
      </c>
      <c r="E1974" s="4">
        <v>7.0000000000000001E-3</v>
      </c>
      <c r="F1974" s="12">
        <v>39525</v>
      </c>
      <c r="G1974" s="12">
        <v>39529</v>
      </c>
      <c r="H1974" s="17">
        <f>IF(F1974&gt;G1974,DATEDIF(G1974,F1974,"d"),-DATEDIF(F1974,G1974,"d"))</f>
        <v>-4</v>
      </c>
      <c r="I1974" s="17">
        <f>H1974/(1+E1974)</f>
        <v>-3.9721946375372399</v>
      </c>
      <c r="J1974" s="8">
        <v>-5.96</v>
      </c>
      <c r="K1974" s="24">
        <v>-28.1</v>
      </c>
      <c r="M1974" s="19"/>
    </row>
    <row r="1975" spans="1:13" ht="28.8" x14ac:dyDescent="0.3">
      <c r="A1975" s="1">
        <v>26305</v>
      </c>
      <c r="B1975" s="1">
        <v>8645</v>
      </c>
      <c r="C1975" s="3" t="s">
        <v>188</v>
      </c>
      <c r="D1975" s="3" t="s">
        <v>2313</v>
      </c>
      <c r="E1975" s="4">
        <v>7.0000000000000001E-3</v>
      </c>
      <c r="F1975" s="12">
        <v>39525</v>
      </c>
      <c r="G1975" s="12">
        <v>39529</v>
      </c>
      <c r="H1975" s="17">
        <f>IF(F1975&gt;G1975,DATEDIF(G1975,F1975,"d"),-DATEDIF(F1975,G1975,"d"))</f>
        <v>-4</v>
      </c>
      <c r="I1975" s="17">
        <f>H1975/(1+E1975)</f>
        <v>-3.9721946375372399</v>
      </c>
      <c r="J1975" s="8">
        <v>-6</v>
      </c>
      <c r="K1975" s="24">
        <v>6.7</v>
      </c>
      <c r="M1975" s="19"/>
    </row>
    <row r="1976" spans="1:13" ht="28.8" x14ac:dyDescent="0.3">
      <c r="A1976" s="1">
        <v>17816</v>
      </c>
      <c r="B1976" s="1">
        <v>5931</v>
      </c>
      <c r="C1976" s="3" t="s">
        <v>183</v>
      </c>
      <c r="D1976" s="3" t="s">
        <v>4196</v>
      </c>
      <c r="E1976" s="4">
        <v>0.01</v>
      </c>
      <c r="F1976" s="12">
        <v>39525</v>
      </c>
      <c r="G1976" s="12">
        <v>39475</v>
      </c>
      <c r="H1976" s="17">
        <f>IF(F1976&gt;G1976,DATEDIF(G1976,F1976,"d"),-DATEDIF(F1976,G1976,"d"))</f>
        <v>50</v>
      </c>
      <c r="I1976" s="17">
        <f>H1976/(1+E1976)</f>
        <v>49.504950495049506</v>
      </c>
      <c r="J1976" s="8">
        <v>47</v>
      </c>
    </row>
    <row r="1977" spans="1:13" ht="28.8" x14ac:dyDescent="0.3">
      <c r="A1977" s="1">
        <v>26345</v>
      </c>
      <c r="B1977" s="1">
        <v>8645</v>
      </c>
      <c r="C1977" s="3" t="s">
        <v>188</v>
      </c>
      <c r="D1977" s="3" t="s">
        <v>2375</v>
      </c>
      <c r="E1977" s="4">
        <v>1.89E-3</v>
      </c>
      <c r="F1977" s="12">
        <v>39527</v>
      </c>
      <c r="G1977" s="12">
        <v>39529</v>
      </c>
      <c r="H1977" s="17">
        <f>IF(F1977&gt;G1977,DATEDIF(G1977,F1977,"d"),-DATEDIF(F1977,G1977,"d"))</f>
        <v>-2</v>
      </c>
      <c r="I1977" s="17">
        <f>H1977/(1+E1977)</f>
        <v>-1.9962271307229338</v>
      </c>
      <c r="J1977" s="8">
        <v>-4</v>
      </c>
      <c r="K1977" s="24">
        <v>41.4</v>
      </c>
    </row>
    <row r="1978" spans="1:13" ht="28.8" x14ac:dyDescent="0.3">
      <c r="A1978" s="1">
        <v>26346</v>
      </c>
      <c r="B1978" s="1">
        <v>8645</v>
      </c>
      <c r="C1978" s="3" t="s">
        <v>188</v>
      </c>
      <c r="D1978" s="3" t="s">
        <v>2565</v>
      </c>
      <c r="E1978" s="4">
        <v>6.0000000000000001E-3</v>
      </c>
      <c r="F1978" s="12">
        <v>39530</v>
      </c>
      <c r="G1978" s="12">
        <v>39529</v>
      </c>
      <c r="H1978" s="17">
        <f>IF(F1978&gt;G1978,DATEDIF(G1978,F1978,"d"),-DATEDIF(F1978,G1978,"d"))</f>
        <v>1</v>
      </c>
      <c r="I1978" s="17">
        <f>H1978/(1+E1978)</f>
        <v>0.99403578528827041</v>
      </c>
      <c r="J1978" s="8">
        <v>-1</v>
      </c>
      <c r="K1978" s="24">
        <v>9.6</v>
      </c>
    </row>
    <row r="1979" spans="1:13" ht="28.8" x14ac:dyDescent="0.3">
      <c r="A1979" s="1">
        <v>26348</v>
      </c>
      <c r="B1979" s="1">
        <v>8645</v>
      </c>
      <c r="C1979" s="3" t="s">
        <v>188</v>
      </c>
      <c r="D1979" s="3" t="s">
        <v>2704</v>
      </c>
      <c r="E1979" s="4">
        <v>7.0000000000000001E-3</v>
      </c>
      <c r="F1979" s="12">
        <v>39532</v>
      </c>
      <c r="G1979" s="12">
        <v>39529</v>
      </c>
      <c r="H1979" s="17">
        <f>IF(F1979&gt;G1979,DATEDIF(G1979,F1979,"d"),-DATEDIF(F1979,G1979,"d"))</f>
        <v>3</v>
      </c>
      <c r="I1979" s="17">
        <f>H1979/(1+E1979)</f>
        <v>2.9791459781529297</v>
      </c>
      <c r="J1979" s="8">
        <v>1</v>
      </c>
      <c r="K1979" s="24">
        <v>3.4</v>
      </c>
    </row>
    <row r="1980" spans="1:13" ht="28.8" x14ac:dyDescent="0.3">
      <c r="A1980" s="1">
        <v>49266</v>
      </c>
      <c r="B1980" s="1">
        <v>8645</v>
      </c>
      <c r="C1980" s="3" t="s">
        <v>188</v>
      </c>
      <c r="D1980" s="3" t="s">
        <v>2705</v>
      </c>
      <c r="E1980" s="4">
        <v>7.0000000000000001E-3</v>
      </c>
      <c r="F1980" s="12">
        <v>39532</v>
      </c>
      <c r="G1980" s="12">
        <v>39529</v>
      </c>
      <c r="H1980" s="17">
        <f>IF(F1980&gt;G1980,DATEDIF(G1980,F1980,"d"),-DATEDIF(F1980,G1980,"d"))</f>
        <v>3</v>
      </c>
      <c r="I1980" s="17">
        <f>H1980/(1+E1980)</f>
        <v>2.9791459781529297</v>
      </c>
      <c r="J1980" s="8">
        <v>1</v>
      </c>
      <c r="K1980" s="24">
        <v>3.4</v>
      </c>
    </row>
    <row r="1981" spans="1:13" ht="28.8" x14ac:dyDescent="0.3">
      <c r="A1981" s="1">
        <v>26347</v>
      </c>
      <c r="B1981" s="1">
        <v>8645</v>
      </c>
      <c r="C1981" s="3" t="s">
        <v>188</v>
      </c>
      <c r="D1981" s="3" t="s">
        <v>2744</v>
      </c>
      <c r="E1981" s="4">
        <v>1.89E-3</v>
      </c>
      <c r="F1981" s="12">
        <v>39532</v>
      </c>
      <c r="G1981" s="12">
        <v>39529</v>
      </c>
      <c r="H1981" s="17">
        <f>IF(F1981&gt;G1981,DATEDIF(G1981,F1981,"d"),-DATEDIF(F1981,G1981,"d"))</f>
        <v>3</v>
      </c>
      <c r="I1981" s="17">
        <f>H1981/(1+E1981)</f>
        <v>2.9943406960844006</v>
      </c>
      <c r="J1981" s="8">
        <v>1</v>
      </c>
      <c r="K1981" s="24">
        <v>9.6</v>
      </c>
    </row>
    <row r="1982" spans="1:13" ht="28.8" x14ac:dyDescent="0.3">
      <c r="A1982" s="1">
        <v>26349</v>
      </c>
      <c r="B1982" s="1">
        <v>8645</v>
      </c>
      <c r="C1982" s="3" t="s">
        <v>188</v>
      </c>
      <c r="D1982" s="3" t="s">
        <v>2882</v>
      </c>
      <c r="E1982" s="4">
        <v>7.0899999999999999E-3</v>
      </c>
      <c r="F1982" s="12">
        <v>39535</v>
      </c>
      <c r="G1982" s="12">
        <v>39529</v>
      </c>
      <c r="H1982" s="17">
        <f>IF(F1982&gt;G1982,DATEDIF(G1982,F1982,"d"),-DATEDIF(F1982,G1982,"d"))</f>
        <v>6</v>
      </c>
      <c r="I1982" s="17">
        <f>H1982/(1+E1982)</f>
        <v>5.9577594852495803</v>
      </c>
      <c r="J1982" s="8">
        <v>4</v>
      </c>
      <c r="K1982" s="24">
        <v>11.9</v>
      </c>
    </row>
    <row r="1983" spans="1:13" ht="28.8" x14ac:dyDescent="0.3">
      <c r="A1983" s="1">
        <v>21062</v>
      </c>
      <c r="B1983" s="1">
        <v>7059</v>
      </c>
      <c r="C1983" s="3" t="s">
        <v>184</v>
      </c>
      <c r="D1983" s="3" t="s">
        <v>4118</v>
      </c>
      <c r="E1983" s="4">
        <v>4.4130000000000003E-3</v>
      </c>
      <c r="F1983" s="12">
        <v>39535</v>
      </c>
      <c r="G1983" s="12">
        <v>39490</v>
      </c>
      <c r="H1983" s="17">
        <f>IF(F1983&gt;G1983,DATEDIF(G1983,F1983,"d"),-DATEDIF(F1983,G1983,"d"))</f>
        <v>45</v>
      </c>
      <c r="I1983" s="17">
        <f>H1983/(1+E1983)</f>
        <v>44.802287505239377</v>
      </c>
      <c r="J1983" s="8">
        <v>45</v>
      </c>
      <c r="K1983" s="24">
        <v>71.3</v>
      </c>
    </row>
    <row r="1984" spans="1:13" ht="28.8" x14ac:dyDescent="0.3">
      <c r="A1984" s="1">
        <v>26351</v>
      </c>
      <c r="B1984" s="1">
        <v>8645</v>
      </c>
      <c r="C1984" s="3" t="s">
        <v>188</v>
      </c>
      <c r="D1984" s="3" t="s">
        <v>2982</v>
      </c>
      <c r="E1984" s="4">
        <v>7.0000000000000001E-3</v>
      </c>
      <c r="F1984" s="12">
        <v>39537</v>
      </c>
      <c r="G1984" s="12">
        <v>39529</v>
      </c>
      <c r="H1984" s="17">
        <f>IF(F1984&gt;G1984,DATEDIF(G1984,F1984,"d"),-DATEDIF(F1984,G1984,"d"))</f>
        <v>8</v>
      </c>
      <c r="I1984" s="17">
        <f>H1984/(1+E1984)</f>
        <v>7.9443892750744798</v>
      </c>
      <c r="J1984" s="8">
        <v>6</v>
      </c>
      <c r="K1984" s="24">
        <v>11.9</v>
      </c>
    </row>
    <row r="1985" spans="1:13" ht="28.8" x14ac:dyDescent="0.3">
      <c r="A1985" s="1">
        <v>49267</v>
      </c>
      <c r="B1985" s="1">
        <v>8645</v>
      </c>
      <c r="C1985" s="3" t="s">
        <v>188</v>
      </c>
      <c r="D1985" s="3" t="s">
        <v>2983</v>
      </c>
      <c r="E1985" s="4">
        <v>7.0000000000000001E-3</v>
      </c>
      <c r="F1985" s="12">
        <v>39537</v>
      </c>
      <c r="G1985" s="12">
        <v>39529</v>
      </c>
      <c r="H1985" s="17">
        <f>IF(F1985&gt;G1985,DATEDIF(G1985,F1985,"d"),-DATEDIF(F1985,G1985,"d"))</f>
        <v>8</v>
      </c>
      <c r="I1985" s="17">
        <f>H1985/(1+E1985)</f>
        <v>7.9443892750744798</v>
      </c>
      <c r="J1985" s="8">
        <v>6</v>
      </c>
      <c r="K1985" s="24">
        <v>11.9</v>
      </c>
    </row>
    <row r="1986" spans="1:13" ht="28.8" x14ac:dyDescent="0.3">
      <c r="A1986" s="1">
        <v>26323</v>
      </c>
      <c r="B1986" s="1">
        <v>8645</v>
      </c>
      <c r="C1986" s="3" t="s">
        <v>188</v>
      </c>
      <c r="D1986" s="3" t="s">
        <v>2975</v>
      </c>
      <c r="E1986" s="4">
        <v>7.9459999999999999E-3</v>
      </c>
      <c r="F1986" s="12">
        <v>39537</v>
      </c>
      <c r="G1986" s="12">
        <v>39529</v>
      </c>
      <c r="H1986" s="17">
        <f>IF(F1986&gt;G1986,DATEDIF(G1986,F1986,"d"),-DATEDIF(F1986,G1986,"d"))</f>
        <v>8</v>
      </c>
      <c r="I1986" s="17">
        <f>H1986/(1+E1986)</f>
        <v>7.9369331293541521</v>
      </c>
      <c r="J1986" s="8">
        <v>6.32</v>
      </c>
      <c r="K1986" s="24">
        <v>31.8</v>
      </c>
    </row>
    <row r="1987" spans="1:13" ht="28.8" x14ac:dyDescent="0.3">
      <c r="A1987" s="1">
        <v>26350</v>
      </c>
      <c r="B1987" s="1">
        <v>8645</v>
      </c>
      <c r="C1987" s="3" t="s">
        <v>188</v>
      </c>
      <c r="D1987" s="3" t="s">
        <v>2981</v>
      </c>
      <c r="E1987" s="4">
        <v>7.0000000000000001E-3</v>
      </c>
      <c r="F1987" s="12">
        <v>39537</v>
      </c>
      <c r="G1987" s="12">
        <v>39529</v>
      </c>
      <c r="H1987" s="17">
        <f>IF(F1987&gt;G1987,DATEDIF(G1987,F1987,"d"),-DATEDIF(F1987,G1987,"d"))</f>
        <v>8</v>
      </c>
      <c r="I1987" s="17">
        <f>H1987/(1+E1987)</f>
        <v>7.9443892750744798</v>
      </c>
      <c r="J1987" s="8">
        <v>6</v>
      </c>
      <c r="K1987" s="24">
        <v>31.8</v>
      </c>
    </row>
    <row r="1988" spans="1:13" ht="28.8" x14ac:dyDescent="0.3">
      <c r="A1988" s="1">
        <v>26306</v>
      </c>
      <c r="B1988" s="1">
        <v>8645</v>
      </c>
      <c r="C1988" s="3" t="s">
        <v>188</v>
      </c>
      <c r="D1988" s="3" t="s">
        <v>3053</v>
      </c>
      <c r="E1988" s="4">
        <v>6.6689999999999996E-3</v>
      </c>
      <c r="F1988" s="12">
        <v>39538</v>
      </c>
      <c r="G1988" s="12">
        <v>39529</v>
      </c>
      <c r="H1988" s="17">
        <f>IF(F1988&gt;G1988,DATEDIF(G1988,F1988,"d"),-DATEDIF(F1988,G1988,"d"))</f>
        <v>9</v>
      </c>
      <c r="I1988" s="17">
        <f>H1988/(1+E1988)</f>
        <v>8.9403766282660939</v>
      </c>
      <c r="J1988" s="8">
        <v>7</v>
      </c>
      <c r="K1988" s="24">
        <v>29.2</v>
      </c>
    </row>
    <row r="1989" spans="1:13" ht="28.8" x14ac:dyDescent="0.3">
      <c r="A1989" s="1">
        <v>17647</v>
      </c>
      <c r="B1989" s="1">
        <v>5870</v>
      </c>
      <c r="C1989" s="3" t="s">
        <v>182</v>
      </c>
      <c r="D1989" s="3" t="s">
        <v>4363</v>
      </c>
      <c r="E1989" s="4">
        <v>1.89E-3</v>
      </c>
      <c r="F1989" s="12">
        <v>39539</v>
      </c>
      <c r="G1989" s="12">
        <v>39479</v>
      </c>
      <c r="H1989" s="17">
        <f>IF(F1989&gt;G1989,DATEDIF(G1989,F1989,"d"),-DATEDIF(F1989,G1989,"d"))</f>
        <v>60</v>
      </c>
      <c r="I1989" s="17">
        <f>H1989/(1+E1989)</f>
        <v>59.88681392168801</v>
      </c>
      <c r="J1989" s="8">
        <v>74.180000000000007</v>
      </c>
      <c r="K1989" s="24">
        <v>27.9</v>
      </c>
      <c r="M1989" s="19"/>
    </row>
    <row r="1990" spans="1:13" ht="28.8" x14ac:dyDescent="0.3">
      <c r="A1990" s="1">
        <v>26324</v>
      </c>
      <c r="B1990" s="1">
        <v>8645</v>
      </c>
      <c r="C1990" s="3" t="s">
        <v>188</v>
      </c>
      <c r="D1990" s="3" t="s">
        <v>3104</v>
      </c>
      <c r="E1990" s="4">
        <v>6.6689999999999996E-3</v>
      </c>
      <c r="F1990" s="12">
        <v>39539</v>
      </c>
      <c r="G1990" s="12">
        <v>39529</v>
      </c>
      <c r="H1990" s="17">
        <f>IF(F1990&gt;G1990,DATEDIF(G1990,F1990,"d"),-DATEDIF(F1990,G1990,"d"))</f>
        <v>10</v>
      </c>
      <c r="I1990" s="17">
        <f>H1990/(1+E1990)</f>
        <v>9.9337518091845478</v>
      </c>
      <c r="J1990" s="8">
        <v>8.32</v>
      </c>
      <c r="K1990" s="24">
        <v>31.8</v>
      </c>
    </row>
    <row r="1991" spans="1:13" ht="28.8" x14ac:dyDescent="0.3">
      <c r="A1991" s="1">
        <v>17855</v>
      </c>
      <c r="B1991" s="1">
        <v>5931</v>
      </c>
      <c r="C1991" s="3" t="s">
        <v>183</v>
      </c>
      <c r="D1991" s="3" t="s">
        <v>4402</v>
      </c>
      <c r="E1991" s="4">
        <v>0.01</v>
      </c>
      <c r="F1991" s="12">
        <v>39539</v>
      </c>
      <c r="G1991" s="12">
        <v>39475</v>
      </c>
      <c r="H1991" s="17">
        <f>IF(F1991&gt;G1991,DATEDIF(G1991,F1991,"d"),-DATEDIF(F1991,G1991,"d"))</f>
        <v>64</v>
      </c>
      <c r="I1991" s="17">
        <f>H1991/(1+E1991)</f>
        <v>63.366336633663366</v>
      </c>
      <c r="J1991" s="8">
        <v>61.18</v>
      </c>
      <c r="K1991" s="24">
        <v>51</v>
      </c>
      <c r="M1991" s="19"/>
    </row>
    <row r="1992" spans="1:13" ht="28.8" x14ac:dyDescent="0.3">
      <c r="A1992" s="1">
        <v>17856</v>
      </c>
      <c r="B1992" s="1">
        <v>5931</v>
      </c>
      <c r="C1992" s="3" t="s">
        <v>183</v>
      </c>
      <c r="D1992" s="3" t="s">
        <v>4403</v>
      </c>
      <c r="E1992" s="4">
        <v>0.01</v>
      </c>
      <c r="F1992" s="12">
        <v>39539</v>
      </c>
      <c r="G1992" s="12">
        <v>39475</v>
      </c>
      <c r="H1992" s="17">
        <f>IF(F1992&gt;G1992,DATEDIF(G1992,F1992,"d"),-DATEDIF(F1992,G1992,"d"))</f>
        <v>64</v>
      </c>
      <c r="I1992" s="17">
        <f>H1992/(1+E1992)</f>
        <v>63.366336633663366</v>
      </c>
      <c r="J1992" s="8">
        <v>61.18</v>
      </c>
      <c r="K1992" s="24">
        <v>51</v>
      </c>
      <c r="M1992" s="19"/>
    </row>
    <row r="1993" spans="1:13" ht="28.8" x14ac:dyDescent="0.3">
      <c r="A1993" s="1">
        <v>30132</v>
      </c>
      <c r="B1993" s="1">
        <v>9781</v>
      </c>
      <c r="C1993" s="3" t="s">
        <v>180</v>
      </c>
      <c r="D1993" s="3" t="s">
        <v>4888</v>
      </c>
      <c r="E1993" s="4">
        <v>1.89E-3</v>
      </c>
      <c r="F1993" s="12">
        <v>39539</v>
      </c>
      <c r="G1993" s="12">
        <v>39414</v>
      </c>
      <c r="H1993" s="8">
        <f>IF(F1993&gt;G1993,DATEDIF(G1993,F1993,"d"),-DATEDIF(F1993,G1993,"d"))</f>
        <v>125</v>
      </c>
      <c r="I1993" s="8">
        <f>H1993/(1+E1993)</f>
        <v>124.76419567018335</v>
      </c>
      <c r="K1993" s="24">
        <v>119.2</v>
      </c>
      <c r="M1993" s="19"/>
    </row>
    <row r="1994" spans="1:13" ht="28.8" x14ac:dyDescent="0.3">
      <c r="A1994" s="1">
        <v>21063</v>
      </c>
      <c r="B1994" s="1">
        <v>7059</v>
      </c>
      <c r="C1994" s="3" t="s">
        <v>184</v>
      </c>
      <c r="D1994" s="3" t="s">
        <v>4192</v>
      </c>
      <c r="E1994" s="4">
        <v>4.4130000000000003E-3</v>
      </c>
      <c r="F1994" s="12">
        <v>39539</v>
      </c>
      <c r="G1994" s="12">
        <v>39490</v>
      </c>
      <c r="H1994" s="17">
        <f>IF(F1994&gt;G1994,DATEDIF(G1994,F1994,"d"),-DATEDIF(F1994,G1994,"d"))</f>
        <v>49</v>
      </c>
      <c r="I1994" s="17">
        <f>H1994/(1+E1994)</f>
        <v>48.784713061260653</v>
      </c>
      <c r="J1994" s="8">
        <v>49</v>
      </c>
      <c r="M1994" s="19"/>
    </row>
    <row r="1995" spans="1:13" ht="28.8" x14ac:dyDescent="0.3">
      <c r="A1995" s="1">
        <v>26307</v>
      </c>
      <c r="B1995" s="1">
        <v>8645</v>
      </c>
      <c r="C1995" s="3" t="s">
        <v>188</v>
      </c>
      <c r="D1995" s="3" t="s">
        <v>3103</v>
      </c>
      <c r="E1995" s="4">
        <v>6.6689999999999996E-3</v>
      </c>
      <c r="F1995" s="12">
        <v>39539</v>
      </c>
      <c r="G1995" s="12">
        <v>39529</v>
      </c>
      <c r="H1995" s="17">
        <f>IF(F1995&gt;G1995,DATEDIF(G1995,F1995,"d"),-DATEDIF(F1995,G1995,"d"))</f>
        <v>10</v>
      </c>
      <c r="I1995" s="17">
        <f>H1995/(1+E1995)</f>
        <v>9.9337518091845478</v>
      </c>
      <c r="J1995" s="8">
        <v>8</v>
      </c>
      <c r="M1995" s="19"/>
    </row>
    <row r="1996" spans="1:13" ht="28.8" x14ac:dyDescent="0.3">
      <c r="A1996" s="1">
        <v>26308</v>
      </c>
      <c r="B1996" s="1">
        <v>8645</v>
      </c>
      <c r="C1996" s="3" t="s">
        <v>188</v>
      </c>
      <c r="D1996" s="3" t="s">
        <v>3150</v>
      </c>
      <c r="E1996" s="4">
        <v>6.6689999999999996E-3</v>
      </c>
      <c r="F1996" s="12">
        <v>39540</v>
      </c>
      <c r="G1996" s="12">
        <v>39529</v>
      </c>
      <c r="H1996" s="17">
        <f>IF(F1996&gt;G1996,DATEDIF(G1996,F1996,"d"),-DATEDIF(F1996,G1996,"d"))</f>
        <v>11</v>
      </c>
      <c r="I1996" s="17">
        <f>H1996/(1+E1996)</f>
        <v>10.927126990103003</v>
      </c>
      <c r="J1996" s="8">
        <v>9</v>
      </c>
      <c r="K1996" s="24">
        <v>5.6</v>
      </c>
      <c r="M1996" s="19"/>
    </row>
    <row r="1997" spans="1:13" ht="28.8" x14ac:dyDescent="0.3">
      <c r="A1997" s="1">
        <v>26325</v>
      </c>
      <c r="B1997" s="1">
        <v>8645</v>
      </c>
      <c r="C1997" s="3" t="s">
        <v>188</v>
      </c>
      <c r="D1997" s="3" t="s">
        <v>3152</v>
      </c>
      <c r="E1997" s="4">
        <v>6.6689999999999996E-3</v>
      </c>
      <c r="F1997" s="12">
        <v>39540</v>
      </c>
      <c r="G1997" s="12">
        <v>39529</v>
      </c>
      <c r="H1997" s="17">
        <f>IF(F1997&gt;G1997,DATEDIF(G1997,F1997,"d"),-DATEDIF(F1997,G1997,"d"))</f>
        <v>11</v>
      </c>
      <c r="I1997" s="17">
        <f>H1997/(1+E1997)</f>
        <v>10.927126990103003</v>
      </c>
      <c r="J1997" s="8">
        <v>9.35</v>
      </c>
      <c r="K1997" s="24">
        <v>31.8</v>
      </c>
    </row>
    <row r="1998" spans="1:13" ht="28.8" x14ac:dyDescent="0.3">
      <c r="A1998" s="1">
        <v>26352</v>
      </c>
      <c r="B1998" s="1">
        <v>8645</v>
      </c>
      <c r="C1998" s="3" t="s">
        <v>188</v>
      </c>
      <c r="D1998" s="3" t="s">
        <v>3151</v>
      </c>
      <c r="E1998" s="4">
        <v>6.6689999999999996E-3</v>
      </c>
      <c r="F1998" s="12">
        <v>39540</v>
      </c>
      <c r="G1998" s="12">
        <v>39529</v>
      </c>
      <c r="H1998" s="17">
        <f>IF(F1998&gt;G1998,DATEDIF(G1998,F1998,"d"),-DATEDIF(F1998,G1998,"d"))</f>
        <v>11</v>
      </c>
      <c r="I1998" s="17">
        <f>H1998/(1+E1998)</f>
        <v>10.927126990103003</v>
      </c>
      <c r="J1998" s="8">
        <v>9</v>
      </c>
      <c r="K1998" s="24">
        <v>31.8</v>
      </c>
    </row>
    <row r="1999" spans="1:13" ht="28.8" x14ac:dyDescent="0.3">
      <c r="A1999" s="1">
        <v>22359</v>
      </c>
      <c r="B1999" s="1">
        <v>7478</v>
      </c>
      <c r="C1999" s="3" t="s">
        <v>190</v>
      </c>
      <c r="D1999" s="3" t="s">
        <v>2032</v>
      </c>
      <c r="E1999" s="4">
        <v>1.3300000000000001E-4</v>
      </c>
      <c r="F1999" s="12">
        <v>39541</v>
      </c>
      <c r="G1999" s="12">
        <v>39553</v>
      </c>
      <c r="H1999" s="17">
        <f>IF(F1999&gt;G1999,DATEDIF(G1999,F1999,"d"),-DATEDIF(F1999,G1999,"d"))</f>
        <v>-12</v>
      </c>
      <c r="I1999" s="17">
        <f>H1999/(1+E1999)</f>
        <v>-11.998404212239773</v>
      </c>
      <c r="J1999" s="8">
        <v>-9.52</v>
      </c>
      <c r="K1999" s="24">
        <v>0</v>
      </c>
    </row>
    <row r="2000" spans="1:13" ht="28.8" x14ac:dyDescent="0.3">
      <c r="A2000" s="1">
        <v>49345</v>
      </c>
      <c r="B2000" s="1">
        <v>7478</v>
      </c>
      <c r="C2000" s="3" t="s">
        <v>190</v>
      </c>
      <c r="D2000" s="3" t="s">
        <v>2064</v>
      </c>
      <c r="E2000" s="4">
        <v>1.3300000000000001E-4</v>
      </c>
      <c r="F2000" s="12">
        <v>39542</v>
      </c>
      <c r="G2000" s="12">
        <v>39553</v>
      </c>
      <c r="H2000" s="17">
        <f>IF(F2000&gt;G2000,DATEDIF(G2000,F2000,"d"),-DATEDIF(F2000,G2000,"d"))</f>
        <v>-11</v>
      </c>
      <c r="I2000" s="17">
        <f>H2000/(1+E2000)</f>
        <v>-10.998537194553125</v>
      </c>
      <c r="J2000" s="8">
        <v>-9</v>
      </c>
      <c r="K2000" s="24">
        <v>0</v>
      </c>
    </row>
    <row r="2001" spans="1:11" ht="28.8" x14ac:dyDescent="0.3">
      <c r="A2001" s="1">
        <v>26353</v>
      </c>
      <c r="B2001" s="1">
        <v>8645</v>
      </c>
      <c r="C2001" s="3" t="s">
        <v>188</v>
      </c>
      <c r="D2001" s="3" t="s">
        <v>3242</v>
      </c>
      <c r="E2001" s="4">
        <v>6.6689999999999996E-3</v>
      </c>
      <c r="F2001" s="12">
        <v>39542</v>
      </c>
      <c r="G2001" s="12">
        <v>39529</v>
      </c>
      <c r="H2001" s="17">
        <f>IF(F2001&gt;G2001,DATEDIF(G2001,F2001,"d"),-DATEDIF(F2001,G2001,"d"))</f>
        <v>13</v>
      </c>
      <c r="I2001" s="17">
        <f>H2001/(1+E2001)</f>
        <v>12.913877351939913</v>
      </c>
      <c r="J2001" s="8">
        <v>11.12</v>
      </c>
      <c r="K2001" s="24">
        <v>31.8</v>
      </c>
    </row>
    <row r="2002" spans="1:11" ht="28.8" x14ac:dyDescent="0.3">
      <c r="A2002" s="1">
        <v>26326</v>
      </c>
      <c r="B2002" s="1">
        <v>8645</v>
      </c>
      <c r="C2002" s="3" t="s">
        <v>188</v>
      </c>
      <c r="D2002" s="3" t="s">
        <v>3295</v>
      </c>
      <c r="E2002" s="4">
        <v>6.6689999999999996E-3</v>
      </c>
      <c r="F2002" s="12">
        <v>39543</v>
      </c>
      <c r="G2002" s="12">
        <v>39529</v>
      </c>
      <c r="H2002" s="17">
        <f>IF(F2002&gt;G2002,DATEDIF(G2002,F2002,"d"),-DATEDIF(F2002,G2002,"d"))</f>
        <v>14</v>
      </c>
      <c r="I2002" s="17">
        <f>H2002/(1+E2002)</f>
        <v>13.907252532858367</v>
      </c>
      <c r="J2002" s="8">
        <v>12.42</v>
      </c>
      <c r="K2002" s="24">
        <v>22.8</v>
      </c>
    </row>
    <row r="2003" spans="1:11" ht="28.8" x14ac:dyDescent="0.3">
      <c r="A2003" s="1">
        <v>21064</v>
      </c>
      <c r="B2003" s="1">
        <v>7059</v>
      </c>
      <c r="C2003" s="3" t="s">
        <v>184</v>
      </c>
      <c r="D2003" s="3" t="s">
        <v>4254</v>
      </c>
      <c r="E2003" s="4">
        <v>4.4130000000000003E-3</v>
      </c>
      <c r="F2003" s="12">
        <v>39543</v>
      </c>
      <c r="G2003" s="12">
        <v>39490</v>
      </c>
      <c r="H2003" s="17">
        <f>IF(F2003&gt;G2003,DATEDIF(G2003,F2003,"d"),-DATEDIF(F2003,G2003,"d"))</f>
        <v>53</v>
      </c>
      <c r="I2003" s="17">
        <f>H2003/(1+E2003)</f>
        <v>52.767138617281937</v>
      </c>
      <c r="J2003" s="8">
        <v>53</v>
      </c>
    </row>
    <row r="2004" spans="1:11" ht="28.8" x14ac:dyDescent="0.3">
      <c r="A2004" s="1">
        <v>22360</v>
      </c>
      <c r="B2004" s="1">
        <v>7478</v>
      </c>
      <c r="C2004" s="3" t="s">
        <v>190</v>
      </c>
      <c r="D2004" s="3" t="s">
        <v>2132</v>
      </c>
      <c r="E2004" s="4">
        <v>2.7390000000000001E-3</v>
      </c>
      <c r="F2004" s="12">
        <v>39544</v>
      </c>
      <c r="G2004" s="12">
        <v>39553</v>
      </c>
      <c r="H2004" s="17">
        <f>IF(F2004&gt;G2004,DATEDIF(G2004,F2004,"d"),-DATEDIF(F2004,G2004,"d"))</f>
        <v>-9</v>
      </c>
      <c r="I2004" s="17">
        <f>H2004/(1+E2004)</f>
        <v>-8.9754163346593678</v>
      </c>
      <c r="J2004" s="8">
        <v>-6.52</v>
      </c>
      <c r="K2004" s="24">
        <v>0</v>
      </c>
    </row>
    <row r="2005" spans="1:11" ht="28.8" x14ac:dyDescent="0.3">
      <c r="A2005" s="1">
        <v>26354</v>
      </c>
      <c r="B2005" s="1">
        <v>8645</v>
      </c>
      <c r="C2005" s="3" t="s">
        <v>188</v>
      </c>
      <c r="D2005" s="3" t="s">
        <v>3403</v>
      </c>
      <c r="E2005" s="4">
        <v>6.6689999999999996E-3</v>
      </c>
      <c r="F2005" s="12">
        <v>39546</v>
      </c>
      <c r="G2005" s="12">
        <v>39529</v>
      </c>
      <c r="H2005" s="17">
        <f>IF(F2005&gt;G2005,DATEDIF(G2005,F2005,"d"),-DATEDIF(F2005,G2005,"d"))</f>
        <v>17</v>
      </c>
      <c r="I2005" s="17">
        <f>H2005/(1+E2005)</f>
        <v>16.887378075613732</v>
      </c>
      <c r="J2005" s="8">
        <v>15</v>
      </c>
      <c r="K2005" s="24">
        <v>6.9</v>
      </c>
    </row>
    <row r="2006" spans="1:11" ht="28.8" x14ac:dyDescent="0.3">
      <c r="A2006" s="1">
        <v>26355</v>
      </c>
      <c r="B2006" s="1">
        <v>8645</v>
      </c>
      <c r="C2006" s="3" t="s">
        <v>188</v>
      </c>
      <c r="D2006" s="3" t="s">
        <v>3404</v>
      </c>
      <c r="E2006" s="4">
        <v>6.6689999999999996E-3</v>
      </c>
      <c r="F2006" s="12">
        <v>39546</v>
      </c>
      <c r="G2006" s="12">
        <v>39529</v>
      </c>
      <c r="H2006" s="17">
        <f>IF(F2006&gt;G2006,DATEDIF(G2006,F2006,"d"),-DATEDIF(F2006,G2006,"d"))</f>
        <v>17</v>
      </c>
      <c r="I2006" s="17">
        <f>H2006/(1+E2006)</f>
        <v>16.887378075613732</v>
      </c>
      <c r="J2006" s="8">
        <v>15</v>
      </c>
      <c r="K2006" s="24">
        <v>6.9</v>
      </c>
    </row>
    <row r="2007" spans="1:11" ht="28.8" x14ac:dyDescent="0.3">
      <c r="A2007" s="1">
        <v>49268</v>
      </c>
      <c r="B2007" s="1">
        <v>8645</v>
      </c>
      <c r="C2007" s="3" t="s">
        <v>188</v>
      </c>
      <c r="D2007" s="3" t="s">
        <v>3406</v>
      </c>
      <c r="E2007" s="4">
        <v>6.6689999999999996E-3</v>
      </c>
      <c r="F2007" s="12">
        <v>39546</v>
      </c>
      <c r="G2007" s="12">
        <v>39529</v>
      </c>
      <c r="H2007" s="17">
        <f>IF(F2007&gt;G2007,DATEDIF(G2007,F2007,"d"),-DATEDIF(F2007,G2007,"d"))</f>
        <v>17</v>
      </c>
      <c r="I2007" s="17">
        <f>H2007/(1+E2007)</f>
        <v>16.887378075613732</v>
      </c>
      <c r="J2007" s="8">
        <v>15.31</v>
      </c>
      <c r="K2007" s="24">
        <v>6.9</v>
      </c>
    </row>
    <row r="2008" spans="1:11" ht="28.8" x14ac:dyDescent="0.3">
      <c r="A2008" s="1">
        <v>26327</v>
      </c>
      <c r="B2008" s="1">
        <v>8645</v>
      </c>
      <c r="C2008" s="3" t="s">
        <v>188</v>
      </c>
      <c r="D2008" s="3" t="s">
        <v>3405</v>
      </c>
      <c r="E2008" s="4">
        <v>6.6689999999999996E-3</v>
      </c>
      <c r="F2008" s="12">
        <v>39546</v>
      </c>
      <c r="G2008" s="12">
        <v>39529</v>
      </c>
      <c r="H2008" s="17">
        <f>IF(F2008&gt;G2008,DATEDIF(G2008,F2008,"d"),-DATEDIF(F2008,G2008,"d"))</f>
        <v>17</v>
      </c>
      <c r="I2008" s="17">
        <f>H2008/(1+E2008)</f>
        <v>16.887378075613732</v>
      </c>
      <c r="J2008" s="8">
        <v>15.29</v>
      </c>
      <c r="K2008" s="24">
        <v>22.8</v>
      </c>
    </row>
    <row r="2009" spans="1:11" ht="28.8" x14ac:dyDescent="0.3">
      <c r="A2009" s="1">
        <v>26328</v>
      </c>
      <c r="B2009" s="1">
        <v>8645</v>
      </c>
      <c r="C2009" s="3" t="s">
        <v>188</v>
      </c>
      <c r="D2009" s="3" t="s">
        <v>3435</v>
      </c>
      <c r="E2009" s="4">
        <v>6.6689999999999996E-3</v>
      </c>
      <c r="F2009" s="12">
        <v>39547</v>
      </c>
      <c r="G2009" s="12">
        <v>39529</v>
      </c>
      <c r="H2009" s="17">
        <f>IF(F2009&gt;G2009,DATEDIF(G2009,F2009,"d"),-DATEDIF(F2009,G2009,"d"))</f>
        <v>18</v>
      </c>
      <c r="I2009" s="17">
        <f>H2009/(1+E2009)</f>
        <v>17.880753256532188</v>
      </c>
      <c r="J2009" s="8">
        <v>16.3</v>
      </c>
      <c r="K2009" s="24">
        <v>22.8</v>
      </c>
    </row>
    <row r="2010" spans="1:11" ht="28.8" x14ac:dyDescent="0.3">
      <c r="A2010" s="1">
        <v>22361</v>
      </c>
      <c r="B2010" s="1">
        <v>7478</v>
      </c>
      <c r="C2010" s="3" t="s">
        <v>190</v>
      </c>
      <c r="D2010" s="3" t="s">
        <v>2262</v>
      </c>
      <c r="E2010" s="4">
        <v>2.7390000000000001E-3</v>
      </c>
      <c r="F2010" s="12">
        <v>39548</v>
      </c>
      <c r="G2010" s="12">
        <v>39553</v>
      </c>
      <c r="H2010" s="17">
        <f>IF(F2010&gt;G2010,DATEDIF(G2010,F2010,"d"),-DATEDIF(F2010,G2010,"d"))</f>
        <v>-5</v>
      </c>
      <c r="I2010" s="17">
        <f>H2010/(1+E2010)</f>
        <v>-4.9863424081440932</v>
      </c>
      <c r="J2010" s="8">
        <v>-2.54</v>
      </c>
      <c r="K2010" s="24">
        <v>-4.5</v>
      </c>
    </row>
    <row r="2011" spans="1:11" ht="28.8" x14ac:dyDescent="0.3">
      <c r="A2011" s="1">
        <v>22362</v>
      </c>
      <c r="B2011" s="1">
        <v>7478</v>
      </c>
      <c r="C2011" s="3" t="s">
        <v>190</v>
      </c>
      <c r="D2011" s="3" t="s">
        <v>2335</v>
      </c>
      <c r="E2011" s="4">
        <v>2.7390000000000001E-3</v>
      </c>
      <c r="F2011" s="12">
        <v>39550</v>
      </c>
      <c r="G2011" s="12">
        <v>39553</v>
      </c>
      <c r="H2011" s="17">
        <f>IF(F2011&gt;G2011,DATEDIF(G2011,F2011,"d"),-DATEDIF(F2011,G2011,"d"))</f>
        <v>-3</v>
      </c>
      <c r="I2011" s="17">
        <f>H2011/(1+E2011)</f>
        <v>-2.9918054448864559</v>
      </c>
      <c r="J2011" s="8">
        <v>-0.51</v>
      </c>
      <c r="K2011" s="24">
        <v>-4.5</v>
      </c>
    </row>
    <row r="2012" spans="1:11" ht="28.8" x14ac:dyDescent="0.3">
      <c r="A2012" s="1">
        <v>26356</v>
      </c>
      <c r="B2012" s="1">
        <v>8645</v>
      </c>
      <c r="C2012" s="3" t="s">
        <v>188</v>
      </c>
      <c r="D2012" s="3" t="s">
        <v>3522</v>
      </c>
      <c r="E2012" s="4">
        <v>6.6689999999999996E-3</v>
      </c>
      <c r="F2012" s="12">
        <v>39550</v>
      </c>
      <c r="G2012" s="12">
        <v>39529</v>
      </c>
      <c r="H2012" s="17">
        <f>IF(F2012&gt;G2012,DATEDIF(G2012,F2012,"d"),-DATEDIF(F2012,G2012,"d"))</f>
        <v>21</v>
      </c>
      <c r="I2012" s="17">
        <f>H2012/(1+E2012)</f>
        <v>20.860878799287551</v>
      </c>
      <c r="J2012" s="8">
        <v>19.88</v>
      </c>
      <c r="K2012" s="24">
        <v>6.9</v>
      </c>
    </row>
    <row r="2013" spans="1:11" ht="28.8" x14ac:dyDescent="0.3">
      <c r="A2013" s="1">
        <v>26329</v>
      </c>
      <c r="B2013" s="1">
        <v>8645</v>
      </c>
      <c r="C2013" s="3" t="s">
        <v>188</v>
      </c>
      <c r="D2013" s="3" t="s">
        <v>3521</v>
      </c>
      <c r="E2013" s="4">
        <v>6.6689999999999996E-3</v>
      </c>
      <c r="F2013" s="12">
        <v>39550</v>
      </c>
      <c r="G2013" s="12">
        <v>39529</v>
      </c>
      <c r="H2013" s="17">
        <f>IF(F2013&gt;G2013,DATEDIF(G2013,F2013,"d"),-DATEDIF(F2013,G2013,"d"))</f>
        <v>21</v>
      </c>
      <c r="I2013" s="17">
        <f>H2013/(1+E2013)</f>
        <v>20.860878799287551</v>
      </c>
      <c r="J2013" s="8">
        <v>19.309999999999999</v>
      </c>
      <c r="K2013" s="24">
        <v>22.8</v>
      </c>
    </row>
    <row r="2014" spans="1:11" ht="28.8" x14ac:dyDescent="0.3">
      <c r="A2014" s="1">
        <v>26357</v>
      </c>
      <c r="B2014" s="1">
        <v>8645</v>
      </c>
      <c r="C2014" s="3" t="s">
        <v>188</v>
      </c>
      <c r="D2014" s="3" t="s">
        <v>3554</v>
      </c>
      <c r="E2014" s="4">
        <v>6.6689999999999996E-3</v>
      </c>
      <c r="F2014" s="12">
        <v>39551</v>
      </c>
      <c r="G2014" s="12">
        <v>39529</v>
      </c>
      <c r="H2014" s="17">
        <f>IF(F2014&gt;G2014,DATEDIF(G2014,F2014,"d"),-DATEDIF(F2014,G2014,"d"))</f>
        <v>22</v>
      </c>
      <c r="I2014" s="17">
        <f>H2014/(1+E2014)</f>
        <v>21.854253980206007</v>
      </c>
      <c r="J2014" s="8">
        <v>20</v>
      </c>
      <c r="K2014" s="24">
        <v>22.8</v>
      </c>
    </row>
    <row r="2015" spans="1:11" ht="28.8" x14ac:dyDescent="0.3">
      <c r="A2015" s="1">
        <v>49269</v>
      </c>
      <c r="B2015" s="1">
        <v>8645</v>
      </c>
      <c r="C2015" s="3" t="s">
        <v>188</v>
      </c>
      <c r="D2015" s="3" t="s">
        <v>3555</v>
      </c>
      <c r="E2015" s="4">
        <v>6.6689999999999996E-3</v>
      </c>
      <c r="F2015" s="12">
        <v>39551</v>
      </c>
      <c r="G2015" s="12">
        <v>39529</v>
      </c>
      <c r="H2015" s="17">
        <f>IF(F2015&gt;G2015,DATEDIF(G2015,F2015,"d"),-DATEDIF(F2015,G2015,"d"))</f>
        <v>22</v>
      </c>
      <c r="I2015" s="17">
        <f>H2015/(1+E2015)</f>
        <v>21.854253980206007</v>
      </c>
      <c r="J2015" s="8">
        <v>20.309999999999999</v>
      </c>
      <c r="K2015" s="24">
        <v>22.8</v>
      </c>
    </row>
    <row r="2016" spans="1:11" ht="28.8" x14ac:dyDescent="0.3">
      <c r="A2016" s="1">
        <v>26358</v>
      </c>
      <c r="B2016" s="1">
        <v>8645</v>
      </c>
      <c r="C2016" s="3" t="s">
        <v>188</v>
      </c>
      <c r="D2016" s="3" t="s">
        <v>3587</v>
      </c>
      <c r="E2016" s="4">
        <v>6.6689999999999996E-3</v>
      </c>
      <c r="F2016" s="12">
        <v>39552</v>
      </c>
      <c r="G2016" s="12">
        <v>39529</v>
      </c>
      <c r="H2016" s="17">
        <f>IF(F2016&gt;G2016,DATEDIF(G2016,F2016,"d"),-DATEDIF(F2016,G2016,"d"))</f>
        <v>23</v>
      </c>
      <c r="I2016" s="17">
        <f>H2016/(1+E2016)</f>
        <v>22.847629161124459</v>
      </c>
      <c r="J2016" s="8">
        <v>21</v>
      </c>
      <c r="K2016" s="24">
        <v>29.2</v>
      </c>
    </row>
    <row r="2017" spans="1:11" ht="28.8" x14ac:dyDescent="0.3">
      <c r="A2017" s="1">
        <v>26359</v>
      </c>
      <c r="B2017" s="1">
        <v>8645</v>
      </c>
      <c r="C2017" s="3" t="s">
        <v>188</v>
      </c>
      <c r="D2017" s="3" t="s">
        <v>3588</v>
      </c>
      <c r="E2017" s="4">
        <v>6.6689999999999996E-3</v>
      </c>
      <c r="F2017" s="12">
        <v>39552</v>
      </c>
      <c r="G2017" s="12">
        <v>39529</v>
      </c>
      <c r="H2017" s="17">
        <f>IF(F2017&gt;G2017,DATEDIF(G2017,F2017,"d"),-DATEDIF(F2017,G2017,"d"))</f>
        <v>23</v>
      </c>
      <c r="I2017" s="17">
        <f>H2017/(1+E2017)</f>
        <v>22.847629161124459</v>
      </c>
      <c r="J2017" s="8">
        <v>21</v>
      </c>
    </row>
    <row r="2018" spans="1:11" ht="28.8" x14ac:dyDescent="0.3">
      <c r="A2018" s="1">
        <v>26330</v>
      </c>
      <c r="B2018" s="1">
        <v>8645</v>
      </c>
      <c r="C2018" s="3" t="s">
        <v>188</v>
      </c>
      <c r="D2018" s="3" t="s">
        <v>3648</v>
      </c>
      <c r="E2018" s="4">
        <v>6.6689999999999996E-3</v>
      </c>
      <c r="F2018" s="12">
        <v>39554</v>
      </c>
      <c r="G2018" s="12">
        <v>39529</v>
      </c>
      <c r="H2018" s="17">
        <f>IF(F2018&gt;G2018,DATEDIF(G2018,F2018,"d"),-DATEDIF(F2018,G2018,"d"))</f>
        <v>25</v>
      </c>
      <c r="I2018" s="17">
        <f>H2018/(1+E2018)</f>
        <v>24.83437952296137</v>
      </c>
      <c r="J2018" s="8">
        <v>23.21</v>
      </c>
      <c r="K2018" s="24">
        <v>22.8</v>
      </c>
    </row>
    <row r="2019" spans="1:11" ht="28.8" x14ac:dyDescent="0.3">
      <c r="A2019" s="1">
        <v>49346</v>
      </c>
      <c r="B2019" s="1">
        <v>7478</v>
      </c>
      <c r="C2019" s="3" t="s">
        <v>190</v>
      </c>
      <c r="D2019" s="3" t="s">
        <v>2668</v>
      </c>
      <c r="E2019" s="4">
        <v>2.7390000000000001E-3</v>
      </c>
      <c r="F2019" s="12">
        <v>39555</v>
      </c>
      <c r="G2019" s="12">
        <v>39553</v>
      </c>
      <c r="H2019" s="17">
        <f>IF(F2019&gt;G2019,DATEDIF(G2019,F2019,"d"),-DATEDIF(F2019,G2019,"d"))</f>
        <v>2</v>
      </c>
      <c r="I2019" s="17">
        <f>H2019/(1+E2019)</f>
        <v>1.9945369632576373</v>
      </c>
      <c r="J2019" s="8">
        <v>4</v>
      </c>
      <c r="K2019" s="24">
        <v>1</v>
      </c>
    </row>
    <row r="2020" spans="1:11" ht="28.8" x14ac:dyDescent="0.3">
      <c r="A2020" s="1">
        <v>26360</v>
      </c>
      <c r="B2020" s="1">
        <v>8645</v>
      </c>
      <c r="C2020" s="3" t="s">
        <v>188</v>
      </c>
      <c r="D2020" s="3" t="s">
        <v>3886</v>
      </c>
      <c r="E2020" s="4">
        <v>6.6689999999999996E-3</v>
      </c>
      <c r="F2020" s="12">
        <v>39563</v>
      </c>
      <c r="G2020" s="12">
        <v>39529</v>
      </c>
      <c r="H2020" s="17">
        <f>IF(F2020&gt;G2020,DATEDIF(G2020,F2020,"d"),-DATEDIF(F2020,G2020,"d"))</f>
        <v>34</v>
      </c>
      <c r="I2020" s="17">
        <f>H2020/(1+E2020)</f>
        <v>33.774756151227464</v>
      </c>
      <c r="J2020" s="8">
        <v>32.869999999999997</v>
      </c>
      <c r="K2020" s="24">
        <v>25.8</v>
      </c>
    </row>
    <row r="2021" spans="1:11" ht="28.8" x14ac:dyDescent="0.3">
      <c r="A2021" s="1">
        <v>26361</v>
      </c>
      <c r="B2021" s="1">
        <v>8645</v>
      </c>
      <c r="C2021" s="3" t="s">
        <v>188</v>
      </c>
      <c r="D2021" s="3" t="s">
        <v>3884</v>
      </c>
      <c r="E2021" s="4">
        <v>6.6689999999999996E-3</v>
      </c>
      <c r="F2021" s="12">
        <v>39563</v>
      </c>
      <c r="G2021" s="12">
        <v>39529</v>
      </c>
      <c r="H2021" s="17">
        <f>IF(F2021&gt;G2021,DATEDIF(G2021,F2021,"d"),-DATEDIF(F2021,G2021,"d"))</f>
        <v>34</v>
      </c>
      <c r="I2021" s="17">
        <f>H2021/(1+E2021)</f>
        <v>33.774756151227464</v>
      </c>
      <c r="J2021" s="8">
        <v>32</v>
      </c>
      <c r="K2021" s="24">
        <v>30.5</v>
      </c>
    </row>
    <row r="2022" spans="1:11" ht="28.8" x14ac:dyDescent="0.3">
      <c r="A2022" s="1">
        <v>49270</v>
      </c>
      <c r="B2022" s="1">
        <v>8645</v>
      </c>
      <c r="C2022" s="3" t="s">
        <v>188</v>
      </c>
      <c r="D2022" s="3" t="s">
        <v>3885</v>
      </c>
      <c r="E2022" s="4">
        <v>6.6689999999999996E-3</v>
      </c>
      <c r="F2022" s="12">
        <v>39563</v>
      </c>
      <c r="G2022" s="12">
        <v>39529</v>
      </c>
      <c r="H2022" s="17">
        <f>IF(F2022&gt;G2022,DATEDIF(G2022,F2022,"d"),-DATEDIF(F2022,G2022,"d"))</f>
        <v>34</v>
      </c>
      <c r="I2022" s="17">
        <f>H2022/(1+E2022)</f>
        <v>33.774756151227464</v>
      </c>
      <c r="J2022" s="8">
        <v>32.35</v>
      </c>
      <c r="K2022" s="24">
        <v>30.5</v>
      </c>
    </row>
    <row r="2023" spans="1:11" ht="28.8" x14ac:dyDescent="0.3">
      <c r="A2023" s="1">
        <v>21065</v>
      </c>
      <c r="B2023" s="1">
        <v>7059</v>
      </c>
      <c r="C2023" s="3" t="s">
        <v>184</v>
      </c>
      <c r="D2023" s="3" t="s">
        <v>4522</v>
      </c>
      <c r="E2023" s="4">
        <v>5.0670000000000003E-3</v>
      </c>
      <c r="F2023" s="12">
        <v>39563</v>
      </c>
      <c r="G2023" s="12">
        <v>39490</v>
      </c>
      <c r="H2023" s="17">
        <f>IF(F2023&gt;G2023,DATEDIF(G2023,F2023,"d"),-DATEDIF(F2023,G2023,"d"))</f>
        <v>73</v>
      </c>
      <c r="I2023" s="17">
        <f>H2023/(1+E2023)</f>
        <v>72.63197378881209</v>
      </c>
      <c r="J2023" s="8">
        <v>73</v>
      </c>
      <c r="K2023" s="24">
        <v>36.200000000000003</v>
      </c>
    </row>
    <row r="2024" spans="1:11" ht="28.8" x14ac:dyDescent="0.3">
      <c r="A2024" s="1">
        <v>49350</v>
      </c>
      <c r="B2024" s="1">
        <v>7478</v>
      </c>
      <c r="C2024" s="3" t="s">
        <v>190</v>
      </c>
      <c r="D2024" s="3" t="s">
        <v>3263</v>
      </c>
      <c r="E2024" s="4">
        <v>2.7390000000000001E-3</v>
      </c>
      <c r="F2024" s="12">
        <v>39566</v>
      </c>
      <c r="G2024" s="12">
        <v>39553</v>
      </c>
      <c r="H2024" s="17">
        <f>IF(F2024&gt;G2024,DATEDIF(G2024,F2024,"d"),-DATEDIF(F2024,G2024,"d"))</f>
        <v>13</v>
      </c>
      <c r="I2024" s="17">
        <f>H2024/(1+E2024)</f>
        <v>12.964490261174642</v>
      </c>
      <c r="J2024" s="8">
        <v>15.64</v>
      </c>
      <c r="K2024" s="24">
        <v>13.4</v>
      </c>
    </row>
    <row r="2025" spans="1:11" ht="28.8" x14ac:dyDescent="0.3">
      <c r="A2025" s="1">
        <v>26309</v>
      </c>
      <c r="B2025" s="1">
        <v>8645</v>
      </c>
      <c r="C2025" s="3" t="s">
        <v>188</v>
      </c>
      <c r="D2025" s="3" t="s">
        <v>3948</v>
      </c>
      <c r="E2025" s="4">
        <v>6.6689999999999996E-3</v>
      </c>
      <c r="F2025" s="12">
        <v>39566</v>
      </c>
      <c r="G2025" s="12">
        <v>39529</v>
      </c>
      <c r="H2025" s="17">
        <f>IF(F2025&gt;G2025,DATEDIF(G2025,F2025,"d"),-DATEDIF(F2025,G2025,"d"))</f>
        <v>37</v>
      </c>
      <c r="I2025" s="17">
        <f>H2025/(1+E2025)</f>
        <v>36.754881693982824</v>
      </c>
      <c r="J2025" s="8">
        <v>35</v>
      </c>
      <c r="K2025" s="24">
        <v>56.7</v>
      </c>
    </row>
    <row r="2026" spans="1:11" ht="28.8" x14ac:dyDescent="0.3">
      <c r="A2026" s="1">
        <v>26362</v>
      </c>
      <c r="B2026" s="1">
        <v>8645</v>
      </c>
      <c r="C2026" s="3" t="s">
        <v>188</v>
      </c>
      <c r="D2026" s="3" t="s">
        <v>3951</v>
      </c>
      <c r="E2026" s="4">
        <v>6.6689999999999996E-3</v>
      </c>
      <c r="F2026" s="12">
        <v>39566</v>
      </c>
      <c r="G2026" s="12">
        <v>39529</v>
      </c>
      <c r="H2026" s="17">
        <f>IF(F2026&gt;G2026,DATEDIF(G2026,F2026,"d"),-DATEDIF(F2026,G2026,"d"))</f>
        <v>37</v>
      </c>
      <c r="I2026" s="17">
        <f>H2026/(1+E2026)</f>
        <v>36.754881693982824</v>
      </c>
      <c r="J2026" s="8">
        <v>35.020000000000003</v>
      </c>
      <c r="K2026" s="24">
        <v>56.7</v>
      </c>
    </row>
    <row r="2027" spans="1:11" ht="28.8" x14ac:dyDescent="0.3">
      <c r="A2027" s="1">
        <v>26363</v>
      </c>
      <c r="B2027" s="1">
        <v>8645</v>
      </c>
      <c r="C2027" s="3" t="s">
        <v>188</v>
      </c>
      <c r="D2027" s="3" t="s">
        <v>3949</v>
      </c>
      <c r="E2027" s="4">
        <v>6.6689999999999996E-3</v>
      </c>
      <c r="F2027" s="12">
        <v>39566</v>
      </c>
      <c r="G2027" s="12">
        <v>39529</v>
      </c>
      <c r="H2027" s="17">
        <f>IF(F2027&gt;G2027,DATEDIF(G2027,F2027,"d"),-DATEDIF(F2027,G2027,"d"))</f>
        <v>37</v>
      </c>
      <c r="I2027" s="17">
        <f>H2027/(1+E2027)</f>
        <v>36.754881693982824</v>
      </c>
      <c r="J2027" s="8">
        <v>35</v>
      </c>
      <c r="K2027" s="24">
        <v>56.7</v>
      </c>
    </row>
    <row r="2028" spans="1:11" ht="28.8" x14ac:dyDescent="0.3">
      <c r="A2028" s="1">
        <v>26364</v>
      </c>
      <c r="B2028" s="1">
        <v>8645</v>
      </c>
      <c r="C2028" s="3" t="s">
        <v>188</v>
      </c>
      <c r="D2028" s="3" t="s">
        <v>3950</v>
      </c>
      <c r="E2028" s="4">
        <v>6.6689999999999996E-3</v>
      </c>
      <c r="F2028" s="12">
        <v>39566</v>
      </c>
      <c r="G2028" s="12">
        <v>39529</v>
      </c>
      <c r="H2028" s="17">
        <f>IF(F2028&gt;G2028,DATEDIF(G2028,F2028,"d"),-DATEDIF(F2028,G2028,"d"))</f>
        <v>37</v>
      </c>
      <c r="I2028" s="17">
        <f>H2028/(1+E2028)</f>
        <v>36.754881693982824</v>
      </c>
      <c r="J2028" s="8">
        <v>35</v>
      </c>
      <c r="K2028" s="24">
        <v>56.7</v>
      </c>
    </row>
    <row r="2029" spans="1:11" ht="28.8" x14ac:dyDescent="0.3">
      <c r="A2029" s="1">
        <v>49275</v>
      </c>
      <c r="B2029" s="1">
        <v>8645</v>
      </c>
      <c r="C2029" s="3" t="s">
        <v>188</v>
      </c>
      <c r="D2029" s="3" t="s">
        <v>3952</v>
      </c>
      <c r="E2029" s="4">
        <v>6.6689999999999996E-3</v>
      </c>
      <c r="F2029" s="12">
        <v>39566</v>
      </c>
      <c r="G2029" s="12">
        <v>39529</v>
      </c>
      <c r="H2029" s="17">
        <f>IF(F2029&gt;G2029,DATEDIF(G2029,F2029,"d"),-DATEDIF(F2029,G2029,"d"))</f>
        <v>37</v>
      </c>
      <c r="I2029" s="17">
        <f>H2029/(1+E2029)</f>
        <v>36.754881693982824</v>
      </c>
      <c r="J2029" s="8">
        <v>35.56</v>
      </c>
      <c r="K2029" s="24">
        <v>56.7</v>
      </c>
    </row>
    <row r="2030" spans="1:11" ht="28.8" x14ac:dyDescent="0.3">
      <c r="A2030" s="1">
        <v>50875</v>
      </c>
      <c r="B2030" s="1">
        <v>4114</v>
      </c>
      <c r="C2030" s="3" t="s">
        <v>186</v>
      </c>
      <c r="D2030" s="3" t="s">
        <v>4174</v>
      </c>
      <c r="E2030" s="4">
        <v>1.89E-3</v>
      </c>
      <c r="F2030" s="12">
        <v>39566</v>
      </c>
      <c r="G2030" s="12">
        <v>39518</v>
      </c>
      <c r="H2030" s="17">
        <f>IF(F2030&gt;G2030,DATEDIF(G2030,F2030,"d"),-DATEDIF(F2030,G2030,"d"))</f>
        <v>48</v>
      </c>
      <c r="I2030" s="17">
        <f>H2030/(1+E2030)</f>
        <v>47.909451137350409</v>
      </c>
      <c r="J2030" s="8">
        <v>48.5</v>
      </c>
      <c r="K2030" s="24">
        <v>70.599999999999994</v>
      </c>
    </row>
    <row r="2031" spans="1:11" ht="28.8" x14ac:dyDescent="0.3">
      <c r="A2031" s="1">
        <v>17843</v>
      </c>
      <c r="B2031" s="1">
        <v>5931</v>
      </c>
      <c r="C2031" s="3" t="s">
        <v>183</v>
      </c>
      <c r="D2031" s="3" t="s">
        <v>4667</v>
      </c>
      <c r="E2031" s="4">
        <v>0.01</v>
      </c>
      <c r="F2031" s="12">
        <v>39566</v>
      </c>
      <c r="G2031" s="12">
        <v>39475</v>
      </c>
      <c r="H2031" s="17">
        <f>IF(F2031&gt;G2031,DATEDIF(G2031,F2031,"d"),-DATEDIF(F2031,G2031,"d"))</f>
        <v>91</v>
      </c>
      <c r="I2031" s="17">
        <f>H2031/(1+E2031)</f>
        <v>90.099009900990097</v>
      </c>
      <c r="J2031" s="8">
        <v>88</v>
      </c>
      <c r="K2031" s="24">
        <v>81.7</v>
      </c>
    </row>
    <row r="2032" spans="1:11" ht="28.8" x14ac:dyDescent="0.3">
      <c r="A2032" s="1">
        <v>49460</v>
      </c>
      <c r="B2032" s="1">
        <v>5870</v>
      </c>
      <c r="C2032" s="3" t="s">
        <v>182</v>
      </c>
      <c r="D2032" s="3" t="s">
        <v>4635</v>
      </c>
      <c r="E2032" s="4">
        <v>8.0000000000000002E-3</v>
      </c>
      <c r="F2032" s="12">
        <v>39566</v>
      </c>
      <c r="G2032" s="12">
        <v>39479</v>
      </c>
      <c r="H2032" s="17">
        <f>IF(F2032&gt;G2032,DATEDIF(G2032,F2032,"d"),-DATEDIF(F2032,G2032,"d"))</f>
        <v>87</v>
      </c>
      <c r="I2032" s="17">
        <f>H2032/(1+E2032)</f>
        <v>86.30952380952381</v>
      </c>
      <c r="J2032" s="8">
        <v>101.32</v>
      </c>
      <c r="K2032" s="24">
        <v>81.7</v>
      </c>
    </row>
    <row r="2033" spans="1:13" ht="28.8" x14ac:dyDescent="0.3">
      <c r="A2033" s="1">
        <v>50637</v>
      </c>
      <c r="B2033" s="1">
        <v>5931</v>
      </c>
      <c r="C2033" s="3" t="s">
        <v>183</v>
      </c>
      <c r="D2033" s="3" t="s">
        <v>4668</v>
      </c>
      <c r="E2033" s="4">
        <v>0.01</v>
      </c>
      <c r="F2033" s="12">
        <v>39566</v>
      </c>
      <c r="G2033" s="12">
        <v>39475</v>
      </c>
      <c r="H2033" s="17">
        <f>IF(F2033&gt;G2033,DATEDIF(G2033,F2033,"d"),-DATEDIF(F2033,G2033,"d"))</f>
        <v>91</v>
      </c>
      <c r="I2033" s="17">
        <f>H2033/(1+E2033)</f>
        <v>90.099009900990097</v>
      </c>
      <c r="J2033" s="8">
        <v>88.33</v>
      </c>
      <c r="K2033" s="24">
        <v>81.7</v>
      </c>
    </row>
    <row r="2034" spans="1:13" ht="28.8" x14ac:dyDescent="0.3">
      <c r="A2034" s="1">
        <v>54079</v>
      </c>
      <c r="B2034" s="1">
        <v>6824</v>
      </c>
      <c r="C2034" s="3" t="s">
        <v>191</v>
      </c>
      <c r="D2034" s="3" t="s">
        <v>2336</v>
      </c>
      <c r="E2034" s="4">
        <v>2.7390000000000001E-3</v>
      </c>
      <c r="F2034" s="12">
        <v>39566</v>
      </c>
      <c r="G2034" s="12">
        <v>39569</v>
      </c>
      <c r="H2034" s="8">
        <f>IF(F2034&gt;G2034,DATEDIF(G2034,F2034,"d"),-DATEDIF(F2034,G2034,"d"))</f>
        <v>-3</v>
      </c>
      <c r="I2034" s="8">
        <f>H2034/(1+E2034)</f>
        <v>-2.9918054448864559</v>
      </c>
    </row>
    <row r="2035" spans="1:13" ht="28.8" x14ac:dyDescent="0.3">
      <c r="A2035" s="1">
        <v>22363</v>
      </c>
      <c r="B2035" s="1">
        <v>7478</v>
      </c>
      <c r="C2035" s="3" t="s">
        <v>190</v>
      </c>
      <c r="D2035" s="3" t="s">
        <v>3314</v>
      </c>
      <c r="E2035" s="4">
        <v>2.7390000000000001E-3</v>
      </c>
      <c r="F2035" s="12">
        <v>39567</v>
      </c>
      <c r="G2035" s="12">
        <v>39553</v>
      </c>
      <c r="H2035" s="17">
        <f>IF(F2035&gt;G2035,DATEDIF(G2035,F2035,"d"),-DATEDIF(F2035,G2035,"d"))</f>
        <v>14</v>
      </c>
      <c r="I2035" s="17">
        <f>H2035/(1+E2035)</f>
        <v>13.961758742803461</v>
      </c>
      <c r="J2035" s="8">
        <v>16.46</v>
      </c>
      <c r="K2035" s="24">
        <v>0</v>
      </c>
    </row>
    <row r="2036" spans="1:13" ht="28.8" x14ac:dyDescent="0.3">
      <c r="A2036" s="1">
        <v>20241</v>
      </c>
      <c r="B2036" s="1">
        <v>6824</v>
      </c>
      <c r="C2036" s="3" t="s">
        <v>191</v>
      </c>
      <c r="D2036" s="3" t="s">
        <v>2377</v>
      </c>
      <c r="E2036" s="4">
        <v>2.7390000000000001E-3</v>
      </c>
      <c r="F2036" s="12">
        <v>39567</v>
      </c>
      <c r="G2036" s="12">
        <v>39569</v>
      </c>
      <c r="H2036" s="8">
        <f>IF(F2036&gt;G2036,DATEDIF(G2036,F2036,"d"),-DATEDIF(F2036,G2036,"d"))</f>
        <v>-2</v>
      </c>
      <c r="I2036" s="8">
        <f>H2036/(1+E2036)</f>
        <v>-1.9945369632576373</v>
      </c>
      <c r="K2036" s="24">
        <v>2.1</v>
      </c>
    </row>
    <row r="2037" spans="1:13" ht="28.8" x14ac:dyDescent="0.3">
      <c r="A2037" s="1">
        <v>26331</v>
      </c>
      <c r="B2037" s="1">
        <v>8645</v>
      </c>
      <c r="C2037" s="3" t="s">
        <v>188</v>
      </c>
      <c r="D2037" s="3" t="s">
        <v>4019</v>
      </c>
      <c r="E2037" s="4">
        <v>6.6689999999999996E-3</v>
      </c>
      <c r="F2037" s="12">
        <v>39569</v>
      </c>
      <c r="G2037" s="12">
        <v>39529</v>
      </c>
      <c r="H2037" s="17">
        <f>IF(F2037&gt;G2037,DATEDIF(G2037,F2037,"d"),-DATEDIF(F2037,G2037,"d"))</f>
        <v>40</v>
      </c>
      <c r="I2037" s="17">
        <f>H2037/(1+E2037)</f>
        <v>39.735007236738191</v>
      </c>
      <c r="J2037" s="8">
        <v>38.26</v>
      </c>
      <c r="K2037" s="24">
        <v>56.7</v>
      </c>
    </row>
    <row r="2038" spans="1:13" ht="28.8" x14ac:dyDescent="0.3">
      <c r="A2038" s="1">
        <v>21066</v>
      </c>
      <c r="B2038" s="1">
        <v>7059</v>
      </c>
      <c r="C2038" s="3" t="s">
        <v>184</v>
      </c>
      <c r="D2038" s="3" t="s">
        <v>4567</v>
      </c>
      <c r="E2038" s="4">
        <v>5.0670000000000003E-3</v>
      </c>
      <c r="F2038" s="12">
        <v>39569</v>
      </c>
      <c r="G2038" s="12">
        <v>39490</v>
      </c>
      <c r="H2038" s="17">
        <f>IF(F2038&gt;G2038,DATEDIF(G2038,F2038,"d"),-DATEDIF(F2038,G2038,"d"))</f>
        <v>79</v>
      </c>
      <c r="I2038" s="17">
        <f>H2038/(1+E2038)</f>
        <v>78.601725059125414</v>
      </c>
      <c r="J2038" s="8">
        <v>79</v>
      </c>
      <c r="K2038" s="24">
        <v>309.7</v>
      </c>
    </row>
    <row r="2039" spans="1:13" ht="28.8" x14ac:dyDescent="0.3">
      <c r="A2039" s="1">
        <v>26365</v>
      </c>
      <c r="B2039" s="1">
        <v>8645</v>
      </c>
      <c r="C2039" s="3" t="s">
        <v>188</v>
      </c>
      <c r="D2039" s="3" t="s">
        <v>4041</v>
      </c>
      <c r="E2039" s="4">
        <v>6.6689999999999996E-3</v>
      </c>
      <c r="F2039" s="12">
        <v>39570</v>
      </c>
      <c r="G2039" s="12">
        <v>39529</v>
      </c>
      <c r="H2039" s="17">
        <f>IF(F2039&gt;G2039,DATEDIF(G2039,F2039,"d"),-DATEDIF(F2039,G2039,"d"))</f>
        <v>41</v>
      </c>
      <c r="I2039" s="17">
        <f>H2039/(1+E2039)</f>
        <v>40.728382417656647</v>
      </c>
      <c r="J2039" s="8">
        <v>39</v>
      </c>
      <c r="K2039" s="24">
        <v>56.7</v>
      </c>
    </row>
    <row r="2040" spans="1:13" ht="28.8" x14ac:dyDescent="0.3">
      <c r="A2040" s="1">
        <v>19860</v>
      </c>
      <c r="B2040" s="1">
        <v>6665</v>
      </c>
      <c r="C2040" s="3" t="s">
        <v>192</v>
      </c>
      <c r="D2040" s="3" t="s">
        <v>2740</v>
      </c>
      <c r="E2040" s="4">
        <v>2.7390000000000001E-3</v>
      </c>
      <c r="F2040" s="12">
        <v>39572</v>
      </c>
      <c r="G2040" s="12">
        <v>39569</v>
      </c>
      <c r="H2040" s="8">
        <f>IF(F2040&gt;G2040,DATEDIF(G2040,F2040,"d"),-DATEDIF(F2040,G2040,"d"))</f>
        <v>3</v>
      </c>
      <c r="I2040" s="8">
        <f>H2040/(1+E2040)</f>
        <v>2.9918054448864559</v>
      </c>
      <c r="K2040" s="24">
        <v>-99.9</v>
      </c>
    </row>
    <row r="2041" spans="1:13" ht="28.8" x14ac:dyDescent="0.3">
      <c r="A2041" s="1">
        <v>22364</v>
      </c>
      <c r="B2041" s="1">
        <v>7478</v>
      </c>
      <c r="C2041" s="3" t="s">
        <v>190</v>
      </c>
      <c r="D2041" s="3" t="s">
        <v>3481</v>
      </c>
      <c r="E2041" s="4">
        <v>2.7390000000000001E-3</v>
      </c>
      <c r="F2041" s="12">
        <v>39572</v>
      </c>
      <c r="G2041" s="12">
        <v>39553</v>
      </c>
      <c r="H2041" s="17">
        <f>IF(F2041&gt;G2041,DATEDIF(G2041,F2041,"d"),-DATEDIF(F2041,G2041,"d"))</f>
        <v>19</v>
      </c>
      <c r="I2041" s="17">
        <f>H2041/(1+E2041)</f>
        <v>18.948101150947554</v>
      </c>
      <c r="J2041" s="8">
        <v>21.42</v>
      </c>
      <c r="K2041" s="24">
        <v>29.7</v>
      </c>
    </row>
    <row r="2042" spans="1:13" ht="28.8" x14ac:dyDescent="0.3">
      <c r="A2042" s="1">
        <v>26366</v>
      </c>
      <c r="B2042" s="1">
        <v>8645</v>
      </c>
      <c r="C2042" s="3" t="s">
        <v>188</v>
      </c>
      <c r="D2042" s="3" t="s">
        <v>4098</v>
      </c>
      <c r="E2042" s="4">
        <v>6.6689999999999996E-3</v>
      </c>
      <c r="F2042" s="12">
        <v>39573</v>
      </c>
      <c r="G2042" s="12">
        <v>39529</v>
      </c>
      <c r="H2042" s="17">
        <f>IF(F2042&gt;G2042,DATEDIF(G2042,F2042,"d"),-DATEDIF(F2042,G2042,"d"))</f>
        <v>44</v>
      </c>
      <c r="I2042" s="17">
        <f>H2042/(1+E2042)</f>
        <v>43.708507960412014</v>
      </c>
      <c r="J2042" s="8">
        <v>42</v>
      </c>
      <c r="K2042" s="24">
        <v>56.7</v>
      </c>
    </row>
    <row r="2043" spans="1:13" ht="28.8" x14ac:dyDescent="0.3">
      <c r="A2043" s="1">
        <v>49271</v>
      </c>
      <c r="B2043" s="1">
        <v>8645</v>
      </c>
      <c r="C2043" s="3" t="s">
        <v>188</v>
      </c>
      <c r="D2043" s="3" t="s">
        <v>4099</v>
      </c>
      <c r="E2043" s="4">
        <v>6.6689999999999996E-3</v>
      </c>
      <c r="F2043" s="12">
        <v>39573</v>
      </c>
      <c r="G2043" s="12">
        <v>39529</v>
      </c>
      <c r="H2043" s="17">
        <f>IF(F2043&gt;G2043,DATEDIF(G2043,F2043,"d"),-DATEDIF(F2043,G2043,"d"))</f>
        <v>44</v>
      </c>
      <c r="I2043" s="17">
        <f>H2043/(1+E2043)</f>
        <v>43.708507960412014</v>
      </c>
      <c r="J2043" s="8">
        <v>42.33</v>
      </c>
      <c r="K2043" s="24">
        <v>56.7</v>
      </c>
      <c r="M2043" s="19"/>
    </row>
    <row r="2044" spans="1:13" ht="28.8" x14ac:dyDescent="0.3">
      <c r="A2044" s="1">
        <v>20242</v>
      </c>
      <c r="B2044" s="1">
        <v>6824</v>
      </c>
      <c r="C2044" s="3" t="s">
        <v>191</v>
      </c>
      <c r="D2044" s="3" t="s">
        <v>2864</v>
      </c>
      <c r="E2044" s="4">
        <v>2.7390000000000001E-3</v>
      </c>
      <c r="F2044" s="12">
        <v>39574</v>
      </c>
      <c r="G2044" s="12">
        <v>39569</v>
      </c>
      <c r="H2044" s="8">
        <f>IF(F2044&gt;G2044,DATEDIF(G2044,F2044,"d"),-DATEDIF(F2044,G2044,"d"))</f>
        <v>5</v>
      </c>
      <c r="I2044" s="8">
        <f>H2044/(1+E2044)</f>
        <v>4.9863424081440932</v>
      </c>
      <c r="K2044" s="24">
        <v>4</v>
      </c>
      <c r="M2044" s="19"/>
    </row>
    <row r="2045" spans="1:13" ht="28.8" x14ac:dyDescent="0.3">
      <c r="A2045" s="1">
        <v>22365</v>
      </c>
      <c r="B2045" s="1">
        <v>7478</v>
      </c>
      <c r="C2045" s="3" t="s">
        <v>190</v>
      </c>
      <c r="D2045" s="3" t="s">
        <v>3604</v>
      </c>
      <c r="E2045" s="4">
        <v>2.7390000000000001E-3</v>
      </c>
      <c r="F2045" s="12">
        <v>39576</v>
      </c>
      <c r="G2045" s="12">
        <v>39553</v>
      </c>
      <c r="H2045" s="17">
        <f>IF(F2045&gt;G2045,DATEDIF(G2045,F2045,"d"),-DATEDIF(F2045,G2045,"d"))</f>
        <v>23</v>
      </c>
      <c r="I2045" s="17">
        <f>H2045/(1+E2045)</f>
        <v>22.937175077462829</v>
      </c>
      <c r="J2045" s="8">
        <v>25.46</v>
      </c>
      <c r="K2045" s="24">
        <v>33.700000000000003</v>
      </c>
      <c r="M2045" s="19"/>
    </row>
    <row r="2046" spans="1:13" ht="28.8" x14ac:dyDescent="0.3">
      <c r="A2046" s="1">
        <v>26332</v>
      </c>
      <c r="B2046" s="1">
        <v>8645</v>
      </c>
      <c r="C2046" s="3" t="s">
        <v>188</v>
      </c>
      <c r="D2046" s="3" t="s">
        <v>4149</v>
      </c>
      <c r="E2046" s="4">
        <v>6.6689999999999996E-3</v>
      </c>
      <c r="F2046" s="12">
        <v>39576</v>
      </c>
      <c r="G2046" s="12">
        <v>39529</v>
      </c>
      <c r="H2046" s="17">
        <f>IF(F2046&gt;G2046,DATEDIF(G2046,F2046,"d"),-DATEDIF(F2046,G2046,"d"))</f>
        <v>47</v>
      </c>
      <c r="I2046" s="17">
        <f>H2046/(1+E2046)</f>
        <v>46.688633503167374</v>
      </c>
      <c r="J2046" s="8">
        <v>45.32</v>
      </c>
      <c r="K2046" s="24">
        <v>69.599999999999994</v>
      </c>
      <c r="M2046" s="19"/>
    </row>
    <row r="2047" spans="1:13" ht="28.8" x14ac:dyDescent="0.3">
      <c r="A2047" s="1">
        <v>26367</v>
      </c>
      <c r="B2047" s="1">
        <v>8645</v>
      </c>
      <c r="C2047" s="3" t="s">
        <v>188</v>
      </c>
      <c r="D2047" s="3" t="s">
        <v>4187</v>
      </c>
      <c r="E2047" s="4">
        <v>6.6689999999999996E-3</v>
      </c>
      <c r="F2047" s="12">
        <v>39578</v>
      </c>
      <c r="G2047" s="12">
        <v>39529</v>
      </c>
      <c r="H2047" s="17">
        <f>IF(F2047&gt;G2047,DATEDIF(G2047,F2047,"d"),-DATEDIF(F2047,G2047,"d"))</f>
        <v>49</v>
      </c>
      <c r="I2047" s="17">
        <f>H2047/(1+E2047)</f>
        <v>48.675383865004285</v>
      </c>
      <c r="J2047" s="8">
        <v>47</v>
      </c>
      <c r="K2047" s="24">
        <v>56.7</v>
      </c>
      <c r="M2047" s="19"/>
    </row>
    <row r="2048" spans="1:13" ht="28.8" x14ac:dyDescent="0.3">
      <c r="A2048" s="1">
        <v>20243</v>
      </c>
      <c r="B2048" s="1">
        <v>6824</v>
      </c>
      <c r="C2048" s="3" t="s">
        <v>191</v>
      </c>
      <c r="D2048" s="3" t="s">
        <v>3218</v>
      </c>
      <c r="E2048" s="4">
        <v>2.7390000000000001E-3</v>
      </c>
      <c r="F2048" s="12">
        <v>39581</v>
      </c>
      <c r="G2048" s="12">
        <v>39569</v>
      </c>
      <c r="H2048" s="8">
        <f>IF(F2048&gt;G2048,DATEDIF(G2048,F2048,"d"),-DATEDIF(F2048,G2048,"d"))</f>
        <v>12</v>
      </c>
      <c r="I2048" s="8">
        <f>H2048/(1+E2048)</f>
        <v>11.967221779545824</v>
      </c>
      <c r="K2048" s="24">
        <v>10</v>
      </c>
      <c r="M2048" s="19"/>
    </row>
    <row r="2049" spans="1:13" ht="28.8" x14ac:dyDescent="0.3">
      <c r="A2049" s="1">
        <v>22366</v>
      </c>
      <c r="B2049" s="1">
        <v>7478</v>
      </c>
      <c r="C2049" s="3" t="s">
        <v>190</v>
      </c>
      <c r="D2049" s="3" t="s">
        <v>3754</v>
      </c>
      <c r="E2049" s="4">
        <v>2.7390000000000001E-3</v>
      </c>
      <c r="F2049" s="12">
        <v>39582</v>
      </c>
      <c r="G2049" s="12">
        <v>39553</v>
      </c>
      <c r="H2049" s="17">
        <f>IF(F2049&gt;G2049,DATEDIF(G2049,F2049,"d"),-DATEDIF(F2049,G2049,"d"))</f>
        <v>29</v>
      </c>
      <c r="I2049" s="17">
        <f>H2049/(1+E2049)</f>
        <v>28.920785967235741</v>
      </c>
      <c r="J2049" s="8">
        <v>31.42</v>
      </c>
      <c r="K2049" s="24">
        <v>23.6</v>
      </c>
      <c r="M2049" s="19"/>
    </row>
    <row r="2050" spans="1:13" ht="28.8" x14ac:dyDescent="0.3">
      <c r="A2050" s="1">
        <v>21067</v>
      </c>
      <c r="B2050" s="1">
        <v>7059</v>
      </c>
      <c r="C2050" s="3" t="s">
        <v>184</v>
      </c>
      <c r="D2050" s="3" t="s">
        <v>4719</v>
      </c>
      <c r="E2050" s="4">
        <v>5.0670000000000003E-3</v>
      </c>
      <c r="F2050" s="12">
        <v>39587</v>
      </c>
      <c r="G2050" s="12">
        <v>39490</v>
      </c>
      <c r="H2050" s="17">
        <f>IF(F2050&gt;G2050,DATEDIF(G2050,F2050,"d"),-DATEDIF(F2050,G2050,"d"))</f>
        <v>97</v>
      </c>
      <c r="I2050" s="17">
        <f>H2050/(1+E2050)</f>
        <v>96.510978870065387</v>
      </c>
      <c r="J2050" s="8">
        <v>97</v>
      </c>
      <c r="K2050" s="24">
        <v>267.2</v>
      </c>
      <c r="M2050" s="19"/>
    </row>
    <row r="2051" spans="1:13" ht="28.8" x14ac:dyDescent="0.3">
      <c r="A2051" s="1">
        <v>21068</v>
      </c>
      <c r="B2051" s="1">
        <v>7059</v>
      </c>
      <c r="C2051" s="3" t="s">
        <v>184</v>
      </c>
      <c r="D2051" s="3" t="s">
        <v>4747</v>
      </c>
      <c r="E2051" s="4">
        <v>5.0670000000000003E-3</v>
      </c>
      <c r="F2051" s="12">
        <v>39591</v>
      </c>
      <c r="G2051" s="12">
        <v>39490</v>
      </c>
      <c r="H2051" s="17">
        <f>IF(F2051&gt;G2051,DATEDIF(G2051,F2051,"d"),-DATEDIF(F2051,G2051,"d"))</f>
        <v>101</v>
      </c>
      <c r="I2051" s="17">
        <f>H2051/(1+E2051)</f>
        <v>100.49081305027427</v>
      </c>
      <c r="J2051" s="8">
        <v>101</v>
      </c>
      <c r="M2051" s="19"/>
    </row>
    <row r="2052" spans="1:13" ht="28.8" x14ac:dyDescent="0.3">
      <c r="A2052" s="1">
        <v>26368</v>
      </c>
      <c r="B2052" s="1">
        <v>8645</v>
      </c>
      <c r="C2052" s="3" t="s">
        <v>188</v>
      </c>
      <c r="D2052" s="3" t="s">
        <v>4428</v>
      </c>
      <c r="E2052" s="4">
        <v>6.6689999999999996E-3</v>
      </c>
      <c r="F2052" s="12">
        <v>39595</v>
      </c>
      <c r="G2052" s="12">
        <v>39529</v>
      </c>
      <c r="H2052" s="17">
        <f>IF(F2052&gt;G2052,DATEDIF(G2052,F2052,"d"),-DATEDIF(F2052,G2052,"d"))</f>
        <v>66</v>
      </c>
      <c r="I2052" s="17">
        <f>H2052/(1+E2052)</f>
        <v>65.562761940618017</v>
      </c>
      <c r="J2052" s="8">
        <v>64</v>
      </c>
      <c r="K2052" s="24">
        <v>117.4</v>
      </c>
      <c r="M2052" s="19"/>
    </row>
    <row r="2053" spans="1:13" ht="28.8" x14ac:dyDescent="0.3">
      <c r="A2053" s="1">
        <v>49272</v>
      </c>
      <c r="B2053" s="1">
        <v>8645</v>
      </c>
      <c r="C2053" s="3" t="s">
        <v>188</v>
      </c>
      <c r="D2053" s="3" t="s">
        <v>4429</v>
      </c>
      <c r="E2053" s="4">
        <v>6.6689999999999996E-3</v>
      </c>
      <c r="F2053" s="12">
        <v>39595</v>
      </c>
      <c r="G2053" s="12">
        <v>39529</v>
      </c>
      <c r="H2053" s="17">
        <f>IF(F2053&gt;G2053,DATEDIF(G2053,F2053,"d"),-DATEDIF(F2053,G2053,"d"))</f>
        <v>66</v>
      </c>
      <c r="I2053" s="17">
        <f>H2053/(1+E2053)</f>
        <v>65.562761940618017</v>
      </c>
      <c r="J2053" s="8">
        <v>64.38</v>
      </c>
      <c r="K2053" s="24">
        <v>117.4</v>
      </c>
      <c r="M2053" s="19"/>
    </row>
    <row r="2054" spans="1:13" ht="28.8" x14ac:dyDescent="0.3">
      <c r="A2054" s="1">
        <v>22367</v>
      </c>
      <c r="B2054" s="1">
        <v>7478</v>
      </c>
      <c r="C2054" s="3" t="s">
        <v>190</v>
      </c>
      <c r="D2054" s="3" t="s">
        <v>4090</v>
      </c>
      <c r="E2054" s="4">
        <v>2.7390000000000001E-3</v>
      </c>
      <c r="F2054" s="12">
        <v>39596</v>
      </c>
      <c r="G2054" s="12">
        <v>39553</v>
      </c>
      <c r="H2054" s="17">
        <f>IF(F2054&gt;G2054,DATEDIF(G2054,F2054,"d"),-DATEDIF(F2054,G2054,"d"))</f>
        <v>43</v>
      </c>
      <c r="I2054" s="17">
        <f>H2054/(1+E2054)</f>
        <v>42.882544710039198</v>
      </c>
      <c r="J2054" s="8">
        <v>45.41</v>
      </c>
      <c r="K2054" s="24">
        <v>55.8</v>
      </c>
      <c r="M2054" s="19"/>
    </row>
    <row r="2055" spans="1:13" ht="28.8" x14ac:dyDescent="0.3">
      <c r="A2055" s="1">
        <v>26333</v>
      </c>
      <c r="B2055" s="1">
        <v>8645</v>
      </c>
      <c r="C2055" s="3" t="s">
        <v>188</v>
      </c>
      <c r="D2055" s="3" t="s">
        <v>4459</v>
      </c>
      <c r="E2055" s="4">
        <v>6.6689999999999996E-3</v>
      </c>
      <c r="F2055" s="12">
        <v>39598</v>
      </c>
      <c r="G2055" s="12">
        <v>39529</v>
      </c>
      <c r="H2055" s="17">
        <f>IF(F2055&gt;G2055,DATEDIF(G2055,F2055,"d"),-DATEDIF(F2055,G2055,"d"))</f>
        <v>69</v>
      </c>
      <c r="I2055" s="17">
        <f>H2055/(1+E2055)</f>
        <v>68.542887483373377</v>
      </c>
      <c r="J2055" s="8">
        <v>67.180000000000007</v>
      </c>
      <c r="K2055" s="24">
        <v>69.599999999999994</v>
      </c>
      <c r="M2055" s="19"/>
    </row>
    <row r="2056" spans="1:13" ht="28.8" x14ac:dyDescent="0.3">
      <c r="A2056" s="1">
        <v>26369</v>
      </c>
      <c r="B2056" s="1">
        <v>8645</v>
      </c>
      <c r="C2056" s="3" t="s">
        <v>188</v>
      </c>
      <c r="D2056" s="3" t="s">
        <v>4460</v>
      </c>
      <c r="E2056" s="4">
        <v>6.6689999999999996E-3</v>
      </c>
      <c r="F2056" s="12">
        <v>39598</v>
      </c>
      <c r="G2056" s="12">
        <v>39529</v>
      </c>
      <c r="H2056" s="17">
        <f>IF(F2056&gt;G2056,DATEDIF(G2056,F2056,"d"),-DATEDIF(F2056,G2056,"d"))</f>
        <v>69</v>
      </c>
      <c r="I2056" s="17">
        <f>H2056/(1+E2056)</f>
        <v>68.542887483373377</v>
      </c>
      <c r="J2056" s="8">
        <v>67.19</v>
      </c>
      <c r="K2056" s="24">
        <v>69.599999999999994</v>
      </c>
      <c r="M2056" s="19"/>
    </row>
    <row r="2057" spans="1:13" ht="28.8" x14ac:dyDescent="0.3">
      <c r="A2057" s="1">
        <v>22369</v>
      </c>
      <c r="B2057" s="1">
        <v>7478</v>
      </c>
      <c r="C2057" s="3" t="s">
        <v>190</v>
      </c>
      <c r="D2057" s="3" t="s">
        <v>4238</v>
      </c>
      <c r="E2057" s="4">
        <v>2.7390000000000001E-3</v>
      </c>
      <c r="F2057" s="12">
        <v>39605</v>
      </c>
      <c r="G2057" s="12">
        <v>39553</v>
      </c>
      <c r="H2057" s="17">
        <f>IF(F2057&gt;G2057,DATEDIF(G2057,F2057,"d"),-DATEDIF(F2057,G2057,"d"))</f>
        <v>52</v>
      </c>
      <c r="I2057" s="17">
        <f>H2057/(1+E2057)</f>
        <v>51.85796104469857</v>
      </c>
      <c r="J2057" s="8">
        <v>54.43</v>
      </c>
      <c r="K2057" s="24">
        <v>55.8</v>
      </c>
    </row>
    <row r="2058" spans="1:13" ht="28.8" x14ac:dyDescent="0.3">
      <c r="A2058" s="1">
        <v>22368</v>
      </c>
      <c r="B2058" s="1">
        <v>7478</v>
      </c>
      <c r="C2058" s="3" t="s">
        <v>190</v>
      </c>
      <c r="D2058" s="3" t="s">
        <v>4237</v>
      </c>
      <c r="E2058" s="4">
        <v>2.7390000000000001E-3</v>
      </c>
      <c r="F2058" s="12">
        <v>39605</v>
      </c>
      <c r="G2058" s="12">
        <v>39553</v>
      </c>
      <c r="H2058" s="17">
        <f>IF(F2058&gt;G2058,DATEDIF(G2058,F2058,"d"),-DATEDIF(F2058,G2058,"d"))</f>
        <v>52</v>
      </c>
      <c r="I2058" s="17">
        <f>H2058/(1+E2058)</f>
        <v>51.85796104469857</v>
      </c>
      <c r="J2058" s="8">
        <v>54.4</v>
      </c>
      <c r="K2058" s="24">
        <v>65.099999999999994</v>
      </c>
    </row>
    <row r="2059" spans="1:13" ht="28.8" x14ac:dyDescent="0.3">
      <c r="A2059" s="1">
        <v>26334</v>
      </c>
      <c r="B2059" s="1">
        <v>8645</v>
      </c>
      <c r="C2059" s="3" t="s">
        <v>188</v>
      </c>
      <c r="D2059" s="3" t="s">
        <v>4542</v>
      </c>
      <c r="E2059" s="4">
        <v>6.6689999999999996E-3</v>
      </c>
      <c r="F2059" s="12">
        <v>39605</v>
      </c>
      <c r="G2059" s="12">
        <v>39529</v>
      </c>
      <c r="H2059" s="17">
        <f>IF(F2059&gt;G2059,DATEDIF(G2059,F2059,"d"),-DATEDIF(F2059,G2059,"d"))</f>
        <v>76</v>
      </c>
      <c r="I2059" s="17">
        <f>H2059/(1+E2059)</f>
        <v>75.49651374980256</v>
      </c>
      <c r="J2059" s="8">
        <v>74.400000000000006</v>
      </c>
      <c r="K2059" s="24">
        <v>70.599999999999994</v>
      </c>
    </row>
    <row r="2060" spans="1:13" ht="28.8" x14ac:dyDescent="0.3">
      <c r="A2060" s="1">
        <v>26370</v>
      </c>
      <c r="B2060" s="1">
        <v>8645</v>
      </c>
      <c r="C2060" s="3" t="s">
        <v>188</v>
      </c>
      <c r="D2060" s="3" t="s">
        <v>4541</v>
      </c>
      <c r="E2060" s="4">
        <v>6.6689999999999996E-3</v>
      </c>
      <c r="F2060" s="12">
        <v>39605</v>
      </c>
      <c r="G2060" s="12">
        <v>39529</v>
      </c>
      <c r="H2060" s="17">
        <f>IF(F2060&gt;G2060,DATEDIF(G2060,F2060,"d"),-DATEDIF(F2060,G2060,"d"))</f>
        <v>76</v>
      </c>
      <c r="I2060" s="17">
        <f>H2060/(1+E2060)</f>
        <v>75.49651374980256</v>
      </c>
      <c r="J2060" s="8">
        <v>74.28</v>
      </c>
      <c r="K2060" s="24">
        <v>70.599999999999994</v>
      </c>
    </row>
    <row r="2061" spans="1:13" ht="28.8" x14ac:dyDescent="0.3">
      <c r="A2061" s="1">
        <v>17648</v>
      </c>
      <c r="B2061" s="1">
        <v>5870</v>
      </c>
      <c r="C2061" s="3" t="s">
        <v>182</v>
      </c>
      <c r="D2061" s="3" t="s">
        <v>4896</v>
      </c>
      <c r="E2061" s="4">
        <v>1.89E-3</v>
      </c>
      <c r="F2061" s="12">
        <v>39605</v>
      </c>
      <c r="G2061" s="12">
        <v>39479</v>
      </c>
      <c r="H2061" s="17">
        <f>IF(F2061&gt;G2061,DATEDIF(G2061,F2061,"d"),-DATEDIF(F2061,G2061,"d"))</f>
        <v>126</v>
      </c>
      <c r="I2061" s="17">
        <f>H2061/(1+E2061)</f>
        <v>125.76230923554483</v>
      </c>
      <c r="J2061" s="8">
        <v>140.04</v>
      </c>
    </row>
    <row r="2062" spans="1:13" ht="28.8" x14ac:dyDescent="0.3">
      <c r="A2062" s="1">
        <v>17844</v>
      </c>
      <c r="B2062" s="1">
        <v>5931</v>
      </c>
      <c r="C2062" s="3" t="s">
        <v>183</v>
      </c>
      <c r="D2062" s="3" t="s">
        <v>4908</v>
      </c>
      <c r="E2062" s="4">
        <v>0.01</v>
      </c>
      <c r="F2062" s="12">
        <v>39606</v>
      </c>
      <c r="G2062" s="12">
        <v>39475</v>
      </c>
      <c r="H2062" s="17">
        <f>IF(F2062&gt;G2062,DATEDIF(G2062,F2062,"d"),-DATEDIF(F2062,G2062,"d"))</f>
        <v>131</v>
      </c>
      <c r="I2062" s="17">
        <f>H2062/(1+E2062)</f>
        <v>129.70297029702971</v>
      </c>
      <c r="J2062" s="8">
        <v>128</v>
      </c>
      <c r="K2062" s="24">
        <v>26.5</v>
      </c>
    </row>
    <row r="2063" spans="1:13" ht="28.8" x14ac:dyDescent="0.3">
      <c r="A2063" s="1">
        <v>50638</v>
      </c>
      <c r="B2063" s="1">
        <v>5931</v>
      </c>
      <c r="C2063" s="3" t="s">
        <v>183</v>
      </c>
      <c r="D2063" s="3" t="s">
        <v>4909</v>
      </c>
      <c r="E2063" s="4">
        <v>0.01</v>
      </c>
      <c r="F2063" s="12">
        <v>39606</v>
      </c>
      <c r="G2063" s="12">
        <v>39475</v>
      </c>
      <c r="H2063" s="17">
        <f>IF(F2063&gt;G2063,DATEDIF(G2063,F2063,"d"),-DATEDIF(F2063,G2063,"d"))</f>
        <v>131</v>
      </c>
      <c r="I2063" s="17">
        <f>H2063/(1+E2063)</f>
        <v>129.70297029702971</v>
      </c>
      <c r="J2063" s="8">
        <v>128.26</v>
      </c>
      <c r="K2063" s="24">
        <v>26.5</v>
      </c>
    </row>
    <row r="2064" spans="1:13" ht="28.8" x14ac:dyDescent="0.3">
      <c r="A2064" s="1">
        <v>12485</v>
      </c>
      <c r="B2064" s="1">
        <v>4114</v>
      </c>
      <c r="C2064" s="3" t="s">
        <v>186</v>
      </c>
      <c r="D2064" s="3" t="s">
        <v>4658</v>
      </c>
      <c r="E2064" s="4">
        <v>1.89E-3</v>
      </c>
      <c r="F2064" s="12">
        <v>39607</v>
      </c>
      <c r="G2064" s="12">
        <v>39518</v>
      </c>
      <c r="H2064" s="17">
        <f>IF(F2064&gt;G2064,DATEDIF(G2064,F2064,"d"),-DATEDIF(F2064,G2064,"d"))</f>
        <v>89</v>
      </c>
      <c r="I2064" s="17">
        <f>H2064/(1+E2064)</f>
        <v>88.832107317170554</v>
      </c>
      <c r="J2064" s="8">
        <v>89.17</v>
      </c>
      <c r="K2064" s="24">
        <v>-99.9</v>
      </c>
    </row>
    <row r="2065" spans="1:13" ht="28.8" x14ac:dyDescent="0.3">
      <c r="A2065" s="1">
        <v>26371</v>
      </c>
      <c r="B2065" s="1">
        <v>8645</v>
      </c>
      <c r="C2065" s="3" t="s">
        <v>188</v>
      </c>
      <c r="D2065" s="3" t="s">
        <v>4588</v>
      </c>
      <c r="E2065" s="4">
        <v>6.6689999999999996E-3</v>
      </c>
      <c r="F2065" s="12">
        <v>39610</v>
      </c>
      <c r="G2065" s="12">
        <v>39529</v>
      </c>
      <c r="H2065" s="17">
        <f>IF(F2065&gt;G2065,DATEDIF(G2065,F2065,"d"),-DATEDIF(F2065,G2065,"d"))</f>
        <v>81</v>
      </c>
      <c r="I2065" s="17">
        <f>H2065/(1+E2065)</f>
        <v>80.463389654394831</v>
      </c>
      <c r="J2065" s="8">
        <v>79</v>
      </c>
      <c r="M2065" s="19"/>
    </row>
    <row r="2066" spans="1:13" ht="28.8" x14ac:dyDescent="0.3">
      <c r="A2066" s="1">
        <v>26372</v>
      </c>
      <c r="B2066" s="1">
        <v>8645</v>
      </c>
      <c r="C2066" s="3" t="s">
        <v>188</v>
      </c>
      <c r="D2066" s="3" t="s">
        <v>4597</v>
      </c>
      <c r="E2066" s="4">
        <v>6.6689999999999996E-3</v>
      </c>
      <c r="F2066" s="12">
        <v>39611</v>
      </c>
      <c r="G2066" s="12">
        <v>39529</v>
      </c>
      <c r="H2066" s="17">
        <f>IF(F2066&gt;G2066,DATEDIF(G2066,F2066,"d"),-DATEDIF(F2066,G2066,"d"))</f>
        <v>82</v>
      </c>
      <c r="I2066" s="17">
        <f>H2066/(1+E2066)</f>
        <v>81.456764835313294</v>
      </c>
      <c r="J2066" s="8">
        <v>80</v>
      </c>
      <c r="K2066" s="24">
        <v>-99.9</v>
      </c>
    </row>
    <row r="2067" spans="1:13" ht="28.8" x14ac:dyDescent="0.3">
      <c r="A2067" s="1">
        <v>26335</v>
      </c>
      <c r="B2067" s="1">
        <v>8645</v>
      </c>
      <c r="C2067" s="3" t="s">
        <v>188</v>
      </c>
      <c r="D2067" s="3" t="s">
        <v>4582</v>
      </c>
      <c r="E2067" s="4">
        <v>6.6689999999999996E-3</v>
      </c>
      <c r="F2067" s="12">
        <v>39611</v>
      </c>
      <c r="G2067" s="12">
        <v>39529</v>
      </c>
      <c r="H2067" s="8">
        <v>80.180000000000007</v>
      </c>
      <c r="I2067" s="8">
        <f>H2067</f>
        <v>80.180000000000007</v>
      </c>
      <c r="K2067" s="24">
        <v>70.599999999999994</v>
      </c>
    </row>
    <row r="2068" spans="1:13" ht="28.8" x14ac:dyDescent="0.3">
      <c r="A2068" s="1">
        <v>26373</v>
      </c>
      <c r="B2068" s="1">
        <v>8645</v>
      </c>
      <c r="C2068" s="3" t="s">
        <v>188</v>
      </c>
      <c r="D2068" s="3" t="s">
        <v>4598</v>
      </c>
      <c r="E2068" s="4">
        <v>6.6689999999999996E-3</v>
      </c>
      <c r="F2068" s="12">
        <v>39611</v>
      </c>
      <c r="G2068" s="12">
        <v>39529</v>
      </c>
      <c r="H2068" s="17">
        <f>IF(F2068&gt;G2068,DATEDIF(G2068,F2068,"d"),-DATEDIF(F2068,G2068,"d"))</f>
        <v>82</v>
      </c>
      <c r="I2068" s="17">
        <f>H2068/(1+E2068)</f>
        <v>81.456764835313294</v>
      </c>
      <c r="J2068" s="8">
        <v>80.180000000000007</v>
      </c>
      <c r="K2068" s="24">
        <v>70.599999999999994</v>
      </c>
    </row>
    <row r="2069" spans="1:13" ht="28.8" x14ac:dyDescent="0.3">
      <c r="A2069" s="1">
        <v>26310</v>
      </c>
      <c r="B2069" s="1">
        <v>8645</v>
      </c>
      <c r="C2069" s="3" t="s">
        <v>188</v>
      </c>
      <c r="D2069" s="3" t="s">
        <v>4604</v>
      </c>
      <c r="E2069" s="4">
        <v>6.6689999999999996E-3</v>
      </c>
      <c r="F2069" s="12">
        <v>39612</v>
      </c>
      <c r="G2069" s="12">
        <v>39529</v>
      </c>
      <c r="H2069" s="17">
        <f>IF(F2069&gt;G2069,DATEDIF(G2069,F2069,"d"),-DATEDIF(F2069,G2069,"d"))</f>
        <v>83</v>
      </c>
      <c r="I2069" s="17">
        <f>H2069/(1+E2069)</f>
        <v>82.450140016231742</v>
      </c>
      <c r="J2069" s="8">
        <v>81</v>
      </c>
    </row>
    <row r="2070" spans="1:13" ht="28.8" x14ac:dyDescent="0.3">
      <c r="A2070" s="1">
        <v>26311</v>
      </c>
      <c r="B2070" s="1">
        <v>8645</v>
      </c>
      <c r="C2070" s="3" t="s">
        <v>188</v>
      </c>
      <c r="D2070" s="3" t="s">
        <v>4605</v>
      </c>
      <c r="E2070" s="4">
        <v>6.6689999999999996E-3</v>
      </c>
      <c r="F2070" s="12">
        <v>39612</v>
      </c>
      <c r="G2070" s="12">
        <v>39529</v>
      </c>
      <c r="H2070" s="17">
        <f>IF(F2070&gt;G2070,DATEDIF(G2070,F2070,"d"),-DATEDIF(F2070,G2070,"d"))</f>
        <v>83</v>
      </c>
      <c r="I2070" s="17">
        <f>H2070/(1+E2070)</f>
        <v>82.450140016231742</v>
      </c>
      <c r="J2070" s="8">
        <v>81</v>
      </c>
    </row>
    <row r="2071" spans="1:13" ht="28.8" x14ac:dyDescent="0.3">
      <c r="A2071" s="1">
        <v>12486</v>
      </c>
      <c r="B2071" s="1">
        <v>4114</v>
      </c>
      <c r="C2071" s="3" t="s">
        <v>186</v>
      </c>
      <c r="D2071" s="3" t="s">
        <v>4775</v>
      </c>
      <c r="E2071" s="4">
        <v>1.89E-3</v>
      </c>
      <c r="F2071" s="12">
        <v>39623</v>
      </c>
      <c r="G2071" s="12">
        <v>39518</v>
      </c>
      <c r="H2071" s="17">
        <f>IF(F2071&gt;G2071,DATEDIF(G2071,F2071,"d"),-DATEDIF(F2071,G2071,"d"))</f>
        <v>105</v>
      </c>
      <c r="I2071" s="17">
        <f>H2071/(1+E2071)</f>
        <v>104.80192436295403</v>
      </c>
      <c r="J2071" s="8">
        <v>105.17</v>
      </c>
      <c r="K2071" s="24">
        <v>229.3</v>
      </c>
    </row>
    <row r="2072" spans="1:13" ht="28.8" x14ac:dyDescent="0.3">
      <c r="A2072" s="1">
        <v>12487</v>
      </c>
      <c r="B2072" s="1">
        <v>4114</v>
      </c>
      <c r="C2072" s="3" t="s">
        <v>186</v>
      </c>
      <c r="D2072" s="3" t="s">
        <v>4792</v>
      </c>
      <c r="E2072" s="4">
        <v>1.89E-3</v>
      </c>
      <c r="F2072" s="12">
        <v>39625</v>
      </c>
      <c r="G2072" s="12">
        <v>39518</v>
      </c>
      <c r="H2072" s="17">
        <f>IF(F2072&gt;G2072,DATEDIF(G2072,F2072,"d"),-DATEDIF(F2072,G2072,"d"))</f>
        <v>107</v>
      </c>
      <c r="I2072" s="17">
        <f>H2072/(1+E2072)</f>
        <v>106.79815149367695</v>
      </c>
      <c r="J2072" s="8">
        <v>107.19</v>
      </c>
      <c r="K2072" s="24">
        <v>250.2</v>
      </c>
    </row>
    <row r="2073" spans="1:13" ht="28.8" x14ac:dyDescent="0.3">
      <c r="A2073" s="1">
        <v>26374</v>
      </c>
      <c r="B2073" s="1">
        <v>8645</v>
      </c>
      <c r="C2073" s="3" t="s">
        <v>188</v>
      </c>
      <c r="D2073" s="3" t="s">
        <v>4717</v>
      </c>
      <c r="E2073" s="4">
        <v>6.6689999999999996E-3</v>
      </c>
      <c r="F2073" s="12">
        <v>39626</v>
      </c>
      <c r="G2073" s="12">
        <v>39529</v>
      </c>
      <c r="H2073" s="17">
        <f>IF(F2073&gt;G2073,DATEDIF(G2073,F2073,"d"),-DATEDIF(F2073,G2073,"d"))</f>
        <v>97</v>
      </c>
      <c r="I2073" s="17">
        <f>H2073/(1+E2073)</f>
        <v>96.357392549090108</v>
      </c>
      <c r="J2073" s="8">
        <v>95.88</v>
      </c>
      <c r="K2073" s="24">
        <v>8.1</v>
      </c>
    </row>
    <row r="2074" spans="1:13" ht="28.8" x14ac:dyDescent="0.3">
      <c r="A2074" s="1">
        <v>26375</v>
      </c>
      <c r="B2074" s="1">
        <v>8645</v>
      </c>
      <c r="C2074" s="3" t="s">
        <v>188</v>
      </c>
      <c r="D2074" s="3" t="s">
        <v>4735</v>
      </c>
      <c r="E2074" s="4">
        <v>6.6689999999999996E-3</v>
      </c>
      <c r="F2074" s="12">
        <v>39628</v>
      </c>
      <c r="G2074" s="12">
        <v>39529</v>
      </c>
      <c r="H2074" s="17">
        <f>IF(F2074&gt;G2074,DATEDIF(G2074,F2074,"d"),-DATEDIF(F2074,G2074,"d"))</f>
        <v>99</v>
      </c>
      <c r="I2074" s="17">
        <f>H2074/(1+E2074)</f>
        <v>98.344142910927019</v>
      </c>
      <c r="J2074" s="8">
        <v>97</v>
      </c>
      <c r="K2074" s="24">
        <v>16.399999999999999</v>
      </c>
    </row>
    <row r="2075" spans="1:13" ht="28.8" x14ac:dyDescent="0.3">
      <c r="A2075" s="1">
        <v>49274</v>
      </c>
      <c r="B2075" s="1">
        <v>8645</v>
      </c>
      <c r="C2075" s="3" t="s">
        <v>188</v>
      </c>
      <c r="D2075" s="3" t="s">
        <v>4736</v>
      </c>
      <c r="E2075" s="4">
        <v>6.6689999999999996E-3</v>
      </c>
      <c r="F2075" s="12">
        <v>39628</v>
      </c>
      <c r="G2075" s="12">
        <v>39529</v>
      </c>
      <c r="H2075" s="17">
        <f>IF(F2075&gt;G2075,DATEDIF(G2075,F2075,"d"),-DATEDIF(F2075,G2075,"d"))</f>
        <v>99</v>
      </c>
      <c r="I2075" s="17">
        <f>H2075/(1+E2075)</f>
        <v>98.344142910927019</v>
      </c>
      <c r="J2075" s="8">
        <v>97.25</v>
      </c>
      <c r="K2075" s="24">
        <v>16.399999999999999</v>
      </c>
    </row>
    <row r="2076" spans="1:13" ht="28.8" x14ac:dyDescent="0.3">
      <c r="A2076" s="1">
        <v>54080</v>
      </c>
      <c r="B2076" s="1">
        <v>6824</v>
      </c>
      <c r="C2076" s="3" t="s">
        <v>191</v>
      </c>
      <c r="D2076" s="3" t="s">
        <v>4344</v>
      </c>
      <c r="E2076" s="4">
        <v>2.7390000000000001E-3</v>
      </c>
      <c r="F2076" s="12">
        <v>39628</v>
      </c>
      <c r="G2076" s="12">
        <v>39569</v>
      </c>
      <c r="H2076" s="8">
        <f>IF(F2076&gt;G2076,DATEDIF(G2076,F2076,"d"),-DATEDIF(F2076,G2076,"d"))</f>
        <v>59</v>
      </c>
      <c r="I2076" s="8">
        <f>H2076/(1+E2076)</f>
        <v>58.838840416100297</v>
      </c>
      <c r="K2076" s="24">
        <v>64.900000000000006</v>
      </c>
      <c r="M2076" s="19"/>
    </row>
    <row r="2077" spans="1:13" ht="28.8" x14ac:dyDescent="0.3">
      <c r="A2077" s="1">
        <v>26376</v>
      </c>
      <c r="B2077" s="1">
        <v>8645</v>
      </c>
      <c r="C2077" s="3" t="s">
        <v>188</v>
      </c>
      <c r="D2077" s="3" t="s">
        <v>4761</v>
      </c>
      <c r="E2077" s="4">
        <v>6.6689999999999996E-3</v>
      </c>
      <c r="F2077" s="12">
        <v>39632</v>
      </c>
      <c r="G2077" s="12">
        <v>39529</v>
      </c>
      <c r="H2077" s="17">
        <f>IF(F2077&gt;G2077,DATEDIF(G2077,F2077,"d"),-DATEDIF(F2077,G2077,"d"))</f>
        <v>103</v>
      </c>
      <c r="I2077" s="17">
        <f>H2077/(1+E2077)</f>
        <v>102.31764363460084</v>
      </c>
      <c r="J2077" s="8">
        <v>101.19</v>
      </c>
      <c r="K2077" s="24">
        <v>92.3</v>
      </c>
      <c r="M2077" s="19"/>
    </row>
    <row r="2078" spans="1:13" ht="28.8" x14ac:dyDescent="0.3">
      <c r="A2078" s="1">
        <v>49349</v>
      </c>
      <c r="B2078" s="1">
        <v>7478</v>
      </c>
      <c r="C2078" s="3" t="s">
        <v>190</v>
      </c>
      <c r="D2078" s="3" t="s">
        <v>4611</v>
      </c>
      <c r="E2078" s="4">
        <v>2.7390000000000001E-3</v>
      </c>
      <c r="F2078" s="12">
        <v>39636</v>
      </c>
      <c r="G2078" s="12">
        <v>39553</v>
      </c>
      <c r="H2078" s="17">
        <f>IF(F2078&gt;G2078,DATEDIF(G2078,F2078,"d"),-DATEDIF(F2078,G2078,"d"))</f>
        <v>83</v>
      </c>
      <c r="I2078" s="17">
        <f>H2078/(1+E2078)</f>
        <v>82.773283975191944</v>
      </c>
      <c r="J2078" s="8">
        <v>85.43</v>
      </c>
      <c r="K2078" s="24">
        <v>-99.9</v>
      </c>
      <c r="M2078" s="19"/>
    </row>
    <row r="2079" spans="1:13" ht="28.8" x14ac:dyDescent="0.3">
      <c r="A2079" s="1">
        <v>54081</v>
      </c>
      <c r="B2079" s="1">
        <v>6824</v>
      </c>
      <c r="C2079" s="3" t="s">
        <v>191</v>
      </c>
      <c r="D2079" s="3" t="s">
        <v>4446</v>
      </c>
      <c r="E2079" s="4">
        <v>2.7390000000000001E-3</v>
      </c>
      <c r="F2079" s="12">
        <v>39636</v>
      </c>
      <c r="G2079" s="12">
        <v>39569</v>
      </c>
      <c r="H2079" s="8">
        <f>IF(F2079&gt;G2079,DATEDIF(G2079,F2079,"d"),-DATEDIF(F2079,G2079,"d"))</f>
        <v>67</v>
      </c>
      <c r="I2079" s="8">
        <f>H2079/(1+E2079)</f>
        <v>66.816988269130846</v>
      </c>
      <c r="K2079" s="24">
        <v>64.900000000000006</v>
      </c>
      <c r="M2079" s="19"/>
    </row>
    <row r="2080" spans="1:13" ht="28.8" x14ac:dyDescent="0.3">
      <c r="A2080" s="1">
        <v>26377</v>
      </c>
      <c r="B2080" s="1">
        <v>8645</v>
      </c>
      <c r="C2080" s="3" t="s">
        <v>188</v>
      </c>
      <c r="D2080" s="3" t="s">
        <v>4812</v>
      </c>
      <c r="E2080" s="4">
        <v>6.6689999999999996E-3</v>
      </c>
      <c r="F2080" s="12">
        <v>39640</v>
      </c>
      <c r="G2080" s="12">
        <v>39529</v>
      </c>
      <c r="H2080" s="17">
        <f>IF(F2080&gt;G2080,DATEDIF(G2080,F2080,"d"),-DATEDIF(F2080,G2080,"d"))</f>
        <v>111</v>
      </c>
      <c r="I2080" s="17">
        <f>H2080/(1+E2080)</f>
        <v>110.26464508194849</v>
      </c>
      <c r="J2080" s="8">
        <v>109</v>
      </c>
    </row>
    <row r="2081" spans="1:13" ht="28.8" x14ac:dyDescent="0.3">
      <c r="A2081" s="1">
        <v>21069</v>
      </c>
      <c r="B2081" s="1">
        <v>7059</v>
      </c>
      <c r="C2081" s="3" t="s">
        <v>184</v>
      </c>
      <c r="D2081" s="3" t="s">
        <v>5060</v>
      </c>
      <c r="E2081" s="4">
        <v>5.0670000000000003E-3</v>
      </c>
      <c r="F2081" s="12">
        <v>39649</v>
      </c>
      <c r="G2081" s="12">
        <v>39490</v>
      </c>
      <c r="H2081" s="17">
        <f>IF(F2081&gt;G2081,DATEDIF(G2081,F2081,"d"),-DATEDIF(F2081,G2081,"d"))</f>
        <v>159</v>
      </c>
      <c r="I2081" s="17">
        <f>H2081/(1+E2081)</f>
        <v>158.19840866330304</v>
      </c>
      <c r="J2081" s="8">
        <v>159</v>
      </c>
      <c r="K2081" s="24">
        <v>-99.9</v>
      </c>
      <c r="M2081" s="19"/>
    </row>
    <row r="2082" spans="1:13" ht="28.8" x14ac:dyDescent="0.3">
      <c r="A2082" s="1">
        <v>26378</v>
      </c>
      <c r="B2082" s="1">
        <v>8645</v>
      </c>
      <c r="C2082" s="3" t="s">
        <v>188</v>
      </c>
      <c r="D2082" s="3" t="s">
        <v>4877</v>
      </c>
      <c r="E2082" s="4">
        <v>6.6689999999999996E-3</v>
      </c>
      <c r="F2082" s="12">
        <v>39653</v>
      </c>
      <c r="G2082" s="12">
        <v>39529</v>
      </c>
      <c r="H2082" s="17">
        <f>IF(F2082&gt;G2082,DATEDIF(G2082,F2082,"d"),-DATEDIF(F2082,G2082,"d"))</f>
        <v>124</v>
      </c>
      <c r="I2082" s="17">
        <f>H2082/(1+E2082)</f>
        <v>123.17852243388839</v>
      </c>
      <c r="J2082" s="8">
        <v>122</v>
      </c>
      <c r="K2082" s="24">
        <v>46.2</v>
      </c>
      <c r="M2082" s="19"/>
    </row>
    <row r="2083" spans="1:13" ht="28.8" x14ac:dyDescent="0.3">
      <c r="A2083" s="1">
        <v>49665</v>
      </c>
      <c r="B2083" s="1">
        <v>11751</v>
      </c>
      <c r="C2083" s="3" t="s">
        <v>193</v>
      </c>
      <c r="D2083" s="3" t="s">
        <v>3667</v>
      </c>
      <c r="E2083" s="4">
        <v>0.01</v>
      </c>
      <c r="F2083" s="12">
        <v>39655</v>
      </c>
      <c r="G2083" s="12">
        <v>39629</v>
      </c>
      <c r="H2083" s="8">
        <f>IF(F2083&gt;G2083,DATEDIF(G2083,F2083,"d"),-DATEDIF(F2083,G2083,"d"))</f>
        <v>26</v>
      </c>
      <c r="I2083" s="8">
        <f>H2083/(1+E2083)</f>
        <v>25.742574257425744</v>
      </c>
      <c r="M2083" s="19"/>
    </row>
    <row r="2084" spans="1:13" ht="28.8" x14ac:dyDescent="0.3">
      <c r="A2084" s="1">
        <v>26379</v>
      </c>
      <c r="B2084" s="1">
        <v>8645</v>
      </c>
      <c r="C2084" s="3" t="s">
        <v>188</v>
      </c>
      <c r="D2084" s="3" t="s">
        <v>4914</v>
      </c>
      <c r="E2084" s="4">
        <v>1.3300000000000001E-4</v>
      </c>
      <c r="F2084" s="12">
        <v>39659</v>
      </c>
      <c r="G2084" s="12">
        <v>39529</v>
      </c>
      <c r="H2084" s="17">
        <f>IF(F2084&gt;G2084,DATEDIF(G2084,F2084,"d"),-DATEDIF(F2084,G2084,"d"))</f>
        <v>130</v>
      </c>
      <c r="I2084" s="17">
        <f>H2084/(1+E2084)</f>
        <v>129.98271229926419</v>
      </c>
      <c r="J2084" s="8">
        <v>128.86000000000001</v>
      </c>
      <c r="K2084" s="24">
        <v>26.6</v>
      </c>
      <c r="M2084" s="19"/>
    </row>
    <row r="2085" spans="1:13" ht="28.8" x14ac:dyDescent="0.3">
      <c r="A2085" s="1">
        <v>22370</v>
      </c>
      <c r="B2085" s="1">
        <v>7478</v>
      </c>
      <c r="C2085" s="3" t="s">
        <v>190</v>
      </c>
      <c r="D2085" s="3" t="s">
        <v>4780</v>
      </c>
      <c r="E2085" s="4">
        <v>2.7390000000000001E-3</v>
      </c>
      <c r="F2085" s="12">
        <v>39659</v>
      </c>
      <c r="G2085" s="12">
        <v>39553</v>
      </c>
      <c r="H2085" s="17">
        <f>IF(F2085&gt;G2085,DATEDIF(G2085,F2085,"d"),-DATEDIF(F2085,G2085,"d"))</f>
        <v>106</v>
      </c>
      <c r="I2085" s="17">
        <f>H2085/(1+E2085)</f>
        <v>105.71045905265477</v>
      </c>
      <c r="J2085" s="8">
        <v>108.29</v>
      </c>
      <c r="K2085" s="24">
        <v>149.30000000000001</v>
      </c>
      <c r="M2085" s="19"/>
    </row>
    <row r="2086" spans="1:13" ht="28.8" x14ac:dyDescent="0.3">
      <c r="A2086" s="1">
        <v>54082</v>
      </c>
      <c r="B2086" s="1">
        <v>6824</v>
      </c>
      <c r="C2086" s="3" t="s">
        <v>191</v>
      </c>
      <c r="D2086" s="3" t="s">
        <v>4683</v>
      </c>
      <c r="E2086" s="4">
        <v>2.7390000000000001E-3</v>
      </c>
      <c r="F2086" s="12">
        <v>39661</v>
      </c>
      <c r="G2086" s="12">
        <v>39569</v>
      </c>
      <c r="H2086" s="8">
        <f>IF(F2086&gt;G2086,DATEDIF(G2086,F2086,"d"),-DATEDIF(F2086,G2086,"d"))</f>
        <v>92</v>
      </c>
      <c r="I2086" s="8">
        <f>H2086/(1+E2086)</f>
        <v>91.748700309851316</v>
      </c>
      <c r="K2086" s="24">
        <v>-99.9</v>
      </c>
      <c r="M2086" s="19"/>
    </row>
    <row r="2087" spans="1:13" ht="28.8" x14ac:dyDescent="0.3">
      <c r="A2087" s="1">
        <v>26380</v>
      </c>
      <c r="B2087" s="1">
        <v>8645</v>
      </c>
      <c r="C2087" s="3" t="s">
        <v>188</v>
      </c>
      <c r="D2087" s="3" t="s">
        <v>4925</v>
      </c>
      <c r="E2087" s="4">
        <v>1.3300000000000001E-4</v>
      </c>
      <c r="F2087" s="12">
        <v>39661</v>
      </c>
      <c r="G2087" s="12">
        <v>39529</v>
      </c>
      <c r="H2087" s="17">
        <f>IF(F2087&gt;G2087,DATEDIF(G2087,F2087,"d"),-DATEDIF(F2087,G2087,"d"))</f>
        <v>132</v>
      </c>
      <c r="I2087" s="17">
        <f>H2087/(1+E2087)</f>
        <v>131.9824463346375</v>
      </c>
      <c r="J2087" s="8">
        <v>130.16999999999999</v>
      </c>
      <c r="K2087" s="24">
        <v>27.9</v>
      </c>
      <c r="M2087" s="19"/>
    </row>
    <row r="2088" spans="1:13" ht="28.8" x14ac:dyDescent="0.3">
      <c r="A2088" s="1">
        <v>49863</v>
      </c>
      <c r="B2088" s="1">
        <v>11763</v>
      </c>
      <c r="C2088" s="3" t="s">
        <v>194</v>
      </c>
      <c r="D2088" s="3" t="s">
        <v>3666</v>
      </c>
      <c r="E2088" s="4">
        <v>0.01</v>
      </c>
      <c r="F2088" s="12">
        <v>39661</v>
      </c>
      <c r="G2088" s="12">
        <v>39635</v>
      </c>
      <c r="H2088" s="17">
        <f>IF(F2088&gt;G2088,DATEDIF(G2088,F2088,"d"),-DATEDIF(F2088,G2088,"d"))</f>
        <v>26</v>
      </c>
      <c r="I2088" s="17">
        <f>H2088/(1+E2088)</f>
        <v>25.742574257425744</v>
      </c>
      <c r="J2088" s="8">
        <v>15.29</v>
      </c>
      <c r="K2088" s="24">
        <v>29.2</v>
      </c>
      <c r="M2088" s="19"/>
    </row>
    <row r="2089" spans="1:13" ht="28.8" x14ac:dyDescent="0.3">
      <c r="A2089" s="1">
        <v>26382</v>
      </c>
      <c r="B2089" s="1">
        <v>8645</v>
      </c>
      <c r="C2089" s="3" t="s">
        <v>188</v>
      </c>
      <c r="D2089" s="3" t="s">
        <v>4960</v>
      </c>
      <c r="E2089" s="4">
        <v>1.3300000000000001E-4</v>
      </c>
      <c r="F2089" s="12">
        <v>39668</v>
      </c>
      <c r="G2089" s="12">
        <v>39529</v>
      </c>
      <c r="H2089" s="17">
        <f>IF(F2089&gt;G2089,DATEDIF(G2089,F2089,"d"),-DATEDIF(F2089,G2089,"d"))</f>
        <v>139</v>
      </c>
      <c r="I2089" s="17">
        <f>H2089/(1+E2089)</f>
        <v>138.98151545844402</v>
      </c>
      <c r="J2089" s="8">
        <v>137</v>
      </c>
      <c r="K2089" s="24">
        <v>-99.9</v>
      </c>
      <c r="M2089" s="19"/>
    </row>
    <row r="2090" spans="1:13" ht="28.8" x14ac:dyDescent="0.3">
      <c r="A2090" s="1">
        <v>49277</v>
      </c>
      <c r="B2090" s="1">
        <v>8645</v>
      </c>
      <c r="C2090" s="3" t="s">
        <v>188</v>
      </c>
      <c r="D2090" s="3" t="s">
        <v>4962</v>
      </c>
      <c r="E2090" s="4">
        <v>1.3300000000000001E-4</v>
      </c>
      <c r="F2090" s="12">
        <v>39668</v>
      </c>
      <c r="G2090" s="12">
        <v>39529</v>
      </c>
      <c r="H2090" s="17">
        <f>IF(F2090&gt;G2090,DATEDIF(G2090,F2090,"d"),-DATEDIF(F2090,G2090,"d"))</f>
        <v>139</v>
      </c>
      <c r="I2090" s="17">
        <f>H2090/(1+E2090)</f>
        <v>138.98151545844402</v>
      </c>
      <c r="J2090" s="8">
        <v>137.19</v>
      </c>
      <c r="K2090" s="24">
        <v>-99.9</v>
      </c>
      <c r="M2090" s="19"/>
    </row>
    <row r="2091" spans="1:13" ht="28.8" x14ac:dyDescent="0.3">
      <c r="A2091" s="1">
        <v>26381</v>
      </c>
      <c r="B2091" s="1">
        <v>8645</v>
      </c>
      <c r="C2091" s="3" t="s">
        <v>188</v>
      </c>
      <c r="D2091" s="3" t="s">
        <v>4959</v>
      </c>
      <c r="E2091" s="4">
        <v>1.3300000000000001E-4</v>
      </c>
      <c r="F2091" s="12">
        <v>39668</v>
      </c>
      <c r="G2091" s="12">
        <v>39529</v>
      </c>
      <c r="H2091" s="17">
        <f>IF(F2091&gt;G2091,DATEDIF(G2091,F2091,"d"),-DATEDIF(F2091,G2091,"d"))</f>
        <v>139</v>
      </c>
      <c r="I2091" s="17">
        <f>H2091/(1+E2091)</f>
        <v>138.98151545844402</v>
      </c>
      <c r="J2091" s="8">
        <v>137</v>
      </c>
      <c r="K2091" s="24">
        <v>26.6</v>
      </c>
      <c r="M2091" s="19"/>
    </row>
    <row r="2092" spans="1:13" ht="28.8" x14ac:dyDescent="0.3">
      <c r="A2092" s="1">
        <v>49276</v>
      </c>
      <c r="B2092" s="1">
        <v>8645</v>
      </c>
      <c r="C2092" s="3" t="s">
        <v>188</v>
      </c>
      <c r="D2092" s="3" t="s">
        <v>4961</v>
      </c>
      <c r="E2092" s="4">
        <v>1.3300000000000001E-4</v>
      </c>
      <c r="F2092" s="12">
        <v>39668</v>
      </c>
      <c r="G2092" s="12">
        <v>39529</v>
      </c>
      <c r="H2092" s="17">
        <f>IF(F2092&gt;G2092,DATEDIF(G2092,F2092,"d"),-DATEDIF(F2092,G2092,"d"))</f>
        <v>139</v>
      </c>
      <c r="I2092" s="17">
        <f>H2092/(1+E2092)</f>
        <v>138.98151545844402</v>
      </c>
      <c r="J2092" s="8">
        <v>137.19</v>
      </c>
      <c r="K2092" s="24">
        <v>26.6</v>
      </c>
      <c r="M2092" s="19"/>
    </row>
    <row r="2093" spans="1:13" ht="28.8" x14ac:dyDescent="0.3">
      <c r="A2093" s="1">
        <v>49864</v>
      </c>
      <c r="B2093" s="1">
        <v>11763</v>
      </c>
      <c r="C2093" s="3" t="s">
        <v>194</v>
      </c>
      <c r="D2093" s="3" t="s">
        <v>4225</v>
      </c>
      <c r="E2093" s="4">
        <v>0.01</v>
      </c>
      <c r="F2093" s="12">
        <v>39687</v>
      </c>
      <c r="G2093" s="12">
        <v>39635</v>
      </c>
      <c r="H2093" s="17">
        <f>IF(F2093&gt;G2093,DATEDIF(G2093,F2093,"d"),-DATEDIF(F2093,G2093,"d"))</f>
        <v>52</v>
      </c>
      <c r="I2093" s="17">
        <f>H2093/(1+E2093)</f>
        <v>51.485148514851488</v>
      </c>
      <c r="J2093" s="8">
        <v>41.33</v>
      </c>
      <c r="K2093" s="24">
        <v>62</v>
      </c>
      <c r="M2093" s="19"/>
    </row>
    <row r="2094" spans="1:13" ht="28.8" x14ac:dyDescent="0.3">
      <c r="A2094" s="1">
        <v>49920</v>
      </c>
      <c r="B2094" s="1">
        <v>2758</v>
      </c>
      <c r="C2094" s="3" t="s">
        <v>178</v>
      </c>
      <c r="D2094" s="3" t="s">
        <v>5533</v>
      </c>
      <c r="E2094" s="4">
        <v>6.731E-3</v>
      </c>
      <c r="F2094" s="12">
        <v>39688</v>
      </c>
      <c r="G2094" s="12">
        <v>39322</v>
      </c>
      <c r="H2094" s="17">
        <f>IF(F2094&gt;G2094,DATEDIF(G2094,F2094,"d"),-DATEDIF(F2094,G2094,"d"))</f>
        <v>366</v>
      </c>
      <c r="I2094" s="17">
        <f>H2094/(1+E2094)</f>
        <v>363.5529252600744</v>
      </c>
      <c r="J2094" s="8">
        <v>366.59</v>
      </c>
      <c r="K2094" s="24">
        <v>4.0999999999999996</v>
      </c>
      <c r="M2094" s="19"/>
    </row>
    <row r="2095" spans="1:13" ht="28.8" x14ac:dyDescent="0.3">
      <c r="A2095" s="1">
        <v>49347</v>
      </c>
      <c r="B2095" s="1">
        <v>7478</v>
      </c>
      <c r="C2095" s="3" t="s">
        <v>190</v>
      </c>
      <c r="D2095" s="3" t="s">
        <v>4935</v>
      </c>
      <c r="E2095" s="4">
        <v>2.7390000000000001E-3</v>
      </c>
      <c r="F2095" s="12">
        <v>39688</v>
      </c>
      <c r="G2095" s="12">
        <v>39553</v>
      </c>
      <c r="H2095" s="17">
        <f>IF(F2095&gt;G2095,DATEDIF(G2095,F2095,"d"),-DATEDIF(F2095,G2095,"d"))</f>
        <v>135</v>
      </c>
      <c r="I2095" s="17">
        <f>H2095/(1+E2095)</f>
        <v>134.63124501989051</v>
      </c>
      <c r="J2095" s="8">
        <v>137.4</v>
      </c>
      <c r="K2095" s="24">
        <v>40.299999999999997</v>
      </c>
      <c r="M2095" s="19"/>
    </row>
    <row r="2096" spans="1:13" ht="28.8" x14ac:dyDescent="0.3">
      <c r="A2096" s="1">
        <v>21070</v>
      </c>
      <c r="B2096" s="1">
        <v>7059</v>
      </c>
      <c r="C2096" s="3" t="s">
        <v>184</v>
      </c>
      <c r="D2096" s="3" t="s">
        <v>5273</v>
      </c>
      <c r="E2096" s="4">
        <v>5.0670000000000003E-3</v>
      </c>
      <c r="F2096" s="12">
        <v>39723</v>
      </c>
      <c r="G2096" s="12">
        <v>39490</v>
      </c>
      <c r="H2096" s="17">
        <f>IF(F2096&gt;G2096,DATEDIF(G2096,F2096,"d"),-DATEDIF(F2096,G2096,"d"))</f>
        <v>233</v>
      </c>
      <c r="I2096" s="17">
        <f>H2096/(1+E2096)</f>
        <v>231.82534099716736</v>
      </c>
      <c r="J2096" s="8">
        <v>233</v>
      </c>
      <c r="K2096" s="24">
        <v>-99.9</v>
      </c>
      <c r="M2096" s="19"/>
    </row>
    <row r="2097" spans="1:13" ht="28.8" x14ac:dyDescent="0.3">
      <c r="A2097" s="1">
        <v>49348</v>
      </c>
      <c r="B2097" s="1">
        <v>7478</v>
      </c>
      <c r="C2097" s="3" t="s">
        <v>190</v>
      </c>
      <c r="D2097" s="3" t="s">
        <v>5188</v>
      </c>
      <c r="E2097" s="4">
        <v>2.7390000000000001E-3</v>
      </c>
      <c r="F2097" s="12">
        <v>39748</v>
      </c>
      <c r="G2097" s="12">
        <v>39553</v>
      </c>
      <c r="H2097" s="17">
        <f>IF(F2097&gt;G2097,DATEDIF(G2097,F2097,"d"),-DATEDIF(F2097,G2097,"d"))</f>
        <v>195</v>
      </c>
      <c r="I2097" s="17">
        <f>H2097/(1+E2097)</f>
        <v>194.46735391761962</v>
      </c>
      <c r="J2097" s="8">
        <v>197.23</v>
      </c>
      <c r="K2097" s="24">
        <v>3.3</v>
      </c>
    </row>
    <row r="2098" spans="1:13" ht="28.8" x14ac:dyDescent="0.3">
      <c r="A2098" s="1">
        <v>49921</v>
      </c>
      <c r="B2098" s="1">
        <v>2758</v>
      </c>
      <c r="C2098" s="3" t="s">
        <v>178</v>
      </c>
      <c r="D2098" s="3" t="s">
        <v>5615</v>
      </c>
      <c r="E2098" s="4">
        <v>6.731E-3</v>
      </c>
      <c r="F2098" s="12">
        <v>39748</v>
      </c>
      <c r="G2098" s="12">
        <v>39322</v>
      </c>
      <c r="H2098" s="17">
        <f>IF(F2098&gt;G2098,DATEDIF(G2098,F2098,"d"),-DATEDIF(F2098,G2098,"d"))</f>
        <v>426</v>
      </c>
      <c r="I2098" s="17">
        <f>H2098/(1+E2098)</f>
        <v>423.15176546664401</v>
      </c>
      <c r="J2098" s="8">
        <v>426.52</v>
      </c>
      <c r="K2098" s="24">
        <v>267.2</v>
      </c>
      <c r="M2098" s="19"/>
    </row>
    <row r="2099" spans="1:13" ht="28.8" x14ac:dyDescent="0.3">
      <c r="A2099" s="1">
        <v>26383</v>
      </c>
      <c r="B2099" s="1">
        <v>8645</v>
      </c>
      <c r="C2099" s="3" t="s">
        <v>188</v>
      </c>
      <c r="D2099" s="3" t="s">
        <v>5303</v>
      </c>
      <c r="E2099" s="4">
        <v>1.3300000000000001E-4</v>
      </c>
      <c r="F2099" s="12">
        <v>39776</v>
      </c>
      <c r="G2099" s="12">
        <v>39529</v>
      </c>
      <c r="H2099" s="17">
        <f>IF(F2099&gt;G2099,DATEDIF(G2099,F2099,"d"),-DATEDIF(F2099,G2099,"d"))</f>
        <v>247</v>
      </c>
      <c r="I2099" s="17">
        <f>H2099/(1+E2099)</f>
        <v>246.967153368602</v>
      </c>
      <c r="J2099" s="8">
        <v>245</v>
      </c>
      <c r="K2099" s="24">
        <v>6.6</v>
      </c>
    </row>
    <row r="2100" spans="1:13" ht="28.8" x14ac:dyDescent="0.3">
      <c r="A2100" s="1">
        <v>26384</v>
      </c>
      <c r="B2100" s="1">
        <v>8645</v>
      </c>
      <c r="C2100" s="3" t="s">
        <v>188</v>
      </c>
      <c r="D2100" s="3" t="s">
        <v>5331</v>
      </c>
      <c r="E2100" s="4">
        <v>1.3300000000000001E-4</v>
      </c>
      <c r="F2100" s="12">
        <v>39790</v>
      </c>
      <c r="G2100" s="12">
        <v>39529</v>
      </c>
      <c r="H2100" s="17">
        <f>IF(F2100&gt;G2100,DATEDIF(G2100,F2100,"d"),-DATEDIF(F2100,G2100,"d"))</f>
        <v>261</v>
      </c>
      <c r="I2100" s="17">
        <f>H2100/(1+E2100)</f>
        <v>260.96529161621504</v>
      </c>
      <c r="J2100" s="8">
        <v>259</v>
      </c>
      <c r="K2100" s="24">
        <v>6.6</v>
      </c>
    </row>
    <row r="2101" spans="1:13" ht="28.8" x14ac:dyDescent="0.3">
      <c r="A2101" s="1">
        <v>26385</v>
      </c>
      <c r="B2101" s="1">
        <v>8645</v>
      </c>
      <c r="C2101" s="3" t="s">
        <v>188</v>
      </c>
      <c r="D2101" s="3" t="s">
        <v>5337</v>
      </c>
      <c r="E2101" s="4">
        <v>1.3300000000000001E-4</v>
      </c>
      <c r="F2101" s="12">
        <v>39792</v>
      </c>
      <c r="G2101" s="12">
        <v>39529</v>
      </c>
      <c r="H2101" s="17">
        <f>IF(F2101&gt;G2101,DATEDIF(G2101,F2101,"d"),-DATEDIF(F2101,G2101,"d"))</f>
        <v>263</v>
      </c>
      <c r="I2101" s="17">
        <f>H2101/(1+E2101)</f>
        <v>262.96502565158835</v>
      </c>
      <c r="J2101" s="8">
        <v>261.48</v>
      </c>
      <c r="K2101" s="24">
        <v>14.9</v>
      </c>
    </row>
    <row r="2102" spans="1:13" ht="28.8" x14ac:dyDescent="0.3">
      <c r="A2102" s="1">
        <v>50128</v>
      </c>
      <c r="B2102" s="1">
        <v>11768</v>
      </c>
      <c r="C2102" s="3" t="s">
        <v>195</v>
      </c>
      <c r="D2102" s="3" t="s">
        <v>2672</v>
      </c>
      <c r="E2102" s="4">
        <v>1.8E-3</v>
      </c>
      <c r="F2102" s="12">
        <v>39813</v>
      </c>
      <c r="G2102" s="12">
        <v>39811</v>
      </c>
      <c r="H2102" s="8">
        <f>IF(F2102&gt;G2102,DATEDIF(G2102,F2102,"d"),-DATEDIF(F2102,G2102,"d"))</f>
        <v>2</v>
      </c>
      <c r="I2102" s="8">
        <f>H2102/(1+E2102)</f>
        <v>1.9964064683569573</v>
      </c>
      <c r="K2102" s="24">
        <v>-6.4</v>
      </c>
      <c r="M2102" s="19"/>
    </row>
    <row r="2103" spans="1:13" ht="28.8" x14ac:dyDescent="0.3">
      <c r="A2103" s="1">
        <v>5496</v>
      </c>
      <c r="B2103" s="1">
        <v>1667</v>
      </c>
      <c r="C2103" s="3" t="s">
        <v>196</v>
      </c>
      <c r="D2103" s="3" t="s">
        <v>1714</v>
      </c>
      <c r="E2103" s="4">
        <v>3.833E-3</v>
      </c>
      <c r="F2103" s="12">
        <v>39813</v>
      </c>
      <c r="G2103" s="12">
        <v>39851</v>
      </c>
      <c r="H2103" s="8">
        <f>IF(F2103&gt;G2103,DATEDIF(G2103,F2103,"d"),-DATEDIF(F2103,G2103,"d"))</f>
        <v>-38</v>
      </c>
      <c r="I2103" s="8">
        <f>H2103/(1+E2103)</f>
        <v>-37.854902160020643</v>
      </c>
      <c r="K2103" s="24">
        <v>-1.9</v>
      </c>
      <c r="M2103" s="19"/>
    </row>
    <row r="2104" spans="1:13" ht="28.8" x14ac:dyDescent="0.3">
      <c r="A2104" s="1">
        <v>54027</v>
      </c>
      <c r="B2104" s="1">
        <v>1667</v>
      </c>
      <c r="C2104" s="3" t="s">
        <v>196</v>
      </c>
      <c r="D2104" s="3" t="s">
        <v>1715</v>
      </c>
      <c r="E2104" s="4">
        <v>3.833E-3</v>
      </c>
      <c r="F2104" s="12">
        <v>39813</v>
      </c>
      <c r="G2104" s="12">
        <v>39851</v>
      </c>
      <c r="H2104" s="8">
        <f>IF(F2104&gt;G2104,DATEDIF(G2104,F2104,"d"),-DATEDIF(F2104,G2104,"d"))</f>
        <v>-38</v>
      </c>
      <c r="I2104" s="8">
        <f>H2104/(1+E2104)</f>
        <v>-37.854902160020643</v>
      </c>
      <c r="K2104" s="24">
        <v>-1.9</v>
      </c>
    </row>
    <row r="2105" spans="1:13" ht="28.8" x14ac:dyDescent="0.3">
      <c r="A2105" s="1">
        <v>5497</v>
      </c>
      <c r="B2105" s="1">
        <v>1667</v>
      </c>
      <c r="C2105" s="3" t="s">
        <v>196</v>
      </c>
      <c r="D2105" s="3" t="s">
        <v>1773</v>
      </c>
      <c r="E2105" s="4">
        <v>3.833E-3</v>
      </c>
      <c r="F2105" s="12">
        <v>39820</v>
      </c>
      <c r="G2105" s="12">
        <v>39851</v>
      </c>
      <c r="H2105" s="8">
        <f>IF(F2105&gt;G2105,DATEDIF(G2105,F2105,"d"),-DATEDIF(F2105,G2105,"d"))</f>
        <v>-31</v>
      </c>
      <c r="I2105" s="8">
        <f>H2105/(1+E2105)</f>
        <v>-30.881630709490523</v>
      </c>
      <c r="K2105" s="24">
        <v>2.7</v>
      </c>
    </row>
    <row r="2106" spans="1:13" ht="28.8" x14ac:dyDescent="0.3">
      <c r="A2106" s="1">
        <v>26336</v>
      </c>
      <c r="B2106" s="1">
        <v>8645</v>
      </c>
      <c r="C2106" s="3" t="s">
        <v>188</v>
      </c>
      <c r="D2106" s="3" t="s">
        <v>5434</v>
      </c>
      <c r="E2106" s="4">
        <v>1.3300000000000001E-4</v>
      </c>
      <c r="F2106" s="12">
        <v>39838</v>
      </c>
      <c r="G2106" s="12">
        <v>39529</v>
      </c>
      <c r="H2106" s="17">
        <f>IF(F2106&gt;G2106,DATEDIF(G2106,F2106,"d"),-DATEDIF(F2106,G2106,"d"))</f>
        <v>309</v>
      </c>
      <c r="I2106" s="17">
        <f>H2106/(1+E2106)</f>
        <v>308.95890846517415</v>
      </c>
      <c r="J2106" s="8">
        <v>307.33999999999997</v>
      </c>
      <c r="K2106" s="24">
        <v>14.9</v>
      </c>
      <c r="M2106" s="19"/>
    </row>
    <row r="2107" spans="1:13" ht="28.8" x14ac:dyDescent="0.3">
      <c r="A2107" s="1">
        <v>26386</v>
      </c>
      <c r="B2107" s="1">
        <v>8645</v>
      </c>
      <c r="C2107" s="3" t="s">
        <v>188</v>
      </c>
      <c r="D2107" s="3" t="s">
        <v>5435</v>
      </c>
      <c r="E2107" s="4">
        <v>1.3300000000000001E-4</v>
      </c>
      <c r="F2107" s="12">
        <v>39838</v>
      </c>
      <c r="G2107" s="12">
        <v>39529</v>
      </c>
      <c r="H2107" s="17">
        <f>IF(F2107&gt;G2107,DATEDIF(G2107,F2107,"d"),-DATEDIF(F2107,G2107,"d"))</f>
        <v>309</v>
      </c>
      <c r="I2107" s="17">
        <f>H2107/(1+E2107)</f>
        <v>308.95890846517415</v>
      </c>
      <c r="J2107" s="8">
        <v>307.51</v>
      </c>
      <c r="K2107" s="24">
        <v>96.8</v>
      </c>
    </row>
    <row r="2108" spans="1:13" ht="28.8" x14ac:dyDescent="0.3">
      <c r="A2108" s="1">
        <v>23124</v>
      </c>
      <c r="B2108" s="1">
        <v>7725</v>
      </c>
      <c r="C2108" s="3" t="s">
        <v>197</v>
      </c>
      <c r="D2108" s="3" t="s">
        <v>1673</v>
      </c>
      <c r="E2108" s="4">
        <v>4.4900000000000001E-3</v>
      </c>
      <c r="F2108" s="12">
        <v>39852</v>
      </c>
      <c r="G2108" s="12">
        <v>39898</v>
      </c>
      <c r="H2108" s="8">
        <f>IF(F2108&gt;G2108,DATEDIF(G2108,F2108,"d"),-DATEDIF(F2108,G2108,"d"))</f>
        <v>-46</v>
      </c>
      <c r="I2108" s="8">
        <f>H2108/(1+E2108)</f>
        <v>-45.794383219345136</v>
      </c>
      <c r="K2108" s="24">
        <v>11.1</v>
      </c>
    </row>
    <row r="2109" spans="1:13" ht="28.8" x14ac:dyDescent="0.3">
      <c r="A2109" s="1">
        <v>23125</v>
      </c>
      <c r="B2109" s="1">
        <v>7725</v>
      </c>
      <c r="C2109" s="3" t="s">
        <v>197</v>
      </c>
      <c r="D2109" s="3" t="s">
        <v>1677</v>
      </c>
      <c r="E2109" s="4">
        <v>4.4900000000000001E-3</v>
      </c>
      <c r="F2109" s="12">
        <v>39853</v>
      </c>
      <c r="G2109" s="12">
        <v>39898</v>
      </c>
      <c r="H2109" s="8">
        <f>IF(F2109&gt;G2109,DATEDIF(G2109,F2109,"d"),-DATEDIF(F2109,G2109,"d"))</f>
        <v>-45</v>
      </c>
      <c r="I2109" s="8">
        <f>H2109/(1+E2109)</f>
        <v>-44.798853149359374</v>
      </c>
      <c r="K2109" s="24">
        <v>16.100000000000001</v>
      </c>
    </row>
    <row r="2110" spans="1:13" ht="28.8" x14ac:dyDescent="0.3">
      <c r="A2110" s="1">
        <v>23127</v>
      </c>
      <c r="B2110" s="1">
        <v>7725</v>
      </c>
      <c r="C2110" s="3" t="s">
        <v>197</v>
      </c>
      <c r="D2110" s="3" t="s">
        <v>1685</v>
      </c>
      <c r="E2110" s="4">
        <v>4.4900000000000001E-3</v>
      </c>
      <c r="F2110" s="12">
        <v>39855</v>
      </c>
      <c r="G2110" s="12">
        <v>39898</v>
      </c>
      <c r="H2110" s="8">
        <f>IF(F2110&gt;G2110,DATEDIF(G2110,F2110,"d"),-DATEDIF(F2110,G2110,"d"))</f>
        <v>-43</v>
      </c>
      <c r="I2110" s="8">
        <f>H2110/(1+E2110)</f>
        <v>-42.807793009387844</v>
      </c>
      <c r="K2110" s="24">
        <v>10</v>
      </c>
    </row>
    <row r="2111" spans="1:13" ht="28.8" x14ac:dyDescent="0.3">
      <c r="A2111" s="1">
        <v>23128</v>
      </c>
      <c r="B2111" s="1">
        <v>7725</v>
      </c>
      <c r="C2111" s="3" t="s">
        <v>197</v>
      </c>
      <c r="D2111" s="3" t="s">
        <v>1686</v>
      </c>
      <c r="E2111" s="4">
        <v>4.4900000000000001E-3</v>
      </c>
      <c r="F2111" s="12">
        <v>39855</v>
      </c>
      <c r="G2111" s="12">
        <v>39898</v>
      </c>
      <c r="H2111" s="8">
        <f>IF(F2111&gt;G2111,DATEDIF(G2111,F2111,"d"),-DATEDIF(F2111,G2111,"d"))</f>
        <v>-43</v>
      </c>
      <c r="I2111" s="8">
        <f>H2111/(1+E2111)</f>
        <v>-42.807793009387844</v>
      </c>
      <c r="K2111" s="24">
        <v>10</v>
      </c>
    </row>
    <row r="2112" spans="1:13" ht="28.8" x14ac:dyDescent="0.3">
      <c r="A2112" s="1">
        <v>5488</v>
      </c>
      <c r="B2112" s="1">
        <v>1667</v>
      </c>
      <c r="C2112" s="3" t="s">
        <v>196</v>
      </c>
      <c r="D2112" s="3" t="s">
        <v>3128</v>
      </c>
      <c r="E2112" s="4">
        <v>3.833E-3</v>
      </c>
      <c r="F2112" s="12">
        <v>39861</v>
      </c>
      <c r="G2112" s="12">
        <v>39851</v>
      </c>
      <c r="H2112" s="8">
        <f>IF(F2112&gt;G2112,DATEDIF(G2112,F2112,"d"),-DATEDIF(F2112,G2112,"d"))</f>
        <v>10</v>
      </c>
      <c r="I2112" s="8">
        <f>H2112/(1+E2112)</f>
        <v>9.9618163579001688</v>
      </c>
      <c r="K2112" s="24">
        <v>26</v>
      </c>
    </row>
    <row r="2113" spans="1:13" ht="28.8" x14ac:dyDescent="0.3">
      <c r="A2113" s="1">
        <v>23129</v>
      </c>
      <c r="B2113" s="1">
        <v>7725</v>
      </c>
      <c r="C2113" s="3" t="s">
        <v>197</v>
      </c>
      <c r="D2113" s="3" t="s">
        <v>1735</v>
      </c>
      <c r="E2113" s="4">
        <v>4.4900000000000001E-3</v>
      </c>
      <c r="F2113" s="12">
        <v>39863</v>
      </c>
      <c r="G2113" s="12">
        <v>39898</v>
      </c>
      <c r="H2113" s="8">
        <f>IF(F2113&gt;G2113,DATEDIF(G2113,F2113,"d"),-DATEDIF(F2113,G2113,"d"))</f>
        <v>-35</v>
      </c>
      <c r="I2113" s="8">
        <f>H2113/(1+E2113)</f>
        <v>-34.843552449501736</v>
      </c>
      <c r="K2113" s="24">
        <v>0</v>
      </c>
    </row>
    <row r="2114" spans="1:13" ht="28.8" x14ac:dyDescent="0.3">
      <c r="A2114" s="1">
        <v>23130</v>
      </c>
      <c r="B2114" s="1">
        <v>7725</v>
      </c>
      <c r="C2114" s="3" t="s">
        <v>197</v>
      </c>
      <c r="D2114" s="3" t="s">
        <v>1748</v>
      </c>
      <c r="E2114" s="4">
        <v>4.4900000000000001E-3</v>
      </c>
      <c r="F2114" s="12">
        <v>39864</v>
      </c>
      <c r="G2114" s="12">
        <v>39898</v>
      </c>
      <c r="H2114" s="8">
        <f>IF(F2114&gt;G2114,DATEDIF(G2114,F2114,"d"),-DATEDIF(F2114,G2114,"d"))</f>
        <v>-34</v>
      </c>
      <c r="I2114" s="8">
        <f>H2114/(1+E2114)</f>
        <v>-33.848022379515967</v>
      </c>
      <c r="K2114" s="24">
        <v>2.7</v>
      </c>
      <c r="M2114" s="19"/>
    </row>
    <row r="2115" spans="1:13" ht="28.8" x14ac:dyDescent="0.3">
      <c r="A2115" s="1">
        <v>5498</v>
      </c>
      <c r="B2115" s="1">
        <v>1667</v>
      </c>
      <c r="C2115" s="3" t="s">
        <v>196</v>
      </c>
      <c r="D2115" s="3" t="s">
        <v>3330</v>
      </c>
      <c r="E2115" s="4">
        <v>8.0289999999999997E-3</v>
      </c>
      <c r="F2115" s="12">
        <v>39866</v>
      </c>
      <c r="G2115" s="12">
        <v>39851</v>
      </c>
      <c r="H2115" s="8">
        <f>IF(F2115&gt;G2115,DATEDIF(G2115,F2115,"d"),-DATEDIF(F2115,G2115,"d"))</f>
        <v>15</v>
      </c>
      <c r="I2115" s="8">
        <f>H2115/(1+E2115)</f>
        <v>14.880524270631103</v>
      </c>
      <c r="K2115" s="24">
        <v>71.2</v>
      </c>
      <c r="M2115" s="19"/>
    </row>
    <row r="2116" spans="1:13" ht="28.8" x14ac:dyDescent="0.3">
      <c r="A2116" s="1">
        <v>23131</v>
      </c>
      <c r="B2116" s="1">
        <v>7725</v>
      </c>
      <c r="C2116" s="3" t="s">
        <v>197</v>
      </c>
      <c r="D2116" s="3" t="s">
        <v>1780</v>
      </c>
      <c r="E2116" s="4">
        <v>4.4900000000000001E-3</v>
      </c>
      <c r="F2116" s="12">
        <v>39868</v>
      </c>
      <c r="G2116" s="12">
        <v>39898</v>
      </c>
      <c r="H2116" s="8">
        <f>IF(F2116&gt;G2116,DATEDIF(G2116,F2116,"d"),-DATEDIF(F2116,G2116,"d"))</f>
        <v>-30</v>
      </c>
      <c r="I2116" s="8">
        <f>H2116/(1+E2116)</f>
        <v>-29.865902099572914</v>
      </c>
      <c r="K2116" s="24">
        <v>8</v>
      </c>
    </row>
    <row r="2117" spans="1:13" ht="28.8" x14ac:dyDescent="0.3">
      <c r="A2117" s="1">
        <v>23132</v>
      </c>
      <c r="B2117" s="1">
        <v>7725</v>
      </c>
      <c r="C2117" s="3" t="s">
        <v>197</v>
      </c>
      <c r="D2117" s="3" t="s">
        <v>1790</v>
      </c>
      <c r="E2117" s="4">
        <v>4.4900000000000001E-3</v>
      </c>
      <c r="F2117" s="12">
        <v>39869</v>
      </c>
      <c r="G2117" s="12">
        <v>39898</v>
      </c>
      <c r="H2117" s="8">
        <f>IF(F2117&gt;G2117,DATEDIF(G2117,F2117,"d"),-DATEDIF(F2117,G2117,"d"))</f>
        <v>-29</v>
      </c>
      <c r="I2117" s="8">
        <f>H2117/(1+E2117)</f>
        <v>-28.870372029587152</v>
      </c>
      <c r="K2117" s="24">
        <v>8</v>
      </c>
    </row>
    <row r="2118" spans="1:13" ht="28.8" x14ac:dyDescent="0.3">
      <c r="A2118" s="1">
        <v>26387</v>
      </c>
      <c r="B2118" s="1">
        <v>8645</v>
      </c>
      <c r="C2118" s="3" t="s">
        <v>188</v>
      </c>
      <c r="D2118" s="3" t="s">
        <v>5495</v>
      </c>
      <c r="E2118" s="4">
        <v>1.3300000000000001E-4</v>
      </c>
      <c r="F2118" s="12">
        <v>39869</v>
      </c>
      <c r="G2118" s="12">
        <v>39529</v>
      </c>
      <c r="H2118" s="17">
        <f>IF(F2118&gt;G2118,DATEDIF(G2118,F2118,"d"),-DATEDIF(F2118,G2118,"d"))</f>
        <v>340</v>
      </c>
      <c r="I2118" s="17">
        <f>H2118/(1+E2118)</f>
        <v>339.95478601346025</v>
      </c>
      <c r="J2118" s="8">
        <v>338</v>
      </c>
      <c r="K2118" s="24">
        <v>11.6</v>
      </c>
    </row>
    <row r="2119" spans="1:13" ht="28.8" x14ac:dyDescent="0.3">
      <c r="A2119" s="1">
        <v>23133</v>
      </c>
      <c r="B2119" s="1">
        <v>7725</v>
      </c>
      <c r="C2119" s="3" t="s">
        <v>197</v>
      </c>
      <c r="D2119" s="3" t="s">
        <v>1806</v>
      </c>
      <c r="E2119" s="4">
        <v>4.4900000000000001E-3</v>
      </c>
      <c r="F2119" s="12">
        <v>39870</v>
      </c>
      <c r="G2119" s="12">
        <v>39898</v>
      </c>
      <c r="H2119" s="8">
        <f>IF(F2119&gt;G2119,DATEDIF(G2119,F2119,"d"),-DATEDIF(F2119,G2119,"d"))</f>
        <v>-28</v>
      </c>
      <c r="I2119" s="8">
        <f>H2119/(1+E2119)</f>
        <v>-27.874841959601387</v>
      </c>
      <c r="K2119" s="24">
        <v>8</v>
      </c>
    </row>
    <row r="2120" spans="1:13" ht="28.8" x14ac:dyDescent="0.3">
      <c r="A2120" s="1">
        <v>23138</v>
      </c>
      <c r="B2120" s="1">
        <v>7725</v>
      </c>
      <c r="C2120" s="3" t="s">
        <v>197</v>
      </c>
      <c r="D2120" s="3" t="s">
        <v>2075</v>
      </c>
      <c r="E2120" s="4">
        <v>4.4900000000000001E-3</v>
      </c>
      <c r="F2120" s="12">
        <v>39887</v>
      </c>
      <c r="G2120" s="12">
        <v>39898</v>
      </c>
      <c r="H2120" s="8">
        <f>IF(F2120&gt;G2120,DATEDIF(G2120,F2120,"d"),-DATEDIF(F2120,G2120,"d"))</f>
        <v>-11</v>
      </c>
      <c r="I2120" s="8">
        <f>H2120/(1+E2120)</f>
        <v>-10.950830769843401</v>
      </c>
      <c r="K2120" s="24">
        <v>44.1</v>
      </c>
    </row>
    <row r="2121" spans="1:13" ht="28.8" x14ac:dyDescent="0.3">
      <c r="A2121" s="1">
        <v>23139</v>
      </c>
      <c r="B2121" s="1">
        <v>7725</v>
      </c>
      <c r="C2121" s="3" t="s">
        <v>197</v>
      </c>
      <c r="D2121" s="3" t="s">
        <v>2076</v>
      </c>
      <c r="E2121" s="4">
        <v>4.4900000000000001E-3</v>
      </c>
      <c r="F2121" s="12">
        <v>39887</v>
      </c>
      <c r="G2121" s="12">
        <v>39898</v>
      </c>
      <c r="H2121" s="8">
        <f>IF(F2121&gt;G2121,DATEDIF(G2121,F2121,"d"),-DATEDIF(F2121,G2121,"d"))</f>
        <v>-11</v>
      </c>
      <c r="I2121" s="8">
        <f>H2121/(1+E2121)</f>
        <v>-10.950830769843401</v>
      </c>
      <c r="K2121" s="24">
        <v>44.1</v>
      </c>
    </row>
    <row r="2122" spans="1:13" ht="28.8" x14ac:dyDescent="0.3">
      <c r="A2122" s="1">
        <v>23141</v>
      </c>
      <c r="B2122" s="1">
        <v>7725</v>
      </c>
      <c r="C2122" s="3" t="s">
        <v>197</v>
      </c>
      <c r="D2122" s="3" t="s">
        <v>2171</v>
      </c>
      <c r="E2122" s="4">
        <v>4.4900000000000001E-3</v>
      </c>
      <c r="F2122" s="12">
        <v>39890</v>
      </c>
      <c r="G2122" s="12">
        <v>39898</v>
      </c>
      <c r="H2122" s="8">
        <f>IF(F2122&gt;G2122,DATEDIF(G2122,F2122,"d"),-DATEDIF(F2122,G2122,"d"))</f>
        <v>-8</v>
      </c>
      <c r="I2122" s="8">
        <f>H2122/(1+E2122)</f>
        <v>-7.9642405598861101</v>
      </c>
      <c r="K2122" s="24">
        <v>62.1</v>
      </c>
    </row>
    <row r="2123" spans="1:13" ht="28.8" x14ac:dyDescent="0.3">
      <c r="A2123" s="1">
        <v>54116</v>
      </c>
      <c r="B2123" s="1">
        <v>13274</v>
      </c>
      <c r="C2123" s="3" t="s">
        <v>198</v>
      </c>
      <c r="D2123" s="3" t="s">
        <v>1534</v>
      </c>
      <c r="E2123" s="4">
        <v>5.0670000000000003E-3</v>
      </c>
      <c r="F2123" s="12">
        <v>39891</v>
      </c>
      <c r="G2123" s="12">
        <v>40357</v>
      </c>
      <c r="H2123" s="8">
        <f>IF(F2123&gt;G2123,DATEDIF(G2123,F2123,"d"),-DATEDIF(F2123,G2123,"d"))</f>
        <v>-466</v>
      </c>
      <c r="I2123" s="8">
        <f>H2123/(1+E2123)</f>
        <v>-463.65068199433472</v>
      </c>
      <c r="K2123" s="24">
        <v>-0.6</v>
      </c>
    </row>
    <row r="2124" spans="1:13" ht="28.8" x14ac:dyDescent="0.3">
      <c r="A2124" s="1">
        <v>23142</v>
      </c>
      <c r="B2124" s="1">
        <v>7725</v>
      </c>
      <c r="C2124" s="3" t="s">
        <v>197</v>
      </c>
      <c r="D2124" s="3" t="s">
        <v>2244</v>
      </c>
      <c r="E2124" s="4">
        <v>6.4999999999999997E-3</v>
      </c>
      <c r="F2124" s="12">
        <v>39892</v>
      </c>
      <c r="G2124" s="12">
        <v>39898</v>
      </c>
      <c r="H2124" s="8">
        <f>IF(F2124&gt;G2124,DATEDIF(G2124,F2124,"d"),-DATEDIF(F2124,G2124,"d"))</f>
        <v>-6</v>
      </c>
      <c r="I2124" s="8">
        <f>H2124/(1+E2124)</f>
        <v>-5.9612518628912072</v>
      </c>
      <c r="K2124" s="24">
        <v>71.2</v>
      </c>
    </row>
    <row r="2125" spans="1:13" ht="28.8" x14ac:dyDescent="0.3">
      <c r="A2125" s="1">
        <v>5489</v>
      </c>
      <c r="B2125" s="1">
        <v>1667</v>
      </c>
      <c r="C2125" s="3" t="s">
        <v>196</v>
      </c>
      <c r="D2125" s="3" t="s">
        <v>4082</v>
      </c>
      <c r="E2125" s="4">
        <v>8.0289999999999997E-3</v>
      </c>
      <c r="F2125" s="12">
        <v>39894</v>
      </c>
      <c r="G2125" s="12">
        <v>39851</v>
      </c>
      <c r="H2125" s="8">
        <f>IF(F2125&gt;G2125,DATEDIF(G2125,F2125,"d"),-DATEDIF(F2125,G2125,"d"))</f>
        <v>43</v>
      </c>
      <c r="I2125" s="8">
        <f>H2125/(1+E2125)</f>
        <v>42.657502909142494</v>
      </c>
      <c r="K2125" s="24">
        <v>90</v>
      </c>
    </row>
    <row r="2126" spans="1:13" ht="28.8" x14ac:dyDescent="0.3">
      <c r="A2126" s="1">
        <v>6133</v>
      </c>
      <c r="B2126" s="1">
        <v>1897</v>
      </c>
      <c r="C2126" s="3" t="s">
        <v>199</v>
      </c>
      <c r="D2126" s="3" t="s">
        <v>2026</v>
      </c>
      <c r="E2126" s="4">
        <v>7.522E-3</v>
      </c>
      <c r="F2126" s="12">
        <v>39896</v>
      </c>
      <c r="G2126" s="12">
        <v>39909</v>
      </c>
      <c r="H2126" s="8">
        <f>IF(F2126&gt;G2126,DATEDIF(G2126,F2126,"d"),-DATEDIF(F2126,G2126,"d"))</f>
        <v>-13</v>
      </c>
      <c r="I2126" s="8">
        <f>H2126/(1+E2126)</f>
        <v>-12.902944054819645</v>
      </c>
      <c r="K2126" s="24">
        <v>71.2</v>
      </c>
    </row>
    <row r="2127" spans="1:13" ht="28.8" x14ac:dyDescent="0.3">
      <c r="A2127" s="1">
        <v>5490</v>
      </c>
      <c r="B2127" s="1">
        <v>1667</v>
      </c>
      <c r="C2127" s="3" t="s">
        <v>196</v>
      </c>
      <c r="D2127" s="3" t="s">
        <v>4129</v>
      </c>
      <c r="E2127" s="4">
        <v>8.0289999999999997E-3</v>
      </c>
      <c r="F2127" s="12">
        <v>39897</v>
      </c>
      <c r="G2127" s="12">
        <v>39851</v>
      </c>
      <c r="H2127" s="8">
        <f>IF(F2127&gt;G2127,DATEDIF(G2127,F2127,"d"),-DATEDIF(F2127,G2127,"d"))</f>
        <v>46</v>
      </c>
      <c r="I2127" s="8">
        <f>H2127/(1+E2127)</f>
        <v>45.633607763268714</v>
      </c>
      <c r="K2127" s="24">
        <v>90</v>
      </c>
    </row>
    <row r="2128" spans="1:13" ht="28.8" x14ac:dyDescent="0.3">
      <c r="A2128" s="1">
        <v>23146</v>
      </c>
      <c r="B2128" s="1">
        <v>7725</v>
      </c>
      <c r="C2128" s="3" t="s">
        <v>197</v>
      </c>
      <c r="D2128" s="3" t="s">
        <v>2718</v>
      </c>
      <c r="E2128" s="4">
        <v>6.4999999999999997E-3</v>
      </c>
      <c r="F2128" s="12">
        <v>39901</v>
      </c>
      <c r="G2128" s="12">
        <v>39898</v>
      </c>
      <c r="H2128" s="8">
        <f>IF(F2128&gt;G2128,DATEDIF(G2128,F2128,"d"),-DATEDIF(F2128,G2128,"d"))</f>
        <v>3</v>
      </c>
      <c r="I2128" s="8">
        <f>H2128/(1+E2128)</f>
        <v>2.9806259314456036</v>
      </c>
      <c r="K2128" s="24">
        <v>71.2</v>
      </c>
    </row>
    <row r="2129" spans="1:13" ht="28.8" x14ac:dyDescent="0.3">
      <c r="A2129" s="1">
        <v>54028</v>
      </c>
      <c r="B2129" s="1">
        <v>1667</v>
      </c>
      <c r="C2129" s="3" t="s">
        <v>196</v>
      </c>
      <c r="D2129" s="3" t="s">
        <v>4199</v>
      </c>
      <c r="E2129" s="4">
        <v>8.0289999999999997E-3</v>
      </c>
      <c r="F2129" s="12">
        <v>39901</v>
      </c>
      <c r="G2129" s="12">
        <v>39851</v>
      </c>
      <c r="H2129" s="8">
        <f>IF(F2129&gt;G2129,DATEDIF(G2129,F2129,"d"),-DATEDIF(F2129,G2129,"d"))</f>
        <v>50</v>
      </c>
      <c r="I2129" s="8">
        <f>H2129/(1+E2129)</f>
        <v>49.601747568770342</v>
      </c>
      <c r="K2129" s="24">
        <v>90</v>
      </c>
    </row>
    <row r="2130" spans="1:13" ht="28.8" x14ac:dyDescent="0.3">
      <c r="A2130" s="1">
        <v>6134</v>
      </c>
      <c r="B2130" s="1">
        <v>1897</v>
      </c>
      <c r="C2130" s="3" t="s">
        <v>199</v>
      </c>
      <c r="D2130" s="3" t="s">
        <v>2283</v>
      </c>
      <c r="E2130" s="4">
        <v>7.522E-3</v>
      </c>
      <c r="F2130" s="12">
        <v>39904</v>
      </c>
      <c r="G2130" s="12">
        <v>39909</v>
      </c>
      <c r="H2130" s="8">
        <f>IF(F2130&gt;G2130,DATEDIF(G2130,F2130,"d"),-DATEDIF(F2130,G2130,"d"))</f>
        <v>-5</v>
      </c>
      <c r="I2130" s="8">
        <f>H2130/(1+E2130)</f>
        <v>-4.9626707903152489</v>
      </c>
      <c r="K2130" s="24">
        <v>71.2</v>
      </c>
    </row>
    <row r="2131" spans="1:13" ht="28.8" x14ac:dyDescent="0.3">
      <c r="A2131" s="1">
        <v>5492</v>
      </c>
      <c r="B2131" s="1">
        <v>1667</v>
      </c>
      <c r="C2131" s="3" t="s">
        <v>196</v>
      </c>
      <c r="D2131" s="3" t="s">
        <v>4272</v>
      </c>
      <c r="E2131" s="4">
        <v>8.0289999999999997E-3</v>
      </c>
      <c r="F2131" s="12">
        <v>39906</v>
      </c>
      <c r="G2131" s="12">
        <v>39851</v>
      </c>
      <c r="H2131" s="8">
        <f>IF(F2131&gt;G2131,DATEDIF(G2131,F2131,"d"),-DATEDIF(F2131,G2131,"d"))</f>
        <v>55</v>
      </c>
      <c r="I2131" s="8">
        <f>H2131/(1+E2131)</f>
        <v>54.561922325647373</v>
      </c>
      <c r="K2131" s="24">
        <v>31.9</v>
      </c>
    </row>
    <row r="2132" spans="1:13" ht="28.8" x14ac:dyDescent="0.3">
      <c r="A2132" s="1">
        <v>23147</v>
      </c>
      <c r="B2132" s="1">
        <v>7725</v>
      </c>
      <c r="C2132" s="3" t="s">
        <v>197</v>
      </c>
      <c r="D2132" s="3" t="s">
        <v>2988</v>
      </c>
      <c r="E2132" s="4">
        <v>6.4999999999999997E-3</v>
      </c>
      <c r="F2132" s="12">
        <v>39906</v>
      </c>
      <c r="G2132" s="12">
        <v>39898</v>
      </c>
      <c r="H2132" s="8">
        <f>IF(F2132&gt;G2132,DATEDIF(G2132,F2132,"d"),-DATEDIF(F2132,G2132,"d"))</f>
        <v>8</v>
      </c>
      <c r="I2132" s="8">
        <f>H2132/(1+E2132)</f>
        <v>7.9483358171882763</v>
      </c>
      <c r="K2132" s="24">
        <v>71.2</v>
      </c>
    </row>
    <row r="2133" spans="1:13" ht="28.8" x14ac:dyDescent="0.3">
      <c r="A2133" s="1">
        <v>5491</v>
      </c>
      <c r="B2133" s="1">
        <v>1667</v>
      </c>
      <c r="C2133" s="3" t="s">
        <v>196</v>
      </c>
      <c r="D2133" s="3" t="s">
        <v>4273</v>
      </c>
      <c r="E2133" s="4">
        <v>8.0289999999999997E-3</v>
      </c>
      <c r="F2133" s="12">
        <v>39906</v>
      </c>
      <c r="G2133" s="12">
        <v>39851</v>
      </c>
      <c r="H2133" s="8">
        <f>IF(F2133&gt;G2133,DATEDIF(G2133,F2133,"d"),-DATEDIF(F2133,G2133,"d"))</f>
        <v>55</v>
      </c>
      <c r="I2133" s="8">
        <f>H2133/(1+E2133)</f>
        <v>54.561922325647373</v>
      </c>
      <c r="K2133" s="24">
        <v>100.9</v>
      </c>
    </row>
    <row r="2134" spans="1:13" ht="28.8" x14ac:dyDescent="0.3">
      <c r="A2134" s="1">
        <v>6135</v>
      </c>
      <c r="B2134" s="1">
        <v>1897</v>
      </c>
      <c r="C2134" s="3" t="s">
        <v>199</v>
      </c>
      <c r="D2134" s="3" t="s">
        <v>2881</v>
      </c>
      <c r="E2134" s="4">
        <v>7.522E-3</v>
      </c>
      <c r="F2134" s="12">
        <v>39915</v>
      </c>
      <c r="G2134" s="12">
        <v>39909</v>
      </c>
      <c r="H2134" s="8">
        <f>IF(F2134&gt;G2134,DATEDIF(G2134,F2134,"d"),-DATEDIF(F2134,G2134,"d"))</f>
        <v>6</v>
      </c>
      <c r="I2134" s="8">
        <f>H2134/(1+E2134)</f>
        <v>5.9552049483782978</v>
      </c>
      <c r="K2134" s="24">
        <v>71.2</v>
      </c>
    </row>
    <row r="2135" spans="1:13" ht="28.8" x14ac:dyDescent="0.3">
      <c r="A2135" s="1">
        <v>23148</v>
      </c>
      <c r="B2135" s="1">
        <v>7725</v>
      </c>
      <c r="C2135" s="3" t="s">
        <v>197</v>
      </c>
      <c r="D2135" s="3" t="s">
        <v>3409</v>
      </c>
      <c r="E2135" s="4">
        <v>6.4999999999999997E-3</v>
      </c>
      <c r="F2135" s="12">
        <v>39915</v>
      </c>
      <c r="G2135" s="12">
        <v>39898</v>
      </c>
      <c r="H2135" s="8">
        <f>IF(F2135&gt;G2135,DATEDIF(G2135,F2135,"d"),-DATEDIF(F2135,G2135,"d"))</f>
        <v>17</v>
      </c>
      <c r="I2135" s="8">
        <f>H2135/(1+E2135)</f>
        <v>16.890213611525088</v>
      </c>
      <c r="K2135" s="24">
        <v>71.2</v>
      </c>
    </row>
    <row r="2136" spans="1:13" ht="28.8" x14ac:dyDescent="0.3">
      <c r="A2136" s="1">
        <v>23150</v>
      </c>
      <c r="B2136" s="1">
        <v>7725</v>
      </c>
      <c r="C2136" s="3" t="s">
        <v>197</v>
      </c>
      <c r="D2136" s="3" t="s">
        <v>3400</v>
      </c>
      <c r="E2136" s="4">
        <v>6.8599999999999998E-3</v>
      </c>
      <c r="F2136" s="12">
        <v>39915</v>
      </c>
      <c r="G2136" s="12">
        <v>39898</v>
      </c>
      <c r="H2136" s="8">
        <f>IF(F2136&gt;G2136,DATEDIF(G2136,F2136,"d"),-DATEDIF(F2136,G2136,"d"))</f>
        <v>17</v>
      </c>
      <c r="I2136" s="8">
        <f>H2136/(1+E2136)</f>
        <v>16.88417456250124</v>
      </c>
      <c r="K2136" s="24">
        <v>71.2</v>
      </c>
    </row>
    <row r="2137" spans="1:13" ht="28.8" x14ac:dyDescent="0.3">
      <c r="A2137" s="1">
        <v>23149</v>
      </c>
      <c r="B2137" s="1">
        <v>7725</v>
      </c>
      <c r="C2137" s="3" t="s">
        <v>197</v>
      </c>
      <c r="D2137" s="3" t="s">
        <v>3401</v>
      </c>
      <c r="E2137" s="4">
        <v>6.8599999999999998E-3</v>
      </c>
      <c r="F2137" s="12">
        <v>39915</v>
      </c>
      <c r="G2137" s="12">
        <v>39898</v>
      </c>
      <c r="H2137" s="8">
        <f>IF(F2137&gt;G2137,DATEDIF(G2137,F2137,"d"),-DATEDIF(F2137,G2137,"d"))</f>
        <v>17</v>
      </c>
      <c r="I2137" s="8">
        <f>H2137/(1+E2137)</f>
        <v>16.88417456250124</v>
      </c>
      <c r="K2137" s="24">
        <v>100.9</v>
      </c>
      <c r="M2137" s="19"/>
    </row>
    <row r="2138" spans="1:13" ht="28.8" x14ac:dyDescent="0.3">
      <c r="A2138" s="1">
        <v>3660</v>
      </c>
      <c r="B2138" s="1">
        <v>1184</v>
      </c>
      <c r="C2138" s="3" t="s">
        <v>200</v>
      </c>
      <c r="D2138" s="3" t="s">
        <v>2563</v>
      </c>
      <c r="E2138" s="4">
        <v>6.2519999999999997E-3</v>
      </c>
      <c r="F2138" s="12">
        <v>39918</v>
      </c>
      <c r="G2138" s="12">
        <v>39917</v>
      </c>
      <c r="H2138" s="8">
        <f>IF(F2138&gt;G2138,DATEDIF(G2138,F2138,"d"),-DATEDIF(F2138,G2138,"d"))</f>
        <v>1</v>
      </c>
      <c r="I2138" s="8">
        <f>H2138/(1+E2138)</f>
        <v>0.99378684464726541</v>
      </c>
      <c r="K2138" s="24">
        <v>7.2</v>
      </c>
      <c r="M2138" s="19"/>
    </row>
    <row r="2139" spans="1:13" ht="28.8" x14ac:dyDescent="0.3">
      <c r="A2139" s="1">
        <v>3661</v>
      </c>
      <c r="B2139" s="1">
        <v>1184</v>
      </c>
      <c r="C2139" s="3" t="s">
        <v>200</v>
      </c>
      <c r="D2139" s="3" t="s">
        <v>2638</v>
      </c>
      <c r="E2139" s="4">
        <v>6.2519999999999997E-3</v>
      </c>
      <c r="F2139" s="12">
        <v>39919</v>
      </c>
      <c r="G2139" s="12">
        <v>39917</v>
      </c>
      <c r="H2139" s="8">
        <f>IF(F2139&gt;G2139,DATEDIF(G2139,F2139,"d"),-DATEDIF(F2139,G2139,"d"))</f>
        <v>2</v>
      </c>
      <c r="I2139" s="8">
        <f>H2139/(1+E2139)</f>
        <v>1.9875736892945308</v>
      </c>
      <c r="K2139" s="24">
        <v>8.6</v>
      </c>
      <c r="M2139" s="19"/>
    </row>
    <row r="2140" spans="1:13" ht="28.8" x14ac:dyDescent="0.3">
      <c r="A2140" s="1">
        <v>6136</v>
      </c>
      <c r="B2140" s="1">
        <v>1897</v>
      </c>
      <c r="C2140" s="3" t="s">
        <v>199</v>
      </c>
      <c r="D2140" s="3" t="s">
        <v>3096</v>
      </c>
      <c r="E2140" s="4">
        <v>7.522E-3</v>
      </c>
      <c r="F2140" s="12">
        <v>39919</v>
      </c>
      <c r="G2140" s="12">
        <v>39909</v>
      </c>
      <c r="H2140" s="8">
        <f>IF(F2140&gt;G2140,DATEDIF(G2140,F2140,"d"),-DATEDIF(F2140,G2140,"d"))</f>
        <v>10</v>
      </c>
      <c r="I2140" s="8">
        <f>H2140/(1+E2140)</f>
        <v>9.9253415806304979</v>
      </c>
      <c r="K2140" s="24">
        <v>71.2</v>
      </c>
      <c r="M2140" s="19"/>
    </row>
    <row r="2141" spans="1:13" ht="28.8" x14ac:dyDescent="0.3">
      <c r="A2141" s="1">
        <v>23151</v>
      </c>
      <c r="B2141" s="1">
        <v>7725</v>
      </c>
      <c r="C2141" s="3" t="s">
        <v>197</v>
      </c>
      <c r="D2141" s="3" t="s">
        <v>3523</v>
      </c>
      <c r="E2141" s="4">
        <v>6.4999999999999997E-3</v>
      </c>
      <c r="F2141" s="12">
        <v>39919</v>
      </c>
      <c r="G2141" s="12">
        <v>39898</v>
      </c>
      <c r="H2141" s="8">
        <f>IF(F2141&gt;G2141,DATEDIF(G2141,F2141,"d"),-DATEDIF(F2141,G2141,"d"))</f>
        <v>21</v>
      </c>
      <c r="I2141" s="8">
        <f>H2141/(1+E2141)</f>
        <v>20.864381520119228</v>
      </c>
      <c r="M2141" s="19"/>
    </row>
    <row r="2142" spans="1:13" ht="28.8" x14ac:dyDescent="0.3">
      <c r="A2142" s="1">
        <v>54117</v>
      </c>
      <c r="B2142" s="1">
        <v>13274</v>
      </c>
      <c r="C2142" s="3" t="s">
        <v>198</v>
      </c>
      <c r="D2142" s="3" t="s">
        <v>1548</v>
      </c>
      <c r="E2142" s="4">
        <v>6.1910000000000003E-3</v>
      </c>
      <c r="F2142" s="12">
        <v>39921</v>
      </c>
      <c r="G2142" s="12">
        <v>40357</v>
      </c>
      <c r="H2142" s="8">
        <f>IF(F2142&gt;G2142,DATEDIF(G2142,F2142,"d"),-DATEDIF(F2142,G2142,"d"))</f>
        <v>-436</v>
      </c>
      <c r="I2142" s="8">
        <f>H2142/(1+E2142)</f>
        <v>-433.31733239514165</v>
      </c>
      <c r="K2142" s="24">
        <v>14.5</v>
      </c>
      <c r="M2142" s="19"/>
    </row>
    <row r="2143" spans="1:13" ht="28.8" x14ac:dyDescent="0.3">
      <c r="A2143" s="1">
        <v>23152</v>
      </c>
      <c r="B2143" s="1">
        <v>7725</v>
      </c>
      <c r="C2143" s="3" t="s">
        <v>197</v>
      </c>
      <c r="D2143" s="3" t="s">
        <v>3590</v>
      </c>
      <c r="E2143" s="4">
        <v>6.4999999999999997E-3</v>
      </c>
      <c r="F2143" s="12">
        <v>39921</v>
      </c>
      <c r="G2143" s="12">
        <v>39898</v>
      </c>
      <c r="H2143" s="8">
        <f>IF(F2143&gt;G2143,DATEDIF(G2143,F2143,"d"),-DATEDIF(F2143,G2143,"d"))</f>
        <v>23</v>
      </c>
      <c r="I2143" s="8">
        <f>H2143/(1+E2143)</f>
        <v>22.851465474416294</v>
      </c>
      <c r="K2143" s="24">
        <v>71.2</v>
      </c>
      <c r="M2143" s="19"/>
    </row>
    <row r="2144" spans="1:13" ht="28.8" x14ac:dyDescent="0.3">
      <c r="A2144" s="1">
        <v>54101</v>
      </c>
      <c r="B2144" s="1">
        <v>7725</v>
      </c>
      <c r="C2144" s="3" t="s">
        <v>197</v>
      </c>
      <c r="D2144" s="3" t="s">
        <v>3605</v>
      </c>
      <c r="E2144" s="4">
        <v>2E-3</v>
      </c>
      <c r="F2144" s="12">
        <v>39921</v>
      </c>
      <c r="G2144" s="12">
        <v>39898</v>
      </c>
      <c r="H2144" s="8">
        <f>IF(F2144&gt;G2144,DATEDIF(G2144,F2144,"d"),-DATEDIF(F2144,G2144,"d"))</f>
        <v>23</v>
      </c>
      <c r="I2144" s="8">
        <f>H2144/(1+E2144)</f>
        <v>22.954091816367267</v>
      </c>
      <c r="K2144" s="24">
        <v>71.2</v>
      </c>
      <c r="M2144" s="19"/>
    </row>
    <row r="2145" spans="1:13" ht="28.8" x14ac:dyDescent="0.3">
      <c r="A2145" s="1">
        <v>25515</v>
      </c>
      <c r="B2145" s="1">
        <v>8401</v>
      </c>
      <c r="C2145" s="3" t="s">
        <v>201</v>
      </c>
      <c r="D2145" s="3" t="s">
        <v>4837</v>
      </c>
      <c r="E2145" s="4">
        <v>0.01</v>
      </c>
      <c r="F2145" s="12">
        <v>39921</v>
      </c>
      <c r="G2145" s="12">
        <v>39805</v>
      </c>
      <c r="H2145" s="8">
        <f>IF(F2145&gt;G2145,DATEDIF(G2145,F2145,"d"),-DATEDIF(F2145,G2145,"d"))</f>
        <v>116</v>
      </c>
      <c r="I2145" s="8">
        <f>H2145/(1+E2145)</f>
        <v>114.85148514851485</v>
      </c>
      <c r="K2145" s="24">
        <v>146.9</v>
      </c>
      <c r="M2145" s="19"/>
    </row>
    <row r="2146" spans="1:13" ht="28.8" x14ac:dyDescent="0.3">
      <c r="A2146" s="1">
        <v>49879</v>
      </c>
      <c r="B2146" s="1">
        <v>8401</v>
      </c>
      <c r="C2146" s="3" t="s">
        <v>201</v>
      </c>
      <c r="D2146" s="3" t="s">
        <v>4836</v>
      </c>
      <c r="E2146" s="4">
        <v>0.01</v>
      </c>
      <c r="F2146" s="12">
        <v>39921</v>
      </c>
      <c r="G2146" s="12">
        <v>39805</v>
      </c>
      <c r="H2146" s="8">
        <f>IF(F2146&gt;G2146,DATEDIF(G2146,F2146,"d"),-DATEDIF(F2146,G2146,"d"))</f>
        <v>116</v>
      </c>
      <c r="I2146" s="8">
        <f>H2146/(1+E2146)</f>
        <v>114.85148514851485</v>
      </c>
      <c r="K2146" s="24">
        <v>146.9</v>
      </c>
    </row>
    <row r="2147" spans="1:13" ht="28.8" x14ac:dyDescent="0.3">
      <c r="A2147" s="1">
        <v>26388</v>
      </c>
      <c r="B2147" s="1">
        <v>8645</v>
      </c>
      <c r="C2147" s="3" t="s">
        <v>188</v>
      </c>
      <c r="D2147" s="3" t="s">
        <v>5579</v>
      </c>
      <c r="E2147" s="4">
        <v>1.3300000000000001E-4</v>
      </c>
      <c r="F2147" s="12">
        <v>39925</v>
      </c>
      <c r="G2147" s="12">
        <v>39529</v>
      </c>
      <c r="H2147" s="17">
        <f>IF(F2147&gt;G2147,DATEDIF(G2147,F2147,"d"),-DATEDIF(F2147,G2147,"d"))</f>
        <v>396</v>
      </c>
      <c r="I2147" s="17">
        <f>H2147/(1+E2147)</f>
        <v>395.94733900391253</v>
      </c>
      <c r="J2147" s="8">
        <v>394.27</v>
      </c>
      <c r="K2147" s="24">
        <v>96.8</v>
      </c>
    </row>
    <row r="2148" spans="1:13" ht="28.8" x14ac:dyDescent="0.3">
      <c r="A2148" s="1">
        <v>5493</v>
      </c>
      <c r="B2148" s="1">
        <v>1667</v>
      </c>
      <c r="C2148" s="3" t="s">
        <v>196</v>
      </c>
      <c r="D2148" s="3" t="s">
        <v>4530</v>
      </c>
      <c r="E2148" s="4">
        <v>8.0289999999999997E-3</v>
      </c>
      <c r="F2148" s="12">
        <v>39925</v>
      </c>
      <c r="G2148" s="12">
        <v>39851</v>
      </c>
      <c r="H2148" s="8">
        <f>IF(F2148&gt;G2148,DATEDIF(G2148,F2148,"d"),-DATEDIF(F2148,G2148,"d"))</f>
        <v>74</v>
      </c>
      <c r="I2148" s="8">
        <f>H2148/(1+E2148)</f>
        <v>73.410586401780108</v>
      </c>
      <c r="K2148" s="24">
        <v>129.4</v>
      </c>
    </row>
    <row r="2149" spans="1:13" ht="28.8" x14ac:dyDescent="0.3">
      <c r="A2149" s="1">
        <v>23153</v>
      </c>
      <c r="B2149" s="1">
        <v>7725</v>
      </c>
      <c r="C2149" s="3" t="s">
        <v>197</v>
      </c>
      <c r="D2149" s="3" t="s">
        <v>3730</v>
      </c>
      <c r="E2149" s="4">
        <v>2E-3</v>
      </c>
      <c r="F2149" s="12">
        <v>39926</v>
      </c>
      <c r="G2149" s="12">
        <v>39898</v>
      </c>
      <c r="H2149" s="8">
        <f>IF(F2149&gt;G2149,DATEDIF(G2149,F2149,"d"),-DATEDIF(F2149,G2149,"d"))</f>
        <v>28</v>
      </c>
      <c r="I2149" s="8">
        <f>H2149/(1+E2149)</f>
        <v>27.944111776447105</v>
      </c>
      <c r="K2149" s="24">
        <v>86.9</v>
      </c>
    </row>
    <row r="2150" spans="1:13" ht="28.8" x14ac:dyDescent="0.3">
      <c r="A2150" s="1">
        <v>5494</v>
      </c>
      <c r="B2150" s="1">
        <v>1667</v>
      </c>
      <c r="C2150" s="3" t="s">
        <v>196</v>
      </c>
      <c r="D2150" s="3" t="s">
        <v>4533</v>
      </c>
      <c r="E2150" s="4">
        <v>8.5000000000000006E-3</v>
      </c>
      <c r="F2150" s="12">
        <v>39926</v>
      </c>
      <c r="G2150" s="12">
        <v>39851</v>
      </c>
      <c r="H2150" s="8">
        <f>IF(F2150&gt;G2150,DATEDIF(G2150,F2150,"d"),-DATEDIF(F2150,G2150,"d"))</f>
        <v>75</v>
      </c>
      <c r="I2150" s="8">
        <f>H2150/(1+E2150)</f>
        <v>74.367873078829945</v>
      </c>
      <c r="K2150" s="24">
        <v>119</v>
      </c>
    </row>
    <row r="2151" spans="1:13" ht="28.8" x14ac:dyDescent="0.3">
      <c r="A2151" s="1">
        <v>54121</v>
      </c>
      <c r="B2151" s="1">
        <v>13274</v>
      </c>
      <c r="C2151" s="3" t="s">
        <v>198</v>
      </c>
      <c r="D2151" s="3" t="s">
        <v>1555</v>
      </c>
      <c r="E2151" s="4">
        <v>6.1910000000000003E-3</v>
      </c>
      <c r="F2151" s="12">
        <v>39928</v>
      </c>
      <c r="G2151" s="12">
        <v>40357</v>
      </c>
      <c r="H2151" s="8">
        <f>IF(F2151&gt;G2151,DATEDIF(G2151,F2151,"d"),-DATEDIF(F2151,G2151,"d"))</f>
        <v>-429</v>
      </c>
      <c r="I2151" s="8">
        <f>H2151/(1+E2151)</f>
        <v>-426.36040274659581</v>
      </c>
      <c r="K2151" s="24">
        <v>-99.9</v>
      </c>
      <c r="M2151" s="19"/>
    </row>
    <row r="2152" spans="1:13" ht="28.8" x14ac:dyDescent="0.3">
      <c r="A2152" s="1">
        <v>54119</v>
      </c>
      <c r="B2152" s="1">
        <v>13274</v>
      </c>
      <c r="C2152" s="3" t="s">
        <v>198</v>
      </c>
      <c r="D2152" s="3" t="s">
        <v>1553</v>
      </c>
      <c r="E2152" s="4">
        <v>6.1910000000000003E-3</v>
      </c>
      <c r="F2152" s="12">
        <v>39928</v>
      </c>
      <c r="G2152" s="12">
        <v>40357</v>
      </c>
      <c r="H2152" s="8">
        <f>IF(F2152&gt;G2152,DATEDIF(G2152,F2152,"d"),-DATEDIF(F2152,G2152,"d"))</f>
        <v>-429</v>
      </c>
      <c r="I2152" s="8">
        <f>H2152/(1+E2152)</f>
        <v>-426.36040274659581</v>
      </c>
      <c r="K2152" s="24">
        <v>0</v>
      </c>
    </row>
    <row r="2153" spans="1:13" ht="28.8" x14ac:dyDescent="0.3">
      <c r="A2153" s="1">
        <v>54120</v>
      </c>
      <c r="B2153" s="1">
        <v>13274</v>
      </c>
      <c r="C2153" s="3" t="s">
        <v>198</v>
      </c>
      <c r="D2153" s="3" t="s">
        <v>1554</v>
      </c>
      <c r="E2153" s="4">
        <v>6.1910000000000003E-3</v>
      </c>
      <c r="F2153" s="12">
        <v>39928</v>
      </c>
      <c r="G2153" s="12">
        <v>40357</v>
      </c>
      <c r="H2153" s="8">
        <f>IF(F2153&gt;G2153,DATEDIF(G2153,F2153,"d"),-DATEDIF(F2153,G2153,"d"))</f>
        <v>-429</v>
      </c>
      <c r="I2153" s="8">
        <f>H2153/(1+E2153)</f>
        <v>-426.36040274659581</v>
      </c>
      <c r="K2153" s="24">
        <v>1.8</v>
      </c>
    </row>
    <row r="2154" spans="1:13" ht="28.8" x14ac:dyDescent="0.3">
      <c r="A2154" s="1">
        <v>54118</v>
      </c>
      <c r="B2154" s="1">
        <v>13274</v>
      </c>
      <c r="C2154" s="3" t="s">
        <v>198</v>
      </c>
      <c r="D2154" s="3" t="s">
        <v>1552</v>
      </c>
      <c r="E2154" s="4">
        <v>6.1910000000000003E-3</v>
      </c>
      <c r="F2154" s="12">
        <v>39928</v>
      </c>
      <c r="G2154" s="12">
        <v>40357</v>
      </c>
      <c r="H2154" s="8">
        <f>IF(F2154&gt;G2154,DATEDIF(G2154,F2154,"d"),-DATEDIF(F2154,G2154,"d"))</f>
        <v>-429</v>
      </c>
      <c r="I2154" s="8">
        <f>H2154/(1+E2154)</f>
        <v>-426.36040274659581</v>
      </c>
      <c r="K2154" s="24">
        <v>34.5</v>
      </c>
    </row>
    <row r="2155" spans="1:13" ht="28.8" x14ac:dyDescent="0.3">
      <c r="A2155" s="1">
        <v>1918</v>
      </c>
      <c r="B2155" s="1">
        <v>642</v>
      </c>
      <c r="C2155" s="3" t="s">
        <v>202</v>
      </c>
      <c r="D2155" s="3" t="s">
        <v>5508</v>
      </c>
      <c r="E2155" s="4">
        <v>2.7390000000000001E-3</v>
      </c>
      <c r="F2155" s="12">
        <v>39934</v>
      </c>
      <c r="G2155" s="12">
        <v>39588</v>
      </c>
      <c r="H2155" s="8">
        <f>IF(F2155&gt;G2155,DATEDIF(G2155,F2155,"d"),-DATEDIF(F2155,G2155,"d"))</f>
        <v>346</v>
      </c>
      <c r="I2155" s="8">
        <f>H2155/(1+E2155)</f>
        <v>345.05489464357123</v>
      </c>
      <c r="K2155" s="24">
        <v>58.6</v>
      </c>
    </row>
    <row r="2156" spans="1:13" ht="28.8" x14ac:dyDescent="0.3">
      <c r="A2156" s="1">
        <v>23154</v>
      </c>
      <c r="B2156" s="1">
        <v>7725</v>
      </c>
      <c r="C2156" s="3" t="s">
        <v>197</v>
      </c>
      <c r="D2156" s="3" t="s">
        <v>3930</v>
      </c>
      <c r="E2156" s="4">
        <v>6.8599999999999998E-3</v>
      </c>
      <c r="F2156" s="12">
        <v>39934</v>
      </c>
      <c r="G2156" s="12">
        <v>39898</v>
      </c>
      <c r="H2156" s="8">
        <f>IF(F2156&gt;G2156,DATEDIF(G2156,F2156,"d"),-DATEDIF(F2156,G2156,"d"))</f>
        <v>36</v>
      </c>
      <c r="I2156" s="8">
        <f>H2156/(1+E2156)</f>
        <v>35.754722602943801</v>
      </c>
      <c r="K2156" s="24">
        <v>100.9</v>
      </c>
    </row>
    <row r="2157" spans="1:13" ht="28.8" x14ac:dyDescent="0.3">
      <c r="A2157" s="1">
        <v>23155</v>
      </c>
      <c r="B2157" s="1">
        <v>7725</v>
      </c>
      <c r="C2157" s="3" t="s">
        <v>197</v>
      </c>
      <c r="D2157" s="3" t="s">
        <v>3970</v>
      </c>
      <c r="E2157" s="4">
        <v>6.8599999999999998E-3</v>
      </c>
      <c r="F2157" s="12">
        <v>39936</v>
      </c>
      <c r="G2157" s="12">
        <v>39898</v>
      </c>
      <c r="H2157" s="8">
        <f>IF(F2157&gt;G2157,DATEDIF(G2157,F2157,"d"),-DATEDIF(F2157,G2157,"d"))</f>
        <v>38</v>
      </c>
      <c r="I2157" s="8">
        <f>H2157/(1+E2157)</f>
        <v>37.741096080885121</v>
      </c>
      <c r="K2157" s="24">
        <v>64.900000000000006</v>
      </c>
    </row>
    <row r="2158" spans="1:13" ht="28.8" x14ac:dyDescent="0.3">
      <c r="A2158" s="1">
        <v>6137</v>
      </c>
      <c r="B2158" s="1">
        <v>1897</v>
      </c>
      <c r="C2158" s="3" t="s">
        <v>199</v>
      </c>
      <c r="D2158" s="3" t="s">
        <v>3713</v>
      </c>
      <c r="E2158" s="4">
        <v>7.522E-3</v>
      </c>
      <c r="F2158" s="12">
        <v>39937</v>
      </c>
      <c r="G2158" s="12">
        <v>39909</v>
      </c>
      <c r="H2158" s="8">
        <f>IF(F2158&gt;G2158,DATEDIF(G2158,F2158,"d"),-DATEDIF(F2158,G2158,"d"))</f>
        <v>28</v>
      </c>
      <c r="I2158" s="8">
        <f>H2158/(1+E2158)</f>
        <v>27.79095642576539</v>
      </c>
      <c r="K2158" s="24">
        <v>71.2</v>
      </c>
    </row>
    <row r="2159" spans="1:13" ht="28.8" x14ac:dyDescent="0.3">
      <c r="A2159" s="1">
        <v>23156</v>
      </c>
      <c r="B2159" s="1">
        <v>7725</v>
      </c>
      <c r="C2159" s="3" t="s">
        <v>197</v>
      </c>
      <c r="D2159" s="3" t="s">
        <v>4092</v>
      </c>
      <c r="E2159" s="4">
        <v>0.01</v>
      </c>
      <c r="F2159" s="12">
        <v>39942</v>
      </c>
      <c r="G2159" s="12">
        <v>39898</v>
      </c>
      <c r="H2159" s="8">
        <f>IF(F2159&gt;G2159,DATEDIF(G2159,F2159,"d"),-DATEDIF(F2159,G2159,"d"))</f>
        <v>44</v>
      </c>
      <c r="I2159" s="8">
        <f>H2159/(1+E2159)</f>
        <v>43.564356435643568</v>
      </c>
      <c r="K2159" s="24">
        <v>48</v>
      </c>
      <c r="M2159" s="19"/>
    </row>
    <row r="2160" spans="1:13" ht="28.8" x14ac:dyDescent="0.3">
      <c r="A2160" s="1">
        <v>6138</v>
      </c>
      <c r="B2160" s="1">
        <v>1897</v>
      </c>
      <c r="C2160" s="3" t="s">
        <v>199</v>
      </c>
      <c r="D2160" s="3" t="s">
        <v>3946</v>
      </c>
      <c r="E2160" s="4">
        <v>7.522E-3</v>
      </c>
      <c r="F2160" s="12">
        <v>39946</v>
      </c>
      <c r="G2160" s="12">
        <v>39909</v>
      </c>
      <c r="H2160" s="8">
        <f>IF(F2160&gt;G2160,DATEDIF(G2160,F2160,"d"),-DATEDIF(F2160,G2160,"d"))</f>
        <v>37</v>
      </c>
      <c r="I2160" s="8">
        <f>H2160/(1+E2160)</f>
        <v>36.723763848332837</v>
      </c>
      <c r="K2160" s="24">
        <v>119</v>
      </c>
      <c r="M2160" s="19"/>
    </row>
    <row r="2161" spans="1:13" ht="28.8" x14ac:dyDescent="0.3">
      <c r="A2161" s="1">
        <v>26389</v>
      </c>
      <c r="B2161" s="1">
        <v>8645</v>
      </c>
      <c r="C2161" s="3" t="s">
        <v>188</v>
      </c>
      <c r="D2161" s="3" t="s">
        <v>5607</v>
      </c>
      <c r="E2161" s="4">
        <v>1.3300000000000001E-4</v>
      </c>
      <c r="F2161" s="12">
        <v>39949</v>
      </c>
      <c r="G2161" s="12">
        <v>39529</v>
      </c>
      <c r="H2161" s="17">
        <f>IF(F2161&gt;G2161,DATEDIF(G2161,F2161,"d"),-DATEDIF(F2161,G2161,"d"))</f>
        <v>420</v>
      </c>
      <c r="I2161" s="17">
        <f>H2161/(1+E2161)</f>
        <v>419.94414742839206</v>
      </c>
      <c r="J2161" s="8">
        <v>418.17</v>
      </c>
      <c r="K2161" s="24">
        <v>229.3</v>
      </c>
    </row>
    <row r="2162" spans="1:13" ht="28.8" x14ac:dyDescent="0.3">
      <c r="A2162" s="1">
        <v>5495</v>
      </c>
      <c r="B2162" s="1">
        <v>1667</v>
      </c>
      <c r="C2162" s="3" t="s">
        <v>196</v>
      </c>
      <c r="D2162" s="3" t="s">
        <v>4730</v>
      </c>
      <c r="E2162" s="4">
        <v>8.5000000000000006E-3</v>
      </c>
      <c r="F2162" s="12">
        <v>39950</v>
      </c>
      <c r="G2162" s="12">
        <v>39851</v>
      </c>
      <c r="H2162" s="8">
        <f>IF(F2162&gt;G2162,DATEDIF(G2162,F2162,"d"),-DATEDIF(F2162,G2162,"d"))</f>
        <v>99</v>
      </c>
      <c r="I2162" s="8">
        <f>H2162/(1+E2162)</f>
        <v>98.165592464055536</v>
      </c>
      <c r="K2162" s="24">
        <v>21.3</v>
      </c>
    </row>
    <row r="2163" spans="1:13" ht="28.8" x14ac:dyDescent="0.3">
      <c r="A2163" s="1">
        <v>54029</v>
      </c>
      <c r="B2163" s="1">
        <v>1667</v>
      </c>
      <c r="C2163" s="3" t="s">
        <v>196</v>
      </c>
      <c r="D2163" s="3" t="s">
        <v>4743</v>
      </c>
      <c r="E2163" s="4">
        <v>2.6800000000000001E-3</v>
      </c>
      <c r="F2163" s="12">
        <v>39951</v>
      </c>
      <c r="G2163" s="12">
        <v>39851</v>
      </c>
      <c r="H2163" s="8">
        <f>IF(F2163&gt;G2163,DATEDIF(G2163,F2163,"d"),-DATEDIF(F2163,G2163,"d"))</f>
        <v>100</v>
      </c>
      <c r="I2163" s="8">
        <f>H2163/(1+E2163)</f>
        <v>99.732716320261702</v>
      </c>
      <c r="K2163" s="24">
        <v>119</v>
      </c>
    </row>
    <row r="2164" spans="1:13" ht="28.8" x14ac:dyDescent="0.3">
      <c r="A2164" s="1">
        <v>25516</v>
      </c>
      <c r="B2164" s="1">
        <v>8401</v>
      </c>
      <c r="C2164" s="3" t="s">
        <v>201</v>
      </c>
      <c r="D2164" s="3" t="s">
        <v>4993</v>
      </c>
      <c r="E2164" s="4">
        <v>0.01</v>
      </c>
      <c r="F2164" s="12">
        <v>39951</v>
      </c>
      <c r="G2164" s="12">
        <v>39805</v>
      </c>
      <c r="H2164" s="8">
        <f>IF(F2164&gt;G2164,DATEDIF(G2164,F2164,"d"),-DATEDIF(F2164,G2164,"d"))</f>
        <v>146</v>
      </c>
      <c r="I2164" s="8">
        <f>H2164/(1+E2164)</f>
        <v>144.55445544554456</v>
      </c>
      <c r="K2164" s="24">
        <v>153.9</v>
      </c>
    </row>
    <row r="2165" spans="1:13" ht="28.8" x14ac:dyDescent="0.3">
      <c r="A2165" s="1">
        <v>49880</v>
      </c>
      <c r="B2165" s="1">
        <v>8401</v>
      </c>
      <c r="C2165" s="3" t="s">
        <v>201</v>
      </c>
      <c r="D2165" s="3" t="s">
        <v>4992</v>
      </c>
      <c r="E2165" s="4">
        <v>0.01</v>
      </c>
      <c r="F2165" s="12">
        <v>39951</v>
      </c>
      <c r="G2165" s="12">
        <v>39805</v>
      </c>
      <c r="H2165" s="8">
        <f>IF(F2165&gt;G2165,DATEDIF(G2165,F2165,"d"),-DATEDIF(F2165,G2165,"d"))</f>
        <v>146</v>
      </c>
      <c r="I2165" s="8">
        <f>H2165/(1+E2165)</f>
        <v>144.55445544554456</v>
      </c>
      <c r="K2165" s="24">
        <v>153.9</v>
      </c>
      <c r="M2165" s="19"/>
    </row>
    <row r="2166" spans="1:13" ht="28.8" x14ac:dyDescent="0.3">
      <c r="A2166" s="1">
        <v>3662</v>
      </c>
      <c r="B2166" s="1">
        <v>1184</v>
      </c>
      <c r="C2166" s="3" t="s">
        <v>200</v>
      </c>
      <c r="D2166" s="3" t="s">
        <v>3932</v>
      </c>
      <c r="E2166" s="4">
        <v>6.2519999999999997E-3</v>
      </c>
      <c r="F2166" s="12">
        <v>39953</v>
      </c>
      <c r="G2166" s="12">
        <v>39917</v>
      </c>
      <c r="H2166" s="8">
        <f>IF(F2166&gt;G2166,DATEDIF(G2166,F2166,"d"),-DATEDIF(F2166,G2166,"d"))</f>
        <v>36</v>
      </c>
      <c r="I2166" s="8">
        <f>H2166/(1+E2166)</f>
        <v>35.776326407301553</v>
      </c>
      <c r="K2166" s="24">
        <v>47.4</v>
      </c>
    </row>
    <row r="2167" spans="1:13" ht="28.8" x14ac:dyDescent="0.3">
      <c r="A2167" s="1">
        <v>6139</v>
      </c>
      <c r="B2167" s="1">
        <v>1897</v>
      </c>
      <c r="C2167" s="3" t="s">
        <v>199</v>
      </c>
      <c r="D2167" s="3" t="s">
        <v>4096</v>
      </c>
      <c r="E2167" s="4">
        <v>7.522E-3</v>
      </c>
      <c r="F2167" s="12">
        <v>39953</v>
      </c>
      <c r="G2167" s="12">
        <v>39909</v>
      </c>
      <c r="H2167" s="8">
        <f>IF(F2167&gt;G2167,DATEDIF(G2167,F2167,"d"),-DATEDIF(F2167,G2167,"d"))</f>
        <v>44</v>
      </c>
      <c r="I2167" s="8">
        <f>H2167/(1+E2167)</f>
        <v>43.671502954774191</v>
      </c>
      <c r="K2167" s="24">
        <v>114.8</v>
      </c>
    </row>
    <row r="2168" spans="1:13" ht="28.8" x14ac:dyDescent="0.3">
      <c r="A2168" s="1">
        <v>23157</v>
      </c>
      <c r="B2168" s="1">
        <v>7725</v>
      </c>
      <c r="C2168" s="3" t="s">
        <v>197</v>
      </c>
      <c r="D2168" s="3" t="s">
        <v>4315</v>
      </c>
      <c r="E2168" s="4">
        <v>0.01</v>
      </c>
      <c r="F2168" s="12">
        <v>39956</v>
      </c>
      <c r="G2168" s="12">
        <v>39898</v>
      </c>
      <c r="H2168" s="8">
        <f>IF(F2168&gt;G2168,DATEDIF(G2168,F2168,"d"),-DATEDIF(F2168,G2168,"d"))</f>
        <v>58</v>
      </c>
      <c r="I2168" s="8">
        <f>H2168/(1+E2168)</f>
        <v>57.425742574257427</v>
      </c>
      <c r="K2168" s="24">
        <v>144.4</v>
      </c>
    </row>
    <row r="2169" spans="1:13" ht="28.8" x14ac:dyDescent="0.3">
      <c r="A2169" s="1">
        <v>54122</v>
      </c>
      <c r="B2169" s="1">
        <v>13274</v>
      </c>
      <c r="C2169" s="3" t="s">
        <v>198</v>
      </c>
      <c r="D2169" s="3" t="s">
        <v>1572</v>
      </c>
      <c r="E2169" s="4">
        <v>6.1910000000000003E-3</v>
      </c>
      <c r="F2169" s="12">
        <v>39981</v>
      </c>
      <c r="G2169" s="12">
        <v>40357</v>
      </c>
      <c r="H2169" s="8">
        <f>IF(F2169&gt;G2169,DATEDIF(G2169,F2169,"d"),-DATEDIF(F2169,G2169,"d"))</f>
        <v>-376</v>
      </c>
      <c r="I2169" s="8">
        <f>H2169/(1+E2169)</f>
        <v>-373.68650683617722</v>
      </c>
    </row>
    <row r="2170" spans="1:13" ht="28.8" x14ac:dyDescent="0.3">
      <c r="A2170" s="1">
        <v>54123</v>
      </c>
      <c r="B2170" s="1">
        <v>13274</v>
      </c>
      <c r="C2170" s="3" t="s">
        <v>198</v>
      </c>
      <c r="D2170" s="3" t="s">
        <v>1573</v>
      </c>
      <c r="E2170" s="4">
        <v>6.1910000000000003E-3</v>
      </c>
      <c r="F2170" s="12">
        <v>39981</v>
      </c>
      <c r="G2170" s="12">
        <v>40357</v>
      </c>
      <c r="H2170" s="8">
        <f>IF(F2170&gt;G2170,DATEDIF(G2170,F2170,"d"),-DATEDIF(F2170,G2170,"d"))</f>
        <v>-376</v>
      </c>
      <c r="I2170" s="8">
        <f>H2170/(1+E2170)</f>
        <v>-373.68650683617722</v>
      </c>
    </row>
    <row r="2171" spans="1:13" ht="28.8" x14ac:dyDescent="0.3">
      <c r="A2171" s="1">
        <v>23158</v>
      </c>
      <c r="B2171" s="1">
        <v>7725</v>
      </c>
      <c r="C2171" s="3" t="s">
        <v>197</v>
      </c>
      <c r="D2171" s="3" t="s">
        <v>4660</v>
      </c>
      <c r="E2171" s="4">
        <v>0.01</v>
      </c>
      <c r="F2171" s="12">
        <v>39988</v>
      </c>
      <c r="G2171" s="12">
        <v>39898</v>
      </c>
      <c r="H2171" s="8">
        <f>IF(F2171&gt;G2171,DATEDIF(G2171,F2171,"d"),-DATEDIF(F2171,G2171,"d"))</f>
        <v>90</v>
      </c>
      <c r="I2171" s="8">
        <f>H2171/(1+E2171)</f>
        <v>89.10891089108911</v>
      </c>
      <c r="K2171" s="24">
        <v>12.8</v>
      </c>
    </row>
    <row r="2172" spans="1:13" ht="28.8" x14ac:dyDescent="0.3">
      <c r="A2172" s="1">
        <v>25517</v>
      </c>
      <c r="B2172" s="1">
        <v>8401</v>
      </c>
      <c r="C2172" s="3" t="s">
        <v>201</v>
      </c>
      <c r="D2172" s="3" t="s">
        <v>5142</v>
      </c>
      <c r="E2172" s="4">
        <v>0.01</v>
      </c>
      <c r="F2172" s="12">
        <v>39988</v>
      </c>
      <c r="G2172" s="12">
        <v>39805</v>
      </c>
      <c r="H2172" s="8">
        <f>IF(F2172&gt;G2172,DATEDIF(G2172,F2172,"d"),-DATEDIF(F2172,G2172,"d"))</f>
        <v>183</v>
      </c>
      <c r="I2172" s="8">
        <f>H2172/(1+E2172)</f>
        <v>181.1881188118812</v>
      </c>
      <c r="K2172" s="24">
        <v>236.8</v>
      </c>
    </row>
    <row r="2173" spans="1:13" ht="28.8" x14ac:dyDescent="0.3">
      <c r="A2173" s="1">
        <v>49881</v>
      </c>
      <c r="B2173" s="1">
        <v>8401</v>
      </c>
      <c r="C2173" s="3" t="s">
        <v>201</v>
      </c>
      <c r="D2173" s="3" t="s">
        <v>5141</v>
      </c>
      <c r="E2173" s="4">
        <v>0.01</v>
      </c>
      <c r="F2173" s="12">
        <v>39988</v>
      </c>
      <c r="G2173" s="12">
        <v>39805</v>
      </c>
      <c r="H2173" s="8">
        <f>IF(F2173&gt;G2173,DATEDIF(G2173,F2173,"d"),-DATEDIF(F2173,G2173,"d"))</f>
        <v>183</v>
      </c>
      <c r="I2173" s="8">
        <f>H2173/(1+E2173)</f>
        <v>181.1881188118812</v>
      </c>
      <c r="K2173" s="24">
        <v>236.8</v>
      </c>
      <c r="M2173" s="19"/>
    </row>
    <row r="2174" spans="1:13" ht="28.8" x14ac:dyDescent="0.3">
      <c r="A2174" s="1">
        <v>6140</v>
      </c>
      <c r="B2174" s="1">
        <v>1897</v>
      </c>
      <c r="C2174" s="3" t="s">
        <v>199</v>
      </c>
      <c r="D2174" s="3" t="s">
        <v>4587</v>
      </c>
      <c r="E2174" s="4">
        <v>7.522E-3</v>
      </c>
      <c r="F2174" s="12">
        <v>39990</v>
      </c>
      <c r="G2174" s="12">
        <v>39909</v>
      </c>
      <c r="H2174" s="8">
        <f>IF(F2174&gt;G2174,DATEDIF(G2174,F2174,"d"),-DATEDIF(F2174,G2174,"d"))</f>
        <v>81</v>
      </c>
      <c r="I2174" s="8">
        <f>H2174/(1+E2174)</f>
        <v>80.39526680310702</v>
      </c>
      <c r="K2174" s="24">
        <v>144.4</v>
      </c>
      <c r="M2174" s="19"/>
    </row>
    <row r="2175" spans="1:13" ht="28.8" x14ac:dyDescent="0.3">
      <c r="A2175" s="1">
        <v>6141</v>
      </c>
      <c r="B2175" s="1">
        <v>1897</v>
      </c>
      <c r="C2175" s="3" t="s">
        <v>199</v>
      </c>
      <c r="D2175" s="3" t="s">
        <v>4758</v>
      </c>
      <c r="E2175" s="4">
        <v>7.522E-3</v>
      </c>
      <c r="F2175" s="12">
        <v>40012</v>
      </c>
      <c r="G2175" s="12">
        <v>39909</v>
      </c>
      <c r="H2175" s="8">
        <f>IF(F2175&gt;G2175,DATEDIF(G2175,F2175,"d"),-DATEDIF(F2175,G2175,"d"))</f>
        <v>103</v>
      </c>
      <c r="I2175" s="8">
        <f>H2175/(1+E2175)</f>
        <v>102.23101828049413</v>
      </c>
      <c r="K2175" s="24">
        <v>157.9</v>
      </c>
      <c r="M2175" s="19"/>
    </row>
    <row r="2176" spans="1:13" ht="28.8" x14ac:dyDescent="0.3">
      <c r="A2176" s="1">
        <v>3663</v>
      </c>
      <c r="B2176" s="1">
        <v>1184</v>
      </c>
      <c r="C2176" s="3" t="s">
        <v>200</v>
      </c>
      <c r="D2176" s="3" t="s">
        <v>4720</v>
      </c>
      <c r="E2176" s="4">
        <v>4.3800000000000002E-3</v>
      </c>
      <c r="F2176" s="12">
        <v>40014</v>
      </c>
      <c r="G2176" s="12">
        <v>39917</v>
      </c>
      <c r="H2176" s="8">
        <f>IF(F2176&gt;G2176,DATEDIF(G2176,F2176,"d"),-DATEDIF(F2176,G2176,"d"))</f>
        <v>97</v>
      </c>
      <c r="I2176" s="8">
        <f>H2176/(1+E2176)</f>
        <v>96.57699277166013</v>
      </c>
      <c r="K2176" s="24">
        <v>64.900000000000006</v>
      </c>
      <c r="M2176" s="19"/>
    </row>
    <row r="2177" spans="1:13" ht="28.8" x14ac:dyDescent="0.3">
      <c r="A2177" s="1">
        <v>27771</v>
      </c>
      <c r="B2177" s="1">
        <v>9049</v>
      </c>
      <c r="C2177" s="3" t="s">
        <v>203</v>
      </c>
      <c r="D2177" s="3" t="s">
        <v>1600</v>
      </c>
      <c r="E2177" s="4">
        <v>7.522E-3</v>
      </c>
      <c r="F2177" s="12">
        <v>40034</v>
      </c>
      <c r="G2177" s="12">
        <v>40110</v>
      </c>
      <c r="H2177" s="8">
        <f>IF(F2177&gt;G2177,DATEDIF(G2177,F2177,"d"),-DATEDIF(F2177,G2177,"d"))</f>
        <v>-76</v>
      </c>
      <c r="I2177" s="8">
        <f>H2177/(1+E2177)</f>
        <v>-75.432596012791777</v>
      </c>
      <c r="K2177" s="24">
        <v>39.299999999999997</v>
      </c>
      <c r="M2177" s="19"/>
    </row>
    <row r="2178" spans="1:13" ht="28.8" x14ac:dyDescent="0.3">
      <c r="A2178" s="1">
        <v>27773</v>
      </c>
      <c r="B2178" s="1">
        <v>9049</v>
      </c>
      <c r="C2178" s="3" t="s">
        <v>203</v>
      </c>
      <c r="D2178" s="3" t="s">
        <v>1606</v>
      </c>
      <c r="E2178" s="4">
        <v>7.522E-3</v>
      </c>
      <c r="F2178" s="12">
        <v>40038</v>
      </c>
      <c r="G2178" s="12">
        <v>40110</v>
      </c>
      <c r="H2178" s="8">
        <f>IF(F2178&gt;G2178,DATEDIF(G2178,F2178,"d"),-DATEDIF(F2178,G2178,"d"))</f>
        <v>-72</v>
      </c>
      <c r="I2178" s="8">
        <f>H2178/(1+E2178)</f>
        <v>-71.462459380539585</v>
      </c>
      <c r="K2178" s="24">
        <v>4</v>
      </c>
      <c r="M2178" s="19"/>
    </row>
    <row r="2179" spans="1:13" ht="28.8" x14ac:dyDescent="0.3">
      <c r="A2179" s="1">
        <v>27772</v>
      </c>
      <c r="B2179" s="1">
        <v>9049</v>
      </c>
      <c r="C2179" s="3" t="s">
        <v>203</v>
      </c>
      <c r="D2179" s="3" t="s">
        <v>1607</v>
      </c>
      <c r="E2179" s="4">
        <v>7.522E-3</v>
      </c>
      <c r="F2179" s="12">
        <v>40038</v>
      </c>
      <c r="G2179" s="12">
        <v>40110</v>
      </c>
      <c r="H2179" s="8">
        <f>IF(F2179&gt;G2179,DATEDIF(G2179,F2179,"d"),-DATEDIF(F2179,G2179,"d"))</f>
        <v>-72</v>
      </c>
      <c r="I2179" s="8">
        <f>H2179/(1+E2179)</f>
        <v>-71.462459380539585</v>
      </c>
      <c r="K2179" s="24">
        <v>5</v>
      </c>
      <c r="M2179" s="19"/>
    </row>
    <row r="2180" spans="1:13" ht="28.8" x14ac:dyDescent="0.3">
      <c r="A2180" s="1">
        <v>6142</v>
      </c>
      <c r="B2180" s="1">
        <v>1897</v>
      </c>
      <c r="C2180" s="3" t="s">
        <v>199</v>
      </c>
      <c r="D2180" s="3" t="s">
        <v>4917</v>
      </c>
      <c r="E2180" s="4">
        <v>7.522E-3</v>
      </c>
      <c r="F2180" s="12">
        <v>40040</v>
      </c>
      <c r="G2180" s="12">
        <v>39909</v>
      </c>
      <c r="H2180" s="8">
        <f>IF(F2180&gt;G2180,DATEDIF(G2180,F2180,"d"),-DATEDIF(F2180,G2180,"d"))</f>
        <v>131</v>
      </c>
      <c r="I2180" s="8">
        <f>H2180/(1+E2180)</f>
        <v>130.0219747062595</v>
      </c>
      <c r="K2180" s="24">
        <v>160.4</v>
      </c>
      <c r="M2180" s="19"/>
    </row>
    <row r="2181" spans="1:13" ht="28.8" x14ac:dyDescent="0.3">
      <c r="A2181" s="1">
        <v>9044</v>
      </c>
      <c r="B2181" s="1">
        <v>2840</v>
      </c>
      <c r="C2181" s="3" t="s">
        <v>204</v>
      </c>
      <c r="D2181" s="3" t="s">
        <v>5656</v>
      </c>
      <c r="E2181" s="4">
        <v>1.3300000000000001E-4</v>
      </c>
      <c r="F2181" s="12">
        <v>40061</v>
      </c>
      <c r="G2181" s="12">
        <v>39569</v>
      </c>
      <c r="H2181" s="8">
        <f>IF(F2181&gt;G2181,DATEDIF(G2181,F2181,"d"),-DATEDIF(F2181,G2181,"d"))</f>
        <v>492</v>
      </c>
      <c r="I2181" s="8">
        <f>H2181/(1+E2181)</f>
        <v>491.93457270183069</v>
      </c>
      <c r="K2181" s="24">
        <v>441.3</v>
      </c>
      <c r="M2181" s="19"/>
    </row>
    <row r="2182" spans="1:13" ht="28.8" x14ac:dyDescent="0.3">
      <c r="A2182" s="1">
        <v>27774</v>
      </c>
      <c r="B2182" s="1">
        <v>9049</v>
      </c>
      <c r="C2182" s="3" t="s">
        <v>203</v>
      </c>
      <c r="D2182" s="3" t="s">
        <v>1695</v>
      </c>
      <c r="E2182" s="4">
        <v>7.522E-3</v>
      </c>
      <c r="F2182" s="12">
        <v>40068</v>
      </c>
      <c r="G2182" s="12">
        <v>40110</v>
      </c>
      <c r="H2182" s="8">
        <f>IF(F2182&gt;G2182,DATEDIF(G2182,F2182,"d"),-DATEDIF(F2182,G2182,"d"))</f>
        <v>-42</v>
      </c>
      <c r="I2182" s="8">
        <f>H2182/(1+E2182)</f>
        <v>-41.686434638648088</v>
      </c>
      <c r="K2182" s="24">
        <v>5</v>
      </c>
      <c r="M2182" s="19"/>
    </row>
    <row r="2183" spans="1:13" ht="28.8" x14ac:dyDescent="0.3">
      <c r="A2183" s="1">
        <v>1636</v>
      </c>
      <c r="B2183" s="1">
        <v>567</v>
      </c>
      <c r="C2183" s="3" t="s">
        <v>205</v>
      </c>
      <c r="D2183" s="3" t="s">
        <v>1995</v>
      </c>
      <c r="E2183" s="4">
        <v>8.8999999999999999E-3</v>
      </c>
      <c r="F2183" s="12">
        <v>40088</v>
      </c>
      <c r="G2183" s="12">
        <v>40102</v>
      </c>
      <c r="H2183" s="17">
        <f>IF(F2183&gt;G2183,DATEDIF(G2183,F2183,"d"),-DATEDIF(F2183,G2183,"d"))</f>
        <v>-14</v>
      </c>
      <c r="I2183" s="17">
        <f>H2183/(1+E2183)</f>
        <v>-13.876499157498266</v>
      </c>
      <c r="J2183" s="8">
        <v>-17</v>
      </c>
      <c r="K2183" s="24">
        <v>0.4</v>
      </c>
      <c r="M2183" s="19"/>
    </row>
    <row r="2184" spans="1:13" ht="28.8" x14ac:dyDescent="0.3">
      <c r="A2184" s="1">
        <v>1637</v>
      </c>
      <c r="B2184" s="1">
        <v>567</v>
      </c>
      <c r="C2184" s="3" t="s">
        <v>205</v>
      </c>
      <c r="D2184" s="3" t="s">
        <v>2055</v>
      </c>
      <c r="E2184" s="4">
        <v>8.8999999999999999E-3</v>
      </c>
      <c r="F2184" s="12">
        <v>40090</v>
      </c>
      <c r="G2184" s="12">
        <v>40102</v>
      </c>
      <c r="H2184" s="17">
        <f>IF(F2184&gt;G2184,DATEDIF(G2184,F2184,"d"),-DATEDIF(F2184,G2184,"d"))</f>
        <v>-12</v>
      </c>
      <c r="I2184" s="17">
        <f>H2184/(1+E2184)</f>
        <v>-11.894142134998514</v>
      </c>
      <c r="J2184" s="8">
        <v>-15</v>
      </c>
      <c r="K2184" s="24">
        <v>0.4</v>
      </c>
      <c r="M2184" s="19"/>
    </row>
    <row r="2185" spans="1:13" ht="28.8" x14ac:dyDescent="0.3">
      <c r="A2185" s="1">
        <v>1638</v>
      </c>
      <c r="B2185" s="1">
        <v>567</v>
      </c>
      <c r="C2185" s="3" t="s">
        <v>205</v>
      </c>
      <c r="D2185" s="3" t="s">
        <v>2094</v>
      </c>
      <c r="E2185" s="4">
        <v>8.8999999999999999E-3</v>
      </c>
      <c r="F2185" s="12">
        <v>40091</v>
      </c>
      <c r="G2185" s="12">
        <v>40102</v>
      </c>
      <c r="H2185" s="17">
        <f>IF(F2185&gt;G2185,DATEDIF(G2185,F2185,"d"),-DATEDIF(F2185,G2185,"d"))</f>
        <v>-11</v>
      </c>
      <c r="I2185" s="17">
        <f>H2185/(1+E2185)</f>
        <v>-10.902963623748638</v>
      </c>
      <c r="J2185" s="8">
        <v>-14</v>
      </c>
      <c r="M2185" s="19"/>
    </row>
    <row r="2186" spans="1:13" ht="28.8" x14ac:dyDescent="0.3">
      <c r="A2186" s="1">
        <v>1639</v>
      </c>
      <c r="B2186" s="1">
        <v>567</v>
      </c>
      <c r="C2186" s="3" t="s">
        <v>205</v>
      </c>
      <c r="D2186" s="3" t="s">
        <v>2127</v>
      </c>
      <c r="E2186" s="4">
        <v>8.8999999999999999E-3</v>
      </c>
      <c r="F2186" s="12">
        <v>40092</v>
      </c>
      <c r="G2186" s="12">
        <v>40102</v>
      </c>
      <c r="H2186" s="17">
        <f>IF(F2186&gt;G2186,DATEDIF(G2186,F2186,"d"),-DATEDIF(F2186,G2186,"d"))</f>
        <v>-10</v>
      </c>
      <c r="I2186" s="17">
        <f>H2186/(1+E2186)</f>
        <v>-9.9117851124987624</v>
      </c>
      <c r="J2186" s="8">
        <v>-13</v>
      </c>
      <c r="K2186" s="24">
        <v>-7.6</v>
      </c>
    </row>
    <row r="2187" spans="1:13" ht="28.8" x14ac:dyDescent="0.3">
      <c r="A2187" s="1">
        <v>1640</v>
      </c>
      <c r="B2187" s="1">
        <v>567</v>
      </c>
      <c r="C2187" s="3" t="s">
        <v>205</v>
      </c>
      <c r="D2187" s="3" t="s">
        <v>2151</v>
      </c>
      <c r="E2187" s="4">
        <v>8.8999999999999999E-3</v>
      </c>
      <c r="F2187" s="12">
        <v>40093</v>
      </c>
      <c r="G2187" s="12">
        <v>40102</v>
      </c>
      <c r="H2187" s="17">
        <f>IF(F2187&gt;G2187,DATEDIF(G2187,F2187,"d"),-DATEDIF(F2187,G2187,"d"))</f>
        <v>-9</v>
      </c>
      <c r="I2187" s="17">
        <f>H2187/(1+E2187)</f>
        <v>-8.9206066012488865</v>
      </c>
      <c r="J2187" s="8">
        <v>-12</v>
      </c>
      <c r="K2187" s="24">
        <v>18.100000000000001</v>
      </c>
      <c r="M2187" s="19"/>
    </row>
    <row r="2188" spans="1:13" ht="28.8" x14ac:dyDescent="0.3">
      <c r="A2188" s="1">
        <v>1658</v>
      </c>
      <c r="B2188" s="1">
        <v>567</v>
      </c>
      <c r="C2188" s="3" t="s">
        <v>205</v>
      </c>
      <c r="D2188" s="3" t="s">
        <v>2254</v>
      </c>
      <c r="E2188" s="4">
        <v>8.8999999999999999E-3</v>
      </c>
      <c r="F2188" s="12">
        <v>40096</v>
      </c>
      <c r="G2188" s="12">
        <v>40102</v>
      </c>
      <c r="H2188" s="17">
        <f>IF(F2188&gt;G2188,DATEDIF(G2188,F2188,"d"),-DATEDIF(F2188,G2188,"d"))</f>
        <v>-6</v>
      </c>
      <c r="I2188" s="17">
        <f>H2188/(1+E2188)</f>
        <v>-5.9470710674992571</v>
      </c>
      <c r="J2188" s="8">
        <v>-8.76</v>
      </c>
      <c r="K2188" s="24">
        <v>-5.6</v>
      </c>
    </row>
    <row r="2189" spans="1:13" ht="28.8" x14ac:dyDescent="0.3">
      <c r="A2189" s="1">
        <v>16118</v>
      </c>
      <c r="B2189" s="1">
        <v>5383</v>
      </c>
      <c r="C2189" s="3" t="s">
        <v>61</v>
      </c>
      <c r="D2189" s="3" t="s">
        <v>5833</v>
      </c>
      <c r="E2189" s="4">
        <v>6.6689999999999996E-3</v>
      </c>
      <c r="F2189" s="12">
        <v>40097</v>
      </c>
      <c r="G2189" s="12">
        <v>35267</v>
      </c>
      <c r="H2189" s="8">
        <f>IF(F2189&gt;G2189,DATEDIF(G2189,F2189,"d"),-DATEDIF(F2189,G2189,"d"))</f>
        <v>4830</v>
      </c>
      <c r="I2189" s="8">
        <f>H2189/(1+E2189)</f>
        <v>4798.0021238361369</v>
      </c>
    </row>
    <row r="2190" spans="1:13" ht="28.8" x14ac:dyDescent="0.3">
      <c r="A2190" s="1">
        <v>1641</v>
      </c>
      <c r="B2190" s="1">
        <v>567</v>
      </c>
      <c r="C2190" s="3" t="s">
        <v>205</v>
      </c>
      <c r="D2190" s="3" t="s">
        <v>2319</v>
      </c>
      <c r="E2190" s="4">
        <v>8.8999999999999999E-3</v>
      </c>
      <c r="F2190" s="12">
        <v>40098</v>
      </c>
      <c r="G2190" s="12">
        <v>40102</v>
      </c>
      <c r="H2190" s="17">
        <f>IF(F2190&gt;G2190,DATEDIF(G2190,F2190,"d"),-DATEDIF(F2190,G2190,"d"))</f>
        <v>-4</v>
      </c>
      <c r="I2190" s="17">
        <f>H2190/(1+E2190)</f>
        <v>-3.9647140449995049</v>
      </c>
      <c r="J2190" s="8">
        <v>-7</v>
      </c>
      <c r="K2190" s="24">
        <v>-7.6</v>
      </c>
    </row>
    <row r="2191" spans="1:13" ht="28.8" x14ac:dyDescent="0.3">
      <c r="A2191" s="1">
        <v>49465</v>
      </c>
      <c r="B2191" s="1">
        <v>567</v>
      </c>
      <c r="C2191" s="3" t="s">
        <v>205</v>
      </c>
      <c r="D2191" s="3" t="s">
        <v>2317</v>
      </c>
      <c r="E2191" s="4">
        <v>7.4120000000000002E-3</v>
      </c>
      <c r="F2191" s="12">
        <v>40098</v>
      </c>
      <c r="G2191" s="12">
        <v>40102</v>
      </c>
      <c r="H2191" s="17">
        <f>IF(F2191&gt;G2191,DATEDIF(G2191,F2191,"d"),-DATEDIF(F2191,G2191,"d"))</f>
        <v>-4</v>
      </c>
      <c r="I2191" s="17">
        <f>H2191/(1+E2191)</f>
        <v>-3.9705701341655648</v>
      </c>
      <c r="J2191" s="8">
        <v>-6.68</v>
      </c>
      <c r="K2191" s="24">
        <v>-7.6</v>
      </c>
    </row>
    <row r="2192" spans="1:13" ht="28.8" x14ac:dyDescent="0.3">
      <c r="A2192" s="1">
        <v>54095</v>
      </c>
      <c r="B2192" s="1">
        <v>2207</v>
      </c>
      <c r="C2192" s="3" t="s">
        <v>208</v>
      </c>
      <c r="D2192" s="3" t="s">
        <v>2449</v>
      </c>
      <c r="E2192" s="4">
        <v>6.0000000000000001E-3</v>
      </c>
      <c r="F2192" s="12">
        <v>40098</v>
      </c>
      <c r="G2192" s="12">
        <v>40099</v>
      </c>
      <c r="H2192" s="8">
        <f>IF(F2192&gt;G2192,DATEDIF(G2192,F2192,"d"),-DATEDIF(F2192,G2192,"d"))</f>
        <v>-1</v>
      </c>
      <c r="I2192" s="8">
        <f>H2192/(1+E2192)</f>
        <v>-0.99403578528827041</v>
      </c>
      <c r="K2192" s="24">
        <v>2.1</v>
      </c>
    </row>
    <row r="2193" spans="1:13" ht="28.8" x14ac:dyDescent="0.3">
      <c r="A2193" s="1">
        <v>1642</v>
      </c>
      <c r="B2193" s="1">
        <v>567</v>
      </c>
      <c r="C2193" s="3" t="s">
        <v>205</v>
      </c>
      <c r="D2193" s="3" t="s">
        <v>2346</v>
      </c>
      <c r="E2193" s="4">
        <v>4.4400000000000004E-3</v>
      </c>
      <c r="F2193" s="12">
        <v>40099</v>
      </c>
      <c r="G2193" s="12">
        <v>40102</v>
      </c>
      <c r="H2193" s="17">
        <f>IF(F2193&gt;G2193,DATEDIF(G2193,F2193,"d"),-DATEDIF(F2193,G2193,"d"))</f>
        <v>-3</v>
      </c>
      <c r="I2193" s="17">
        <f>H2193/(1+E2193)</f>
        <v>-2.9867388793755723</v>
      </c>
      <c r="J2193" s="8">
        <v>-6</v>
      </c>
      <c r="K2193" s="24">
        <v>-7.6</v>
      </c>
    </row>
    <row r="2194" spans="1:13" ht="28.8" x14ac:dyDescent="0.3">
      <c r="A2194" s="1">
        <v>1659</v>
      </c>
      <c r="B2194" s="1">
        <v>567</v>
      </c>
      <c r="C2194" s="3" t="s">
        <v>205</v>
      </c>
      <c r="D2194" s="3" t="s">
        <v>2376</v>
      </c>
      <c r="E2194" s="4">
        <v>2.519E-3</v>
      </c>
      <c r="F2194" s="12">
        <v>40100</v>
      </c>
      <c r="G2194" s="12">
        <v>40102</v>
      </c>
      <c r="H2194" s="17">
        <f>IF(F2194&gt;G2194,DATEDIF(G2194,F2194,"d"),-DATEDIF(F2194,G2194,"d"))</f>
        <v>-2</v>
      </c>
      <c r="I2194" s="17">
        <f>H2194/(1+E2194)</f>
        <v>-1.9949746588343962</v>
      </c>
      <c r="J2194" s="8">
        <v>-4.79</v>
      </c>
      <c r="K2194" s="24">
        <v>-7.6</v>
      </c>
    </row>
    <row r="2195" spans="1:13" ht="28.8" x14ac:dyDescent="0.3">
      <c r="A2195" s="1">
        <v>1643</v>
      </c>
      <c r="B2195" s="1">
        <v>567</v>
      </c>
      <c r="C2195" s="3" t="s">
        <v>205</v>
      </c>
      <c r="D2195" s="3" t="s">
        <v>2478</v>
      </c>
      <c r="E2195" s="4">
        <v>4.8970000000000003E-3</v>
      </c>
      <c r="F2195" s="12">
        <v>40102</v>
      </c>
      <c r="G2195" s="12">
        <v>40102</v>
      </c>
      <c r="H2195" s="17">
        <f>IF(F2195&gt;G2195,DATEDIF(G2195,F2195,"d"),-DATEDIF(F2195,G2195,"d"))</f>
        <v>0</v>
      </c>
      <c r="I2195" s="17">
        <f>H2195/(1+E2195)</f>
        <v>0</v>
      </c>
      <c r="J2195" s="8">
        <v>-3</v>
      </c>
      <c r="K2195" s="24">
        <v>-7.6</v>
      </c>
    </row>
    <row r="2196" spans="1:13" ht="28.8" x14ac:dyDescent="0.3">
      <c r="A2196" s="1">
        <v>1660</v>
      </c>
      <c r="B2196" s="1">
        <v>567</v>
      </c>
      <c r="C2196" s="3" t="s">
        <v>205</v>
      </c>
      <c r="D2196" s="3" t="s">
        <v>2550</v>
      </c>
      <c r="E2196" s="4">
        <v>8.0000000000000002E-3</v>
      </c>
      <c r="F2196" s="12">
        <v>40103</v>
      </c>
      <c r="G2196" s="12">
        <v>40102</v>
      </c>
      <c r="H2196" s="17">
        <f>IF(F2196&gt;G2196,DATEDIF(G2196,F2196,"d"),-DATEDIF(F2196,G2196,"d"))</f>
        <v>1</v>
      </c>
      <c r="I2196" s="17">
        <f>H2196/(1+E2196)</f>
        <v>0.99206349206349209</v>
      </c>
      <c r="J2196" s="8">
        <v>-1.83</v>
      </c>
      <c r="K2196" s="24">
        <v>-7.6</v>
      </c>
    </row>
    <row r="2197" spans="1:13" ht="28.8" x14ac:dyDescent="0.3">
      <c r="A2197" s="1">
        <v>1644</v>
      </c>
      <c r="B2197" s="1">
        <v>567</v>
      </c>
      <c r="C2197" s="3" t="s">
        <v>205</v>
      </c>
      <c r="D2197" s="3" t="s">
        <v>2622</v>
      </c>
      <c r="E2197" s="4">
        <v>8.9999999999999993E-3</v>
      </c>
      <c r="F2197" s="12">
        <v>40104</v>
      </c>
      <c r="G2197" s="12">
        <v>40102</v>
      </c>
      <c r="H2197" s="17">
        <f>IF(F2197&gt;G2197,DATEDIF(G2197,F2197,"d"),-DATEDIF(F2197,G2197,"d"))</f>
        <v>2</v>
      </c>
      <c r="I2197" s="17">
        <f>H2197/(1+E2197)</f>
        <v>1.9821605550049557</v>
      </c>
      <c r="J2197" s="8">
        <v>-1</v>
      </c>
      <c r="K2197" s="24">
        <v>-7.6</v>
      </c>
    </row>
    <row r="2198" spans="1:13" ht="28.8" x14ac:dyDescent="0.3">
      <c r="A2198" s="1">
        <v>1661</v>
      </c>
      <c r="B2198" s="1">
        <v>567</v>
      </c>
      <c r="C2198" s="3" t="s">
        <v>205</v>
      </c>
      <c r="D2198" s="3" t="s">
        <v>2644</v>
      </c>
      <c r="E2198" s="4">
        <v>5.8469999999999998E-3</v>
      </c>
      <c r="F2198" s="12">
        <v>40104</v>
      </c>
      <c r="G2198" s="12">
        <v>40102</v>
      </c>
      <c r="H2198" s="17">
        <f>IF(F2198&gt;G2198,DATEDIF(G2198,F2198,"d"),-DATEDIF(F2198,G2198,"d"))</f>
        <v>2</v>
      </c>
      <c r="I2198" s="17">
        <f>H2198/(1+E2198)</f>
        <v>1.9883739773544089</v>
      </c>
      <c r="J2198" s="8">
        <v>-0.79</v>
      </c>
      <c r="K2198" s="24">
        <v>-7.6</v>
      </c>
    </row>
    <row r="2199" spans="1:13" ht="28.8" x14ac:dyDescent="0.3">
      <c r="A2199" s="1">
        <v>1629</v>
      </c>
      <c r="B2199" s="1">
        <v>567</v>
      </c>
      <c r="C2199" s="3" t="s">
        <v>205</v>
      </c>
      <c r="D2199" s="3" t="s">
        <v>2756</v>
      </c>
      <c r="E2199" s="4">
        <v>9.3460000000000001E-3</v>
      </c>
      <c r="F2199" s="12">
        <v>40106</v>
      </c>
      <c r="G2199" s="12">
        <v>40102</v>
      </c>
      <c r="H2199" s="17">
        <f>IF(F2199&gt;G2199,DATEDIF(G2199,F2199,"d"),-DATEDIF(F2199,G2199,"d"))</f>
        <v>4</v>
      </c>
      <c r="I2199" s="17">
        <f>H2199/(1+E2199)</f>
        <v>3.9629621556928938</v>
      </c>
      <c r="J2199" s="8">
        <v>1.1000000000000001</v>
      </c>
      <c r="K2199" s="24">
        <v>-7.6</v>
      </c>
    </row>
    <row r="2200" spans="1:13" ht="28.8" x14ac:dyDescent="0.3">
      <c r="A2200" s="1">
        <v>1662</v>
      </c>
      <c r="B2200" s="1">
        <v>567</v>
      </c>
      <c r="C2200" s="3" t="s">
        <v>205</v>
      </c>
      <c r="D2200" s="3" t="s">
        <v>2757</v>
      </c>
      <c r="E2200" s="4">
        <v>8.9999999999999993E-3</v>
      </c>
      <c r="F2200" s="12">
        <v>40106</v>
      </c>
      <c r="G2200" s="12">
        <v>40102</v>
      </c>
      <c r="H2200" s="17">
        <f>IF(F2200&gt;G2200,DATEDIF(G2200,F2200,"d"),-DATEDIF(F2200,G2200,"d"))</f>
        <v>4</v>
      </c>
      <c r="I2200" s="17">
        <f>H2200/(1+E2200)</f>
        <v>3.9643211100099114</v>
      </c>
      <c r="J2200" s="8">
        <v>1.24</v>
      </c>
      <c r="K2200" s="24">
        <v>-7.6</v>
      </c>
      <c r="M2200" s="19"/>
    </row>
    <row r="2201" spans="1:13" ht="28.8" x14ac:dyDescent="0.3">
      <c r="A2201" s="1">
        <v>27776</v>
      </c>
      <c r="B2201" s="1">
        <v>9049</v>
      </c>
      <c r="C2201" s="3" t="s">
        <v>203</v>
      </c>
      <c r="D2201" s="3" t="s">
        <v>2318</v>
      </c>
      <c r="E2201" s="4">
        <v>7.522E-3</v>
      </c>
      <c r="F2201" s="12">
        <v>40106</v>
      </c>
      <c r="G2201" s="12">
        <v>40110</v>
      </c>
      <c r="H2201" s="8">
        <f>IF(F2201&gt;G2201,DATEDIF(G2201,F2201,"d"),-DATEDIF(F2201,G2201,"d"))</f>
        <v>-4</v>
      </c>
      <c r="I2201" s="8">
        <f>H2201/(1+E2201)</f>
        <v>-3.9701366322521987</v>
      </c>
      <c r="K2201" s="24">
        <v>64</v>
      </c>
      <c r="M2201" s="19"/>
    </row>
    <row r="2202" spans="1:13" ht="28.8" x14ac:dyDescent="0.3">
      <c r="A2202" s="1">
        <v>49464</v>
      </c>
      <c r="B2202" s="1">
        <v>567</v>
      </c>
      <c r="C2202" s="3" t="s">
        <v>205</v>
      </c>
      <c r="D2202" s="3" t="s">
        <v>2818</v>
      </c>
      <c r="E2202" s="4">
        <v>8.3999999999999995E-3</v>
      </c>
      <c r="F2202" s="12">
        <v>40107</v>
      </c>
      <c r="G2202" s="12">
        <v>40102</v>
      </c>
      <c r="H2202" s="17">
        <f>IF(F2202&gt;G2202,DATEDIF(G2202,F2202,"d"),-DATEDIF(F2202,G2202,"d"))</f>
        <v>5</v>
      </c>
      <c r="I2202" s="17">
        <f>H2202/(1+E2202)</f>
        <v>4.9583498611662042</v>
      </c>
      <c r="J2202" s="8">
        <v>2.29</v>
      </c>
      <c r="K2202" s="24">
        <v>-7.6</v>
      </c>
      <c r="M2202" s="19"/>
    </row>
    <row r="2203" spans="1:13" ht="28.8" x14ac:dyDescent="0.3">
      <c r="A2203" s="1">
        <v>63311</v>
      </c>
      <c r="B2203" s="1">
        <v>567</v>
      </c>
      <c r="C2203" s="3" t="s">
        <v>205</v>
      </c>
      <c r="D2203" s="3" t="s">
        <v>3024</v>
      </c>
      <c r="E2203" s="4">
        <v>3.3E-3</v>
      </c>
      <c r="F2203" s="12">
        <v>40110</v>
      </c>
      <c r="G2203" s="12">
        <v>40102</v>
      </c>
      <c r="H2203" s="17">
        <f>IF(F2203&gt;G2203,DATEDIF(G2203,F2203,"d"),-DATEDIF(F2203,G2203,"d"))</f>
        <v>8</v>
      </c>
      <c r="I2203" s="17">
        <f>H2203/(1+E2203)</f>
        <v>7.9736868334496158</v>
      </c>
      <c r="J2203" s="8">
        <v>5</v>
      </c>
      <c r="K2203" s="24">
        <v>2.4</v>
      </c>
      <c r="M2203" s="19"/>
    </row>
    <row r="2204" spans="1:13" ht="28.8" x14ac:dyDescent="0.3">
      <c r="A2204" s="1">
        <v>1663</v>
      </c>
      <c r="B2204" s="1">
        <v>567</v>
      </c>
      <c r="C2204" s="3" t="s">
        <v>205</v>
      </c>
      <c r="D2204" s="3" t="s">
        <v>3129</v>
      </c>
      <c r="E2204" s="4">
        <v>3.3E-3</v>
      </c>
      <c r="F2204" s="12">
        <v>40112</v>
      </c>
      <c r="G2204" s="12">
        <v>40102</v>
      </c>
      <c r="H2204" s="17">
        <f>IF(F2204&gt;G2204,DATEDIF(G2204,F2204,"d"),-DATEDIF(F2204,G2204,"d"))</f>
        <v>10</v>
      </c>
      <c r="I2204" s="17">
        <f>H2204/(1+E2204)</f>
        <v>9.9671085418120189</v>
      </c>
      <c r="J2204" s="8">
        <v>7.17</v>
      </c>
      <c r="K2204" s="24">
        <v>0</v>
      </c>
      <c r="M2204" s="19"/>
    </row>
    <row r="2205" spans="1:13" ht="28.8" x14ac:dyDescent="0.3">
      <c r="A2205" s="1">
        <v>49466</v>
      </c>
      <c r="B2205" s="1">
        <v>567</v>
      </c>
      <c r="C2205" s="3" t="s">
        <v>205</v>
      </c>
      <c r="D2205" s="3" t="s">
        <v>3156</v>
      </c>
      <c r="E2205" s="4">
        <v>6.0000000000000001E-3</v>
      </c>
      <c r="F2205" s="12">
        <v>40113</v>
      </c>
      <c r="G2205" s="12">
        <v>40102</v>
      </c>
      <c r="H2205" s="17">
        <f>IF(F2205&gt;G2205,DATEDIF(G2205,F2205,"d"),-DATEDIF(F2205,G2205,"d"))</f>
        <v>11</v>
      </c>
      <c r="I2205" s="17">
        <f>H2205/(1+E2205)</f>
        <v>10.934393638170974</v>
      </c>
      <c r="J2205" s="8">
        <v>8.14</v>
      </c>
      <c r="K2205" s="24">
        <v>-4.5</v>
      </c>
      <c r="M2205" s="19"/>
    </row>
    <row r="2206" spans="1:13" ht="28.8" x14ac:dyDescent="0.3">
      <c r="A2206" s="1">
        <v>7216</v>
      </c>
      <c r="B2206" s="1">
        <v>2207</v>
      </c>
      <c r="C2206" s="3" t="s">
        <v>208</v>
      </c>
      <c r="D2206" s="3" t="s">
        <v>3303</v>
      </c>
      <c r="E2206" s="4">
        <v>6.0000000000000001E-3</v>
      </c>
      <c r="F2206" s="12">
        <v>40113</v>
      </c>
      <c r="G2206" s="12">
        <v>40099</v>
      </c>
      <c r="H2206" s="8">
        <f>IF(F2206&gt;G2206,DATEDIF(G2206,F2206,"d"),-DATEDIF(F2206,G2206,"d"))</f>
        <v>14</v>
      </c>
      <c r="I2206" s="8">
        <f>H2206/(1+E2206)</f>
        <v>13.916500994035784</v>
      </c>
      <c r="K2206" s="24">
        <v>49</v>
      </c>
      <c r="M2206" s="19"/>
    </row>
    <row r="2207" spans="1:13" ht="28.8" x14ac:dyDescent="0.3">
      <c r="A2207" s="1">
        <v>1645</v>
      </c>
      <c r="B2207" s="1">
        <v>567</v>
      </c>
      <c r="C2207" s="3" t="s">
        <v>205</v>
      </c>
      <c r="D2207" s="3" t="s">
        <v>3200</v>
      </c>
      <c r="E2207" s="4">
        <v>6.0000000000000001E-3</v>
      </c>
      <c r="F2207" s="12">
        <v>40114</v>
      </c>
      <c r="G2207" s="12">
        <v>40102</v>
      </c>
      <c r="H2207" s="17">
        <f>IF(F2207&gt;G2207,DATEDIF(G2207,F2207,"d"),-DATEDIF(F2207,G2207,"d"))</f>
        <v>12</v>
      </c>
      <c r="I2207" s="17">
        <f>H2207/(1+E2207)</f>
        <v>11.928429423459244</v>
      </c>
      <c r="J2207" s="8">
        <v>9</v>
      </c>
      <c r="K2207" s="24">
        <v>0</v>
      </c>
      <c r="M2207" s="19"/>
    </row>
    <row r="2208" spans="1:13" ht="28.8" x14ac:dyDescent="0.3">
      <c r="A2208" s="1">
        <v>1646</v>
      </c>
      <c r="B2208" s="1">
        <v>567</v>
      </c>
      <c r="C2208" s="3" t="s">
        <v>205</v>
      </c>
      <c r="D2208" s="3" t="s">
        <v>3471</v>
      </c>
      <c r="E2208" s="4">
        <v>6.0000000000000001E-3</v>
      </c>
      <c r="F2208" s="12">
        <v>40121</v>
      </c>
      <c r="G2208" s="12">
        <v>40102</v>
      </c>
      <c r="H2208" s="17">
        <f>IF(F2208&gt;G2208,DATEDIF(G2208,F2208,"d"),-DATEDIF(F2208,G2208,"d"))</f>
        <v>19</v>
      </c>
      <c r="I2208" s="17">
        <f>H2208/(1+E2208)</f>
        <v>18.886679920477135</v>
      </c>
      <c r="J2208" s="8">
        <v>16</v>
      </c>
      <c r="K2208" s="24">
        <v>0</v>
      </c>
      <c r="M2208" s="19"/>
    </row>
    <row r="2209" spans="1:13" ht="28.8" x14ac:dyDescent="0.3">
      <c r="A2209" s="1">
        <v>54144</v>
      </c>
      <c r="B2209" s="1">
        <v>8663</v>
      </c>
      <c r="C2209" s="3" t="s">
        <v>209</v>
      </c>
      <c r="D2209" s="3" t="s">
        <v>2352</v>
      </c>
      <c r="E2209" s="4">
        <v>4.4900000000000001E-3</v>
      </c>
      <c r="F2209" s="12">
        <v>40127</v>
      </c>
      <c r="G2209" s="12">
        <v>40130</v>
      </c>
      <c r="H2209" s="8">
        <f>IF(F2209&gt;G2209,DATEDIF(G2209,F2209,"d"),-DATEDIF(F2209,G2209,"d"))</f>
        <v>-3</v>
      </c>
      <c r="I2209" s="8">
        <f>H2209/(1+E2209)</f>
        <v>-2.9865902099572916</v>
      </c>
      <c r="K2209" s="24">
        <v>-99.9</v>
      </c>
      <c r="M2209" s="19"/>
    </row>
    <row r="2210" spans="1:13" ht="28.8" x14ac:dyDescent="0.3">
      <c r="A2210" s="1">
        <v>62636</v>
      </c>
      <c r="B2210" s="1">
        <v>8663</v>
      </c>
      <c r="C2210" s="3" t="s">
        <v>209</v>
      </c>
      <c r="D2210" s="3" t="s">
        <v>2353</v>
      </c>
      <c r="E2210" s="4">
        <v>4.4900000000000001E-3</v>
      </c>
      <c r="F2210" s="12">
        <v>40127</v>
      </c>
      <c r="G2210" s="12">
        <v>40130</v>
      </c>
      <c r="H2210" s="8">
        <f>IF(F2210&gt;G2210,DATEDIF(G2210,F2210,"d"),-DATEDIF(F2210,G2210,"d"))</f>
        <v>-3</v>
      </c>
      <c r="I2210" s="8">
        <f>H2210/(1+E2210)</f>
        <v>-2.9865902099572916</v>
      </c>
      <c r="K2210" s="24">
        <v>-99.9</v>
      </c>
      <c r="M2210" s="19"/>
    </row>
    <row r="2211" spans="1:13" ht="28.8" x14ac:dyDescent="0.3">
      <c r="A2211" s="1">
        <v>49467</v>
      </c>
      <c r="B2211" s="1">
        <v>567</v>
      </c>
      <c r="C2211" s="3" t="s">
        <v>205</v>
      </c>
      <c r="D2211" s="3" t="s">
        <v>3651</v>
      </c>
      <c r="E2211" s="4">
        <v>6.1139999999999996E-3</v>
      </c>
      <c r="F2211" s="12">
        <v>40127</v>
      </c>
      <c r="G2211" s="12">
        <v>40102</v>
      </c>
      <c r="H2211" s="17">
        <f>IF(F2211&gt;G2211,DATEDIF(G2211,F2211,"d"),-DATEDIF(F2211,G2211,"d"))</f>
        <v>25</v>
      </c>
      <c r="I2211" s="17">
        <f>H2211/(1+E2211)</f>
        <v>24.848078845935948</v>
      </c>
      <c r="J2211" s="8">
        <v>22.25</v>
      </c>
      <c r="K2211" s="24">
        <v>0</v>
      </c>
      <c r="M2211" s="19"/>
    </row>
    <row r="2212" spans="1:13" ht="28.8" x14ac:dyDescent="0.3">
      <c r="A2212" s="1">
        <v>54096</v>
      </c>
      <c r="B2212" s="1">
        <v>2207</v>
      </c>
      <c r="C2212" s="3" t="s">
        <v>208</v>
      </c>
      <c r="D2212" s="3" t="s">
        <v>3725</v>
      </c>
      <c r="E2212" s="4">
        <v>4.4900000000000001E-3</v>
      </c>
      <c r="F2212" s="12">
        <v>40127</v>
      </c>
      <c r="G2212" s="12">
        <v>40099</v>
      </c>
      <c r="H2212" s="8">
        <f>IF(F2212&gt;G2212,DATEDIF(G2212,F2212,"d"),-DATEDIF(F2212,G2212,"d"))</f>
        <v>28</v>
      </c>
      <c r="I2212" s="8">
        <f>H2212/(1+E2212)</f>
        <v>27.874841959601387</v>
      </c>
      <c r="K2212" s="24">
        <v>49</v>
      </c>
    </row>
    <row r="2213" spans="1:13" ht="28.8" x14ac:dyDescent="0.3">
      <c r="A2213" s="1">
        <v>26412</v>
      </c>
      <c r="B2213" s="1">
        <v>8663</v>
      </c>
      <c r="C2213" s="3" t="s">
        <v>209</v>
      </c>
      <c r="D2213" s="3" t="s">
        <v>2384</v>
      </c>
      <c r="E2213" s="4">
        <v>4.4900000000000001E-3</v>
      </c>
      <c r="F2213" s="12">
        <v>40128</v>
      </c>
      <c r="G2213" s="12">
        <v>40130</v>
      </c>
      <c r="H2213" s="8">
        <f>IF(F2213&gt;G2213,DATEDIF(G2213,F2213,"d"),-DATEDIF(F2213,G2213,"d"))</f>
        <v>-2</v>
      </c>
      <c r="I2213" s="8">
        <f>H2213/(1+E2213)</f>
        <v>-1.9910601399715275</v>
      </c>
      <c r="K2213" s="24">
        <v>-99.9</v>
      </c>
    </row>
    <row r="2214" spans="1:13" ht="28.8" x14ac:dyDescent="0.3">
      <c r="A2214" s="1">
        <v>1664</v>
      </c>
      <c r="B2214" s="1">
        <v>567</v>
      </c>
      <c r="C2214" s="3" t="s">
        <v>205</v>
      </c>
      <c r="D2214" s="3" t="s">
        <v>3671</v>
      </c>
      <c r="E2214" s="4">
        <v>7.5750000000000001E-3</v>
      </c>
      <c r="F2214" s="12">
        <v>40128</v>
      </c>
      <c r="G2214" s="12">
        <v>40102</v>
      </c>
      <c r="H2214" s="17">
        <f>IF(F2214&gt;G2214,DATEDIF(G2214,F2214,"d"),-DATEDIF(F2214,G2214,"d"))</f>
        <v>26</v>
      </c>
      <c r="I2214" s="17">
        <f>H2214/(1+E2214)</f>
        <v>25.804530680098253</v>
      </c>
      <c r="J2214" s="8">
        <v>23.17</v>
      </c>
      <c r="K2214" s="24">
        <v>0</v>
      </c>
    </row>
    <row r="2215" spans="1:13" ht="28.8" x14ac:dyDescent="0.3">
      <c r="A2215" s="1">
        <v>26413</v>
      </c>
      <c r="B2215" s="1">
        <v>8663</v>
      </c>
      <c r="C2215" s="3" t="s">
        <v>209</v>
      </c>
      <c r="D2215" s="3" t="s">
        <v>2430</v>
      </c>
      <c r="E2215" s="4">
        <v>4.4900000000000001E-3</v>
      </c>
      <c r="F2215" s="12">
        <v>40129</v>
      </c>
      <c r="G2215" s="12">
        <v>40130</v>
      </c>
      <c r="H2215" s="8">
        <f>IF(F2215&gt;G2215,DATEDIF(G2215,F2215,"d"),-DATEDIF(F2215,G2215,"d"))</f>
        <v>-1</v>
      </c>
      <c r="I2215" s="8">
        <f>H2215/(1+E2215)</f>
        <v>-0.99553006998576377</v>
      </c>
      <c r="K2215" s="24">
        <v>-99.9</v>
      </c>
    </row>
    <row r="2216" spans="1:13" ht="28.8" x14ac:dyDescent="0.3">
      <c r="A2216" s="1">
        <v>1647</v>
      </c>
      <c r="B2216" s="1">
        <v>567</v>
      </c>
      <c r="C2216" s="3" t="s">
        <v>205</v>
      </c>
      <c r="D2216" s="3" t="s">
        <v>3704</v>
      </c>
      <c r="E2216" s="4">
        <v>0.01</v>
      </c>
      <c r="F2216" s="12">
        <v>40130</v>
      </c>
      <c r="G2216" s="12">
        <v>40102</v>
      </c>
      <c r="H2216" s="17">
        <f>IF(F2216&gt;G2216,DATEDIF(G2216,F2216,"d"),-DATEDIF(F2216,G2216,"d"))</f>
        <v>28</v>
      </c>
      <c r="I2216" s="17">
        <f>H2216/(1+E2216)</f>
        <v>27.722772277227723</v>
      </c>
      <c r="J2216" s="8">
        <v>25</v>
      </c>
      <c r="K2216" s="24">
        <v>0</v>
      </c>
    </row>
    <row r="2217" spans="1:13" ht="28.8" x14ac:dyDescent="0.3">
      <c r="A2217" s="1">
        <v>1665</v>
      </c>
      <c r="B2217" s="1">
        <v>567</v>
      </c>
      <c r="C2217" s="3" t="s">
        <v>205</v>
      </c>
      <c r="D2217" s="3" t="s">
        <v>3803</v>
      </c>
      <c r="E2217" s="4">
        <v>2E-3</v>
      </c>
      <c r="F2217" s="12">
        <v>40133</v>
      </c>
      <c r="G2217" s="12">
        <v>40102</v>
      </c>
      <c r="H2217" s="17">
        <f>IF(F2217&gt;G2217,DATEDIF(G2217,F2217,"d"),-DATEDIF(F2217,G2217,"d"))</f>
        <v>31</v>
      </c>
      <c r="I2217" s="17">
        <f>H2217/(1+E2217)</f>
        <v>30.938123752495009</v>
      </c>
      <c r="J2217" s="8">
        <v>28.28</v>
      </c>
      <c r="K2217" s="24">
        <v>0</v>
      </c>
    </row>
    <row r="2218" spans="1:13" ht="28.8" x14ac:dyDescent="0.3">
      <c r="A2218" s="1">
        <v>1648</v>
      </c>
      <c r="B2218" s="1">
        <v>567</v>
      </c>
      <c r="C2218" s="3" t="s">
        <v>205</v>
      </c>
      <c r="D2218" s="3" t="s">
        <v>3873</v>
      </c>
      <c r="E2218" s="4">
        <v>9.0130000000000002E-3</v>
      </c>
      <c r="F2218" s="12">
        <v>40136</v>
      </c>
      <c r="G2218" s="12">
        <v>40102</v>
      </c>
      <c r="H2218" s="17">
        <f>IF(F2218&gt;G2218,DATEDIF(G2218,F2218,"d"),-DATEDIF(F2218,G2218,"d"))</f>
        <v>34</v>
      </c>
      <c r="I2218" s="17">
        <f>H2218/(1+E2218)</f>
        <v>33.69629529054631</v>
      </c>
      <c r="J2218" s="8">
        <v>31</v>
      </c>
      <c r="K2218" s="24">
        <v>10.9</v>
      </c>
      <c r="M2218" s="19"/>
    </row>
    <row r="2219" spans="1:13" ht="28.8" x14ac:dyDescent="0.3">
      <c r="A2219" s="1">
        <v>1666</v>
      </c>
      <c r="B2219" s="1">
        <v>567</v>
      </c>
      <c r="C2219" s="3" t="s">
        <v>205</v>
      </c>
      <c r="D2219" s="3" t="s">
        <v>3901</v>
      </c>
      <c r="E2219" s="4">
        <v>9.0130000000000002E-3</v>
      </c>
      <c r="F2219" s="12">
        <v>40137</v>
      </c>
      <c r="G2219" s="12">
        <v>40102</v>
      </c>
      <c r="H2219" s="17">
        <f>IF(F2219&gt;G2219,DATEDIF(G2219,F2219,"d"),-DATEDIF(F2219,G2219,"d"))</f>
        <v>35</v>
      </c>
      <c r="I2219" s="17">
        <f>H2219/(1+E2219)</f>
        <v>34.687362799091787</v>
      </c>
      <c r="J2219" s="8">
        <v>32.130000000000003</v>
      </c>
      <c r="K2219" s="24">
        <v>1</v>
      </c>
      <c r="M2219" s="19"/>
    </row>
    <row r="2220" spans="1:13" ht="28.8" x14ac:dyDescent="0.3">
      <c r="A2220" s="1">
        <v>3664</v>
      </c>
      <c r="B2220" s="1">
        <v>1184</v>
      </c>
      <c r="C2220" s="3" t="s">
        <v>200</v>
      </c>
      <c r="D2220" s="3" t="s">
        <v>5230</v>
      </c>
      <c r="E2220" s="4">
        <v>4.3800000000000002E-3</v>
      </c>
      <c r="F2220" s="12">
        <v>40137</v>
      </c>
      <c r="G2220" s="12">
        <v>39917</v>
      </c>
      <c r="H2220" s="8">
        <f>IF(F2220&gt;G2220,DATEDIF(G2220,F2220,"d"),-DATEDIF(F2220,G2220,"d"))</f>
        <v>220</v>
      </c>
      <c r="I2220" s="8">
        <f>H2220/(1+E2220)</f>
        <v>219.0406021625281</v>
      </c>
      <c r="K2220" s="24">
        <v>113.6</v>
      </c>
      <c r="M2220" s="19"/>
    </row>
    <row r="2221" spans="1:13" ht="28.8" x14ac:dyDescent="0.3">
      <c r="A2221" s="1">
        <v>27778</v>
      </c>
      <c r="B2221" s="1">
        <v>9049</v>
      </c>
      <c r="C2221" s="3" t="s">
        <v>203</v>
      </c>
      <c r="D2221" s="3" t="s">
        <v>3739</v>
      </c>
      <c r="E2221" s="4">
        <v>7.522E-3</v>
      </c>
      <c r="F2221" s="12">
        <v>40139</v>
      </c>
      <c r="G2221" s="12">
        <v>40110</v>
      </c>
      <c r="H2221" s="8">
        <f>IF(F2221&gt;G2221,DATEDIF(G2221,F2221,"d"),-DATEDIF(F2221,G2221,"d"))</f>
        <v>29</v>
      </c>
      <c r="I2221" s="8">
        <f>H2221/(1+E2221)</f>
        <v>28.783490583828442</v>
      </c>
      <c r="K2221" s="24">
        <v>64</v>
      </c>
      <c r="M2221" s="19"/>
    </row>
    <row r="2222" spans="1:13" ht="28.8" x14ac:dyDescent="0.3">
      <c r="A2222" s="1">
        <v>3665</v>
      </c>
      <c r="B2222" s="1">
        <v>1184</v>
      </c>
      <c r="C2222" s="3" t="s">
        <v>200</v>
      </c>
      <c r="D2222" s="3" t="s">
        <v>5233</v>
      </c>
      <c r="E2222" s="4">
        <v>7.522E-3</v>
      </c>
      <c r="F2222" s="12">
        <v>40139</v>
      </c>
      <c r="G2222" s="12">
        <v>39917</v>
      </c>
      <c r="H2222" s="8">
        <f>IF(F2222&gt;G2222,DATEDIF(G2222,F2222,"d"),-DATEDIF(F2222,G2222,"d"))</f>
        <v>222</v>
      </c>
      <c r="I2222" s="8">
        <f>H2222/(1+E2222)</f>
        <v>220.34258308999705</v>
      </c>
      <c r="K2222" s="24">
        <v>146.9</v>
      </c>
      <c r="M2222" s="19"/>
    </row>
    <row r="2223" spans="1:13" ht="28.8" x14ac:dyDescent="0.3">
      <c r="A2223" s="1">
        <v>54145</v>
      </c>
      <c r="B2223" s="1">
        <v>8663</v>
      </c>
      <c r="C2223" s="3" t="s">
        <v>209</v>
      </c>
      <c r="D2223" s="3" t="s">
        <v>3208</v>
      </c>
      <c r="E2223" s="4">
        <v>4.4900000000000001E-3</v>
      </c>
      <c r="F2223" s="12">
        <v>40142</v>
      </c>
      <c r="G2223" s="12">
        <v>40130</v>
      </c>
      <c r="H2223" s="8">
        <f>IF(F2223&gt;G2223,DATEDIF(G2223,F2223,"d"),-DATEDIF(F2223,G2223,"d"))</f>
        <v>12</v>
      </c>
      <c r="I2223" s="8">
        <f>H2223/(1+E2223)</f>
        <v>11.946360839829167</v>
      </c>
      <c r="K2223" s="24">
        <v>6.2</v>
      </c>
      <c r="M2223" s="19"/>
    </row>
    <row r="2224" spans="1:13" ht="28.8" x14ac:dyDescent="0.3">
      <c r="A2224" s="1">
        <v>54146</v>
      </c>
      <c r="B2224" s="1">
        <v>8663</v>
      </c>
      <c r="C2224" s="3" t="s">
        <v>209</v>
      </c>
      <c r="D2224" s="3" t="s">
        <v>3207</v>
      </c>
      <c r="E2224" s="4">
        <v>4.4900000000000001E-3</v>
      </c>
      <c r="F2224" s="12">
        <v>40142</v>
      </c>
      <c r="G2224" s="12">
        <v>40130</v>
      </c>
      <c r="H2224" s="8">
        <f>IF(F2224&gt;G2224,DATEDIF(G2224,F2224,"d"),-DATEDIF(F2224,G2224,"d"))</f>
        <v>12</v>
      </c>
      <c r="I2224" s="8">
        <f>H2224/(1+E2224)</f>
        <v>11.946360839829167</v>
      </c>
      <c r="K2224" s="24">
        <v>6.2</v>
      </c>
      <c r="M2224" s="19"/>
    </row>
    <row r="2225" spans="1:13" ht="28.8" x14ac:dyDescent="0.3">
      <c r="A2225" s="1">
        <v>1649</v>
      </c>
      <c r="B2225" s="1">
        <v>567</v>
      </c>
      <c r="C2225" s="3" t="s">
        <v>205</v>
      </c>
      <c r="D2225" s="3" t="s">
        <v>4205</v>
      </c>
      <c r="E2225" s="4">
        <v>7.0000000000000001E-3</v>
      </c>
      <c r="F2225" s="12">
        <v>40152</v>
      </c>
      <c r="G2225" s="12">
        <v>40102</v>
      </c>
      <c r="H2225" s="17">
        <f>IF(F2225&gt;G2225,DATEDIF(G2225,F2225,"d"),-DATEDIF(F2225,G2225,"d"))</f>
        <v>50</v>
      </c>
      <c r="I2225" s="17">
        <f>H2225/(1+E2225)</f>
        <v>49.652432969215496</v>
      </c>
      <c r="J2225" s="8">
        <v>47</v>
      </c>
      <c r="K2225" s="24">
        <v>35.6</v>
      </c>
      <c r="M2225" s="19"/>
    </row>
    <row r="2226" spans="1:13" ht="28.8" x14ac:dyDescent="0.3">
      <c r="A2226" s="1">
        <v>1650</v>
      </c>
      <c r="B2226" s="1">
        <v>567</v>
      </c>
      <c r="C2226" s="3" t="s">
        <v>205</v>
      </c>
      <c r="D2226" s="3" t="s">
        <v>4197</v>
      </c>
      <c r="E2226" s="4">
        <v>0.01</v>
      </c>
      <c r="F2226" s="12">
        <v>40152</v>
      </c>
      <c r="G2226" s="12">
        <v>40102</v>
      </c>
      <c r="H2226" s="17">
        <f>IF(F2226&gt;G2226,DATEDIF(G2226,F2226,"d"),-DATEDIF(F2226,G2226,"d"))</f>
        <v>50</v>
      </c>
      <c r="I2226" s="17">
        <f>H2226/(1+E2226)</f>
        <v>49.504950495049506</v>
      </c>
      <c r="J2226" s="8">
        <v>47</v>
      </c>
      <c r="M2226" s="19"/>
    </row>
    <row r="2227" spans="1:13" ht="28.8" x14ac:dyDescent="0.3">
      <c r="A2227" s="1">
        <v>54148</v>
      </c>
      <c r="B2227" s="1">
        <v>8663</v>
      </c>
      <c r="C2227" s="3" t="s">
        <v>209</v>
      </c>
      <c r="D2227" s="3" t="s">
        <v>3682</v>
      </c>
      <c r="E2227" s="4">
        <v>4.4900000000000001E-3</v>
      </c>
      <c r="F2227" s="12">
        <v>40156</v>
      </c>
      <c r="G2227" s="12">
        <v>40130</v>
      </c>
      <c r="H2227" s="8">
        <f>IF(F2227&gt;G2227,DATEDIF(G2227,F2227,"d"),-DATEDIF(F2227,G2227,"d"))</f>
        <v>26</v>
      </c>
      <c r="I2227" s="8">
        <f>H2227/(1+E2227)</f>
        <v>25.88378181962986</v>
      </c>
      <c r="K2227" s="24">
        <v>-99.9</v>
      </c>
      <c r="M2227" s="19"/>
    </row>
    <row r="2228" spans="1:13" ht="28.8" x14ac:dyDescent="0.3">
      <c r="A2228" s="1">
        <v>54147</v>
      </c>
      <c r="B2228" s="1">
        <v>8663</v>
      </c>
      <c r="C2228" s="3" t="s">
        <v>209</v>
      </c>
      <c r="D2228" s="3" t="s">
        <v>3681</v>
      </c>
      <c r="E2228" s="4">
        <v>4.4900000000000001E-3</v>
      </c>
      <c r="F2228" s="12">
        <v>40156</v>
      </c>
      <c r="G2228" s="12">
        <v>40130</v>
      </c>
      <c r="H2228" s="8">
        <f>IF(F2228&gt;G2228,DATEDIF(G2228,F2228,"d"),-DATEDIF(F2228,G2228,"d"))</f>
        <v>26</v>
      </c>
      <c r="I2228" s="8">
        <f>H2228/(1+E2228)</f>
        <v>25.88378181962986</v>
      </c>
      <c r="K2228" s="24">
        <v>22.6</v>
      </c>
      <c r="M2228" s="19"/>
    </row>
    <row r="2229" spans="1:13" ht="28.8" x14ac:dyDescent="0.3">
      <c r="A2229" s="1">
        <v>49468</v>
      </c>
      <c r="B2229" s="1">
        <v>567</v>
      </c>
      <c r="C2229" s="3" t="s">
        <v>205</v>
      </c>
      <c r="D2229" s="3" t="s">
        <v>4262</v>
      </c>
      <c r="E2229" s="4">
        <v>7.9000000000000008E-3</v>
      </c>
      <c r="F2229" s="12">
        <v>40156</v>
      </c>
      <c r="G2229" s="12">
        <v>40102</v>
      </c>
      <c r="H2229" s="17">
        <f>IF(F2229&gt;G2229,DATEDIF(G2229,F2229,"d"),-DATEDIF(F2229,G2229,"d"))</f>
        <v>54</v>
      </c>
      <c r="I2229" s="17">
        <f>H2229/(1+E2229)</f>
        <v>53.576743724575849</v>
      </c>
      <c r="J2229" s="8">
        <v>51.15</v>
      </c>
      <c r="K2229" s="24">
        <v>27.9</v>
      </c>
      <c r="M2229" s="19"/>
    </row>
    <row r="2230" spans="1:13" ht="28.8" x14ac:dyDescent="0.3">
      <c r="A2230" s="1">
        <v>54097</v>
      </c>
      <c r="B2230" s="1">
        <v>2207</v>
      </c>
      <c r="C2230" s="3" t="s">
        <v>208</v>
      </c>
      <c r="D2230" s="3" t="s">
        <v>4311</v>
      </c>
      <c r="E2230" s="4">
        <v>4.4900000000000001E-3</v>
      </c>
      <c r="F2230" s="12">
        <v>40156</v>
      </c>
      <c r="G2230" s="12">
        <v>40099</v>
      </c>
      <c r="H2230" s="8">
        <f>IF(F2230&gt;G2230,DATEDIF(G2230,F2230,"d"),-DATEDIF(F2230,G2230,"d"))</f>
        <v>57</v>
      </c>
      <c r="I2230" s="8">
        <f>H2230/(1+E2230)</f>
        <v>56.745213989188535</v>
      </c>
      <c r="K2230" s="24">
        <v>70.400000000000006</v>
      </c>
      <c r="M2230" s="19"/>
    </row>
    <row r="2231" spans="1:13" ht="28.8" x14ac:dyDescent="0.3">
      <c r="A2231" s="1">
        <v>1667</v>
      </c>
      <c r="B2231" s="1">
        <v>567</v>
      </c>
      <c r="C2231" s="3" t="s">
        <v>205</v>
      </c>
      <c r="D2231" s="3" t="s">
        <v>4289</v>
      </c>
      <c r="E2231" s="4">
        <v>9.9000000000000008E-3</v>
      </c>
      <c r="F2231" s="12">
        <v>40158</v>
      </c>
      <c r="G2231" s="12">
        <v>40102</v>
      </c>
      <c r="H2231" s="17">
        <f>IF(F2231&gt;G2231,DATEDIF(G2231,F2231,"d"),-DATEDIF(F2231,G2231,"d"))</f>
        <v>56</v>
      </c>
      <c r="I2231" s="17">
        <f>H2231/(1+E2231)</f>
        <v>55.451034755916425</v>
      </c>
      <c r="J2231" s="8">
        <v>53.08</v>
      </c>
      <c r="K2231" s="24">
        <v>38.700000000000003</v>
      </c>
      <c r="M2231" s="19"/>
    </row>
    <row r="2232" spans="1:13" ht="28.8" x14ac:dyDescent="0.3">
      <c r="A2232" s="1">
        <v>1668</v>
      </c>
      <c r="B2232" s="1">
        <v>567</v>
      </c>
      <c r="C2232" s="3" t="s">
        <v>205</v>
      </c>
      <c r="D2232" s="3" t="s">
        <v>4347</v>
      </c>
      <c r="E2232" s="4">
        <v>9.9000000000000008E-3</v>
      </c>
      <c r="F2232" s="12">
        <v>40162</v>
      </c>
      <c r="G2232" s="12">
        <v>40102</v>
      </c>
      <c r="H2232" s="17">
        <f>IF(F2232&gt;G2232,DATEDIF(G2232,F2232,"d"),-DATEDIF(F2232,G2232,"d"))</f>
        <v>60</v>
      </c>
      <c r="I2232" s="17">
        <f>H2232/(1+E2232)</f>
        <v>59.411822952767601</v>
      </c>
      <c r="J2232" s="8">
        <v>57.14</v>
      </c>
      <c r="K2232" s="24">
        <v>38.700000000000003</v>
      </c>
      <c r="M2232" s="19"/>
    </row>
    <row r="2233" spans="1:13" ht="28.8" x14ac:dyDescent="0.3">
      <c r="A2233" s="1">
        <v>1669</v>
      </c>
      <c r="B2233" s="1">
        <v>567</v>
      </c>
      <c r="C2233" s="3" t="s">
        <v>205</v>
      </c>
      <c r="D2233" s="3" t="s">
        <v>4382</v>
      </c>
      <c r="E2233" s="4">
        <v>5.3070000000000001E-3</v>
      </c>
      <c r="F2233" s="12">
        <v>40164</v>
      </c>
      <c r="G2233" s="12">
        <v>40102</v>
      </c>
      <c r="H2233" s="17">
        <f>IF(F2233&gt;G2233,DATEDIF(G2233,F2233,"d"),-DATEDIF(F2233,G2233,"d"))</f>
        <v>62</v>
      </c>
      <c r="I2233" s="17">
        <f>H2233/(1+E2233)</f>
        <v>61.672702965362824</v>
      </c>
      <c r="J2233" s="8">
        <v>59.16</v>
      </c>
      <c r="K2233" s="24">
        <v>38.700000000000003</v>
      </c>
      <c r="M2233" s="19"/>
    </row>
    <row r="2234" spans="1:13" ht="28.8" x14ac:dyDescent="0.3">
      <c r="A2234" s="1">
        <v>54149</v>
      </c>
      <c r="B2234" s="1">
        <v>8663</v>
      </c>
      <c r="C2234" s="3" t="s">
        <v>209</v>
      </c>
      <c r="D2234" s="3" t="s">
        <v>3917</v>
      </c>
      <c r="E2234" s="4">
        <v>4.4900000000000001E-3</v>
      </c>
      <c r="F2234" s="12">
        <v>40165</v>
      </c>
      <c r="G2234" s="12">
        <v>40130</v>
      </c>
      <c r="H2234" s="8">
        <f>IF(F2234&gt;G2234,DATEDIF(G2234,F2234,"d"),-DATEDIF(F2234,G2234,"d"))</f>
        <v>35</v>
      </c>
      <c r="I2234" s="8">
        <f>H2234/(1+E2234)</f>
        <v>34.843552449501736</v>
      </c>
      <c r="K2234" s="24">
        <v>-99.9</v>
      </c>
      <c r="M2234" s="19"/>
    </row>
    <row r="2235" spans="1:13" ht="28.8" x14ac:dyDescent="0.3">
      <c r="A2235" s="1">
        <v>21033</v>
      </c>
      <c r="B2235" s="1">
        <v>7052</v>
      </c>
      <c r="C2235" s="3" t="s">
        <v>210</v>
      </c>
      <c r="D2235" s="3" t="s">
        <v>2300</v>
      </c>
      <c r="E2235" s="4">
        <v>4.4900000000000001E-3</v>
      </c>
      <c r="F2235" s="12">
        <v>40168</v>
      </c>
      <c r="G2235" s="12">
        <v>40172</v>
      </c>
      <c r="H2235" s="8">
        <f>IF(F2235&gt;G2235,DATEDIF(G2235,F2235,"d"),-DATEDIF(F2235,G2235,"d"))</f>
        <v>-4</v>
      </c>
      <c r="I2235" s="8">
        <f>H2235/(1+E2235)</f>
        <v>-3.9821202799430551</v>
      </c>
      <c r="K2235" s="24">
        <v>0.9</v>
      </c>
      <c r="M2235" s="19"/>
    </row>
    <row r="2236" spans="1:13" ht="28.8" x14ac:dyDescent="0.3">
      <c r="A2236" s="1">
        <v>21034</v>
      </c>
      <c r="B2236" s="1">
        <v>7052</v>
      </c>
      <c r="C2236" s="3" t="s">
        <v>210</v>
      </c>
      <c r="D2236" s="3" t="s">
        <v>2431</v>
      </c>
      <c r="E2236" s="4">
        <v>4.4900000000000001E-3</v>
      </c>
      <c r="F2236" s="12">
        <v>40171</v>
      </c>
      <c r="G2236" s="12">
        <v>40172</v>
      </c>
      <c r="H2236" s="8">
        <f>IF(F2236&gt;G2236,DATEDIF(G2236,F2236,"d"),-DATEDIF(F2236,G2236,"d"))</f>
        <v>-1</v>
      </c>
      <c r="I2236" s="8">
        <f>H2236/(1+E2236)</f>
        <v>-0.99553006998576377</v>
      </c>
      <c r="K2236" s="24">
        <v>0.9</v>
      </c>
      <c r="M2236" s="19"/>
    </row>
    <row r="2237" spans="1:13" ht="28.8" x14ac:dyDescent="0.3">
      <c r="A2237" s="1">
        <v>21035</v>
      </c>
      <c r="B2237" s="1">
        <v>7052</v>
      </c>
      <c r="C2237" s="3" t="s">
        <v>210</v>
      </c>
      <c r="D2237" s="3" t="s">
        <v>2432</v>
      </c>
      <c r="E2237" s="4">
        <v>4.4900000000000001E-3</v>
      </c>
      <c r="F2237" s="12">
        <v>40171</v>
      </c>
      <c r="G2237" s="12">
        <v>40172</v>
      </c>
      <c r="H2237" s="8">
        <f>IF(F2237&gt;G2237,DATEDIF(G2237,F2237,"d"),-DATEDIF(F2237,G2237,"d"))</f>
        <v>-1</v>
      </c>
      <c r="I2237" s="8">
        <f>H2237/(1+E2237)</f>
        <v>-0.99553006998576377</v>
      </c>
      <c r="M2237" s="19"/>
    </row>
    <row r="2238" spans="1:13" ht="28.8" x14ac:dyDescent="0.3">
      <c r="A2238" s="1">
        <v>27779</v>
      </c>
      <c r="B2238" s="1">
        <v>9049</v>
      </c>
      <c r="C2238" s="3" t="s">
        <v>203</v>
      </c>
      <c r="D2238" s="3" t="s">
        <v>4377</v>
      </c>
      <c r="E2238" s="4">
        <v>7.522E-3</v>
      </c>
      <c r="F2238" s="12">
        <v>40172</v>
      </c>
      <c r="G2238" s="12">
        <v>40110</v>
      </c>
      <c r="H2238" s="8">
        <f>IF(F2238&gt;G2238,DATEDIF(G2238,F2238,"d"),-DATEDIF(F2238,G2238,"d"))</f>
        <v>62</v>
      </c>
      <c r="I2238" s="8">
        <f>H2238/(1+E2238)</f>
        <v>61.537117799909083</v>
      </c>
      <c r="K2238" s="24">
        <v>153.9</v>
      </c>
      <c r="M2238" s="19"/>
    </row>
    <row r="2239" spans="1:13" ht="28.8" x14ac:dyDescent="0.3">
      <c r="A2239" s="1">
        <v>1651</v>
      </c>
      <c r="B2239" s="1">
        <v>567</v>
      </c>
      <c r="C2239" s="3" t="s">
        <v>205</v>
      </c>
      <c r="D2239" s="3" t="s">
        <v>4505</v>
      </c>
      <c r="E2239" s="4">
        <v>5.3070000000000001E-3</v>
      </c>
      <c r="F2239" s="12">
        <v>40174</v>
      </c>
      <c r="G2239" s="12">
        <v>40102</v>
      </c>
      <c r="H2239" s="17">
        <f>IF(F2239&gt;G2239,DATEDIF(G2239,F2239,"d"),-DATEDIF(F2239,G2239,"d"))</f>
        <v>72</v>
      </c>
      <c r="I2239" s="17">
        <f>H2239/(1+E2239)</f>
        <v>71.619913121066503</v>
      </c>
      <c r="J2239" s="8">
        <v>69</v>
      </c>
      <c r="K2239" s="24">
        <v>56.7</v>
      </c>
      <c r="M2239" s="19"/>
    </row>
    <row r="2240" spans="1:13" ht="28.8" x14ac:dyDescent="0.3">
      <c r="A2240" s="1">
        <v>21036</v>
      </c>
      <c r="B2240" s="1">
        <v>7052</v>
      </c>
      <c r="C2240" s="3" t="s">
        <v>210</v>
      </c>
      <c r="D2240" s="3" t="s">
        <v>2732</v>
      </c>
      <c r="E2240" s="4">
        <v>4.4900000000000001E-3</v>
      </c>
      <c r="F2240" s="12">
        <v>40175</v>
      </c>
      <c r="G2240" s="12">
        <v>40172</v>
      </c>
      <c r="H2240" s="8">
        <f>IF(F2240&gt;G2240,DATEDIF(G2240,F2240,"d"),-DATEDIF(F2240,G2240,"d"))</f>
        <v>3</v>
      </c>
      <c r="I2240" s="8">
        <f>H2240/(1+E2240)</f>
        <v>2.9865902099572916</v>
      </c>
      <c r="K2240" s="24">
        <v>1.4</v>
      </c>
    </row>
    <row r="2241" spans="1:13" ht="28.8" x14ac:dyDescent="0.3">
      <c r="A2241" s="1">
        <v>21037</v>
      </c>
      <c r="B2241" s="1">
        <v>7052</v>
      </c>
      <c r="C2241" s="3" t="s">
        <v>210</v>
      </c>
      <c r="D2241" s="3" t="s">
        <v>2733</v>
      </c>
      <c r="E2241" s="4">
        <v>4.4900000000000001E-3</v>
      </c>
      <c r="F2241" s="12">
        <v>40175</v>
      </c>
      <c r="G2241" s="12">
        <v>40172</v>
      </c>
      <c r="H2241" s="8">
        <f>IF(F2241&gt;G2241,DATEDIF(G2241,F2241,"d"),-DATEDIF(F2241,G2241,"d"))</f>
        <v>3</v>
      </c>
      <c r="I2241" s="8">
        <f>H2241/(1+E2241)</f>
        <v>2.9865902099572916</v>
      </c>
      <c r="K2241" s="24">
        <v>15.4</v>
      </c>
    </row>
    <row r="2242" spans="1:13" ht="28.8" x14ac:dyDescent="0.3">
      <c r="A2242" s="1">
        <v>21038</v>
      </c>
      <c r="B2242" s="1">
        <v>7052</v>
      </c>
      <c r="C2242" s="3" t="s">
        <v>210</v>
      </c>
      <c r="D2242" s="3" t="s">
        <v>3209</v>
      </c>
      <c r="E2242" s="4">
        <v>4.4900000000000001E-3</v>
      </c>
      <c r="F2242" s="12">
        <v>40184</v>
      </c>
      <c r="G2242" s="12">
        <v>40172</v>
      </c>
      <c r="H2242" s="8">
        <f>IF(F2242&gt;G2242,DATEDIF(G2242,F2242,"d"),-DATEDIF(F2242,G2242,"d"))</f>
        <v>12</v>
      </c>
      <c r="I2242" s="8">
        <f>H2242/(1+E2242)</f>
        <v>11.946360839829167</v>
      </c>
      <c r="K2242" s="24">
        <v>5</v>
      </c>
    </row>
    <row r="2243" spans="1:13" ht="28.8" x14ac:dyDescent="0.3">
      <c r="A2243" s="1">
        <v>1670</v>
      </c>
      <c r="B2243" s="1">
        <v>567</v>
      </c>
      <c r="C2243" s="3" t="s">
        <v>205</v>
      </c>
      <c r="D2243" s="3" t="s">
        <v>4600</v>
      </c>
      <c r="E2243" s="4">
        <v>5.3070000000000001E-3</v>
      </c>
      <c r="F2243" s="12">
        <v>40184</v>
      </c>
      <c r="G2243" s="12">
        <v>40102</v>
      </c>
      <c r="H2243" s="17">
        <f>IF(F2243&gt;G2243,DATEDIF(G2243,F2243,"d"),-DATEDIF(F2243,G2243,"d"))</f>
        <v>82</v>
      </c>
      <c r="I2243" s="17">
        <f>H2243/(1+E2243)</f>
        <v>81.567123276770189</v>
      </c>
      <c r="J2243" s="8">
        <v>79.099999999999994</v>
      </c>
      <c r="K2243" s="24">
        <v>79.8</v>
      </c>
    </row>
    <row r="2244" spans="1:13" ht="28.8" x14ac:dyDescent="0.3">
      <c r="A2244" s="1">
        <v>21039</v>
      </c>
      <c r="B2244" s="1">
        <v>7052</v>
      </c>
      <c r="C2244" s="3" t="s">
        <v>210</v>
      </c>
      <c r="D2244" s="3" t="s">
        <v>3256</v>
      </c>
      <c r="E2244" s="4">
        <v>4.4900000000000001E-3</v>
      </c>
      <c r="F2244" s="12">
        <v>40185</v>
      </c>
      <c r="G2244" s="12">
        <v>40172</v>
      </c>
      <c r="H2244" s="8">
        <f>IF(F2244&gt;G2244,DATEDIF(G2244,F2244,"d"),-DATEDIF(F2244,G2244,"d"))</f>
        <v>13</v>
      </c>
      <c r="I2244" s="8">
        <f>H2244/(1+E2244)</f>
        <v>12.94189090981493</v>
      </c>
      <c r="K2244" s="24">
        <v>5</v>
      </c>
    </row>
    <row r="2245" spans="1:13" ht="28.8" x14ac:dyDescent="0.3">
      <c r="A2245" s="1">
        <v>1652</v>
      </c>
      <c r="B2245" s="1">
        <v>567</v>
      </c>
      <c r="C2245" s="3" t="s">
        <v>205</v>
      </c>
      <c r="D2245" s="3" t="s">
        <v>4608</v>
      </c>
      <c r="E2245" s="4">
        <v>5.3070000000000001E-3</v>
      </c>
      <c r="F2245" s="12">
        <v>40185</v>
      </c>
      <c r="G2245" s="12">
        <v>40102</v>
      </c>
      <c r="H2245" s="17">
        <f>IF(F2245&gt;G2245,DATEDIF(G2245,F2245,"d"),-DATEDIF(F2245,G2245,"d"))</f>
        <v>83</v>
      </c>
      <c r="I2245" s="17">
        <f>H2245/(1+E2245)</f>
        <v>82.561844292340552</v>
      </c>
      <c r="J2245" s="8">
        <v>80</v>
      </c>
      <c r="K2245" s="24">
        <v>81.7</v>
      </c>
    </row>
    <row r="2246" spans="1:13" ht="28.8" x14ac:dyDescent="0.3">
      <c r="A2246" s="1">
        <v>21040</v>
      </c>
      <c r="B2246" s="1">
        <v>7052</v>
      </c>
      <c r="C2246" s="3" t="s">
        <v>210</v>
      </c>
      <c r="D2246" s="3" t="s">
        <v>3311</v>
      </c>
      <c r="E2246" s="4">
        <v>4.4900000000000001E-3</v>
      </c>
      <c r="F2246" s="12">
        <v>40186</v>
      </c>
      <c r="G2246" s="12">
        <v>40172</v>
      </c>
      <c r="H2246" s="8">
        <f>IF(F2246&gt;G2246,DATEDIF(G2246,F2246,"d"),-DATEDIF(F2246,G2246,"d"))</f>
        <v>14</v>
      </c>
      <c r="I2246" s="8">
        <f>H2246/(1+E2246)</f>
        <v>13.937420979800693</v>
      </c>
      <c r="K2246" s="24">
        <v>0</v>
      </c>
    </row>
    <row r="2247" spans="1:13" ht="28.8" x14ac:dyDescent="0.3">
      <c r="A2247" s="1">
        <v>54150</v>
      </c>
      <c r="B2247" s="1">
        <v>8663</v>
      </c>
      <c r="C2247" s="3" t="s">
        <v>209</v>
      </c>
      <c r="D2247" s="3" t="s">
        <v>4300</v>
      </c>
      <c r="E2247" s="4">
        <v>4.4900000000000001E-3</v>
      </c>
      <c r="F2247" s="12">
        <v>40186</v>
      </c>
      <c r="G2247" s="12">
        <v>40130</v>
      </c>
      <c r="H2247" s="8">
        <f>IF(F2247&gt;G2247,DATEDIF(G2247,F2247,"d"),-DATEDIF(F2247,G2247,"d"))</f>
        <v>56</v>
      </c>
      <c r="I2247" s="8">
        <f>H2247/(1+E2247)</f>
        <v>55.749683919202774</v>
      </c>
      <c r="K2247" s="24">
        <v>135.80000000000001</v>
      </c>
    </row>
    <row r="2248" spans="1:13" ht="28.8" x14ac:dyDescent="0.3">
      <c r="A2248" s="1">
        <v>1671</v>
      </c>
      <c r="B2248" s="1">
        <v>567</v>
      </c>
      <c r="C2248" s="3" t="s">
        <v>205</v>
      </c>
      <c r="D2248" s="3" t="s">
        <v>4649</v>
      </c>
      <c r="E2248" s="4">
        <v>4.4400000000000004E-3</v>
      </c>
      <c r="F2248" s="12">
        <v>40190</v>
      </c>
      <c r="G2248" s="12">
        <v>40102</v>
      </c>
      <c r="H2248" s="17">
        <f>IF(F2248&gt;G2248,DATEDIF(G2248,F2248,"d"),-DATEDIF(F2248,G2248,"d"))</f>
        <v>88</v>
      </c>
      <c r="I2248" s="17">
        <f>H2248/(1+E2248)</f>
        <v>87.611007128350124</v>
      </c>
      <c r="J2248" s="8">
        <v>85.09</v>
      </c>
      <c r="K2248" s="24">
        <v>-99.9</v>
      </c>
    </row>
    <row r="2249" spans="1:13" ht="28.8" x14ac:dyDescent="0.3">
      <c r="A2249" s="1">
        <v>21041</v>
      </c>
      <c r="B2249" s="1">
        <v>7052</v>
      </c>
      <c r="C2249" s="3" t="s">
        <v>210</v>
      </c>
      <c r="D2249" s="3" t="s">
        <v>3625</v>
      </c>
      <c r="E2249" s="4">
        <v>4.4900000000000001E-3</v>
      </c>
      <c r="F2249" s="12">
        <v>40196</v>
      </c>
      <c r="G2249" s="12">
        <v>40172</v>
      </c>
      <c r="H2249" s="8">
        <f>IF(F2249&gt;G2249,DATEDIF(G2249,F2249,"d"),-DATEDIF(F2249,G2249,"d"))</f>
        <v>24</v>
      </c>
      <c r="I2249" s="8">
        <f>H2249/(1+E2249)</f>
        <v>23.892721679658333</v>
      </c>
      <c r="K2249" s="24">
        <v>5</v>
      </c>
    </row>
    <row r="2250" spans="1:13" ht="28.8" x14ac:dyDescent="0.3">
      <c r="A2250" s="1">
        <v>6143</v>
      </c>
      <c r="B2250" s="1">
        <v>1897</v>
      </c>
      <c r="C2250" s="3" t="s">
        <v>199</v>
      </c>
      <c r="D2250" s="3" t="s">
        <v>5390</v>
      </c>
      <c r="E2250" s="4">
        <v>7.522E-3</v>
      </c>
      <c r="F2250" s="12">
        <v>40200</v>
      </c>
      <c r="G2250" s="12">
        <v>39909</v>
      </c>
      <c r="H2250" s="8">
        <f>IF(F2250&gt;G2250,DATEDIF(G2250,F2250,"d"),-DATEDIF(F2250,G2250,"d"))</f>
        <v>291</v>
      </c>
      <c r="I2250" s="8">
        <f>H2250/(1+E2250)</f>
        <v>288.82743999634749</v>
      </c>
      <c r="K2250" s="24">
        <v>411.5</v>
      </c>
    </row>
    <row r="2251" spans="1:13" ht="28.8" x14ac:dyDescent="0.3">
      <c r="A2251" s="1">
        <v>6144</v>
      </c>
      <c r="B2251" s="1">
        <v>1897</v>
      </c>
      <c r="C2251" s="3" t="s">
        <v>199</v>
      </c>
      <c r="D2251" s="3" t="s">
        <v>5391</v>
      </c>
      <c r="E2251" s="4">
        <v>7.522E-3</v>
      </c>
      <c r="F2251" s="12">
        <v>40200</v>
      </c>
      <c r="G2251" s="12">
        <v>39909</v>
      </c>
      <c r="H2251" s="8">
        <f>IF(F2251&gt;G2251,DATEDIF(G2251,F2251,"d"),-DATEDIF(F2251,G2251,"d"))</f>
        <v>291</v>
      </c>
      <c r="I2251" s="8">
        <f>H2251/(1+E2251)</f>
        <v>288.82743999634749</v>
      </c>
      <c r="K2251" s="24">
        <v>411.5</v>
      </c>
    </row>
    <row r="2252" spans="1:13" ht="28.8" x14ac:dyDescent="0.3">
      <c r="A2252" s="1">
        <v>23159</v>
      </c>
      <c r="B2252" s="1">
        <v>7725</v>
      </c>
      <c r="C2252" s="3" t="s">
        <v>197</v>
      </c>
      <c r="D2252" s="3" t="s">
        <v>5424</v>
      </c>
      <c r="E2252" s="4">
        <v>0.01</v>
      </c>
      <c r="F2252" s="12">
        <v>40202</v>
      </c>
      <c r="G2252" s="12">
        <v>39898</v>
      </c>
      <c r="H2252" s="8">
        <f>IF(F2252&gt;G2252,DATEDIF(G2252,F2252,"d"),-DATEDIF(F2252,G2252,"d"))</f>
        <v>304</v>
      </c>
      <c r="I2252" s="8">
        <f>H2252/(1+E2252)</f>
        <v>300.99009900990097</v>
      </c>
      <c r="K2252" s="24">
        <v>307.8</v>
      </c>
    </row>
    <row r="2253" spans="1:13" ht="28.8" x14ac:dyDescent="0.3">
      <c r="A2253" s="1">
        <v>6145</v>
      </c>
      <c r="B2253" s="1">
        <v>1897</v>
      </c>
      <c r="C2253" s="3" t="s">
        <v>199</v>
      </c>
      <c r="D2253" s="3" t="s">
        <v>5396</v>
      </c>
      <c r="E2253" s="4">
        <v>7.522E-3</v>
      </c>
      <c r="F2253" s="12">
        <v>40202</v>
      </c>
      <c r="G2253" s="12">
        <v>39909</v>
      </c>
      <c r="H2253" s="8">
        <f>IF(F2253&gt;G2253,DATEDIF(G2253,F2253,"d"),-DATEDIF(F2253,G2253,"d"))</f>
        <v>293</v>
      </c>
      <c r="I2253" s="8">
        <f>H2253/(1+E2253)</f>
        <v>290.81250831247354</v>
      </c>
      <c r="K2253" s="24">
        <v>384.5</v>
      </c>
    </row>
    <row r="2254" spans="1:13" ht="28.8" x14ac:dyDescent="0.3">
      <c r="A2254" s="1">
        <v>27780</v>
      </c>
      <c r="B2254" s="1">
        <v>9049</v>
      </c>
      <c r="C2254" s="3" t="s">
        <v>203</v>
      </c>
      <c r="D2254" s="3" t="s">
        <v>4694</v>
      </c>
      <c r="E2254" s="4">
        <v>4.1399999999999996E-3</v>
      </c>
      <c r="F2254" s="12">
        <v>40203</v>
      </c>
      <c r="G2254" s="12">
        <v>40110</v>
      </c>
      <c r="H2254" s="8">
        <f>IF(F2254&gt;G2254,DATEDIF(G2254,F2254,"d"),-DATEDIF(F2254,G2254,"d"))</f>
        <v>93</v>
      </c>
      <c r="I2254" s="8">
        <f>H2254/(1+E2254)</f>
        <v>92.61656741091879</v>
      </c>
      <c r="K2254" s="24">
        <v>168.8</v>
      </c>
      <c r="M2254" s="19"/>
    </row>
    <row r="2255" spans="1:13" ht="28.8" x14ac:dyDescent="0.3">
      <c r="A2255" s="1">
        <v>23160</v>
      </c>
      <c r="B2255" s="1">
        <v>7725</v>
      </c>
      <c r="C2255" s="3" t="s">
        <v>197</v>
      </c>
      <c r="D2255" s="3" t="s">
        <v>5430</v>
      </c>
      <c r="E2255" s="4">
        <v>4.4900000000000001E-3</v>
      </c>
      <c r="F2255" s="12">
        <v>40203</v>
      </c>
      <c r="G2255" s="12">
        <v>39898</v>
      </c>
      <c r="H2255" s="8">
        <f>IF(F2255&gt;G2255,DATEDIF(G2255,F2255,"d"),-DATEDIF(F2255,G2255,"d"))</f>
        <v>305</v>
      </c>
      <c r="I2255" s="8">
        <f>H2255/(1+E2255)</f>
        <v>303.63667134565799</v>
      </c>
      <c r="K2255" s="24">
        <v>307.8</v>
      </c>
      <c r="M2255" s="19"/>
    </row>
    <row r="2256" spans="1:13" ht="28.8" x14ac:dyDescent="0.3">
      <c r="A2256" s="1">
        <v>21042</v>
      </c>
      <c r="B2256" s="1">
        <v>7052</v>
      </c>
      <c r="C2256" s="3" t="s">
        <v>210</v>
      </c>
      <c r="D2256" s="3" t="s">
        <v>4002</v>
      </c>
      <c r="E2256" s="4">
        <v>4.4900000000000001E-3</v>
      </c>
      <c r="F2256" s="12">
        <v>40211</v>
      </c>
      <c r="G2256" s="12">
        <v>40172</v>
      </c>
      <c r="H2256" s="8">
        <f>IF(F2256&gt;G2256,DATEDIF(G2256,F2256,"d"),-DATEDIF(F2256,G2256,"d"))</f>
        <v>39</v>
      </c>
      <c r="I2256" s="8">
        <f>H2256/(1+E2256)</f>
        <v>38.82567272944479</v>
      </c>
      <c r="K2256" s="24">
        <v>29.2</v>
      </c>
      <c r="M2256" s="19"/>
    </row>
    <row r="2257" spans="1:13" ht="28.8" x14ac:dyDescent="0.3">
      <c r="A2257" s="1">
        <v>21043</v>
      </c>
      <c r="B2257" s="1">
        <v>7052</v>
      </c>
      <c r="C2257" s="3" t="s">
        <v>210</v>
      </c>
      <c r="D2257" s="3" t="s">
        <v>4003</v>
      </c>
      <c r="E2257" s="4">
        <v>4.4900000000000001E-3</v>
      </c>
      <c r="F2257" s="12">
        <v>40211</v>
      </c>
      <c r="G2257" s="12">
        <v>40172</v>
      </c>
      <c r="H2257" s="8">
        <f>IF(F2257&gt;G2257,DATEDIF(G2257,F2257,"d"),-DATEDIF(F2257,G2257,"d"))</f>
        <v>39</v>
      </c>
      <c r="I2257" s="8">
        <f>H2257/(1+E2257)</f>
        <v>38.82567272944479</v>
      </c>
      <c r="K2257" s="24">
        <v>41.6</v>
      </c>
      <c r="M2257" s="19"/>
    </row>
    <row r="2258" spans="1:13" ht="28.8" x14ac:dyDescent="0.3">
      <c r="A2258" s="1">
        <v>48901</v>
      </c>
      <c r="B2258" s="1">
        <v>918</v>
      </c>
      <c r="C2258" s="3" t="s">
        <v>47</v>
      </c>
      <c r="D2258" s="3" t="s">
        <v>5835</v>
      </c>
      <c r="E2258" s="4">
        <v>6.4999999999999997E-3</v>
      </c>
      <c r="F2258" s="12">
        <v>40215</v>
      </c>
      <c r="G2258" s="12">
        <v>34058</v>
      </c>
      <c r="H2258" s="17">
        <f>IF(F2258&gt;G2258,DATEDIF(G2258,F2258,"d"),-DATEDIF(F2258,G2258,"d"))</f>
        <v>6157</v>
      </c>
      <c r="I2258" s="17">
        <f>H2258/(1+E2258)</f>
        <v>6117.2379533035273</v>
      </c>
      <c r="J2258" s="8">
        <v>6138.39</v>
      </c>
      <c r="K2258" s="24">
        <v>-4</v>
      </c>
      <c r="M2258" s="19"/>
    </row>
    <row r="2259" spans="1:13" ht="28.8" x14ac:dyDescent="0.3">
      <c r="A2259" s="1">
        <v>49469</v>
      </c>
      <c r="B2259" s="1">
        <v>567</v>
      </c>
      <c r="C2259" s="3" t="s">
        <v>205</v>
      </c>
      <c r="D2259" s="3" t="s">
        <v>4820</v>
      </c>
      <c r="E2259" s="4">
        <v>7.979E-3</v>
      </c>
      <c r="F2259" s="12">
        <v>40215</v>
      </c>
      <c r="G2259" s="12">
        <v>40102</v>
      </c>
      <c r="H2259" s="17">
        <f>IF(F2259&gt;G2259,DATEDIF(G2259,F2259,"d"),-DATEDIF(F2259,G2259,"d"))</f>
        <v>113</v>
      </c>
      <c r="I2259" s="17">
        <f>H2259/(1+E2259)</f>
        <v>112.10551013463575</v>
      </c>
      <c r="J2259" s="8">
        <v>110.21</v>
      </c>
      <c r="K2259" s="24">
        <v>104.8</v>
      </c>
      <c r="M2259" s="19"/>
    </row>
    <row r="2260" spans="1:13" ht="28.8" x14ac:dyDescent="0.3">
      <c r="A2260" s="1">
        <v>49579</v>
      </c>
      <c r="B2260" s="1">
        <v>11745</v>
      </c>
      <c r="C2260" s="3" t="s">
        <v>211</v>
      </c>
      <c r="D2260" s="3" t="s">
        <v>3574</v>
      </c>
      <c r="E2260" s="4">
        <v>1.89E-3</v>
      </c>
      <c r="F2260" s="12">
        <v>40223</v>
      </c>
      <c r="G2260" s="12">
        <v>40201</v>
      </c>
      <c r="H2260" s="8">
        <f>IF(F2260&gt;G2260,DATEDIF(G2260,F2260,"d"),-DATEDIF(F2260,G2260,"d"))</f>
        <v>22</v>
      </c>
      <c r="I2260" s="8">
        <f>H2260/(1+E2260)</f>
        <v>21.958498437952272</v>
      </c>
      <c r="K2260" s="24">
        <v>-99.9</v>
      </c>
      <c r="M2260" s="19"/>
    </row>
    <row r="2261" spans="1:13" ht="28.8" x14ac:dyDescent="0.3">
      <c r="A2261" s="1">
        <v>54151</v>
      </c>
      <c r="B2261" s="1">
        <v>8663</v>
      </c>
      <c r="C2261" s="3" t="s">
        <v>209</v>
      </c>
      <c r="D2261" s="3" t="s">
        <v>4703</v>
      </c>
      <c r="E2261" s="4">
        <v>4.4900000000000001E-3</v>
      </c>
      <c r="F2261" s="12">
        <v>40224</v>
      </c>
      <c r="G2261" s="12">
        <v>40130</v>
      </c>
      <c r="H2261" s="8">
        <f>IF(F2261&gt;G2261,DATEDIF(G2261,F2261,"d"),-DATEDIF(F2261,G2261,"d"))</f>
        <v>94</v>
      </c>
      <c r="I2261" s="8">
        <f>H2261/(1+E2261)</f>
        <v>93.579826578661795</v>
      </c>
      <c r="K2261" s="24">
        <v>50.5</v>
      </c>
      <c r="M2261" s="19"/>
    </row>
    <row r="2262" spans="1:13" ht="28.8" x14ac:dyDescent="0.3">
      <c r="A2262" s="1">
        <v>48902</v>
      </c>
      <c r="B2262" s="1">
        <v>918</v>
      </c>
      <c r="C2262" s="3" t="s">
        <v>47</v>
      </c>
      <c r="D2262" s="3" t="s">
        <v>5836</v>
      </c>
      <c r="E2262" s="4">
        <v>6.8599999999999998E-3</v>
      </c>
      <c r="F2262" s="12">
        <v>40224</v>
      </c>
      <c r="G2262" s="12">
        <v>34058</v>
      </c>
      <c r="H2262" s="17">
        <f>IF(F2262&gt;G2262,DATEDIF(G2262,F2262,"d"),-DATEDIF(F2262,G2262,"d"))</f>
        <v>6166</v>
      </c>
      <c r="I2262" s="17">
        <f>H2262/(1+E2262)</f>
        <v>6123.9894324930965</v>
      </c>
      <c r="J2262" s="8">
        <v>6147.34</v>
      </c>
      <c r="M2262" s="19"/>
    </row>
    <row r="2263" spans="1:13" ht="28.8" x14ac:dyDescent="0.3">
      <c r="A2263" s="1">
        <v>49578</v>
      </c>
      <c r="B2263" s="1">
        <v>11745</v>
      </c>
      <c r="C2263" s="3" t="s">
        <v>211</v>
      </c>
      <c r="D2263" s="3" t="s">
        <v>3700</v>
      </c>
      <c r="E2263" s="4">
        <v>1.89E-3</v>
      </c>
      <c r="F2263" s="12">
        <v>40228</v>
      </c>
      <c r="G2263" s="12">
        <v>40201</v>
      </c>
      <c r="H2263" s="8">
        <f>IF(F2263&gt;G2263,DATEDIF(G2263,F2263,"d"),-DATEDIF(F2263,G2263,"d"))</f>
        <v>27</v>
      </c>
      <c r="I2263" s="8">
        <f>H2263/(1+E2263)</f>
        <v>26.949066264759605</v>
      </c>
      <c r="K2263" s="24">
        <v>-99.9</v>
      </c>
      <c r="M2263" s="19"/>
    </row>
    <row r="2264" spans="1:13" ht="28.8" x14ac:dyDescent="0.3">
      <c r="A2264" s="1">
        <v>27781</v>
      </c>
      <c r="B2264" s="1">
        <v>9049</v>
      </c>
      <c r="C2264" s="3" t="s">
        <v>203</v>
      </c>
      <c r="D2264" s="3" t="s">
        <v>4919</v>
      </c>
      <c r="E2264" s="4">
        <v>4.1399999999999996E-3</v>
      </c>
      <c r="F2264" s="12">
        <v>40242</v>
      </c>
      <c r="G2264" s="12">
        <v>40110</v>
      </c>
      <c r="H2264" s="8">
        <f>IF(F2264&gt;G2264,DATEDIF(G2264,F2264,"d"),-DATEDIF(F2264,G2264,"d"))</f>
        <v>132</v>
      </c>
      <c r="I2264" s="8">
        <f>H2264/(1+E2264)</f>
        <v>131.4557730993686</v>
      </c>
      <c r="K2264" s="24">
        <v>160.4</v>
      </c>
    </row>
    <row r="2265" spans="1:13" ht="28.8" x14ac:dyDescent="0.3">
      <c r="A2265" s="1">
        <v>23161</v>
      </c>
      <c r="B2265" s="1">
        <v>7725</v>
      </c>
      <c r="C2265" s="3" t="s">
        <v>197</v>
      </c>
      <c r="D2265" s="3" t="s">
        <v>5503</v>
      </c>
      <c r="E2265" s="4">
        <v>6.731E-3</v>
      </c>
      <c r="F2265" s="12">
        <v>40242</v>
      </c>
      <c r="G2265" s="12">
        <v>39898</v>
      </c>
      <c r="H2265" s="8">
        <f>IF(F2265&gt;G2265,DATEDIF(G2265,F2265,"d"),-DATEDIF(F2265,G2265,"d"))</f>
        <v>344</v>
      </c>
      <c r="I2265" s="8">
        <f>H2265/(1+E2265)</f>
        <v>341.70001718433224</v>
      </c>
      <c r="K2265" s="24">
        <v>384.5</v>
      </c>
    </row>
    <row r="2266" spans="1:13" ht="28.8" x14ac:dyDescent="0.3">
      <c r="A2266" s="1">
        <v>23162</v>
      </c>
      <c r="B2266" s="1">
        <v>7725</v>
      </c>
      <c r="C2266" s="3" t="s">
        <v>197</v>
      </c>
      <c r="D2266" s="3" t="s">
        <v>5504</v>
      </c>
      <c r="E2266" s="4">
        <v>6.731E-3</v>
      </c>
      <c r="F2266" s="12">
        <v>40243</v>
      </c>
      <c r="G2266" s="12">
        <v>39898</v>
      </c>
      <c r="H2266" s="8">
        <f>IF(F2266&gt;G2266,DATEDIF(G2266,F2266,"d"),-DATEDIF(F2266,G2266,"d"))</f>
        <v>345</v>
      </c>
      <c r="I2266" s="8">
        <f>H2266/(1+E2266)</f>
        <v>342.69333118777507</v>
      </c>
      <c r="K2266" s="24">
        <v>411.5</v>
      </c>
    </row>
    <row r="2267" spans="1:13" ht="28.8" x14ac:dyDescent="0.3">
      <c r="A2267" s="1">
        <v>54152</v>
      </c>
      <c r="B2267" s="1">
        <v>8663</v>
      </c>
      <c r="C2267" s="3" t="s">
        <v>209</v>
      </c>
      <c r="D2267" s="3" t="s">
        <v>4842</v>
      </c>
      <c r="E2267" s="4">
        <v>4.4900000000000001E-3</v>
      </c>
      <c r="F2267" s="12">
        <v>40246</v>
      </c>
      <c r="G2267" s="12">
        <v>40130</v>
      </c>
      <c r="H2267" s="8">
        <f>IF(F2267&gt;G2267,DATEDIF(G2267,F2267,"d"),-DATEDIF(F2267,G2267,"d"))</f>
        <v>116</v>
      </c>
      <c r="I2267" s="8">
        <f>H2267/(1+E2267)</f>
        <v>115.48148811834861</v>
      </c>
      <c r="K2267" s="24">
        <v>-99.9</v>
      </c>
    </row>
    <row r="2268" spans="1:13" ht="28.8" x14ac:dyDescent="0.3">
      <c r="A2268" s="1">
        <v>2585</v>
      </c>
      <c r="B2268" s="1">
        <v>843</v>
      </c>
      <c r="C2268" s="3" t="s">
        <v>212</v>
      </c>
      <c r="D2268" s="3" t="s">
        <v>4771</v>
      </c>
      <c r="E2268" s="4">
        <v>4.4900000000000001E-3</v>
      </c>
      <c r="F2268" s="12">
        <v>40252</v>
      </c>
      <c r="G2268" s="12">
        <v>40148</v>
      </c>
      <c r="H2268" s="8">
        <f>IF(F2268&gt;G2268,DATEDIF(G2268,F2268,"d"),-DATEDIF(F2268,G2268,"d"))</f>
        <v>104</v>
      </c>
      <c r="I2268" s="8">
        <f>H2268/(1+E2268)</f>
        <v>103.53512727851944</v>
      </c>
      <c r="K2268" s="24">
        <v>56.3</v>
      </c>
      <c r="M2268" s="19"/>
    </row>
    <row r="2269" spans="1:13" ht="28.8" x14ac:dyDescent="0.3">
      <c r="A2269" s="1">
        <v>48839</v>
      </c>
      <c r="B2269" s="1">
        <v>843</v>
      </c>
      <c r="C2269" s="3" t="s">
        <v>212</v>
      </c>
      <c r="D2269" s="3" t="s">
        <v>4770</v>
      </c>
      <c r="E2269" s="4">
        <v>4.4900000000000001E-3</v>
      </c>
      <c r="F2269" s="12">
        <v>40252</v>
      </c>
      <c r="G2269" s="12">
        <v>40148</v>
      </c>
      <c r="H2269" s="8">
        <f>IF(F2269&gt;G2269,DATEDIF(G2269,F2269,"d"),-DATEDIF(F2269,G2269,"d"))</f>
        <v>104</v>
      </c>
      <c r="I2269" s="8">
        <f>H2269/(1+E2269)</f>
        <v>103.53512727851944</v>
      </c>
      <c r="K2269" s="24">
        <v>56.3</v>
      </c>
      <c r="M2269" s="19"/>
    </row>
    <row r="2270" spans="1:13" ht="28.8" x14ac:dyDescent="0.3">
      <c r="A2270" s="1">
        <v>25906</v>
      </c>
      <c r="B2270" s="1">
        <v>8529</v>
      </c>
      <c r="C2270" s="3" t="s">
        <v>213</v>
      </c>
      <c r="D2270" s="3" t="s">
        <v>2634</v>
      </c>
      <c r="E2270" s="4">
        <v>6.731E-3</v>
      </c>
      <c r="F2270" s="12">
        <v>40257</v>
      </c>
      <c r="G2270" s="12">
        <v>40255</v>
      </c>
      <c r="H2270" s="8">
        <f>IF(F2270&gt;G2270,DATEDIF(G2270,F2270,"d"),-DATEDIF(F2270,G2270,"d"))</f>
        <v>2</v>
      </c>
      <c r="I2270" s="8">
        <f>H2270/(1+E2270)</f>
        <v>1.9866280068856526</v>
      </c>
      <c r="K2270" s="24">
        <v>0</v>
      </c>
    </row>
    <row r="2271" spans="1:13" ht="28.8" x14ac:dyDescent="0.3">
      <c r="A2271" s="1">
        <v>25907</v>
      </c>
      <c r="B2271" s="1">
        <v>8529</v>
      </c>
      <c r="C2271" s="3" t="s">
        <v>213</v>
      </c>
      <c r="D2271" s="3" t="s">
        <v>2712</v>
      </c>
      <c r="E2271" s="4">
        <v>6.731E-3</v>
      </c>
      <c r="F2271" s="12">
        <v>40258</v>
      </c>
      <c r="G2271" s="12">
        <v>40255</v>
      </c>
      <c r="H2271" s="8">
        <f>IF(F2271&gt;G2271,DATEDIF(G2271,F2271,"d"),-DATEDIF(F2271,G2271,"d"))</f>
        <v>3</v>
      </c>
      <c r="I2271" s="8">
        <f>H2271/(1+E2271)</f>
        <v>2.9799420103284788</v>
      </c>
      <c r="K2271" s="24">
        <v>29.4</v>
      </c>
    </row>
    <row r="2272" spans="1:13" ht="28.8" x14ac:dyDescent="0.3">
      <c r="A2272" s="1">
        <v>25908</v>
      </c>
      <c r="B2272" s="1">
        <v>8529</v>
      </c>
      <c r="C2272" s="3" t="s">
        <v>213</v>
      </c>
      <c r="D2272" s="3" t="s">
        <v>2770</v>
      </c>
      <c r="E2272" s="4">
        <v>6.731E-3</v>
      </c>
      <c r="F2272" s="12">
        <v>40259</v>
      </c>
      <c r="G2272" s="12">
        <v>40255</v>
      </c>
      <c r="H2272" s="8">
        <f>IF(F2272&gt;G2272,DATEDIF(G2272,F2272,"d"),-DATEDIF(F2272,G2272,"d"))</f>
        <v>4</v>
      </c>
      <c r="I2272" s="8">
        <f>H2272/(1+E2272)</f>
        <v>3.9732560137713051</v>
      </c>
      <c r="K2272" s="24">
        <v>13.4</v>
      </c>
    </row>
    <row r="2273" spans="1:13" ht="28.8" x14ac:dyDescent="0.3">
      <c r="A2273" s="1">
        <v>25909</v>
      </c>
      <c r="B2273" s="1">
        <v>8529</v>
      </c>
      <c r="C2273" s="3" t="s">
        <v>213</v>
      </c>
      <c r="D2273" s="3" t="s">
        <v>2847</v>
      </c>
      <c r="E2273" s="4">
        <v>5.0000000000000001E-3</v>
      </c>
      <c r="F2273" s="12">
        <v>40260</v>
      </c>
      <c r="G2273" s="12">
        <v>40255</v>
      </c>
      <c r="H2273" s="8">
        <f>IF(F2273&gt;G2273,DATEDIF(G2273,F2273,"d"),-DATEDIF(F2273,G2273,"d"))</f>
        <v>5</v>
      </c>
      <c r="I2273" s="8">
        <f>H2273/(1+E2273)</f>
        <v>4.9751243781094532</v>
      </c>
      <c r="K2273" s="24">
        <v>13.4</v>
      </c>
      <c r="M2273" s="19"/>
    </row>
    <row r="2274" spans="1:13" ht="28.8" x14ac:dyDescent="0.3">
      <c r="A2274" s="1">
        <v>25910</v>
      </c>
      <c r="B2274" s="1">
        <v>8529</v>
      </c>
      <c r="C2274" s="3" t="s">
        <v>213</v>
      </c>
      <c r="D2274" s="3" t="s">
        <v>2904</v>
      </c>
      <c r="E2274" s="4">
        <v>5.0000000000000001E-3</v>
      </c>
      <c r="F2274" s="12">
        <v>40261</v>
      </c>
      <c r="G2274" s="12">
        <v>40255</v>
      </c>
      <c r="H2274" s="8">
        <f>IF(F2274&gt;G2274,DATEDIF(G2274,F2274,"d"),-DATEDIF(F2274,G2274,"d"))</f>
        <v>6</v>
      </c>
      <c r="I2274" s="8">
        <f>H2274/(1+E2274)</f>
        <v>5.9701492537313436</v>
      </c>
      <c r="K2274" s="24">
        <v>13.4</v>
      </c>
      <c r="M2274" s="19"/>
    </row>
    <row r="2275" spans="1:13" ht="28.8" x14ac:dyDescent="0.3">
      <c r="A2275" s="1">
        <v>21044</v>
      </c>
      <c r="B2275" s="1">
        <v>7052</v>
      </c>
      <c r="C2275" s="3" t="s">
        <v>210</v>
      </c>
      <c r="D2275" s="3" t="s">
        <v>4657</v>
      </c>
      <c r="E2275" s="4">
        <v>4.4900000000000001E-3</v>
      </c>
      <c r="F2275" s="12">
        <v>40261</v>
      </c>
      <c r="G2275" s="12">
        <v>40172</v>
      </c>
      <c r="H2275" s="8">
        <f>IF(F2275&gt;G2275,DATEDIF(G2275,F2275,"d"),-DATEDIF(F2275,G2275,"d"))</f>
        <v>89</v>
      </c>
      <c r="I2275" s="8">
        <f>H2275/(1+E2275)</f>
        <v>88.602176228732986</v>
      </c>
      <c r="K2275" s="24">
        <v>96.5</v>
      </c>
      <c r="M2275" s="19"/>
    </row>
    <row r="2276" spans="1:13" ht="28.8" x14ac:dyDescent="0.3">
      <c r="A2276" s="1">
        <v>25912</v>
      </c>
      <c r="B2276" s="1">
        <v>8529</v>
      </c>
      <c r="C2276" s="3" t="s">
        <v>213</v>
      </c>
      <c r="D2276" s="3" t="s">
        <v>2947</v>
      </c>
      <c r="E2276" s="4">
        <v>5.0000000000000001E-3</v>
      </c>
      <c r="F2276" s="12">
        <v>40262</v>
      </c>
      <c r="G2276" s="12">
        <v>40255</v>
      </c>
      <c r="H2276" s="8">
        <f>IF(F2276&gt;G2276,DATEDIF(G2276,F2276,"d"),-DATEDIF(F2276,G2276,"d"))</f>
        <v>7</v>
      </c>
      <c r="I2276" s="8">
        <f>H2276/(1+E2276)</f>
        <v>6.965174129353235</v>
      </c>
      <c r="K2276" s="24">
        <v>11.7</v>
      </c>
      <c r="M2276" s="19"/>
    </row>
    <row r="2277" spans="1:13" ht="28.8" x14ac:dyDescent="0.3">
      <c r="A2277" s="1">
        <v>25913</v>
      </c>
      <c r="B2277" s="1">
        <v>8529</v>
      </c>
      <c r="C2277" s="3" t="s">
        <v>213</v>
      </c>
      <c r="D2277" s="3" t="s">
        <v>2935</v>
      </c>
      <c r="E2277" s="4">
        <v>6.731E-3</v>
      </c>
      <c r="F2277" s="12">
        <v>40262</v>
      </c>
      <c r="G2277" s="12">
        <v>40255</v>
      </c>
      <c r="H2277" s="8">
        <f>IF(F2277&gt;G2277,DATEDIF(G2277,F2277,"d"),-DATEDIF(F2277,G2277,"d"))</f>
        <v>7</v>
      </c>
      <c r="I2277" s="8">
        <f>H2277/(1+E2277)</f>
        <v>6.9531980240997839</v>
      </c>
      <c r="K2277" s="24">
        <v>11.7</v>
      </c>
      <c r="M2277" s="19"/>
    </row>
    <row r="2278" spans="1:13" ht="28.8" x14ac:dyDescent="0.3">
      <c r="A2278" s="1">
        <v>25911</v>
      </c>
      <c r="B2278" s="1">
        <v>8529</v>
      </c>
      <c r="C2278" s="3" t="s">
        <v>213</v>
      </c>
      <c r="D2278" s="3" t="s">
        <v>2946</v>
      </c>
      <c r="E2278" s="4">
        <v>5.0000000000000001E-3</v>
      </c>
      <c r="F2278" s="12">
        <v>40262</v>
      </c>
      <c r="G2278" s="12">
        <v>40255</v>
      </c>
      <c r="H2278" s="8">
        <f>IF(F2278&gt;G2278,DATEDIF(G2278,F2278,"d"),-DATEDIF(F2278,G2278,"d"))</f>
        <v>7</v>
      </c>
      <c r="I2278" s="8">
        <f>H2278/(1+E2278)</f>
        <v>6.965174129353235</v>
      </c>
      <c r="K2278" s="24">
        <v>13.4</v>
      </c>
      <c r="M2278" s="19"/>
    </row>
    <row r="2279" spans="1:13" ht="28.8" x14ac:dyDescent="0.3">
      <c r="A2279" s="1">
        <v>25915</v>
      </c>
      <c r="B2279" s="1">
        <v>8529</v>
      </c>
      <c r="C2279" s="3" t="s">
        <v>213</v>
      </c>
      <c r="D2279" s="3" t="s">
        <v>3008</v>
      </c>
      <c r="E2279" s="4">
        <v>5.0000000000000001E-3</v>
      </c>
      <c r="F2279" s="12">
        <v>40263</v>
      </c>
      <c r="G2279" s="12">
        <v>40255</v>
      </c>
      <c r="H2279" s="8">
        <f>IF(F2279&gt;G2279,DATEDIF(G2279,F2279,"d"),-DATEDIF(F2279,G2279,"d"))</f>
        <v>8</v>
      </c>
      <c r="I2279" s="8">
        <f>H2279/(1+E2279)</f>
        <v>7.9601990049751254</v>
      </c>
      <c r="K2279" s="24">
        <v>11.7</v>
      </c>
      <c r="M2279" s="19"/>
    </row>
    <row r="2280" spans="1:13" ht="28.8" x14ac:dyDescent="0.3">
      <c r="A2280" s="1">
        <v>25916</v>
      </c>
      <c r="B2280" s="1">
        <v>8529</v>
      </c>
      <c r="C2280" s="3" t="s">
        <v>213</v>
      </c>
      <c r="D2280" s="3" t="s">
        <v>3009</v>
      </c>
      <c r="E2280" s="4">
        <v>5.0000000000000001E-3</v>
      </c>
      <c r="F2280" s="12">
        <v>40263</v>
      </c>
      <c r="G2280" s="12">
        <v>40255</v>
      </c>
      <c r="H2280" s="8">
        <f>IF(F2280&gt;G2280,DATEDIF(G2280,F2280,"d"),-DATEDIF(F2280,G2280,"d"))</f>
        <v>8</v>
      </c>
      <c r="I2280" s="8">
        <f>H2280/(1+E2280)</f>
        <v>7.9601990049751254</v>
      </c>
      <c r="K2280" s="24">
        <v>11.7</v>
      </c>
      <c r="M2280" s="19"/>
    </row>
    <row r="2281" spans="1:13" ht="28.8" x14ac:dyDescent="0.3">
      <c r="A2281" s="1">
        <v>25918</v>
      </c>
      <c r="B2281" s="1">
        <v>8529</v>
      </c>
      <c r="C2281" s="3" t="s">
        <v>213</v>
      </c>
      <c r="D2281" s="3" t="s">
        <v>3102</v>
      </c>
      <c r="E2281" s="4">
        <v>6.731E-3</v>
      </c>
      <c r="F2281" s="12">
        <v>40265</v>
      </c>
      <c r="G2281" s="12">
        <v>40255</v>
      </c>
      <c r="H2281" s="8">
        <f>IF(F2281&gt;G2281,DATEDIF(G2281,F2281,"d"),-DATEDIF(F2281,G2281,"d"))</f>
        <v>10</v>
      </c>
      <c r="I2281" s="8">
        <f>H2281/(1+E2281)</f>
        <v>9.9331400344282628</v>
      </c>
      <c r="K2281" s="24">
        <v>11.7</v>
      </c>
      <c r="M2281" s="19"/>
    </row>
    <row r="2282" spans="1:13" ht="28.8" x14ac:dyDescent="0.3">
      <c r="A2282" s="1">
        <v>25919</v>
      </c>
      <c r="B2282" s="1">
        <v>8529</v>
      </c>
      <c r="C2282" s="3" t="s">
        <v>213</v>
      </c>
      <c r="D2282" s="3" t="s">
        <v>3122</v>
      </c>
      <c r="E2282" s="4">
        <v>5.0000000000000001E-3</v>
      </c>
      <c r="F2282" s="12">
        <v>40265</v>
      </c>
      <c r="G2282" s="12">
        <v>40255</v>
      </c>
      <c r="H2282" s="8">
        <f>IF(F2282&gt;G2282,DATEDIF(G2282,F2282,"d"),-DATEDIF(F2282,G2282,"d"))</f>
        <v>10</v>
      </c>
      <c r="I2282" s="8">
        <f>H2282/(1+E2282)</f>
        <v>9.9502487562189064</v>
      </c>
      <c r="K2282" s="24">
        <v>11.7</v>
      </c>
      <c r="M2282" s="19"/>
    </row>
    <row r="2283" spans="1:13" ht="28.8" x14ac:dyDescent="0.3">
      <c r="A2283" s="1">
        <v>25921</v>
      </c>
      <c r="B2283" s="1">
        <v>8529</v>
      </c>
      <c r="C2283" s="3" t="s">
        <v>213</v>
      </c>
      <c r="D2283" s="3" t="s">
        <v>3160</v>
      </c>
      <c r="E2283" s="4">
        <v>5.0000000000000001E-3</v>
      </c>
      <c r="F2283" s="12">
        <v>40266</v>
      </c>
      <c r="G2283" s="12">
        <v>40255</v>
      </c>
      <c r="H2283" s="8">
        <f>IF(F2283&gt;G2283,DATEDIF(G2283,F2283,"d"),-DATEDIF(F2283,G2283,"d"))</f>
        <v>11</v>
      </c>
      <c r="I2283" s="8">
        <f>H2283/(1+E2283)</f>
        <v>10.945273631840797</v>
      </c>
      <c r="K2283" s="24">
        <v>11.9</v>
      </c>
      <c r="M2283" s="19"/>
    </row>
    <row r="2284" spans="1:13" ht="28.8" x14ac:dyDescent="0.3">
      <c r="A2284" s="1">
        <v>25922</v>
      </c>
      <c r="B2284" s="1">
        <v>8529</v>
      </c>
      <c r="C2284" s="3" t="s">
        <v>213</v>
      </c>
      <c r="D2284" s="3" t="s">
        <v>3170</v>
      </c>
      <c r="E2284" s="4">
        <v>1.89E-3</v>
      </c>
      <c r="F2284" s="12">
        <v>40266</v>
      </c>
      <c r="G2284" s="12">
        <v>40255</v>
      </c>
      <c r="H2284" s="8">
        <f>IF(F2284&gt;G2284,DATEDIF(G2284,F2284,"d"),-DATEDIF(F2284,G2284,"d"))</f>
        <v>11</v>
      </c>
      <c r="I2284" s="8">
        <f>H2284/(1+E2284)</f>
        <v>10.979249218976136</v>
      </c>
      <c r="K2284" s="24">
        <v>11.9</v>
      </c>
      <c r="M2284" s="19"/>
    </row>
    <row r="2285" spans="1:13" ht="28.8" x14ac:dyDescent="0.3">
      <c r="A2285" s="1">
        <v>25924</v>
      </c>
      <c r="B2285" s="1">
        <v>8529</v>
      </c>
      <c r="C2285" s="3" t="s">
        <v>213</v>
      </c>
      <c r="D2285" s="3" t="s">
        <v>3546</v>
      </c>
      <c r="E2285" s="4">
        <v>8.9999999999999993E-3</v>
      </c>
      <c r="F2285" s="12">
        <v>40277</v>
      </c>
      <c r="G2285" s="12">
        <v>40255</v>
      </c>
      <c r="H2285" s="8">
        <f>IF(F2285&gt;G2285,DATEDIF(G2285,F2285,"d"),-DATEDIF(F2285,G2285,"d"))</f>
        <v>22</v>
      </c>
      <c r="I2285" s="8">
        <f>H2285/(1+E2285)</f>
        <v>21.80376610505451</v>
      </c>
      <c r="K2285" s="24">
        <v>0</v>
      </c>
      <c r="M2285" s="19"/>
    </row>
    <row r="2286" spans="1:13" ht="28.8" x14ac:dyDescent="0.3">
      <c r="A2286" s="1">
        <v>27782</v>
      </c>
      <c r="B2286" s="1">
        <v>9049</v>
      </c>
      <c r="C2286" s="3" t="s">
        <v>203</v>
      </c>
      <c r="D2286" s="3" t="s">
        <v>5114</v>
      </c>
      <c r="E2286" s="4">
        <v>4.1399999999999996E-3</v>
      </c>
      <c r="F2286" s="12">
        <v>40285</v>
      </c>
      <c r="G2286" s="12">
        <v>40110</v>
      </c>
      <c r="H2286" s="8">
        <f>IF(F2286&gt;G2286,DATEDIF(G2286,F2286,"d"),-DATEDIF(F2286,G2286,"d"))</f>
        <v>175</v>
      </c>
      <c r="I2286" s="8">
        <f>H2286/(1+E2286)</f>
        <v>174.27848706355687</v>
      </c>
      <c r="K2286" s="24">
        <v>250.3</v>
      </c>
      <c r="M2286" s="19"/>
    </row>
    <row r="2287" spans="1:13" ht="28.8" x14ac:dyDescent="0.3">
      <c r="A2287" s="1">
        <v>25925</v>
      </c>
      <c r="B2287" s="1">
        <v>8529</v>
      </c>
      <c r="C2287" s="3" t="s">
        <v>213</v>
      </c>
      <c r="D2287" s="3" t="s">
        <v>3902</v>
      </c>
      <c r="E2287" s="4">
        <v>8.9999999999999993E-3</v>
      </c>
      <c r="F2287" s="12">
        <v>40290</v>
      </c>
      <c r="G2287" s="12">
        <v>40255</v>
      </c>
      <c r="H2287" s="8">
        <f>IF(F2287&gt;G2287,DATEDIF(G2287,F2287,"d"),-DATEDIF(F2287,G2287,"d"))</f>
        <v>35</v>
      </c>
      <c r="I2287" s="8">
        <f>H2287/(1+E2287)</f>
        <v>34.68780971258672</v>
      </c>
      <c r="K2287" s="24">
        <v>6.9</v>
      </c>
      <c r="M2287" s="19"/>
    </row>
    <row r="2288" spans="1:13" ht="28.8" x14ac:dyDescent="0.3">
      <c r="A2288" s="1">
        <v>2586</v>
      </c>
      <c r="B2288" s="1">
        <v>843</v>
      </c>
      <c r="C2288" s="3" t="s">
        <v>212</v>
      </c>
      <c r="D2288" s="3" t="s">
        <v>5053</v>
      </c>
      <c r="E2288" s="4">
        <v>4.4900000000000001E-3</v>
      </c>
      <c r="F2288" s="12">
        <v>40305</v>
      </c>
      <c r="G2288" s="12">
        <v>40148</v>
      </c>
      <c r="H2288" s="8">
        <f>IF(F2288&gt;G2288,DATEDIF(G2288,F2288,"d"),-DATEDIF(F2288,G2288,"d"))</f>
        <v>157</v>
      </c>
      <c r="I2288" s="8">
        <f>H2288/(1+E2288)</f>
        <v>156.29822098776492</v>
      </c>
      <c r="K2288" s="24">
        <v>113.6</v>
      </c>
      <c r="M2288" s="19"/>
    </row>
    <row r="2289" spans="1:13" ht="28.8" x14ac:dyDescent="0.3">
      <c r="A2289" s="1">
        <v>48840</v>
      </c>
      <c r="B2289" s="1">
        <v>843</v>
      </c>
      <c r="C2289" s="3" t="s">
        <v>212</v>
      </c>
      <c r="D2289" s="3" t="s">
        <v>5052</v>
      </c>
      <c r="E2289" s="4">
        <v>4.4900000000000001E-3</v>
      </c>
      <c r="F2289" s="12">
        <v>40305</v>
      </c>
      <c r="G2289" s="12">
        <v>40148</v>
      </c>
      <c r="H2289" s="8">
        <f>IF(F2289&gt;G2289,DATEDIF(G2289,F2289,"d"),-DATEDIF(F2289,G2289,"d"))</f>
        <v>157</v>
      </c>
      <c r="I2289" s="8">
        <f>H2289/(1+E2289)</f>
        <v>156.29822098776492</v>
      </c>
      <c r="K2289" s="24">
        <v>113.6</v>
      </c>
      <c r="M2289" s="19"/>
    </row>
    <row r="2290" spans="1:13" ht="28.8" x14ac:dyDescent="0.3">
      <c r="A2290" s="1">
        <v>3666</v>
      </c>
      <c r="B2290" s="1">
        <v>1184</v>
      </c>
      <c r="C2290" s="3" t="s">
        <v>200</v>
      </c>
      <c r="D2290" s="3" t="s">
        <v>5580</v>
      </c>
      <c r="E2290" s="4">
        <v>7.522E-3</v>
      </c>
      <c r="F2290" s="12">
        <v>40316</v>
      </c>
      <c r="G2290" s="12">
        <v>39917</v>
      </c>
      <c r="H2290" s="8">
        <f>IF(F2290&gt;G2290,DATEDIF(G2290,F2290,"d"),-DATEDIF(F2290,G2290,"d"))</f>
        <v>399</v>
      </c>
      <c r="I2290" s="8">
        <f>H2290/(1+E2290)</f>
        <v>396.02112906715683</v>
      </c>
      <c r="K2290" s="24">
        <v>-99.9</v>
      </c>
      <c r="M2290" s="19"/>
    </row>
    <row r="2291" spans="1:13" ht="28.8" x14ac:dyDescent="0.3">
      <c r="A2291" s="1">
        <v>1653</v>
      </c>
      <c r="B2291" s="1">
        <v>567</v>
      </c>
      <c r="C2291" s="3" t="s">
        <v>205</v>
      </c>
      <c r="D2291" s="3" t="s">
        <v>5293</v>
      </c>
      <c r="E2291" s="4">
        <v>5.5999999999999999E-3</v>
      </c>
      <c r="F2291" s="12">
        <v>40345</v>
      </c>
      <c r="G2291" s="12">
        <v>40102</v>
      </c>
      <c r="H2291" s="17">
        <f>IF(F2291&gt;G2291,DATEDIF(G2291,F2291,"d"),-DATEDIF(F2291,G2291,"d"))</f>
        <v>243</v>
      </c>
      <c r="I2291" s="17">
        <f>H2291/(1+E2291)</f>
        <v>241.64677804295943</v>
      </c>
      <c r="J2291" s="8">
        <v>240</v>
      </c>
      <c r="M2291" s="19"/>
    </row>
    <row r="2292" spans="1:13" ht="28.8" x14ac:dyDescent="0.3">
      <c r="A2292" s="1">
        <v>1632</v>
      </c>
      <c r="B2292" s="1">
        <v>567</v>
      </c>
      <c r="C2292" s="3" t="s">
        <v>205</v>
      </c>
      <c r="D2292" s="3" t="s">
        <v>5297</v>
      </c>
      <c r="E2292" s="4">
        <v>0.01</v>
      </c>
      <c r="F2292" s="12">
        <v>40348</v>
      </c>
      <c r="G2292" s="12">
        <v>40102</v>
      </c>
      <c r="H2292" s="17">
        <f>IF(F2292&gt;G2292,DATEDIF(G2292,F2292,"d"),-DATEDIF(F2292,G2292,"d"))</f>
        <v>246</v>
      </c>
      <c r="I2292" s="17">
        <f>H2292/(1+E2292)</f>
        <v>243.56435643564356</v>
      </c>
      <c r="J2292" s="8">
        <v>243.38</v>
      </c>
      <c r="K2292" s="24">
        <v>11.6</v>
      </c>
      <c r="M2292" s="19"/>
    </row>
    <row r="2293" spans="1:13" ht="28.8" x14ac:dyDescent="0.3">
      <c r="A2293" s="1">
        <v>1633</v>
      </c>
      <c r="B2293" s="1">
        <v>567</v>
      </c>
      <c r="C2293" s="3" t="s">
        <v>205</v>
      </c>
      <c r="D2293" s="3" t="s">
        <v>5298</v>
      </c>
      <c r="E2293" s="4">
        <v>8.0909999999999992E-3</v>
      </c>
      <c r="F2293" s="12">
        <v>40348</v>
      </c>
      <c r="G2293" s="12">
        <v>40102</v>
      </c>
      <c r="H2293" s="17">
        <f>IF(F2293&gt;G2293,DATEDIF(G2293,F2293,"d"),-DATEDIF(F2293,G2293,"d"))</f>
        <v>246</v>
      </c>
      <c r="I2293" s="17">
        <f>H2293/(1+E2293)</f>
        <v>244.02558895972683</v>
      </c>
      <c r="J2293" s="8">
        <v>243.38</v>
      </c>
      <c r="K2293" s="24">
        <v>11.6</v>
      </c>
      <c r="M2293" s="19"/>
    </row>
    <row r="2294" spans="1:13" ht="28.8" x14ac:dyDescent="0.3">
      <c r="A2294" s="1">
        <v>1654</v>
      </c>
      <c r="B2294" s="1">
        <v>567</v>
      </c>
      <c r="C2294" s="3" t="s">
        <v>205</v>
      </c>
      <c r="D2294" s="3" t="s">
        <v>5340</v>
      </c>
      <c r="E2294" s="4">
        <v>6.0000000000000001E-3</v>
      </c>
      <c r="F2294" s="12">
        <v>40367</v>
      </c>
      <c r="G2294" s="12">
        <v>40102</v>
      </c>
      <c r="H2294" s="17">
        <f>IF(F2294&gt;G2294,DATEDIF(G2294,F2294,"d"),-DATEDIF(F2294,G2294,"d"))</f>
        <v>265</v>
      </c>
      <c r="I2294" s="17">
        <f>H2294/(1+E2294)</f>
        <v>263.41948310139168</v>
      </c>
      <c r="J2294" s="8">
        <v>262</v>
      </c>
      <c r="K2294" s="24">
        <v>12.8</v>
      </c>
      <c r="M2294" s="19"/>
    </row>
    <row r="2295" spans="1:13" ht="28.8" x14ac:dyDescent="0.3">
      <c r="A2295" s="1">
        <v>1655</v>
      </c>
      <c r="B2295" s="1">
        <v>567</v>
      </c>
      <c r="C2295" s="3" t="s">
        <v>205</v>
      </c>
      <c r="D2295" s="3" t="s">
        <v>5339</v>
      </c>
      <c r="E2295" s="4">
        <v>7.4999999999999997E-3</v>
      </c>
      <c r="F2295" s="12">
        <v>40367</v>
      </c>
      <c r="G2295" s="12">
        <v>40102</v>
      </c>
      <c r="H2295" s="17">
        <f>IF(F2295&gt;G2295,DATEDIF(G2295,F2295,"d"),-DATEDIF(F2295,G2295,"d"))</f>
        <v>265</v>
      </c>
      <c r="I2295" s="17">
        <f>H2295/(1+E2295)</f>
        <v>263.0272952853598</v>
      </c>
      <c r="J2295" s="8">
        <v>262</v>
      </c>
      <c r="K2295" s="24">
        <v>13.9</v>
      </c>
      <c r="M2295" s="19"/>
    </row>
    <row r="2296" spans="1:13" ht="28.8" x14ac:dyDescent="0.3">
      <c r="A2296" s="1">
        <v>25926</v>
      </c>
      <c r="B2296" s="1">
        <v>8529</v>
      </c>
      <c r="C2296" s="3" t="s">
        <v>213</v>
      </c>
      <c r="D2296" s="3" t="s">
        <v>4818</v>
      </c>
      <c r="E2296" s="4">
        <v>5.0000000000000001E-3</v>
      </c>
      <c r="F2296" s="12">
        <v>40367</v>
      </c>
      <c r="G2296" s="12">
        <v>40255</v>
      </c>
      <c r="H2296" s="8">
        <f>IF(F2296&gt;G2296,DATEDIF(G2296,F2296,"d"),-DATEDIF(F2296,G2296,"d"))</f>
        <v>112</v>
      </c>
      <c r="I2296" s="8">
        <f>H2296/(1+E2296)</f>
        <v>111.44278606965176</v>
      </c>
      <c r="K2296" s="24">
        <v>104.8</v>
      </c>
      <c r="M2296" s="19"/>
    </row>
    <row r="2297" spans="1:13" ht="28.8" x14ac:dyDescent="0.3">
      <c r="A2297" s="1">
        <v>25927</v>
      </c>
      <c r="B2297" s="1">
        <v>8529</v>
      </c>
      <c r="C2297" s="3" t="s">
        <v>213</v>
      </c>
      <c r="D2297" s="3" t="s">
        <v>4900</v>
      </c>
      <c r="E2297" s="4">
        <v>5.0000000000000001E-3</v>
      </c>
      <c r="F2297" s="12">
        <v>40382</v>
      </c>
      <c r="G2297" s="12">
        <v>40255</v>
      </c>
      <c r="H2297" s="8">
        <f>IF(F2297&gt;G2297,DATEDIF(G2297,F2297,"d"),-DATEDIF(F2297,G2297,"d"))</f>
        <v>127</v>
      </c>
      <c r="I2297" s="8">
        <f>H2297/(1+E2297)</f>
        <v>126.36815920398011</v>
      </c>
      <c r="K2297" s="24">
        <v>49.1</v>
      </c>
    </row>
    <row r="2298" spans="1:13" ht="28.8" x14ac:dyDescent="0.3">
      <c r="A2298" s="1">
        <v>25928</v>
      </c>
      <c r="B2298" s="1">
        <v>8529</v>
      </c>
      <c r="C2298" s="3" t="s">
        <v>213</v>
      </c>
      <c r="D2298" s="3" t="s">
        <v>4950</v>
      </c>
      <c r="E2298" s="4">
        <v>1.89E-3</v>
      </c>
      <c r="F2298" s="12">
        <v>40392</v>
      </c>
      <c r="G2298" s="12">
        <v>40255</v>
      </c>
      <c r="H2298" s="8">
        <f>IF(F2298&gt;G2298,DATEDIF(G2298,F2298,"d"),-DATEDIF(F2298,G2298,"d"))</f>
        <v>137</v>
      </c>
      <c r="I2298" s="8">
        <f>H2298/(1+E2298)</f>
        <v>136.74155845452097</v>
      </c>
      <c r="K2298" s="24">
        <v>41.6</v>
      </c>
    </row>
    <row r="2299" spans="1:13" ht="28.8" x14ac:dyDescent="0.3">
      <c r="A2299" s="1">
        <v>25929</v>
      </c>
      <c r="B2299" s="1">
        <v>8529</v>
      </c>
      <c r="C2299" s="3" t="s">
        <v>213</v>
      </c>
      <c r="D2299" s="3" t="s">
        <v>4964</v>
      </c>
      <c r="E2299" s="4">
        <v>6.731E-3</v>
      </c>
      <c r="F2299" s="12">
        <v>40395</v>
      </c>
      <c r="G2299" s="12">
        <v>40255</v>
      </c>
      <c r="H2299" s="8">
        <f>IF(F2299&gt;G2299,DATEDIF(G2299,F2299,"d"),-DATEDIF(F2299,G2299,"d"))</f>
        <v>140</v>
      </c>
      <c r="I2299" s="8">
        <f>H2299/(1+E2299)</f>
        <v>139.06396048199568</v>
      </c>
      <c r="K2299" s="24">
        <v>29.4</v>
      </c>
    </row>
    <row r="2300" spans="1:13" ht="28.8" x14ac:dyDescent="0.3">
      <c r="A2300" s="1">
        <v>1634</v>
      </c>
      <c r="B2300" s="1">
        <v>567</v>
      </c>
      <c r="C2300" s="3" t="s">
        <v>205</v>
      </c>
      <c r="D2300" s="3" t="s">
        <v>5513</v>
      </c>
      <c r="E2300" s="4">
        <v>0.01</v>
      </c>
      <c r="F2300" s="12">
        <v>40455</v>
      </c>
      <c r="G2300" s="12">
        <v>40102</v>
      </c>
      <c r="H2300" s="17">
        <f>IF(F2300&gt;G2300,DATEDIF(G2300,F2300,"d"),-DATEDIF(F2300,G2300,"d"))</f>
        <v>353</v>
      </c>
      <c r="I2300" s="17">
        <f>H2300/(1+E2300)</f>
        <v>349.50495049504951</v>
      </c>
      <c r="J2300" s="8">
        <v>350.18</v>
      </c>
      <c r="K2300" s="24">
        <v>1.5</v>
      </c>
    </row>
    <row r="2301" spans="1:13" ht="28.8" x14ac:dyDescent="0.3">
      <c r="A2301" s="1">
        <v>1635</v>
      </c>
      <c r="B2301" s="1">
        <v>567</v>
      </c>
      <c r="C2301" s="3" t="s">
        <v>205</v>
      </c>
      <c r="D2301" s="3" t="s">
        <v>5514</v>
      </c>
      <c r="E2301" s="4">
        <v>9.8770000000000004E-3</v>
      </c>
      <c r="F2301" s="12">
        <v>40455</v>
      </c>
      <c r="G2301" s="12">
        <v>40102</v>
      </c>
      <c r="H2301" s="17">
        <f>IF(F2301&gt;G2301,DATEDIF(G2301,F2301,"d"),-DATEDIF(F2301,G2301,"d"))</f>
        <v>353</v>
      </c>
      <c r="I2301" s="17">
        <f>H2301/(1+E2301)</f>
        <v>349.54751915332264</v>
      </c>
      <c r="J2301" s="8">
        <v>350.18</v>
      </c>
    </row>
    <row r="2302" spans="1:13" ht="28.8" x14ac:dyDescent="0.3">
      <c r="A2302" s="1">
        <v>1656</v>
      </c>
      <c r="B2302" s="1">
        <v>567</v>
      </c>
      <c r="C2302" s="3" t="s">
        <v>205</v>
      </c>
      <c r="D2302" s="3" t="s">
        <v>5523</v>
      </c>
      <c r="E2302" s="4">
        <v>9.8770000000000004E-3</v>
      </c>
      <c r="F2302" s="12">
        <v>40462</v>
      </c>
      <c r="G2302" s="12">
        <v>40102</v>
      </c>
      <c r="H2302" s="17">
        <f>IF(F2302&gt;G2302,DATEDIF(G2302,F2302,"d"),-DATEDIF(F2302,G2302,"d"))</f>
        <v>360</v>
      </c>
      <c r="I2302" s="17">
        <f>H2302/(1+E2302)</f>
        <v>356.47905636032908</v>
      </c>
      <c r="J2302" s="8">
        <v>357</v>
      </c>
      <c r="K2302" s="24">
        <v>11.6</v>
      </c>
    </row>
    <row r="2303" spans="1:13" ht="28.8" x14ac:dyDescent="0.3">
      <c r="A2303" s="1">
        <v>1657</v>
      </c>
      <c r="B2303" s="1">
        <v>567</v>
      </c>
      <c r="C2303" s="3" t="s">
        <v>205</v>
      </c>
      <c r="D2303" s="3" t="s">
        <v>5527</v>
      </c>
      <c r="E2303" s="4">
        <v>4.0000000000000001E-3</v>
      </c>
      <c r="F2303" s="12">
        <v>40462</v>
      </c>
      <c r="G2303" s="12">
        <v>40102</v>
      </c>
      <c r="H2303" s="17">
        <f>IF(F2303&gt;G2303,DATEDIF(G2303,F2303,"d"),-DATEDIF(F2303,G2303,"d"))</f>
        <v>360</v>
      </c>
      <c r="I2303" s="17">
        <f>H2303/(1+E2303)</f>
        <v>358.56573705179284</v>
      </c>
      <c r="J2303" s="8">
        <v>357</v>
      </c>
      <c r="K2303" s="24">
        <v>13.9</v>
      </c>
    </row>
    <row r="2304" spans="1:13" ht="28.8" x14ac:dyDescent="0.3">
      <c r="A2304" s="1">
        <v>49470</v>
      </c>
      <c r="B2304" s="1">
        <v>567</v>
      </c>
      <c r="C2304" s="3" t="s">
        <v>205</v>
      </c>
      <c r="D2304" s="3" t="s">
        <v>5528</v>
      </c>
      <c r="E2304" s="4">
        <v>4.0000000000000001E-3</v>
      </c>
      <c r="F2304" s="12">
        <v>40463</v>
      </c>
      <c r="G2304" s="12">
        <v>40102</v>
      </c>
      <c r="H2304" s="17">
        <f>IF(F2304&gt;G2304,DATEDIF(G2304,F2304,"d"),-DATEDIF(F2304,G2304,"d"))</f>
        <v>361</v>
      </c>
      <c r="I2304" s="17">
        <f>H2304/(1+E2304)</f>
        <v>359.56175298804783</v>
      </c>
      <c r="J2304" s="8">
        <v>358.38</v>
      </c>
    </row>
    <row r="2305" spans="1:13" ht="28.8" x14ac:dyDescent="0.3">
      <c r="A2305" s="1">
        <v>63312</v>
      </c>
      <c r="B2305" s="1">
        <v>567</v>
      </c>
      <c r="C2305" s="3" t="s">
        <v>205</v>
      </c>
      <c r="D2305" s="3" t="s">
        <v>5556</v>
      </c>
      <c r="E2305" s="4">
        <v>8.0000000000000002E-3</v>
      </c>
      <c r="F2305" s="12">
        <v>40483</v>
      </c>
      <c r="G2305" s="12">
        <v>40102</v>
      </c>
      <c r="H2305" s="17">
        <f>IF(F2305&gt;G2305,DATEDIF(G2305,F2305,"d"),-DATEDIF(F2305,G2305,"d"))</f>
        <v>381</v>
      </c>
      <c r="I2305" s="17">
        <f>H2305/(1+E2305)</f>
        <v>377.97619047619048</v>
      </c>
      <c r="J2305" s="8">
        <v>378</v>
      </c>
    </row>
    <row r="2306" spans="1:13" ht="28.8" x14ac:dyDescent="0.3">
      <c r="A2306" s="1">
        <v>15665</v>
      </c>
      <c r="B2306" s="1">
        <v>5221</v>
      </c>
      <c r="C2306" s="3" t="s">
        <v>214</v>
      </c>
      <c r="D2306" s="3" t="s">
        <v>2803</v>
      </c>
      <c r="E2306" s="4">
        <v>1.89E-3</v>
      </c>
      <c r="F2306" s="12">
        <v>40496</v>
      </c>
      <c r="G2306" s="12">
        <v>40492</v>
      </c>
      <c r="H2306" s="8">
        <f>IF(F2306&gt;G2306,DATEDIF(G2306,F2306,"d"),-DATEDIF(F2306,G2306,"d"))</f>
        <v>4</v>
      </c>
      <c r="I2306" s="8">
        <f>H2306/(1+E2306)</f>
        <v>3.9924542614458676</v>
      </c>
      <c r="K2306" s="24">
        <v>-99.9</v>
      </c>
    </row>
    <row r="2307" spans="1:13" ht="28.8" x14ac:dyDescent="0.3">
      <c r="A2307" s="1">
        <v>62528</v>
      </c>
      <c r="B2307" s="1">
        <v>5221</v>
      </c>
      <c r="C2307" s="3" t="s">
        <v>214</v>
      </c>
      <c r="D2307" s="3" t="s">
        <v>2771</v>
      </c>
      <c r="E2307" s="4">
        <v>6.731E-3</v>
      </c>
      <c r="F2307" s="12">
        <v>40496</v>
      </c>
      <c r="G2307" s="12">
        <v>40492</v>
      </c>
      <c r="H2307" s="8">
        <f>IF(F2307&gt;G2307,DATEDIF(G2307,F2307,"d"),-DATEDIF(F2307,G2307,"d"))</f>
        <v>4</v>
      </c>
      <c r="I2307" s="8">
        <f>H2307/(1+E2307)</f>
        <v>3.9732560137713051</v>
      </c>
      <c r="K2307" s="24">
        <v>-99.9</v>
      </c>
    </row>
    <row r="2308" spans="1:13" ht="28.8" x14ac:dyDescent="0.3">
      <c r="A2308" s="1">
        <v>1672</v>
      </c>
      <c r="B2308" s="1">
        <v>567</v>
      </c>
      <c r="C2308" s="3" t="s">
        <v>205</v>
      </c>
      <c r="D2308" s="3" t="s">
        <v>5573</v>
      </c>
      <c r="E2308" s="4">
        <v>8.0000000000000002E-3</v>
      </c>
      <c r="F2308" s="12">
        <v>40496</v>
      </c>
      <c r="G2308" s="12">
        <v>40102</v>
      </c>
      <c r="H2308" s="17">
        <f>IF(F2308&gt;G2308,DATEDIF(G2308,F2308,"d"),-DATEDIF(F2308,G2308,"d"))</f>
        <v>394</v>
      </c>
      <c r="I2308" s="17">
        <f>H2308/(1+E2308)</f>
        <v>390.87301587301585</v>
      </c>
      <c r="J2308" s="8">
        <v>391</v>
      </c>
    </row>
    <row r="2309" spans="1:13" ht="28.8" x14ac:dyDescent="0.3">
      <c r="A2309" s="1">
        <v>63480</v>
      </c>
      <c r="B2309" s="1">
        <v>6613</v>
      </c>
      <c r="C2309" s="3" t="s">
        <v>216</v>
      </c>
      <c r="D2309" s="3" t="s">
        <v>3782</v>
      </c>
      <c r="E2309" s="4">
        <v>1.89E-3</v>
      </c>
      <c r="F2309" s="12">
        <v>40497</v>
      </c>
      <c r="G2309" s="12">
        <v>40467</v>
      </c>
      <c r="H2309" s="8">
        <f>IF(F2309&gt;G2309,DATEDIF(G2309,F2309,"d"),-DATEDIF(F2309,G2309,"d"))</f>
        <v>30</v>
      </c>
      <c r="I2309" s="8">
        <f>H2309/(1+E2309)</f>
        <v>29.943406960844005</v>
      </c>
      <c r="K2309" s="24">
        <v>14.5</v>
      </c>
      <c r="M2309" s="19"/>
    </row>
    <row r="2310" spans="1:13" ht="28.8" x14ac:dyDescent="0.3">
      <c r="A2310" s="1">
        <v>15667</v>
      </c>
      <c r="B2310" s="1">
        <v>5221</v>
      </c>
      <c r="C2310" s="3" t="s">
        <v>214</v>
      </c>
      <c r="D2310" s="3" t="s">
        <v>3507</v>
      </c>
      <c r="E2310" s="4">
        <v>1.89E-3</v>
      </c>
      <c r="F2310" s="12">
        <v>40512</v>
      </c>
      <c r="G2310" s="12">
        <v>40492</v>
      </c>
      <c r="H2310" s="8">
        <f>IF(F2310&gt;G2310,DATEDIF(G2310,F2310,"d"),-DATEDIF(F2310,G2310,"d"))</f>
        <v>20</v>
      </c>
      <c r="I2310" s="8">
        <f>H2310/(1+E2310)</f>
        <v>19.962271307229337</v>
      </c>
      <c r="M2310" s="19"/>
    </row>
    <row r="2311" spans="1:13" ht="28.8" x14ac:dyDescent="0.3">
      <c r="A2311" s="1">
        <v>15668</v>
      </c>
      <c r="B2311" s="1">
        <v>5221</v>
      </c>
      <c r="C2311" s="3" t="s">
        <v>214</v>
      </c>
      <c r="D2311" s="3" t="s">
        <v>3670</v>
      </c>
      <c r="E2311" s="4">
        <v>7.9459999999999999E-3</v>
      </c>
      <c r="F2311" s="12">
        <v>40518</v>
      </c>
      <c r="G2311" s="12">
        <v>40492</v>
      </c>
      <c r="H2311" s="8">
        <f>IF(F2311&gt;G2311,DATEDIF(G2311,F2311,"d"),-DATEDIF(F2311,G2311,"d"))</f>
        <v>26</v>
      </c>
      <c r="I2311" s="8">
        <f>H2311/(1+E2311)</f>
        <v>25.795032670400992</v>
      </c>
      <c r="K2311" s="24">
        <v>58.6</v>
      </c>
      <c r="M2311" s="19"/>
    </row>
    <row r="2312" spans="1:13" ht="28.8" x14ac:dyDescent="0.3">
      <c r="A2312" s="1">
        <v>63344</v>
      </c>
      <c r="B2312" s="1">
        <v>2742</v>
      </c>
      <c r="C2312" s="3" t="s">
        <v>218</v>
      </c>
      <c r="D2312" s="3" t="s">
        <v>4483</v>
      </c>
      <c r="E2312" s="4">
        <v>9.8770000000000004E-3</v>
      </c>
      <c r="F2312" s="12">
        <v>40525</v>
      </c>
      <c r="G2312" s="12">
        <v>40454</v>
      </c>
      <c r="H2312" s="8">
        <f>IF(F2312&gt;G2312,DATEDIF(G2312,F2312,"d"),-DATEDIF(F2312,G2312,"d"))</f>
        <v>71</v>
      </c>
      <c r="I2312" s="8">
        <f>H2312/(1+E2312)</f>
        <v>70.305591671064903</v>
      </c>
      <c r="K2312" s="24">
        <v>56.7</v>
      </c>
      <c r="M2312" s="19"/>
    </row>
    <row r="2313" spans="1:13" ht="28.8" x14ac:dyDescent="0.3">
      <c r="A2313" s="1">
        <v>15669</v>
      </c>
      <c r="B2313" s="1">
        <v>5221</v>
      </c>
      <c r="C2313" s="3" t="s">
        <v>214</v>
      </c>
      <c r="D2313" s="3" t="s">
        <v>4213</v>
      </c>
      <c r="E2313" s="4">
        <v>1.89E-3</v>
      </c>
      <c r="F2313" s="12">
        <v>40542</v>
      </c>
      <c r="G2313" s="12">
        <v>40492</v>
      </c>
      <c r="H2313" s="8">
        <f>IF(F2313&gt;G2313,DATEDIF(G2313,F2313,"d"),-DATEDIF(F2313,G2313,"d"))</f>
        <v>50</v>
      </c>
      <c r="I2313" s="8">
        <f>H2313/(1+E2313)</f>
        <v>49.905678268073345</v>
      </c>
      <c r="K2313" s="24">
        <v>-99.9</v>
      </c>
      <c r="M2313" s="19"/>
    </row>
    <row r="2314" spans="1:13" ht="28.8" x14ac:dyDescent="0.3">
      <c r="A2314" s="1">
        <v>7265</v>
      </c>
      <c r="B2314" s="1">
        <v>2225</v>
      </c>
      <c r="C2314" s="3" t="s">
        <v>219</v>
      </c>
      <c r="D2314" s="3" t="s">
        <v>1597</v>
      </c>
      <c r="E2314" s="4">
        <v>7.9459999999999999E-3</v>
      </c>
      <c r="F2314" s="12">
        <v>40547</v>
      </c>
      <c r="G2314" s="12">
        <v>40631</v>
      </c>
      <c r="H2314" s="8">
        <f>IF(F2314&gt;G2314,DATEDIF(G2314,F2314,"d"),-DATEDIF(F2314,G2314,"d"))</f>
        <v>-84</v>
      </c>
      <c r="I2314" s="8">
        <f>H2314/(1+E2314)</f>
        <v>-83.337797858218593</v>
      </c>
      <c r="K2314" s="24">
        <v>-99.9</v>
      </c>
      <c r="M2314" s="19"/>
    </row>
    <row r="2315" spans="1:13" ht="28.8" x14ac:dyDescent="0.3">
      <c r="A2315" s="1">
        <v>7266</v>
      </c>
      <c r="B2315" s="1">
        <v>2225</v>
      </c>
      <c r="C2315" s="3" t="s">
        <v>219</v>
      </c>
      <c r="D2315" s="3" t="s">
        <v>1594</v>
      </c>
      <c r="E2315" s="4">
        <v>1.89E-3</v>
      </c>
      <c r="F2315" s="12">
        <v>40547</v>
      </c>
      <c r="G2315" s="12">
        <v>40631</v>
      </c>
      <c r="H2315" s="8">
        <f>IF(F2315&gt;G2315,DATEDIF(G2315,F2315,"d"),-DATEDIF(F2315,G2315,"d"))</f>
        <v>-84</v>
      </c>
      <c r="I2315" s="8">
        <f>H2315/(1+E2315)</f>
        <v>-83.841539490363218</v>
      </c>
      <c r="K2315" s="24">
        <v>-99.9</v>
      </c>
      <c r="M2315" s="19"/>
    </row>
    <row r="2316" spans="1:13" ht="28.8" x14ac:dyDescent="0.3">
      <c r="A2316" s="1">
        <v>62548</v>
      </c>
      <c r="B2316" s="1">
        <v>2225</v>
      </c>
      <c r="C2316" s="3" t="s">
        <v>219</v>
      </c>
      <c r="D2316" s="3" t="s">
        <v>1595</v>
      </c>
      <c r="E2316" s="4">
        <v>1.89E-3</v>
      </c>
      <c r="F2316" s="12">
        <v>40547</v>
      </c>
      <c r="G2316" s="12">
        <v>40631</v>
      </c>
      <c r="H2316" s="8">
        <f>IF(F2316&gt;G2316,DATEDIF(G2316,F2316,"d"),-DATEDIF(F2316,G2316,"d"))</f>
        <v>-84</v>
      </c>
      <c r="I2316" s="8">
        <f>H2316/(1+E2316)</f>
        <v>-83.841539490363218</v>
      </c>
      <c r="K2316" s="24">
        <v>-99.9</v>
      </c>
      <c r="M2316" s="19"/>
    </row>
    <row r="2317" spans="1:13" ht="28.8" x14ac:dyDescent="0.3">
      <c r="A2317" s="1">
        <v>63339</v>
      </c>
      <c r="B2317" s="1">
        <v>2361</v>
      </c>
      <c r="C2317" s="3" t="s">
        <v>220</v>
      </c>
      <c r="D2317" s="3" t="s">
        <v>3709</v>
      </c>
      <c r="E2317" s="4">
        <v>8.0000000000000002E-3</v>
      </c>
      <c r="F2317" s="12">
        <v>40547</v>
      </c>
      <c r="G2317" s="12">
        <v>40519</v>
      </c>
      <c r="H2317" s="8">
        <f>IF(F2317&gt;G2317,DATEDIF(G2317,F2317,"d"),-DATEDIF(F2317,G2317,"d"))</f>
        <v>28</v>
      </c>
      <c r="I2317" s="8">
        <f>H2317/(1+E2317)</f>
        <v>27.777777777777779</v>
      </c>
      <c r="K2317" s="24">
        <v>14.5</v>
      </c>
      <c r="M2317" s="19"/>
    </row>
    <row r="2318" spans="1:13" ht="28.8" x14ac:dyDescent="0.3">
      <c r="A2318" s="1">
        <v>15666</v>
      </c>
      <c r="B2318" s="1">
        <v>5221</v>
      </c>
      <c r="C2318" s="3" t="s">
        <v>214</v>
      </c>
      <c r="D2318" s="3" t="s">
        <v>4405</v>
      </c>
      <c r="E2318" s="4">
        <v>9.4000000000000004E-3</v>
      </c>
      <c r="F2318" s="12">
        <v>40556</v>
      </c>
      <c r="G2318" s="12">
        <v>40492</v>
      </c>
      <c r="H2318" s="8">
        <f>IF(F2318&gt;G2318,DATEDIF(G2318,F2318,"d"),-DATEDIF(F2318,G2318,"d"))</f>
        <v>64</v>
      </c>
      <c r="I2318" s="8">
        <f>H2318/(1+E2318)</f>
        <v>63.404002377650087</v>
      </c>
      <c r="M2318" s="19"/>
    </row>
    <row r="2319" spans="1:13" ht="28.8" x14ac:dyDescent="0.3">
      <c r="A2319" s="1">
        <v>7267</v>
      </c>
      <c r="B2319" s="1">
        <v>2225</v>
      </c>
      <c r="C2319" s="3" t="s">
        <v>219</v>
      </c>
      <c r="D2319" s="3" t="s">
        <v>1608</v>
      </c>
      <c r="E2319" s="4">
        <v>8.9999999999999993E-3</v>
      </c>
      <c r="F2319" s="12">
        <v>40560</v>
      </c>
      <c r="G2319" s="12">
        <v>40631</v>
      </c>
      <c r="H2319" s="8">
        <f>IF(F2319&gt;G2319,DATEDIF(G2319,F2319,"d"),-DATEDIF(F2319,G2319,"d"))</f>
        <v>-71</v>
      </c>
      <c r="I2319" s="8">
        <f>H2319/(1+E2319)</f>
        <v>-70.36669970267593</v>
      </c>
      <c r="M2319" s="19"/>
    </row>
    <row r="2320" spans="1:13" ht="28.8" x14ac:dyDescent="0.3">
      <c r="A2320" s="1">
        <v>15670</v>
      </c>
      <c r="B2320" s="1">
        <v>5221</v>
      </c>
      <c r="C2320" s="3" t="s">
        <v>214</v>
      </c>
      <c r="D2320" s="3" t="s">
        <v>4601</v>
      </c>
      <c r="E2320" s="4">
        <v>1.89E-3</v>
      </c>
      <c r="F2320" s="12">
        <v>40574</v>
      </c>
      <c r="G2320" s="12">
        <v>40492</v>
      </c>
      <c r="H2320" s="8">
        <f>IF(F2320&gt;G2320,DATEDIF(G2320,F2320,"d"),-DATEDIF(F2320,G2320,"d"))</f>
        <v>82</v>
      </c>
      <c r="I2320" s="8">
        <f>H2320/(1+E2320)</f>
        <v>81.845312359640289</v>
      </c>
      <c r="K2320" s="24">
        <v>-99.9</v>
      </c>
      <c r="M2320" s="19"/>
    </row>
    <row r="2321" spans="1:13" ht="28.8" x14ac:dyDescent="0.3">
      <c r="A2321" s="1">
        <v>63345</v>
      </c>
      <c r="B2321" s="1">
        <v>2742</v>
      </c>
      <c r="C2321" s="3" t="s">
        <v>218</v>
      </c>
      <c r="D2321" s="3" t="s">
        <v>4859</v>
      </c>
      <c r="E2321" s="4">
        <v>9.8770000000000004E-3</v>
      </c>
      <c r="F2321" s="12">
        <v>40575</v>
      </c>
      <c r="G2321" s="12">
        <v>40454</v>
      </c>
      <c r="H2321" s="8">
        <f>IF(F2321&gt;G2321,DATEDIF(G2321,F2321,"d"),-DATEDIF(F2321,G2321,"d"))</f>
        <v>121</v>
      </c>
      <c r="I2321" s="8">
        <f>H2321/(1+E2321)</f>
        <v>119.81657172111061</v>
      </c>
      <c r="K2321" s="24">
        <v>0</v>
      </c>
      <c r="M2321" s="19"/>
    </row>
    <row r="2322" spans="1:13" ht="28.8" x14ac:dyDescent="0.3">
      <c r="A2322" s="1">
        <v>25931</v>
      </c>
      <c r="B2322" s="1">
        <v>8529</v>
      </c>
      <c r="C2322" s="3" t="s">
        <v>213</v>
      </c>
      <c r="D2322" s="3" t="s">
        <v>5461</v>
      </c>
      <c r="E2322" s="4">
        <v>6.731E-3</v>
      </c>
      <c r="F2322" s="12">
        <v>40579</v>
      </c>
      <c r="G2322" s="12">
        <v>40255</v>
      </c>
      <c r="H2322" s="8">
        <f>IF(F2322&gt;G2322,DATEDIF(G2322,F2322,"d"),-DATEDIF(F2322,G2322,"d"))</f>
        <v>324</v>
      </c>
      <c r="I2322" s="8">
        <f>H2322/(1+E2322)</f>
        <v>321.83373711547574</v>
      </c>
      <c r="K2322" s="24">
        <v>92.1</v>
      </c>
    </row>
    <row r="2323" spans="1:13" ht="28.8" x14ac:dyDescent="0.3">
      <c r="A2323" s="1">
        <v>25930</v>
      </c>
      <c r="B2323" s="1">
        <v>8529</v>
      </c>
      <c r="C2323" s="3" t="s">
        <v>213</v>
      </c>
      <c r="D2323" s="3" t="s">
        <v>5464</v>
      </c>
      <c r="E2323" s="4">
        <v>1.89E-3</v>
      </c>
      <c r="F2323" s="12">
        <v>40579</v>
      </c>
      <c r="G2323" s="12">
        <v>40255</v>
      </c>
      <c r="H2323" s="8">
        <f>IF(F2323&gt;G2323,DATEDIF(G2323,F2323,"d"),-DATEDIF(F2323,G2323,"d"))</f>
        <v>324</v>
      </c>
      <c r="I2323" s="8">
        <f>H2323/(1+E2323)</f>
        <v>323.38879517711524</v>
      </c>
    </row>
    <row r="2324" spans="1:13" ht="28.8" x14ac:dyDescent="0.3">
      <c r="A2324" s="1">
        <v>15671</v>
      </c>
      <c r="B2324" s="1">
        <v>5221</v>
      </c>
      <c r="C2324" s="3" t="s">
        <v>214</v>
      </c>
      <c r="D2324" s="3" t="s">
        <v>4666</v>
      </c>
      <c r="E2324" s="4">
        <v>1.89E-3</v>
      </c>
      <c r="F2324" s="12">
        <v>40582</v>
      </c>
      <c r="G2324" s="12">
        <v>40492</v>
      </c>
      <c r="H2324" s="8">
        <f>IF(F2324&gt;G2324,DATEDIF(G2324,F2324,"d"),-DATEDIF(F2324,G2324,"d"))</f>
        <v>90</v>
      </c>
      <c r="I2324" s="8">
        <f>H2324/(1+E2324)</f>
        <v>89.830220882532018</v>
      </c>
      <c r="K2324" s="24">
        <v>-99.9</v>
      </c>
    </row>
    <row r="2325" spans="1:13" ht="28.8" x14ac:dyDescent="0.3">
      <c r="A2325" s="1">
        <v>7268</v>
      </c>
      <c r="B2325" s="1">
        <v>2225</v>
      </c>
      <c r="C2325" s="3" t="s">
        <v>219</v>
      </c>
      <c r="D2325" s="3" t="s">
        <v>1801</v>
      </c>
      <c r="E2325" s="4">
        <v>8.9999999999999993E-3</v>
      </c>
      <c r="F2325" s="12">
        <v>40602</v>
      </c>
      <c r="G2325" s="12">
        <v>40631</v>
      </c>
      <c r="H2325" s="8">
        <f>IF(F2325&gt;G2325,DATEDIF(G2325,F2325,"d"),-DATEDIF(F2325,G2325,"d"))</f>
        <v>-29</v>
      </c>
      <c r="I2325" s="8">
        <f>H2325/(1+E2325)</f>
        <v>-28.741328047571855</v>
      </c>
      <c r="M2325" s="19"/>
    </row>
    <row r="2326" spans="1:13" ht="28.8" x14ac:dyDescent="0.3">
      <c r="A2326" s="1">
        <v>15672</v>
      </c>
      <c r="B2326" s="1">
        <v>5221</v>
      </c>
      <c r="C2326" s="3" t="s">
        <v>214</v>
      </c>
      <c r="D2326" s="3" t="s">
        <v>4830</v>
      </c>
      <c r="E2326" s="4">
        <v>1.89E-3</v>
      </c>
      <c r="F2326" s="12">
        <v>40606</v>
      </c>
      <c r="G2326" s="12">
        <v>40492</v>
      </c>
      <c r="H2326" s="8">
        <f>IF(F2326&gt;G2326,DATEDIF(G2326,F2326,"d"),-DATEDIF(F2326,G2326,"d"))</f>
        <v>114</v>
      </c>
      <c r="I2326" s="8">
        <f>H2326/(1+E2326)</f>
        <v>113.78494645120722</v>
      </c>
      <c r="K2326" s="24">
        <v>-99.9</v>
      </c>
      <c r="M2326" s="19"/>
    </row>
    <row r="2327" spans="1:13" ht="28.8" x14ac:dyDescent="0.3">
      <c r="A2327" s="1">
        <v>7269</v>
      </c>
      <c r="B2327" s="1">
        <v>2225</v>
      </c>
      <c r="C2327" s="3" t="s">
        <v>219</v>
      </c>
      <c r="D2327" s="3" t="s">
        <v>1869</v>
      </c>
      <c r="E2327" s="4">
        <v>1.89E-3</v>
      </c>
      <c r="F2327" s="12">
        <v>40609</v>
      </c>
      <c r="G2327" s="12">
        <v>40631</v>
      </c>
      <c r="H2327" s="8">
        <f>IF(F2327&gt;G2327,DATEDIF(G2327,F2327,"d"),-DATEDIF(F2327,G2327,"d"))</f>
        <v>-22</v>
      </c>
      <c r="I2327" s="8">
        <f>H2327/(1+E2327)</f>
        <v>-21.958498437952272</v>
      </c>
      <c r="K2327" s="24">
        <v>168.8</v>
      </c>
    </row>
    <row r="2328" spans="1:13" ht="28.8" x14ac:dyDescent="0.3">
      <c r="A2328" s="1">
        <v>15673</v>
      </c>
      <c r="B2328" s="1">
        <v>5221</v>
      </c>
      <c r="C2328" s="3" t="s">
        <v>214</v>
      </c>
      <c r="D2328" s="3" t="s">
        <v>4865</v>
      </c>
      <c r="E2328" s="4">
        <v>0.01</v>
      </c>
      <c r="F2328" s="12">
        <v>40614</v>
      </c>
      <c r="G2328" s="12">
        <v>40492</v>
      </c>
      <c r="H2328" s="8">
        <f>IF(F2328&gt;G2328,DATEDIF(G2328,F2328,"d"),-DATEDIF(F2328,G2328,"d"))</f>
        <v>122</v>
      </c>
      <c r="I2328" s="8">
        <f>H2328/(1+E2328)</f>
        <v>120.79207920792079</v>
      </c>
      <c r="K2328" s="24">
        <v>-99.9</v>
      </c>
    </row>
    <row r="2329" spans="1:13" ht="28.8" x14ac:dyDescent="0.3">
      <c r="A2329" s="1">
        <v>7270</v>
      </c>
      <c r="B2329" s="1">
        <v>2225</v>
      </c>
      <c r="C2329" s="3" t="s">
        <v>219</v>
      </c>
      <c r="D2329" s="3" t="s">
        <v>1940</v>
      </c>
      <c r="E2329" s="4">
        <v>1.89E-3</v>
      </c>
      <c r="F2329" s="12">
        <v>40615</v>
      </c>
      <c r="G2329" s="12">
        <v>40631</v>
      </c>
      <c r="H2329" s="8">
        <f>IF(F2329&gt;G2329,DATEDIF(G2329,F2329,"d"),-DATEDIF(F2329,G2329,"d"))</f>
        <v>-16</v>
      </c>
      <c r="I2329" s="8">
        <f>H2329/(1+E2329)</f>
        <v>-15.96981704578347</v>
      </c>
      <c r="K2329" s="24">
        <v>160.4</v>
      </c>
    </row>
    <row r="2330" spans="1:13" ht="28.8" x14ac:dyDescent="0.3">
      <c r="A2330" s="1">
        <v>21806</v>
      </c>
      <c r="B2330" s="1">
        <v>7302</v>
      </c>
      <c r="C2330" s="3" t="s">
        <v>222</v>
      </c>
      <c r="D2330" s="3" t="s">
        <v>1565</v>
      </c>
      <c r="E2330" s="4">
        <v>0.01</v>
      </c>
      <c r="F2330" s="12">
        <v>40623</v>
      </c>
      <c r="G2330" s="12">
        <v>41021</v>
      </c>
      <c r="H2330" s="8">
        <f>IF(F2330&gt;G2330,DATEDIF(G2330,F2330,"d"),-DATEDIF(F2330,G2330,"d"))</f>
        <v>-398</v>
      </c>
      <c r="I2330" s="8">
        <f>H2330/(1+E2330)</f>
        <v>-394.05940594059405</v>
      </c>
    </row>
    <row r="2331" spans="1:13" ht="28.8" x14ac:dyDescent="0.3">
      <c r="A2331" s="1">
        <v>21807</v>
      </c>
      <c r="B2331" s="1">
        <v>7302</v>
      </c>
      <c r="C2331" s="3" t="s">
        <v>222</v>
      </c>
      <c r="D2331" s="3" t="s">
        <v>1566</v>
      </c>
      <c r="E2331" s="4">
        <v>0.01</v>
      </c>
      <c r="F2331" s="12">
        <v>40625</v>
      </c>
      <c r="G2331" s="12">
        <v>41021</v>
      </c>
      <c r="H2331" s="8">
        <f>IF(F2331&gt;G2331,DATEDIF(G2331,F2331,"d"),-DATEDIF(F2331,G2331,"d"))</f>
        <v>-396</v>
      </c>
      <c r="I2331" s="8">
        <f>H2331/(1+E2331)</f>
        <v>-392.0792079207921</v>
      </c>
      <c r="K2331" s="24">
        <v>-0.2</v>
      </c>
    </row>
    <row r="2332" spans="1:13" ht="28.8" x14ac:dyDescent="0.3">
      <c r="A2332" s="1">
        <v>7271</v>
      </c>
      <c r="B2332" s="1">
        <v>2225</v>
      </c>
      <c r="C2332" s="3" t="s">
        <v>219</v>
      </c>
      <c r="D2332" s="3" t="s">
        <v>2260</v>
      </c>
      <c r="E2332" s="4">
        <v>1.89E-3</v>
      </c>
      <c r="F2332" s="12">
        <v>40626</v>
      </c>
      <c r="G2332" s="12">
        <v>40631</v>
      </c>
      <c r="H2332" s="8">
        <f>IF(F2332&gt;G2332,DATEDIF(G2332,F2332,"d"),-DATEDIF(F2332,G2332,"d"))</f>
        <v>-5</v>
      </c>
      <c r="I2332" s="8">
        <f>H2332/(1+E2332)</f>
        <v>-4.9905678268073341</v>
      </c>
      <c r="K2332" s="24">
        <v>-99.9</v>
      </c>
    </row>
    <row r="2333" spans="1:13" ht="28.8" x14ac:dyDescent="0.3">
      <c r="A2333" s="1">
        <v>21808</v>
      </c>
      <c r="B2333" s="1">
        <v>7302</v>
      </c>
      <c r="C2333" s="3" t="s">
        <v>222</v>
      </c>
      <c r="D2333" s="3" t="s">
        <v>1567</v>
      </c>
      <c r="E2333" s="4">
        <v>0.01</v>
      </c>
      <c r="F2333" s="12">
        <v>40627</v>
      </c>
      <c r="G2333" s="12">
        <v>41021</v>
      </c>
      <c r="H2333" s="8">
        <f>IF(F2333&gt;G2333,DATEDIF(G2333,F2333,"d"),-DATEDIF(F2333,G2333,"d"))</f>
        <v>-394</v>
      </c>
      <c r="I2333" s="8">
        <f>H2333/(1+E2333)</f>
        <v>-390.0990099009901</v>
      </c>
      <c r="K2333" s="24">
        <v>-2.6</v>
      </c>
    </row>
    <row r="2334" spans="1:13" ht="28.8" x14ac:dyDescent="0.3">
      <c r="A2334" s="1">
        <v>21809</v>
      </c>
      <c r="B2334" s="1">
        <v>7302</v>
      </c>
      <c r="C2334" s="3" t="s">
        <v>222</v>
      </c>
      <c r="D2334" s="3" t="s">
        <v>1568</v>
      </c>
      <c r="E2334" s="4">
        <v>0.01</v>
      </c>
      <c r="F2334" s="12">
        <v>40630</v>
      </c>
      <c r="G2334" s="12">
        <v>41021</v>
      </c>
      <c r="H2334" s="8">
        <f>IF(F2334&gt;G2334,DATEDIF(G2334,F2334,"d"),-DATEDIF(F2334,G2334,"d"))</f>
        <v>-391</v>
      </c>
      <c r="I2334" s="8">
        <f>H2334/(1+E2334)</f>
        <v>-387.12871287128712</v>
      </c>
      <c r="K2334" s="24">
        <v>2.4</v>
      </c>
    </row>
    <row r="2335" spans="1:13" ht="28.8" x14ac:dyDescent="0.3">
      <c r="A2335" s="1">
        <v>7272</v>
      </c>
      <c r="B2335" s="1">
        <v>2225</v>
      </c>
      <c r="C2335" s="3" t="s">
        <v>219</v>
      </c>
      <c r="D2335" s="3" t="s">
        <v>2502</v>
      </c>
      <c r="E2335" s="4">
        <v>1.89E-3</v>
      </c>
      <c r="F2335" s="12">
        <v>40631</v>
      </c>
      <c r="G2335" s="12">
        <v>40631</v>
      </c>
      <c r="H2335" s="8">
        <f>IF(F2335&gt;G2335,DATEDIF(G2335,F2335,"d"),-DATEDIF(F2335,G2335,"d"))</f>
        <v>0</v>
      </c>
      <c r="I2335" s="8">
        <f>H2335/(1+E2335)</f>
        <v>0</v>
      </c>
    </row>
    <row r="2336" spans="1:13" ht="28.8" x14ac:dyDescent="0.3">
      <c r="A2336" s="1">
        <v>21810</v>
      </c>
      <c r="B2336" s="1">
        <v>7302</v>
      </c>
      <c r="C2336" s="3" t="s">
        <v>222</v>
      </c>
      <c r="D2336" s="3" t="s">
        <v>1569</v>
      </c>
      <c r="E2336" s="4">
        <v>0.01</v>
      </c>
      <c r="F2336" s="12">
        <v>40632</v>
      </c>
      <c r="G2336" s="12">
        <v>41021</v>
      </c>
      <c r="H2336" s="8">
        <f>IF(F2336&gt;G2336,DATEDIF(G2336,F2336,"d"),-DATEDIF(F2336,G2336,"d"))</f>
        <v>-389</v>
      </c>
      <c r="I2336" s="8">
        <f>H2336/(1+E2336)</f>
        <v>-385.14851485148512</v>
      </c>
      <c r="K2336" s="24">
        <v>2.4</v>
      </c>
    </row>
    <row r="2337" spans="1:13" ht="28.8" x14ac:dyDescent="0.3">
      <c r="A2337" s="1">
        <v>7273</v>
      </c>
      <c r="B2337" s="1">
        <v>2225</v>
      </c>
      <c r="C2337" s="3" t="s">
        <v>219</v>
      </c>
      <c r="D2337" s="3" t="s">
        <v>3222</v>
      </c>
      <c r="E2337" s="4">
        <v>1.89E-3</v>
      </c>
      <c r="F2337" s="12">
        <v>40643</v>
      </c>
      <c r="G2337" s="12">
        <v>40631</v>
      </c>
      <c r="H2337" s="8">
        <f>IF(F2337&gt;G2337,DATEDIF(G2337,F2337,"d"),-DATEDIF(F2337,G2337,"d"))</f>
        <v>12</v>
      </c>
      <c r="I2337" s="8">
        <f>H2337/(1+E2337)</f>
        <v>11.977362784337602</v>
      </c>
    </row>
    <row r="2338" spans="1:13" ht="28.8" x14ac:dyDescent="0.3">
      <c r="A2338" s="1">
        <v>21811</v>
      </c>
      <c r="B2338" s="1">
        <v>7302</v>
      </c>
      <c r="C2338" s="3" t="s">
        <v>222</v>
      </c>
      <c r="D2338" s="3" t="s">
        <v>1574</v>
      </c>
      <c r="E2338" s="4">
        <v>0.01</v>
      </c>
      <c r="F2338" s="12">
        <v>40644</v>
      </c>
      <c r="G2338" s="12">
        <v>41021</v>
      </c>
      <c r="H2338" s="8">
        <f>IF(F2338&gt;G2338,DATEDIF(G2338,F2338,"d"),-DATEDIF(F2338,G2338,"d"))</f>
        <v>-377</v>
      </c>
      <c r="I2338" s="8">
        <f>H2338/(1+E2338)</f>
        <v>-373.26732673267327</v>
      </c>
      <c r="K2338" s="24">
        <v>16.100000000000001</v>
      </c>
    </row>
    <row r="2339" spans="1:13" ht="28.8" x14ac:dyDescent="0.3">
      <c r="A2339" s="1">
        <v>7274</v>
      </c>
      <c r="B2339" s="1">
        <v>2225</v>
      </c>
      <c r="C2339" s="3" t="s">
        <v>219</v>
      </c>
      <c r="D2339" s="3" t="s">
        <v>3683</v>
      </c>
      <c r="E2339" s="4">
        <v>4.4000000000000003E-3</v>
      </c>
      <c r="F2339" s="12">
        <v>40657</v>
      </c>
      <c r="G2339" s="12">
        <v>40631</v>
      </c>
      <c r="H2339" s="8">
        <f>IF(F2339&gt;G2339,DATEDIF(G2339,F2339,"d"),-DATEDIF(F2339,G2339,"d"))</f>
        <v>26</v>
      </c>
      <c r="I2339" s="8">
        <f>H2339/(1+E2339)</f>
        <v>25.886101154918361</v>
      </c>
      <c r="K2339" s="24">
        <v>-99.9</v>
      </c>
    </row>
    <row r="2340" spans="1:13" ht="28.8" x14ac:dyDescent="0.3">
      <c r="A2340" s="1">
        <v>54041</v>
      </c>
      <c r="B2340" s="1">
        <v>4943</v>
      </c>
      <c r="C2340" s="3" t="s">
        <v>224</v>
      </c>
      <c r="D2340" s="3" t="s">
        <v>1604</v>
      </c>
      <c r="E2340" s="4">
        <v>7.0000000000000001E-3</v>
      </c>
      <c r="F2340" s="12">
        <v>40674</v>
      </c>
      <c r="G2340" s="12">
        <v>40748</v>
      </c>
      <c r="H2340" s="8">
        <f>IF(F2340&gt;G2340,DATEDIF(G2340,F2340,"d"),-DATEDIF(F2340,G2340,"d"))</f>
        <v>-74</v>
      </c>
      <c r="I2340" s="8">
        <f>H2340/(1+E2340)</f>
        <v>-73.485600794438938</v>
      </c>
      <c r="K2340" s="24">
        <v>-99.9</v>
      </c>
    </row>
    <row r="2341" spans="1:13" ht="28.8" x14ac:dyDescent="0.3">
      <c r="A2341" s="1">
        <v>54040</v>
      </c>
      <c r="B2341" s="1">
        <v>4943</v>
      </c>
      <c r="C2341" s="3" t="s">
        <v>224</v>
      </c>
      <c r="D2341" s="3" t="s">
        <v>1603</v>
      </c>
      <c r="E2341" s="4">
        <v>7.0000000000000001E-3</v>
      </c>
      <c r="F2341" s="12">
        <v>40674</v>
      </c>
      <c r="G2341" s="12">
        <v>40748</v>
      </c>
      <c r="H2341" s="8">
        <f>IF(F2341&gt;G2341,DATEDIF(G2341,F2341,"d"),-DATEDIF(F2341,G2341,"d"))</f>
        <v>-74</v>
      </c>
      <c r="I2341" s="8">
        <f>H2341/(1+E2341)</f>
        <v>-73.485600794438938</v>
      </c>
      <c r="K2341" s="24">
        <v>27.9</v>
      </c>
    </row>
    <row r="2342" spans="1:13" ht="28.8" x14ac:dyDescent="0.3">
      <c r="A2342" s="1">
        <v>54042</v>
      </c>
      <c r="B2342" s="1">
        <v>4943</v>
      </c>
      <c r="C2342" s="3" t="s">
        <v>224</v>
      </c>
      <c r="D2342" s="3" t="s">
        <v>1618</v>
      </c>
      <c r="E2342" s="4">
        <v>7.0000000000000001E-3</v>
      </c>
      <c r="F2342" s="12">
        <v>40683</v>
      </c>
      <c r="G2342" s="12">
        <v>40748</v>
      </c>
      <c r="H2342" s="8">
        <f>IF(F2342&gt;G2342,DATEDIF(G2342,F2342,"d"),-DATEDIF(F2342,G2342,"d"))</f>
        <v>-65</v>
      </c>
      <c r="I2342" s="8">
        <f>H2342/(1+E2342)</f>
        <v>-64.548162859980152</v>
      </c>
      <c r="K2342" s="24">
        <v>1.4</v>
      </c>
    </row>
    <row r="2343" spans="1:13" ht="28.8" x14ac:dyDescent="0.3">
      <c r="A2343" s="1">
        <v>54044</v>
      </c>
      <c r="B2343" s="1">
        <v>4943</v>
      </c>
      <c r="C2343" s="3" t="s">
        <v>224</v>
      </c>
      <c r="D2343" s="3" t="s">
        <v>1627</v>
      </c>
      <c r="E2343" s="4">
        <v>7.0000000000000001E-3</v>
      </c>
      <c r="F2343" s="12">
        <v>40687</v>
      </c>
      <c r="G2343" s="12">
        <v>40748</v>
      </c>
      <c r="H2343" s="8">
        <f>IF(F2343&gt;G2343,DATEDIF(G2343,F2343,"d"),-DATEDIF(F2343,G2343,"d"))</f>
        <v>-61</v>
      </c>
      <c r="I2343" s="8">
        <f>H2343/(1+E2343)</f>
        <v>-60.575968222442903</v>
      </c>
      <c r="K2343" s="24">
        <v>-99.9</v>
      </c>
    </row>
    <row r="2344" spans="1:13" ht="28.8" x14ac:dyDescent="0.3">
      <c r="A2344" s="1">
        <v>54043</v>
      </c>
      <c r="B2344" s="1">
        <v>4943</v>
      </c>
      <c r="C2344" s="3" t="s">
        <v>224</v>
      </c>
      <c r="D2344" s="3" t="s">
        <v>1626</v>
      </c>
      <c r="E2344" s="4">
        <v>7.0000000000000001E-3</v>
      </c>
      <c r="F2344" s="12">
        <v>40687</v>
      </c>
      <c r="G2344" s="12">
        <v>40748</v>
      </c>
      <c r="H2344" s="8">
        <f>IF(F2344&gt;G2344,DATEDIF(G2344,F2344,"d"),-DATEDIF(F2344,G2344,"d"))</f>
        <v>-61</v>
      </c>
      <c r="I2344" s="8">
        <f>H2344/(1+E2344)</f>
        <v>-60.575968222442903</v>
      </c>
      <c r="K2344" s="24">
        <v>1</v>
      </c>
    </row>
    <row r="2345" spans="1:13" ht="28.8" x14ac:dyDescent="0.3">
      <c r="A2345" s="1">
        <v>7275</v>
      </c>
      <c r="B2345" s="1">
        <v>2225</v>
      </c>
      <c r="C2345" s="3" t="s">
        <v>219</v>
      </c>
      <c r="D2345" s="3" t="s">
        <v>4345</v>
      </c>
      <c r="E2345" s="4">
        <v>1.89E-3</v>
      </c>
      <c r="F2345" s="12">
        <v>40690</v>
      </c>
      <c r="G2345" s="12">
        <v>40631</v>
      </c>
      <c r="H2345" s="8">
        <f>IF(F2345&gt;G2345,DATEDIF(G2345,F2345,"d"),-DATEDIF(F2345,G2345,"d"))</f>
        <v>59</v>
      </c>
      <c r="I2345" s="8">
        <f>H2345/(1+E2345)</f>
        <v>58.888700356326545</v>
      </c>
      <c r="K2345" s="24">
        <v>-99.9</v>
      </c>
      <c r="M2345" s="19"/>
    </row>
    <row r="2346" spans="1:13" ht="28.8" x14ac:dyDescent="0.3">
      <c r="A2346" s="1">
        <v>14421</v>
      </c>
      <c r="B2346" s="1">
        <v>4850</v>
      </c>
      <c r="C2346" s="3" t="s">
        <v>225</v>
      </c>
      <c r="D2346" s="3" t="s">
        <v>1743</v>
      </c>
      <c r="E2346" s="4">
        <v>7.0000000000000001E-3</v>
      </c>
      <c r="F2346" s="12">
        <v>40697</v>
      </c>
      <c r="G2346" s="12">
        <v>40732</v>
      </c>
      <c r="H2346" s="17">
        <f>IF(F2346&gt;G2346,DATEDIF(G2346,F2346,"d"),-DATEDIF(F2346,G2346,"d"))</f>
        <v>-35</v>
      </c>
      <c r="I2346" s="17">
        <f>H2346/(1+E2346)</f>
        <v>-34.756703078450847</v>
      </c>
      <c r="J2346" s="8">
        <v>-16.09</v>
      </c>
      <c r="K2346" s="24">
        <v>0</v>
      </c>
      <c r="M2346" s="19"/>
    </row>
    <row r="2347" spans="1:13" ht="28.8" x14ac:dyDescent="0.3">
      <c r="A2347" s="1">
        <v>14422</v>
      </c>
      <c r="B2347" s="1">
        <v>4850</v>
      </c>
      <c r="C2347" s="3" t="s">
        <v>225</v>
      </c>
      <c r="D2347" s="3" t="s">
        <v>1744</v>
      </c>
      <c r="E2347" s="4">
        <v>7.0000000000000001E-3</v>
      </c>
      <c r="F2347" s="12">
        <v>40697</v>
      </c>
      <c r="G2347" s="12">
        <v>40732</v>
      </c>
      <c r="H2347" s="17">
        <f>IF(F2347&gt;G2347,DATEDIF(G2347,F2347,"d"),-DATEDIF(F2347,G2347,"d"))</f>
        <v>-35</v>
      </c>
      <c r="I2347" s="17">
        <f>H2347/(1+E2347)</f>
        <v>-34.756703078450847</v>
      </c>
      <c r="J2347" s="8">
        <v>-16.03</v>
      </c>
      <c r="M2347" s="19"/>
    </row>
    <row r="2348" spans="1:13" ht="28.8" x14ac:dyDescent="0.3">
      <c r="A2348" s="1">
        <v>14492</v>
      </c>
      <c r="B2348" s="1">
        <v>4850</v>
      </c>
      <c r="C2348" s="3" t="s">
        <v>225</v>
      </c>
      <c r="D2348" s="3" t="s">
        <v>1742</v>
      </c>
      <c r="E2348" s="4">
        <v>7.0000000000000001E-3</v>
      </c>
      <c r="F2348" s="12">
        <v>40697</v>
      </c>
      <c r="G2348" s="12">
        <v>40732</v>
      </c>
      <c r="H2348" s="17">
        <f>IF(F2348&gt;G2348,DATEDIF(G2348,F2348,"d"),-DATEDIF(F2348,G2348,"d"))</f>
        <v>-35</v>
      </c>
      <c r="I2348" s="17">
        <f>H2348/(1+E2348)</f>
        <v>-34.756703078450847</v>
      </c>
      <c r="J2348" s="8">
        <v>-16.600000000000001</v>
      </c>
      <c r="M2348" s="19"/>
    </row>
    <row r="2349" spans="1:13" ht="28.8" x14ac:dyDescent="0.3">
      <c r="A2349" s="1">
        <v>50743</v>
      </c>
      <c r="B2349" s="1">
        <v>4850</v>
      </c>
      <c r="C2349" s="3" t="s">
        <v>225</v>
      </c>
      <c r="D2349" s="3" t="s">
        <v>1745</v>
      </c>
      <c r="E2349" s="4">
        <v>0.01</v>
      </c>
      <c r="F2349" s="12">
        <v>40697</v>
      </c>
      <c r="G2349" s="12">
        <v>40732</v>
      </c>
      <c r="H2349" s="17">
        <f>IF(F2349&gt;G2349,DATEDIF(G2349,F2349,"d"),-DATEDIF(F2349,G2349,"d"))</f>
        <v>-35</v>
      </c>
      <c r="I2349" s="17">
        <f>H2349/(1+E2349)</f>
        <v>-34.653465346534652</v>
      </c>
      <c r="J2349" s="8">
        <v>-16.59</v>
      </c>
      <c r="M2349" s="19"/>
    </row>
    <row r="2350" spans="1:13" ht="28.8" x14ac:dyDescent="0.3">
      <c r="A2350" s="1">
        <v>50744</v>
      </c>
      <c r="B2350" s="1">
        <v>4850</v>
      </c>
      <c r="C2350" s="3" t="s">
        <v>225</v>
      </c>
      <c r="D2350" s="3" t="s">
        <v>1741</v>
      </c>
      <c r="E2350" s="4">
        <v>7.0000000000000001E-3</v>
      </c>
      <c r="F2350" s="12">
        <v>40697</v>
      </c>
      <c r="G2350" s="12">
        <v>40732</v>
      </c>
      <c r="H2350" s="17">
        <f>IF(F2350&gt;G2350,DATEDIF(G2350,F2350,"d"),-DATEDIF(F2350,G2350,"d"))</f>
        <v>-35</v>
      </c>
      <c r="I2350" s="17">
        <f>H2350/(1+E2350)</f>
        <v>-34.756703078450847</v>
      </c>
      <c r="J2350" s="8">
        <v>-16.670000000000002</v>
      </c>
      <c r="M2350" s="19"/>
    </row>
    <row r="2351" spans="1:13" ht="28.8" x14ac:dyDescent="0.3">
      <c r="A2351" s="1">
        <v>14496</v>
      </c>
      <c r="B2351" s="1">
        <v>4850</v>
      </c>
      <c r="C2351" s="3" t="s">
        <v>225</v>
      </c>
      <c r="D2351" s="3" t="s">
        <v>1752</v>
      </c>
      <c r="E2351" s="4">
        <v>7.0000000000000001E-3</v>
      </c>
      <c r="F2351" s="12">
        <v>40698</v>
      </c>
      <c r="G2351" s="12">
        <v>40732</v>
      </c>
      <c r="H2351" s="17">
        <f>IF(F2351&gt;G2351,DATEDIF(G2351,F2351,"d"),-DATEDIF(F2351,G2351,"d"))</f>
        <v>-34</v>
      </c>
      <c r="I2351" s="17">
        <f>H2351/(1+E2351)</f>
        <v>-33.76365441906654</v>
      </c>
      <c r="J2351" s="8">
        <v>-16</v>
      </c>
      <c r="K2351" s="24">
        <v>-1.9</v>
      </c>
      <c r="M2351" s="19"/>
    </row>
    <row r="2352" spans="1:13" ht="28.8" x14ac:dyDescent="0.3">
      <c r="A2352" s="1">
        <v>14423</v>
      </c>
      <c r="B2352" s="1">
        <v>4850</v>
      </c>
      <c r="C2352" s="3" t="s">
        <v>225</v>
      </c>
      <c r="D2352" s="3" t="s">
        <v>1751</v>
      </c>
      <c r="E2352" s="4">
        <v>7.0000000000000001E-3</v>
      </c>
      <c r="F2352" s="12">
        <v>40698</v>
      </c>
      <c r="G2352" s="12">
        <v>40732</v>
      </c>
      <c r="H2352" s="17">
        <f>IF(F2352&gt;G2352,DATEDIF(G2352,F2352,"d"),-DATEDIF(F2352,G2352,"d"))</f>
        <v>-34</v>
      </c>
      <c r="I2352" s="17">
        <f>H2352/(1+E2352)</f>
        <v>-33.76365441906654</v>
      </c>
      <c r="J2352" s="8">
        <v>-15.01</v>
      </c>
      <c r="K2352" s="24">
        <v>4</v>
      </c>
      <c r="M2352" s="19"/>
    </row>
    <row r="2353" spans="1:13" ht="28.8" x14ac:dyDescent="0.3">
      <c r="A2353" s="1">
        <v>14424</v>
      </c>
      <c r="B2353" s="1">
        <v>4850</v>
      </c>
      <c r="C2353" s="3" t="s">
        <v>225</v>
      </c>
      <c r="D2353" s="3" t="s">
        <v>1761</v>
      </c>
      <c r="E2353" s="4">
        <v>7.0000000000000001E-3</v>
      </c>
      <c r="F2353" s="12">
        <v>40699</v>
      </c>
      <c r="G2353" s="12">
        <v>40732</v>
      </c>
      <c r="H2353" s="17">
        <f>IF(F2353&gt;G2353,DATEDIF(G2353,F2353,"d"),-DATEDIF(F2353,G2353,"d"))</f>
        <v>-33</v>
      </c>
      <c r="I2353" s="17">
        <f>H2353/(1+E2353)</f>
        <v>-32.770605759682226</v>
      </c>
      <c r="J2353" s="8">
        <v>-14.13</v>
      </c>
      <c r="K2353" s="24">
        <v>-82.4</v>
      </c>
      <c r="M2353" s="19"/>
    </row>
    <row r="2354" spans="1:13" ht="28.8" x14ac:dyDescent="0.3">
      <c r="A2354" s="1">
        <v>14425</v>
      </c>
      <c r="B2354" s="1">
        <v>4850</v>
      </c>
      <c r="C2354" s="3" t="s">
        <v>225</v>
      </c>
      <c r="D2354" s="3" t="s">
        <v>1762</v>
      </c>
      <c r="E2354" s="4">
        <v>7.0000000000000001E-3</v>
      </c>
      <c r="F2354" s="12">
        <v>40699</v>
      </c>
      <c r="G2354" s="12">
        <v>40732</v>
      </c>
      <c r="H2354" s="17">
        <f>IF(F2354&gt;G2354,DATEDIF(G2354,F2354,"d"),-DATEDIF(F2354,G2354,"d"))</f>
        <v>-33</v>
      </c>
      <c r="I2354" s="17">
        <f>H2354/(1+E2354)</f>
        <v>-32.770605759682226</v>
      </c>
      <c r="J2354" s="8">
        <v>-14.08</v>
      </c>
      <c r="K2354" s="24">
        <v>40.299999999999997</v>
      </c>
      <c r="M2354" s="19"/>
    </row>
    <row r="2355" spans="1:13" ht="28.8" x14ac:dyDescent="0.3">
      <c r="A2355" s="1">
        <v>14426</v>
      </c>
      <c r="B2355" s="1">
        <v>4850</v>
      </c>
      <c r="C2355" s="3" t="s">
        <v>225</v>
      </c>
      <c r="D2355" s="3" t="s">
        <v>1768</v>
      </c>
      <c r="E2355" s="4">
        <v>7.0000000000000001E-3</v>
      </c>
      <c r="F2355" s="12">
        <v>40700</v>
      </c>
      <c r="G2355" s="12">
        <v>40732</v>
      </c>
      <c r="H2355" s="17">
        <f>IF(F2355&gt;G2355,DATEDIF(G2355,F2355,"d"),-DATEDIF(F2355,G2355,"d"))</f>
        <v>-32</v>
      </c>
      <c r="I2355" s="17">
        <f>H2355/(1+E2355)</f>
        <v>-31.777557100297919</v>
      </c>
      <c r="J2355" s="8">
        <v>-13.1</v>
      </c>
      <c r="K2355" s="24">
        <v>26.6</v>
      </c>
      <c r="M2355" s="19"/>
    </row>
    <row r="2356" spans="1:13" ht="28.8" x14ac:dyDescent="0.3">
      <c r="A2356" s="1">
        <v>14427</v>
      </c>
      <c r="B2356" s="1">
        <v>4850</v>
      </c>
      <c r="C2356" s="3" t="s">
        <v>225</v>
      </c>
      <c r="D2356" s="3" t="s">
        <v>1764</v>
      </c>
      <c r="E2356" s="4">
        <v>1.89E-3</v>
      </c>
      <c r="F2356" s="12">
        <v>40700</v>
      </c>
      <c r="G2356" s="12">
        <v>40732</v>
      </c>
      <c r="H2356" s="17">
        <f>IF(F2356&gt;G2356,DATEDIF(G2356,F2356,"d"),-DATEDIF(F2356,G2356,"d"))</f>
        <v>-32</v>
      </c>
      <c r="I2356" s="17">
        <f>H2356/(1+E2356)</f>
        <v>-31.939634091566941</v>
      </c>
      <c r="J2356" s="8">
        <v>-13.03</v>
      </c>
      <c r="M2356" s="19"/>
    </row>
    <row r="2357" spans="1:13" ht="28.8" x14ac:dyDescent="0.3">
      <c r="A2357" s="1">
        <v>50745</v>
      </c>
      <c r="B2357" s="1">
        <v>4850</v>
      </c>
      <c r="C2357" s="3" t="s">
        <v>225</v>
      </c>
      <c r="D2357" s="3" t="s">
        <v>1772</v>
      </c>
      <c r="E2357" s="4">
        <v>1.89E-3</v>
      </c>
      <c r="F2357" s="12">
        <v>40701</v>
      </c>
      <c r="G2357" s="12">
        <v>40732</v>
      </c>
      <c r="H2357" s="17">
        <f>IF(F2357&gt;G2357,DATEDIF(G2357,F2357,"d"),-DATEDIF(F2357,G2357,"d"))</f>
        <v>-31</v>
      </c>
      <c r="I2357" s="17">
        <f>H2357/(1+E2357)</f>
        <v>-30.941520526205473</v>
      </c>
      <c r="J2357" s="8">
        <v>-12.63</v>
      </c>
      <c r="K2357" s="24">
        <v>0</v>
      </c>
      <c r="M2357" s="19"/>
    </row>
    <row r="2358" spans="1:13" ht="28.8" x14ac:dyDescent="0.3">
      <c r="A2358" s="1">
        <v>14497</v>
      </c>
      <c r="B2358" s="1">
        <v>4850</v>
      </c>
      <c r="C2358" s="3" t="s">
        <v>225</v>
      </c>
      <c r="D2358" s="3" t="s">
        <v>1774</v>
      </c>
      <c r="E2358" s="4">
        <v>6.0000000000000001E-3</v>
      </c>
      <c r="F2358" s="12">
        <v>40701</v>
      </c>
      <c r="G2358" s="12">
        <v>40732</v>
      </c>
      <c r="H2358" s="17">
        <f>IF(F2358&gt;G2358,DATEDIF(G2358,F2358,"d"),-DATEDIF(F2358,G2358,"d"))</f>
        <v>-31</v>
      </c>
      <c r="I2358" s="17">
        <f>H2358/(1+E2358)</f>
        <v>-30.815109343936381</v>
      </c>
      <c r="J2358" s="8">
        <v>-13</v>
      </c>
      <c r="K2358" s="24">
        <v>1</v>
      </c>
      <c r="M2358" s="19"/>
    </row>
    <row r="2359" spans="1:13" ht="28.8" x14ac:dyDescent="0.3">
      <c r="A2359" s="1">
        <v>14428</v>
      </c>
      <c r="B2359" s="1">
        <v>4850</v>
      </c>
      <c r="C2359" s="3" t="s">
        <v>225</v>
      </c>
      <c r="D2359" s="3" t="s">
        <v>1782</v>
      </c>
      <c r="E2359" s="4">
        <v>7.0000000000000001E-3</v>
      </c>
      <c r="F2359" s="12">
        <v>40702</v>
      </c>
      <c r="G2359" s="12">
        <v>40732</v>
      </c>
      <c r="H2359" s="17">
        <f>IF(F2359&gt;G2359,DATEDIF(G2359,F2359,"d"),-DATEDIF(F2359,G2359,"d"))</f>
        <v>-30</v>
      </c>
      <c r="I2359" s="17">
        <f>H2359/(1+E2359)</f>
        <v>-29.791459781529298</v>
      </c>
      <c r="J2359" s="8">
        <v>-11.11</v>
      </c>
      <c r="K2359" s="24">
        <v>-4</v>
      </c>
      <c r="M2359" s="19"/>
    </row>
    <row r="2360" spans="1:13" ht="28.8" x14ac:dyDescent="0.3">
      <c r="A2360" s="1">
        <v>14429</v>
      </c>
      <c r="B2360" s="1">
        <v>4850</v>
      </c>
      <c r="C2360" s="3" t="s">
        <v>225</v>
      </c>
      <c r="D2360" s="3" t="s">
        <v>1783</v>
      </c>
      <c r="E2360" s="4">
        <v>7.0000000000000001E-3</v>
      </c>
      <c r="F2360" s="12">
        <v>40702</v>
      </c>
      <c r="G2360" s="12">
        <v>40732</v>
      </c>
      <c r="H2360" s="17">
        <f>IF(F2360&gt;G2360,DATEDIF(G2360,F2360,"d"),-DATEDIF(F2360,G2360,"d"))</f>
        <v>-30</v>
      </c>
      <c r="I2360" s="17">
        <f>H2360/(1+E2360)</f>
        <v>-29.791459781529298</v>
      </c>
      <c r="J2360" s="8">
        <v>-11.05</v>
      </c>
      <c r="K2360" s="24">
        <v>-4</v>
      </c>
      <c r="M2360" s="19"/>
    </row>
    <row r="2361" spans="1:13" ht="28.8" x14ac:dyDescent="0.3">
      <c r="A2361" s="1">
        <v>14505</v>
      </c>
      <c r="B2361" s="1">
        <v>4850</v>
      </c>
      <c r="C2361" s="3" t="s">
        <v>225</v>
      </c>
      <c r="D2361" s="3" t="s">
        <v>1799</v>
      </c>
      <c r="E2361" s="4">
        <v>7.0899999999999999E-3</v>
      </c>
      <c r="F2361" s="12">
        <v>40703</v>
      </c>
      <c r="G2361" s="12">
        <v>40732</v>
      </c>
      <c r="H2361" s="17">
        <f>IF(F2361&gt;G2361,DATEDIF(G2361,F2361,"d"),-DATEDIF(F2361,G2361,"d"))</f>
        <v>-29</v>
      </c>
      <c r="I2361" s="17">
        <f>H2361/(1+E2361)</f>
        <v>-28.795837512039636</v>
      </c>
      <c r="J2361" s="8">
        <v>-11</v>
      </c>
      <c r="K2361" s="24">
        <v>-2</v>
      </c>
      <c r="M2361" s="19"/>
    </row>
    <row r="2362" spans="1:13" ht="28.8" x14ac:dyDescent="0.3">
      <c r="A2362" s="1">
        <v>50747</v>
      </c>
      <c r="B2362" s="1">
        <v>4850</v>
      </c>
      <c r="C2362" s="3" t="s">
        <v>225</v>
      </c>
      <c r="D2362" s="3" t="s">
        <v>1797</v>
      </c>
      <c r="E2362" s="4">
        <v>7.0000000000000001E-3</v>
      </c>
      <c r="F2362" s="12">
        <v>40703</v>
      </c>
      <c r="G2362" s="12">
        <v>40732</v>
      </c>
      <c r="H2362" s="17">
        <f>IF(F2362&gt;G2362,DATEDIF(G2362,F2362,"d"),-DATEDIF(F2362,G2362,"d"))</f>
        <v>-29</v>
      </c>
      <c r="I2362" s="17">
        <f>H2362/(1+E2362)</f>
        <v>-28.798411122144987</v>
      </c>
      <c r="J2362" s="8">
        <v>-10.62</v>
      </c>
      <c r="K2362" s="24">
        <v>-2</v>
      </c>
      <c r="M2362" s="19"/>
    </row>
    <row r="2363" spans="1:13" ht="28.8" x14ac:dyDescent="0.3">
      <c r="A2363" s="1">
        <v>14430</v>
      </c>
      <c r="B2363" s="1">
        <v>4850</v>
      </c>
      <c r="C2363" s="3" t="s">
        <v>225</v>
      </c>
      <c r="D2363" s="3" t="s">
        <v>1798</v>
      </c>
      <c r="E2363" s="4">
        <v>7.0000000000000001E-3</v>
      </c>
      <c r="F2363" s="12">
        <v>40703</v>
      </c>
      <c r="G2363" s="12">
        <v>40732</v>
      </c>
      <c r="H2363" s="17">
        <f>IF(F2363&gt;G2363,DATEDIF(G2363,F2363,"d"),-DATEDIF(F2363,G2363,"d"))</f>
        <v>-29</v>
      </c>
      <c r="I2363" s="17">
        <f>H2363/(1+E2363)</f>
        <v>-28.798411122144987</v>
      </c>
      <c r="J2363" s="8">
        <v>-10.08</v>
      </c>
      <c r="M2363" s="19"/>
    </row>
    <row r="2364" spans="1:13" ht="28.8" x14ac:dyDescent="0.3">
      <c r="A2364" s="1">
        <v>14431</v>
      </c>
      <c r="B2364" s="1">
        <v>4850</v>
      </c>
      <c r="C2364" s="3" t="s">
        <v>225</v>
      </c>
      <c r="D2364" s="3" t="s">
        <v>1813</v>
      </c>
      <c r="E2364" s="4">
        <v>7.0000000000000001E-3</v>
      </c>
      <c r="F2364" s="12">
        <v>40704</v>
      </c>
      <c r="G2364" s="12">
        <v>40732</v>
      </c>
      <c r="H2364" s="17">
        <f>IF(F2364&gt;G2364,DATEDIF(G2364,F2364,"d"),-DATEDIF(F2364,G2364,"d"))</f>
        <v>-28</v>
      </c>
      <c r="I2364" s="17">
        <f>H2364/(1+E2364)</f>
        <v>-27.805362462760677</v>
      </c>
      <c r="J2364" s="8">
        <v>-9.94</v>
      </c>
      <c r="K2364" s="24">
        <v>-2</v>
      </c>
      <c r="M2364" s="19"/>
    </row>
    <row r="2365" spans="1:13" ht="28.8" x14ac:dyDescent="0.3">
      <c r="A2365" s="1">
        <v>14432</v>
      </c>
      <c r="B2365" s="1">
        <v>4850</v>
      </c>
      <c r="C2365" s="3" t="s">
        <v>225</v>
      </c>
      <c r="D2365" s="3" t="s">
        <v>1824</v>
      </c>
      <c r="E2365" s="4">
        <v>7.9459999999999999E-3</v>
      </c>
      <c r="F2365" s="12">
        <v>40705</v>
      </c>
      <c r="G2365" s="12">
        <v>40732</v>
      </c>
      <c r="H2365" s="17">
        <f>IF(F2365&gt;G2365,DATEDIF(G2365,F2365,"d"),-DATEDIF(F2365,G2365,"d"))</f>
        <v>-27</v>
      </c>
      <c r="I2365" s="17">
        <f>H2365/(1+E2365)</f>
        <v>-26.787149311570264</v>
      </c>
      <c r="J2365" s="8">
        <v>-8.89</v>
      </c>
      <c r="M2365" s="19"/>
    </row>
    <row r="2366" spans="1:13" ht="28.8" x14ac:dyDescent="0.3">
      <c r="A2366" s="1">
        <v>14433</v>
      </c>
      <c r="B2366" s="1">
        <v>4850</v>
      </c>
      <c r="C2366" s="3" t="s">
        <v>225</v>
      </c>
      <c r="D2366" s="3" t="s">
        <v>1839</v>
      </c>
      <c r="E2366" s="4">
        <v>6.6689999999999996E-3</v>
      </c>
      <c r="F2366" s="12">
        <v>40706</v>
      </c>
      <c r="G2366" s="12">
        <v>40732</v>
      </c>
      <c r="H2366" s="17">
        <f>IF(F2366&gt;G2366,DATEDIF(G2366,F2366,"d"),-DATEDIF(F2366,G2366,"d"))</f>
        <v>-26</v>
      </c>
      <c r="I2366" s="17">
        <f>H2366/(1+E2366)</f>
        <v>-25.827754703879826</v>
      </c>
      <c r="J2366" s="8">
        <v>-7.12</v>
      </c>
      <c r="K2366" s="24">
        <v>0</v>
      </c>
      <c r="M2366" s="19"/>
    </row>
    <row r="2367" spans="1:13" ht="28.8" x14ac:dyDescent="0.3">
      <c r="A2367" s="1">
        <v>14510</v>
      </c>
      <c r="B2367" s="1">
        <v>4850</v>
      </c>
      <c r="C2367" s="3" t="s">
        <v>225</v>
      </c>
      <c r="D2367" s="3" t="s">
        <v>1838</v>
      </c>
      <c r="E2367" s="4">
        <v>6.6689999999999996E-3</v>
      </c>
      <c r="F2367" s="12">
        <v>40706</v>
      </c>
      <c r="G2367" s="12">
        <v>40732</v>
      </c>
      <c r="H2367" s="17">
        <f>IF(F2367&gt;G2367,DATEDIF(G2367,F2367,"d"),-DATEDIF(F2367,G2367,"d"))</f>
        <v>-26</v>
      </c>
      <c r="I2367" s="17">
        <f>H2367/(1+E2367)</f>
        <v>-25.827754703879826</v>
      </c>
      <c r="J2367" s="8">
        <v>-8</v>
      </c>
      <c r="K2367" s="24">
        <v>23</v>
      </c>
      <c r="M2367" s="19"/>
    </row>
    <row r="2368" spans="1:13" ht="28.8" x14ac:dyDescent="0.3">
      <c r="A2368" s="1">
        <v>14508</v>
      </c>
      <c r="B2368" s="1">
        <v>4850</v>
      </c>
      <c r="C2368" s="3" t="s">
        <v>225</v>
      </c>
      <c r="D2368" s="3" t="s">
        <v>1836</v>
      </c>
      <c r="E2368" s="4">
        <v>6.6689999999999996E-3</v>
      </c>
      <c r="F2368" s="12">
        <v>40706</v>
      </c>
      <c r="G2368" s="12">
        <v>40732</v>
      </c>
      <c r="H2368" s="17">
        <f>IF(F2368&gt;G2368,DATEDIF(G2368,F2368,"d"),-DATEDIF(F2368,G2368,"d"))</f>
        <v>-26</v>
      </c>
      <c r="I2368" s="17">
        <f>H2368/(1+E2368)</f>
        <v>-25.827754703879826</v>
      </c>
      <c r="J2368" s="8">
        <v>-8</v>
      </c>
    </row>
    <row r="2369" spans="1:13" ht="28.8" x14ac:dyDescent="0.3">
      <c r="A2369" s="1">
        <v>14509</v>
      </c>
      <c r="B2369" s="1">
        <v>4850</v>
      </c>
      <c r="C2369" s="3" t="s">
        <v>225</v>
      </c>
      <c r="D2369" s="3" t="s">
        <v>1837</v>
      </c>
      <c r="E2369" s="4">
        <v>6.6689999999999996E-3</v>
      </c>
      <c r="F2369" s="12">
        <v>40706</v>
      </c>
      <c r="G2369" s="12">
        <v>40732</v>
      </c>
      <c r="H2369" s="17">
        <f>IF(F2369&gt;G2369,DATEDIF(G2369,F2369,"d"),-DATEDIF(F2369,G2369,"d"))</f>
        <v>-26</v>
      </c>
      <c r="I2369" s="17">
        <f>H2369/(1+E2369)</f>
        <v>-25.827754703879826</v>
      </c>
      <c r="J2369" s="8">
        <v>-8</v>
      </c>
    </row>
    <row r="2370" spans="1:13" ht="28.8" x14ac:dyDescent="0.3">
      <c r="A2370" s="1">
        <v>54045</v>
      </c>
      <c r="B2370" s="1">
        <v>4943</v>
      </c>
      <c r="C2370" s="3" t="s">
        <v>224</v>
      </c>
      <c r="D2370" s="3" t="s">
        <v>1702</v>
      </c>
      <c r="E2370" s="4">
        <v>7.0000000000000001E-3</v>
      </c>
      <c r="F2370" s="12">
        <v>40707</v>
      </c>
      <c r="G2370" s="12">
        <v>40748</v>
      </c>
      <c r="H2370" s="8">
        <f>IF(F2370&gt;G2370,DATEDIF(G2370,F2370,"d"),-DATEDIF(F2370,G2370,"d"))</f>
        <v>-41</v>
      </c>
      <c r="I2370" s="8">
        <f>H2370/(1+E2370)</f>
        <v>-40.714995034756704</v>
      </c>
      <c r="K2370" s="24">
        <v>16.100000000000001</v>
      </c>
    </row>
    <row r="2371" spans="1:13" ht="28.8" x14ac:dyDescent="0.3">
      <c r="A2371" s="1">
        <v>14434</v>
      </c>
      <c r="B2371" s="1">
        <v>4850</v>
      </c>
      <c r="C2371" s="3" t="s">
        <v>225</v>
      </c>
      <c r="D2371" s="3" t="s">
        <v>1888</v>
      </c>
      <c r="E2371" s="4">
        <v>6.6689999999999996E-3</v>
      </c>
      <c r="F2371" s="12">
        <v>40711</v>
      </c>
      <c r="G2371" s="12">
        <v>40732</v>
      </c>
      <c r="H2371" s="17">
        <f>IF(F2371&gt;G2371,DATEDIF(G2371,F2371,"d"),-DATEDIF(F2371,G2371,"d"))</f>
        <v>-21</v>
      </c>
      <c r="I2371" s="17">
        <f>H2371/(1+E2371)</f>
        <v>-20.860878799287551</v>
      </c>
      <c r="J2371" s="8">
        <v>-2.0499999999999998</v>
      </c>
      <c r="K2371" s="24">
        <v>0</v>
      </c>
    </row>
    <row r="2372" spans="1:13" ht="28.8" x14ac:dyDescent="0.3">
      <c r="A2372" s="1">
        <v>14435</v>
      </c>
      <c r="B2372" s="1">
        <v>4850</v>
      </c>
      <c r="C2372" s="3" t="s">
        <v>225</v>
      </c>
      <c r="D2372" s="3" t="s">
        <v>1898</v>
      </c>
      <c r="E2372" s="4">
        <v>6.6689999999999996E-3</v>
      </c>
      <c r="F2372" s="12">
        <v>40712</v>
      </c>
      <c r="G2372" s="12">
        <v>40732</v>
      </c>
      <c r="H2372" s="17">
        <f>IF(F2372&gt;G2372,DATEDIF(G2372,F2372,"d"),-DATEDIF(F2372,G2372,"d"))</f>
        <v>-20</v>
      </c>
      <c r="I2372" s="17">
        <f>H2372/(1+E2372)</f>
        <v>-19.867503618369096</v>
      </c>
      <c r="J2372" s="8">
        <v>-1.98</v>
      </c>
    </row>
    <row r="2373" spans="1:13" ht="28.8" x14ac:dyDescent="0.3">
      <c r="A2373" s="1">
        <v>14436</v>
      </c>
      <c r="B2373" s="1">
        <v>4850</v>
      </c>
      <c r="C2373" s="3" t="s">
        <v>225</v>
      </c>
      <c r="D2373" s="3" t="s">
        <v>1918</v>
      </c>
      <c r="E2373" s="4">
        <v>6.6689999999999996E-3</v>
      </c>
      <c r="F2373" s="12">
        <v>40714</v>
      </c>
      <c r="G2373" s="12">
        <v>40732</v>
      </c>
      <c r="H2373" s="17">
        <f>IF(F2373&gt;G2373,DATEDIF(G2373,F2373,"d"),-DATEDIF(F2373,G2373,"d"))</f>
        <v>-18</v>
      </c>
      <c r="I2373" s="17">
        <f>H2373/(1+E2373)</f>
        <v>-17.880753256532188</v>
      </c>
      <c r="J2373" s="8">
        <v>0.92</v>
      </c>
      <c r="K2373" s="24">
        <v>0</v>
      </c>
    </row>
    <row r="2374" spans="1:13" ht="28.8" x14ac:dyDescent="0.3">
      <c r="A2374" s="1">
        <v>14438</v>
      </c>
      <c r="B2374" s="1">
        <v>4850</v>
      </c>
      <c r="C2374" s="3" t="s">
        <v>225</v>
      </c>
      <c r="D2374" s="3" t="s">
        <v>2021</v>
      </c>
      <c r="E2374" s="4">
        <v>6.6689999999999996E-3</v>
      </c>
      <c r="F2374" s="12">
        <v>40719</v>
      </c>
      <c r="G2374" s="12">
        <v>40732</v>
      </c>
      <c r="H2374" s="17">
        <f>IF(F2374&gt;G2374,DATEDIF(G2374,F2374,"d"),-DATEDIF(F2374,G2374,"d"))</f>
        <v>-13</v>
      </c>
      <c r="I2374" s="17">
        <f>H2374/(1+E2374)</f>
        <v>-12.913877351939913</v>
      </c>
      <c r="J2374" s="8">
        <v>5.99</v>
      </c>
      <c r="K2374" s="24">
        <v>0</v>
      </c>
    </row>
    <row r="2375" spans="1:13" ht="28.8" x14ac:dyDescent="0.3">
      <c r="A2375" s="1">
        <v>14439</v>
      </c>
      <c r="B2375" s="1">
        <v>4850</v>
      </c>
      <c r="C2375" s="3" t="s">
        <v>225</v>
      </c>
      <c r="D2375" s="3" t="s">
        <v>2020</v>
      </c>
      <c r="E2375" s="4">
        <v>6.6689999999999996E-3</v>
      </c>
      <c r="F2375" s="12">
        <v>40719</v>
      </c>
      <c r="G2375" s="12">
        <v>40732</v>
      </c>
      <c r="H2375" s="17">
        <f>IF(F2375&gt;G2375,DATEDIF(G2375,F2375,"d"),-DATEDIF(F2375,G2375,"d"))</f>
        <v>-13</v>
      </c>
      <c r="I2375" s="17">
        <f>H2375/(1+E2375)</f>
        <v>-12.913877351939913</v>
      </c>
      <c r="J2375" s="8">
        <v>5.91</v>
      </c>
    </row>
    <row r="2376" spans="1:13" ht="28.8" x14ac:dyDescent="0.3">
      <c r="A2376" s="1">
        <v>14514</v>
      </c>
      <c r="B2376" s="1">
        <v>4850</v>
      </c>
      <c r="C2376" s="3" t="s">
        <v>225</v>
      </c>
      <c r="D2376" s="3" t="s">
        <v>2146</v>
      </c>
      <c r="E2376" s="4">
        <v>6.6689999999999996E-3</v>
      </c>
      <c r="F2376" s="12">
        <v>40723</v>
      </c>
      <c r="G2376" s="12">
        <v>40732</v>
      </c>
      <c r="H2376" s="17">
        <f>IF(F2376&gt;G2376,DATEDIF(G2376,F2376,"d"),-DATEDIF(F2376,G2376,"d"))</f>
        <v>-9</v>
      </c>
      <c r="I2376" s="17">
        <f>H2376/(1+E2376)</f>
        <v>-8.9403766282660939</v>
      </c>
      <c r="J2376" s="8">
        <v>9</v>
      </c>
      <c r="K2376" s="24">
        <v>0</v>
      </c>
    </row>
    <row r="2377" spans="1:13" ht="28.8" x14ac:dyDescent="0.3">
      <c r="A2377" s="1">
        <v>14440</v>
      </c>
      <c r="B2377" s="1">
        <v>4850</v>
      </c>
      <c r="C2377" s="3" t="s">
        <v>225</v>
      </c>
      <c r="D2377" s="3" t="s">
        <v>2180</v>
      </c>
      <c r="E2377" s="4">
        <v>6.6689999999999996E-3</v>
      </c>
      <c r="F2377" s="12">
        <v>40724</v>
      </c>
      <c r="G2377" s="12">
        <v>40732</v>
      </c>
      <c r="H2377" s="17">
        <f>IF(F2377&gt;G2377,DATEDIF(G2377,F2377,"d"),-DATEDIF(F2377,G2377,"d"))</f>
        <v>-8</v>
      </c>
      <c r="I2377" s="17">
        <f>H2377/(1+E2377)</f>
        <v>-7.9470014473476382</v>
      </c>
      <c r="J2377" s="8">
        <v>10.9</v>
      </c>
      <c r="K2377" s="24">
        <v>0</v>
      </c>
    </row>
    <row r="2378" spans="1:13" ht="28.8" x14ac:dyDescent="0.3">
      <c r="A2378" s="1">
        <v>50746</v>
      </c>
      <c r="B2378" s="1">
        <v>4850</v>
      </c>
      <c r="C2378" s="3" t="s">
        <v>225</v>
      </c>
      <c r="D2378" s="3" t="s">
        <v>2179</v>
      </c>
      <c r="E2378" s="4">
        <v>6.6689999999999996E-3</v>
      </c>
      <c r="F2378" s="12">
        <v>40724</v>
      </c>
      <c r="G2378" s="12">
        <v>40732</v>
      </c>
      <c r="H2378" s="17">
        <f>IF(F2378&gt;G2378,DATEDIF(G2378,F2378,"d"),-DATEDIF(F2378,G2378,"d"))</f>
        <v>-8</v>
      </c>
      <c r="I2378" s="17">
        <f>H2378/(1+E2378)</f>
        <v>-7.9470014473476382</v>
      </c>
      <c r="J2378" s="8">
        <v>10.23</v>
      </c>
      <c r="K2378" s="24">
        <v>0</v>
      </c>
    </row>
    <row r="2379" spans="1:13" ht="28.8" x14ac:dyDescent="0.3">
      <c r="A2379" s="1">
        <v>14441</v>
      </c>
      <c r="B2379" s="1">
        <v>4850</v>
      </c>
      <c r="C2379" s="3" t="s">
        <v>225</v>
      </c>
      <c r="D2379" s="3" t="s">
        <v>2181</v>
      </c>
      <c r="E2379" s="4">
        <v>6.6689999999999996E-3</v>
      </c>
      <c r="F2379" s="12">
        <v>40724</v>
      </c>
      <c r="G2379" s="12">
        <v>40732</v>
      </c>
      <c r="H2379" s="17">
        <f>IF(F2379&gt;G2379,DATEDIF(G2379,F2379,"d"),-DATEDIF(F2379,G2379,"d"))</f>
        <v>-8</v>
      </c>
      <c r="I2379" s="17">
        <f>H2379/(1+E2379)</f>
        <v>-7.9470014473476382</v>
      </c>
      <c r="J2379" s="8">
        <v>10.93</v>
      </c>
      <c r="K2379" s="24">
        <v>29.4</v>
      </c>
    </row>
    <row r="2380" spans="1:13" ht="28.8" x14ac:dyDescent="0.3">
      <c r="A2380" s="1">
        <v>14442</v>
      </c>
      <c r="B2380" s="1">
        <v>4850</v>
      </c>
      <c r="C2380" s="3" t="s">
        <v>225</v>
      </c>
      <c r="D2380" s="3" t="s">
        <v>2363</v>
      </c>
      <c r="E2380" s="4">
        <v>6.6689999999999996E-3</v>
      </c>
      <c r="F2380" s="12">
        <v>40729</v>
      </c>
      <c r="G2380" s="12">
        <v>40732</v>
      </c>
      <c r="H2380" s="17">
        <f>IF(F2380&gt;G2380,DATEDIF(G2380,F2380,"d"),-DATEDIF(F2380,G2380,"d"))</f>
        <v>-3</v>
      </c>
      <c r="I2380" s="17">
        <f>H2380/(1+E2380)</f>
        <v>-2.9801255427553643</v>
      </c>
      <c r="J2380" s="8">
        <v>15.9</v>
      </c>
      <c r="K2380" s="24">
        <v>0</v>
      </c>
    </row>
    <row r="2381" spans="1:13" ht="28.8" x14ac:dyDescent="0.3">
      <c r="A2381" s="1">
        <v>14443</v>
      </c>
      <c r="B2381" s="1">
        <v>4850</v>
      </c>
      <c r="C2381" s="3" t="s">
        <v>225</v>
      </c>
      <c r="D2381" s="3" t="s">
        <v>2362</v>
      </c>
      <c r="E2381" s="4">
        <v>6.6689999999999996E-3</v>
      </c>
      <c r="F2381" s="12">
        <v>40729</v>
      </c>
      <c r="G2381" s="12">
        <v>40732</v>
      </c>
      <c r="H2381" s="17">
        <f>IF(F2381&gt;G2381,DATEDIF(G2381,F2381,"d"),-DATEDIF(F2381,G2381,"d"))</f>
        <v>-3</v>
      </c>
      <c r="I2381" s="17">
        <f>H2381/(1+E2381)</f>
        <v>-2.9801255427553643</v>
      </c>
      <c r="J2381" s="8">
        <v>15.89</v>
      </c>
    </row>
    <row r="2382" spans="1:13" ht="28.8" x14ac:dyDescent="0.3">
      <c r="A2382" s="1">
        <v>50748</v>
      </c>
      <c r="B2382" s="1">
        <v>4850</v>
      </c>
      <c r="C2382" s="3" t="s">
        <v>225</v>
      </c>
      <c r="D2382" s="3" t="s">
        <v>2403</v>
      </c>
      <c r="E2382" s="4">
        <v>6.6689999999999996E-3</v>
      </c>
      <c r="F2382" s="12">
        <v>40730</v>
      </c>
      <c r="G2382" s="12">
        <v>40732</v>
      </c>
      <c r="H2382" s="17">
        <f>IF(F2382&gt;G2382,DATEDIF(G2382,F2382,"d"),-DATEDIF(F2382,G2382,"d"))</f>
        <v>-2</v>
      </c>
      <c r="I2382" s="17">
        <f>H2382/(1+E2382)</f>
        <v>-1.9867503618369096</v>
      </c>
      <c r="J2382" s="8">
        <v>16.239999999999998</v>
      </c>
      <c r="K2382" s="24">
        <v>0</v>
      </c>
      <c r="M2382" s="19"/>
    </row>
    <row r="2383" spans="1:13" ht="28.8" x14ac:dyDescent="0.3">
      <c r="A2383" s="1">
        <v>14444</v>
      </c>
      <c r="B2383" s="1">
        <v>4850</v>
      </c>
      <c r="C2383" s="3" t="s">
        <v>225</v>
      </c>
      <c r="D2383" s="3" t="s">
        <v>2637</v>
      </c>
      <c r="E2383" s="4">
        <v>6.6689999999999996E-3</v>
      </c>
      <c r="F2383" s="12">
        <v>40734</v>
      </c>
      <c r="G2383" s="12">
        <v>40732</v>
      </c>
      <c r="H2383" s="17">
        <f>IF(F2383&gt;G2383,DATEDIF(G2383,F2383,"d"),-DATEDIF(F2383,G2383,"d"))</f>
        <v>2</v>
      </c>
      <c r="I2383" s="17">
        <f>H2383/(1+E2383)</f>
        <v>1.9867503618369096</v>
      </c>
      <c r="J2383" s="8">
        <v>20.91</v>
      </c>
      <c r="K2383" s="24">
        <v>0</v>
      </c>
      <c r="M2383" s="19"/>
    </row>
    <row r="2384" spans="1:13" ht="28.8" x14ac:dyDescent="0.3">
      <c r="A2384" s="1">
        <v>14446</v>
      </c>
      <c r="B2384" s="1">
        <v>4850</v>
      </c>
      <c r="C2384" s="3" t="s">
        <v>225</v>
      </c>
      <c r="D2384" s="3" t="s">
        <v>2889</v>
      </c>
      <c r="E2384" s="4">
        <v>6.6689999999999996E-3</v>
      </c>
      <c r="F2384" s="12">
        <v>40738</v>
      </c>
      <c r="G2384" s="12">
        <v>40732</v>
      </c>
      <c r="H2384" s="17">
        <f>IF(F2384&gt;G2384,DATEDIF(G2384,F2384,"d"),-DATEDIF(F2384,G2384,"d"))</f>
        <v>6</v>
      </c>
      <c r="I2384" s="17">
        <f>H2384/(1+E2384)</f>
        <v>5.9602510855107287</v>
      </c>
      <c r="J2384" s="8">
        <v>24.94</v>
      </c>
      <c r="K2384" s="24">
        <v>25.3</v>
      </c>
      <c r="M2384" s="19"/>
    </row>
    <row r="2385" spans="1:13" ht="28.8" x14ac:dyDescent="0.3">
      <c r="A2385" s="1">
        <v>14445</v>
      </c>
      <c r="B2385" s="1">
        <v>4850</v>
      </c>
      <c r="C2385" s="3" t="s">
        <v>225</v>
      </c>
      <c r="D2385" s="3" t="s">
        <v>2888</v>
      </c>
      <c r="E2385" s="4">
        <v>6.6689999999999996E-3</v>
      </c>
      <c r="F2385" s="12">
        <v>40738</v>
      </c>
      <c r="G2385" s="12">
        <v>40732</v>
      </c>
      <c r="H2385" s="17">
        <f>IF(F2385&gt;G2385,DATEDIF(G2385,F2385,"d"),-DATEDIF(F2385,G2385,"d"))</f>
        <v>6</v>
      </c>
      <c r="I2385" s="17">
        <f>H2385/(1+E2385)</f>
        <v>5.9602510855107287</v>
      </c>
      <c r="J2385" s="8">
        <v>24.89</v>
      </c>
      <c r="K2385" s="24">
        <v>29.2</v>
      </c>
      <c r="M2385" s="19"/>
    </row>
    <row r="2386" spans="1:13" ht="28.8" x14ac:dyDescent="0.3">
      <c r="A2386" s="1">
        <v>14447</v>
      </c>
      <c r="B2386" s="1">
        <v>4850</v>
      </c>
      <c r="C2386" s="3" t="s">
        <v>225</v>
      </c>
      <c r="D2386" s="3" t="s">
        <v>2936</v>
      </c>
      <c r="E2386" s="4">
        <v>6.6689999999999996E-3</v>
      </c>
      <c r="F2386" s="12">
        <v>40739</v>
      </c>
      <c r="G2386" s="12">
        <v>40732</v>
      </c>
      <c r="H2386" s="17">
        <f>IF(F2386&gt;G2386,DATEDIF(G2386,F2386,"d"),-DATEDIF(F2386,G2386,"d"))</f>
        <v>7</v>
      </c>
      <c r="I2386" s="17">
        <f>H2386/(1+E2386)</f>
        <v>6.9536262664291835</v>
      </c>
      <c r="J2386" s="8">
        <v>25.89</v>
      </c>
      <c r="M2386" s="19"/>
    </row>
    <row r="2387" spans="1:13" ht="28.8" x14ac:dyDescent="0.3">
      <c r="A2387" s="1">
        <v>14448</v>
      </c>
      <c r="B2387" s="1">
        <v>4850</v>
      </c>
      <c r="C2387" s="3" t="s">
        <v>225</v>
      </c>
      <c r="D2387" s="3" t="s">
        <v>3105</v>
      </c>
      <c r="E2387" s="4">
        <v>6.6689999999999996E-3</v>
      </c>
      <c r="F2387" s="12">
        <v>40742</v>
      </c>
      <c r="G2387" s="12">
        <v>40732</v>
      </c>
      <c r="H2387" s="17">
        <f>IF(F2387&gt;G2387,DATEDIF(G2387,F2387,"d"),-DATEDIF(F2387,G2387,"d"))</f>
        <v>10</v>
      </c>
      <c r="I2387" s="17">
        <f>H2387/(1+E2387)</f>
        <v>9.9337518091845478</v>
      </c>
      <c r="J2387" s="8">
        <v>28.88</v>
      </c>
      <c r="K2387" s="24">
        <v>29.2</v>
      </c>
      <c r="M2387" s="19"/>
    </row>
    <row r="2388" spans="1:13" ht="28.8" x14ac:dyDescent="0.3">
      <c r="A2388" s="1">
        <v>14449</v>
      </c>
      <c r="B2388" s="1">
        <v>4850</v>
      </c>
      <c r="C2388" s="3" t="s">
        <v>225</v>
      </c>
      <c r="D2388" s="3" t="s">
        <v>3153</v>
      </c>
      <c r="E2388" s="4">
        <v>6.6689999999999996E-3</v>
      </c>
      <c r="F2388" s="12">
        <v>40743</v>
      </c>
      <c r="G2388" s="12">
        <v>40732</v>
      </c>
      <c r="H2388" s="17">
        <f>IF(F2388&gt;G2388,DATEDIF(G2388,F2388,"d"),-DATEDIF(F2388,G2388,"d"))</f>
        <v>11</v>
      </c>
      <c r="I2388" s="17">
        <f>H2388/(1+E2388)</f>
        <v>10.927126990103003</v>
      </c>
      <c r="J2388" s="8">
        <v>29.89</v>
      </c>
      <c r="K2388" s="24">
        <v>29.2</v>
      </c>
      <c r="M2388" s="19"/>
    </row>
    <row r="2389" spans="1:13" ht="28.8" x14ac:dyDescent="0.3">
      <c r="A2389" s="1">
        <v>14450</v>
      </c>
      <c r="B2389" s="1">
        <v>4850</v>
      </c>
      <c r="C2389" s="3" t="s">
        <v>225</v>
      </c>
      <c r="D2389" s="3" t="s">
        <v>3297</v>
      </c>
      <c r="E2389" s="4">
        <v>6.6689999999999996E-3</v>
      </c>
      <c r="F2389" s="12">
        <v>40746</v>
      </c>
      <c r="G2389" s="12">
        <v>40732</v>
      </c>
      <c r="H2389" s="17">
        <f>IF(F2389&gt;G2389,DATEDIF(G2389,F2389,"d"),-DATEDIF(F2389,G2389,"d"))</f>
        <v>14</v>
      </c>
      <c r="I2389" s="17">
        <f>H2389/(1+E2389)</f>
        <v>13.907252532858367</v>
      </c>
      <c r="J2389" s="8">
        <v>32.9</v>
      </c>
      <c r="K2389" s="24">
        <v>29.2</v>
      </c>
      <c r="M2389" s="19"/>
    </row>
    <row r="2390" spans="1:13" ht="28.8" x14ac:dyDescent="0.3">
      <c r="A2390" s="1">
        <v>14451</v>
      </c>
      <c r="B2390" s="1">
        <v>4850</v>
      </c>
      <c r="C2390" s="3" t="s">
        <v>225</v>
      </c>
      <c r="D2390" s="3" t="s">
        <v>3296</v>
      </c>
      <c r="E2390" s="4">
        <v>6.6689999999999996E-3</v>
      </c>
      <c r="F2390" s="12">
        <v>40746</v>
      </c>
      <c r="G2390" s="12">
        <v>40732</v>
      </c>
      <c r="H2390" s="17">
        <f>IF(F2390&gt;G2390,DATEDIF(G2390,F2390,"d"),-DATEDIF(F2390,G2390,"d"))</f>
        <v>14</v>
      </c>
      <c r="I2390" s="17">
        <f>H2390/(1+E2390)</f>
        <v>13.907252532858367</v>
      </c>
      <c r="J2390" s="8">
        <v>32.89</v>
      </c>
      <c r="M2390" s="19"/>
    </row>
    <row r="2391" spans="1:13" ht="28.8" x14ac:dyDescent="0.3">
      <c r="A2391" s="1">
        <v>14452</v>
      </c>
      <c r="B2391" s="1">
        <v>4850</v>
      </c>
      <c r="C2391" s="3" t="s">
        <v>225</v>
      </c>
      <c r="D2391" s="3" t="s">
        <v>3496</v>
      </c>
      <c r="E2391" s="4">
        <v>6.6689999999999996E-3</v>
      </c>
      <c r="F2391" s="12">
        <v>40752</v>
      </c>
      <c r="G2391" s="12">
        <v>40732</v>
      </c>
      <c r="H2391" s="17">
        <f>IF(F2391&gt;G2391,DATEDIF(G2391,F2391,"d"),-DATEDIF(F2391,G2391,"d"))</f>
        <v>20</v>
      </c>
      <c r="I2391" s="17">
        <f>H2391/(1+E2391)</f>
        <v>19.867503618369096</v>
      </c>
      <c r="J2391" s="8">
        <v>38.909999999999997</v>
      </c>
      <c r="K2391" s="24">
        <v>40.700000000000003</v>
      </c>
      <c r="M2391" s="19"/>
    </row>
    <row r="2392" spans="1:13" ht="28.8" x14ac:dyDescent="0.3">
      <c r="A2392" s="1">
        <v>19198</v>
      </c>
      <c r="B2392" s="1">
        <v>6400</v>
      </c>
      <c r="C2392" s="3" t="s">
        <v>227</v>
      </c>
      <c r="D2392" s="3" t="s">
        <v>2131</v>
      </c>
      <c r="E2392" s="4">
        <v>1.3300000000000001E-4</v>
      </c>
      <c r="F2392" s="12">
        <v>40753</v>
      </c>
      <c r="G2392" s="12">
        <v>40762</v>
      </c>
      <c r="H2392" s="8">
        <f>IF(F2392&gt;G2392,DATEDIF(G2392,F2392,"d"),-DATEDIF(F2392,G2392,"d"))</f>
        <v>-9</v>
      </c>
      <c r="I2392" s="8">
        <f>H2392/(1+E2392)</f>
        <v>-8.998803159179829</v>
      </c>
      <c r="K2392" s="24">
        <v>40.5</v>
      </c>
      <c r="M2392" s="19"/>
    </row>
    <row r="2393" spans="1:13" ht="28.8" x14ac:dyDescent="0.3">
      <c r="A2393" s="1">
        <v>54046</v>
      </c>
      <c r="B2393" s="1">
        <v>4943</v>
      </c>
      <c r="C2393" s="3" t="s">
        <v>224</v>
      </c>
      <c r="D2393" s="3" t="s">
        <v>2984</v>
      </c>
      <c r="E2393" s="4">
        <v>7.0000000000000001E-3</v>
      </c>
      <c r="F2393" s="12">
        <v>40756</v>
      </c>
      <c r="G2393" s="12">
        <v>40748</v>
      </c>
      <c r="H2393" s="8">
        <f>IF(F2393&gt;G2393,DATEDIF(G2393,F2393,"d"),-DATEDIF(F2393,G2393,"d"))</f>
        <v>8</v>
      </c>
      <c r="I2393" s="8">
        <f>H2393/(1+E2393)</f>
        <v>7.9443892750744798</v>
      </c>
      <c r="K2393" s="24">
        <v>49</v>
      </c>
      <c r="M2393" s="19"/>
    </row>
    <row r="2394" spans="1:13" ht="28.8" x14ac:dyDescent="0.3">
      <c r="A2394" s="1">
        <v>19199</v>
      </c>
      <c r="B2394" s="1">
        <v>6400</v>
      </c>
      <c r="C2394" s="3" t="s">
        <v>227</v>
      </c>
      <c r="D2394" s="3" t="s">
        <v>2259</v>
      </c>
      <c r="E2394" s="4">
        <v>1.3300000000000001E-4</v>
      </c>
      <c r="F2394" s="12">
        <v>40757</v>
      </c>
      <c r="G2394" s="12">
        <v>40762</v>
      </c>
      <c r="H2394" s="8">
        <f>IF(F2394&gt;G2394,DATEDIF(G2394,F2394,"d"),-DATEDIF(F2394,G2394,"d"))</f>
        <v>-5</v>
      </c>
      <c r="I2394" s="8">
        <f>H2394/(1+E2394)</f>
        <v>-4.9993350884332388</v>
      </c>
      <c r="K2394" s="24">
        <v>3.4</v>
      </c>
      <c r="M2394" s="19"/>
    </row>
    <row r="2395" spans="1:13" ht="28.8" x14ac:dyDescent="0.3">
      <c r="A2395" s="1">
        <v>50749</v>
      </c>
      <c r="B2395" s="1">
        <v>4850</v>
      </c>
      <c r="C2395" s="3" t="s">
        <v>225</v>
      </c>
      <c r="D2395" s="3" t="s">
        <v>3716</v>
      </c>
      <c r="E2395" s="4">
        <v>6.6689999999999996E-3</v>
      </c>
      <c r="F2395" s="12">
        <v>40760</v>
      </c>
      <c r="G2395" s="12">
        <v>40732</v>
      </c>
      <c r="H2395" s="17">
        <f>IF(F2395&gt;G2395,DATEDIF(G2395,F2395,"d"),-DATEDIF(F2395,G2395,"d"))</f>
        <v>28</v>
      </c>
      <c r="I2395" s="17">
        <f>H2395/(1+E2395)</f>
        <v>27.814505065716734</v>
      </c>
      <c r="J2395" s="8">
        <v>46.18</v>
      </c>
      <c r="K2395" s="24">
        <v>40.700000000000003</v>
      </c>
      <c r="M2395" s="19"/>
    </row>
    <row r="2396" spans="1:13" ht="28.8" x14ac:dyDescent="0.3">
      <c r="A2396" s="1">
        <v>19200</v>
      </c>
      <c r="B2396" s="1">
        <v>6400</v>
      </c>
      <c r="C2396" s="3" t="s">
        <v>227</v>
      </c>
      <c r="D2396" s="3" t="s">
        <v>2420</v>
      </c>
      <c r="E2396" s="4">
        <v>1.3300000000000001E-4</v>
      </c>
      <c r="F2396" s="12">
        <v>40761</v>
      </c>
      <c r="G2396" s="12">
        <v>40762</v>
      </c>
      <c r="H2396" s="8">
        <f>IF(F2396&gt;G2396,DATEDIF(G2396,F2396,"d"),-DATEDIF(F2396,G2396,"d"))</f>
        <v>-1</v>
      </c>
      <c r="I2396" s="8">
        <f>H2396/(1+E2396)</f>
        <v>-0.99986701768664776</v>
      </c>
      <c r="K2396" s="24">
        <v>5</v>
      </c>
      <c r="M2396" s="19"/>
    </row>
    <row r="2397" spans="1:13" ht="28.8" x14ac:dyDescent="0.3">
      <c r="A2397" s="1">
        <v>14453</v>
      </c>
      <c r="B2397" s="1">
        <v>4850</v>
      </c>
      <c r="C2397" s="3" t="s">
        <v>225</v>
      </c>
      <c r="D2397" s="3" t="s">
        <v>3742</v>
      </c>
      <c r="E2397" s="4">
        <v>6.6689999999999996E-3</v>
      </c>
      <c r="F2397" s="12">
        <v>40761</v>
      </c>
      <c r="G2397" s="12">
        <v>40732</v>
      </c>
      <c r="H2397" s="17">
        <f>IF(F2397&gt;G2397,DATEDIF(G2397,F2397,"d"),-DATEDIF(F2397,G2397,"d"))</f>
        <v>29</v>
      </c>
      <c r="I2397" s="17">
        <f>H2397/(1+E2397)</f>
        <v>28.80788024663519</v>
      </c>
      <c r="J2397" s="8">
        <v>47.89</v>
      </c>
      <c r="K2397" s="24">
        <v>28.9</v>
      </c>
      <c r="M2397" s="19"/>
    </row>
    <row r="2398" spans="1:13" ht="28.8" x14ac:dyDescent="0.3">
      <c r="A2398" s="1">
        <v>14454</v>
      </c>
      <c r="B2398" s="1">
        <v>4850</v>
      </c>
      <c r="C2398" s="3" t="s">
        <v>225</v>
      </c>
      <c r="D2398" s="3" t="s">
        <v>3743</v>
      </c>
      <c r="E2398" s="4">
        <v>6.6689999999999996E-3</v>
      </c>
      <c r="F2398" s="12">
        <v>40761</v>
      </c>
      <c r="G2398" s="12">
        <v>40732</v>
      </c>
      <c r="H2398" s="17">
        <f>IF(F2398&gt;G2398,DATEDIF(G2398,F2398,"d"),-DATEDIF(F2398,G2398,"d"))</f>
        <v>29</v>
      </c>
      <c r="I2398" s="17">
        <f>H2398/(1+E2398)</f>
        <v>28.80788024663519</v>
      </c>
      <c r="J2398" s="8">
        <v>47.94</v>
      </c>
      <c r="M2398" s="19"/>
    </row>
    <row r="2399" spans="1:13" ht="28.8" x14ac:dyDescent="0.3">
      <c r="A2399" s="1">
        <v>19201</v>
      </c>
      <c r="B2399" s="1">
        <v>6400</v>
      </c>
      <c r="C2399" s="3" t="s">
        <v>227</v>
      </c>
      <c r="D2399" s="3" t="s">
        <v>2602</v>
      </c>
      <c r="E2399" s="4">
        <v>1.3300000000000001E-4</v>
      </c>
      <c r="F2399" s="12">
        <v>40763</v>
      </c>
      <c r="G2399" s="12">
        <v>40762</v>
      </c>
      <c r="H2399" s="8">
        <f>IF(F2399&gt;G2399,DATEDIF(G2399,F2399,"d"),-DATEDIF(F2399,G2399,"d"))</f>
        <v>1</v>
      </c>
      <c r="I2399" s="8">
        <f>H2399/(1+E2399)</f>
        <v>0.99986701768664776</v>
      </c>
      <c r="K2399" s="24">
        <v>0</v>
      </c>
    </row>
    <row r="2400" spans="1:13" ht="28.8" x14ac:dyDescent="0.3">
      <c r="A2400" s="1">
        <v>19202</v>
      </c>
      <c r="B2400" s="1">
        <v>6400</v>
      </c>
      <c r="C2400" s="3" t="s">
        <v>227</v>
      </c>
      <c r="D2400" s="3" t="s">
        <v>2676</v>
      </c>
      <c r="E2400" s="4">
        <v>1.3300000000000001E-4</v>
      </c>
      <c r="F2400" s="12">
        <v>40764</v>
      </c>
      <c r="G2400" s="12">
        <v>40762</v>
      </c>
      <c r="H2400" s="8">
        <f>IF(F2400&gt;G2400,DATEDIF(G2400,F2400,"d"),-DATEDIF(F2400,G2400,"d"))</f>
        <v>2</v>
      </c>
      <c r="I2400" s="8">
        <f>H2400/(1+E2400)</f>
        <v>1.9997340353732955</v>
      </c>
    </row>
    <row r="2401" spans="1:13" ht="28.8" x14ac:dyDescent="0.3">
      <c r="A2401" s="1">
        <v>14455</v>
      </c>
      <c r="B2401" s="1">
        <v>4850</v>
      </c>
      <c r="C2401" s="3" t="s">
        <v>225</v>
      </c>
      <c r="D2401" s="3" t="s">
        <v>3851</v>
      </c>
      <c r="E2401" s="4">
        <v>6.6689999999999996E-3</v>
      </c>
      <c r="F2401" s="12">
        <v>40765</v>
      </c>
      <c r="G2401" s="12">
        <v>40732</v>
      </c>
      <c r="H2401" s="17">
        <f>IF(F2401&gt;G2401,DATEDIF(G2401,F2401,"d"),-DATEDIF(F2401,G2401,"d"))</f>
        <v>33</v>
      </c>
      <c r="I2401" s="17">
        <f>H2401/(1+E2401)</f>
        <v>32.781380970309009</v>
      </c>
      <c r="J2401" s="8">
        <v>51.9</v>
      </c>
      <c r="K2401" s="24">
        <v>40.700000000000003</v>
      </c>
    </row>
    <row r="2402" spans="1:13" ht="28.8" x14ac:dyDescent="0.3">
      <c r="A2402" s="1">
        <v>19203</v>
      </c>
      <c r="B2402" s="1">
        <v>6400</v>
      </c>
      <c r="C2402" s="3" t="s">
        <v>227</v>
      </c>
      <c r="D2402" s="3" t="s">
        <v>3087</v>
      </c>
      <c r="E2402" s="4">
        <v>1.3300000000000001E-4</v>
      </c>
      <c r="F2402" s="12">
        <v>40771</v>
      </c>
      <c r="G2402" s="12">
        <v>40762</v>
      </c>
      <c r="H2402" s="8">
        <f>IF(F2402&gt;G2402,DATEDIF(G2402,F2402,"d"),-DATEDIF(F2402,G2402,"d"))</f>
        <v>9</v>
      </c>
      <c r="I2402" s="8">
        <f>H2402/(1+E2402)</f>
        <v>8.998803159179829</v>
      </c>
      <c r="K2402" s="24">
        <v>0</v>
      </c>
    </row>
    <row r="2403" spans="1:13" ht="28.8" x14ac:dyDescent="0.3">
      <c r="A2403" s="1">
        <v>14456</v>
      </c>
      <c r="B2403" s="1">
        <v>4850</v>
      </c>
      <c r="C2403" s="3" t="s">
        <v>225</v>
      </c>
      <c r="D2403" s="3" t="s">
        <v>4100</v>
      </c>
      <c r="E2403" s="4">
        <v>6.6689999999999996E-3</v>
      </c>
      <c r="F2403" s="12">
        <v>40776</v>
      </c>
      <c r="G2403" s="12">
        <v>40732</v>
      </c>
      <c r="H2403" s="17">
        <f>IF(F2403&gt;G2403,DATEDIF(G2403,F2403,"d"),-DATEDIF(F2403,G2403,"d"))</f>
        <v>44</v>
      </c>
      <c r="I2403" s="17">
        <f>H2403/(1+E2403)</f>
        <v>43.708507960412014</v>
      </c>
      <c r="J2403" s="8">
        <v>62.89</v>
      </c>
      <c r="K2403" s="24">
        <v>11.9</v>
      </c>
    </row>
    <row r="2404" spans="1:13" ht="28.8" x14ac:dyDescent="0.3">
      <c r="A2404" s="1">
        <v>19204</v>
      </c>
      <c r="B2404" s="1">
        <v>6400</v>
      </c>
      <c r="C2404" s="3" t="s">
        <v>227</v>
      </c>
      <c r="D2404" s="3" t="s">
        <v>3317</v>
      </c>
      <c r="E2404" s="4">
        <v>1.3300000000000001E-4</v>
      </c>
      <c r="F2404" s="12">
        <v>40776</v>
      </c>
      <c r="G2404" s="12">
        <v>40762</v>
      </c>
      <c r="H2404" s="8">
        <f>IF(F2404&gt;G2404,DATEDIF(G2404,F2404,"d"),-DATEDIF(F2404,G2404,"d"))</f>
        <v>14</v>
      </c>
      <c r="I2404" s="8">
        <f>H2404/(1+E2404)</f>
        <v>13.998138247613069</v>
      </c>
      <c r="K2404" s="24">
        <v>28.9</v>
      </c>
    </row>
    <row r="2405" spans="1:13" ht="28.8" x14ac:dyDescent="0.3">
      <c r="A2405" s="1">
        <v>54030</v>
      </c>
      <c r="B2405" s="1">
        <v>4187</v>
      </c>
      <c r="C2405" s="3" t="s">
        <v>228</v>
      </c>
      <c r="D2405" s="3" t="s">
        <v>2865</v>
      </c>
      <c r="E2405" s="4">
        <v>2.7390000000000001E-3</v>
      </c>
      <c r="F2405" s="12">
        <v>40780</v>
      </c>
      <c r="G2405" s="12">
        <v>40775</v>
      </c>
      <c r="H2405" s="8">
        <f>IF(F2405&gt;G2405,DATEDIF(G2405,F2405,"d"),-DATEDIF(F2405,G2405,"d"))</f>
        <v>5</v>
      </c>
      <c r="I2405" s="8">
        <f>H2405/(1+E2405)</f>
        <v>4.9863424081440932</v>
      </c>
      <c r="K2405" s="24">
        <v>4</v>
      </c>
    </row>
    <row r="2406" spans="1:13" ht="28.8" x14ac:dyDescent="0.3">
      <c r="A2406" s="1">
        <v>19205</v>
      </c>
      <c r="B2406" s="1">
        <v>6400</v>
      </c>
      <c r="C2406" s="3" t="s">
        <v>227</v>
      </c>
      <c r="D2406" s="3" t="s">
        <v>3482</v>
      </c>
      <c r="E2406" s="4">
        <v>2.7390000000000001E-3</v>
      </c>
      <c r="F2406" s="12">
        <v>40781</v>
      </c>
      <c r="G2406" s="12">
        <v>40762</v>
      </c>
      <c r="H2406" s="8">
        <f>IF(F2406&gt;G2406,DATEDIF(G2406,F2406,"d"),-DATEDIF(F2406,G2406,"d"))</f>
        <v>19</v>
      </c>
      <c r="I2406" s="8">
        <f>H2406/(1+E2406)</f>
        <v>18.948101150947554</v>
      </c>
      <c r="K2406" s="24">
        <v>28.9</v>
      </c>
    </row>
    <row r="2407" spans="1:13" ht="28.8" x14ac:dyDescent="0.3">
      <c r="A2407" s="1">
        <v>14457</v>
      </c>
      <c r="B2407" s="1">
        <v>4850</v>
      </c>
      <c r="C2407" s="3" t="s">
        <v>225</v>
      </c>
      <c r="D2407" s="3" t="s">
        <v>4207</v>
      </c>
      <c r="E2407" s="4">
        <v>6.6689999999999996E-3</v>
      </c>
      <c r="F2407" s="12">
        <v>40782</v>
      </c>
      <c r="G2407" s="12">
        <v>40732</v>
      </c>
      <c r="H2407" s="17">
        <f>IF(F2407&gt;G2407,DATEDIF(G2407,F2407,"d"),-DATEDIF(F2407,G2407,"d"))</f>
        <v>50</v>
      </c>
      <c r="I2407" s="17">
        <f>H2407/(1+E2407)</f>
        <v>49.668759045922741</v>
      </c>
      <c r="J2407" s="8">
        <v>68.87</v>
      </c>
    </row>
    <row r="2408" spans="1:13" ht="28.8" x14ac:dyDescent="0.3">
      <c r="A2408" s="1">
        <v>14458</v>
      </c>
      <c r="B2408" s="1">
        <v>4850</v>
      </c>
      <c r="C2408" s="3" t="s">
        <v>225</v>
      </c>
      <c r="D2408" s="3" t="s">
        <v>4217</v>
      </c>
      <c r="E2408" s="4">
        <v>6.6689999999999996E-3</v>
      </c>
      <c r="F2408" s="12">
        <v>40783</v>
      </c>
      <c r="G2408" s="12">
        <v>40732</v>
      </c>
      <c r="H2408" s="17">
        <f>IF(F2408&gt;G2408,DATEDIF(G2408,F2408,"d"),-DATEDIF(F2408,G2408,"d"))</f>
        <v>51</v>
      </c>
      <c r="I2408" s="17">
        <f>H2408/(1+E2408)</f>
        <v>50.662134226841196</v>
      </c>
      <c r="J2408" s="8">
        <v>69.87</v>
      </c>
      <c r="K2408" s="24">
        <v>69.5</v>
      </c>
    </row>
    <row r="2409" spans="1:13" ht="28.8" x14ac:dyDescent="0.3">
      <c r="A2409" s="1">
        <v>19206</v>
      </c>
      <c r="B2409" s="1">
        <v>6400</v>
      </c>
      <c r="C2409" s="3" t="s">
        <v>227</v>
      </c>
      <c r="D2409" s="3" t="s">
        <v>3571</v>
      </c>
      <c r="E2409" s="4">
        <v>2.7390000000000001E-3</v>
      </c>
      <c r="F2409" s="12">
        <v>40784</v>
      </c>
      <c r="G2409" s="12">
        <v>40762</v>
      </c>
      <c r="H2409" s="8">
        <f>IF(F2409&gt;G2409,DATEDIF(G2409,F2409,"d"),-DATEDIF(F2409,G2409,"d"))</f>
        <v>22</v>
      </c>
      <c r="I2409" s="8">
        <f>H2409/(1+E2409)</f>
        <v>21.93990659583401</v>
      </c>
      <c r="K2409" s="24">
        <v>28.9</v>
      </c>
    </row>
    <row r="2410" spans="1:13" ht="28.8" x14ac:dyDescent="0.3">
      <c r="A2410" s="1">
        <v>14459</v>
      </c>
      <c r="B2410" s="1">
        <v>4850</v>
      </c>
      <c r="C2410" s="3" t="s">
        <v>225</v>
      </c>
      <c r="D2410" s="3" t="s">
        <v>4249</v>
      </c>
      <c r="E2410" s="4">
        <v>6.6689999999999996E-3</v>
      </c>
      <c r="F2410" s="12">
        <v>40785</v>
      </c>
      <c r="G2410" s="12">
        <v>40732</v>
      </c>
      <c r="H2410" s="17">
        <f>IF(F2410&gt;G2410,DATEDIF(G2410,F2410,"d"),-DATEDIF(F2410,G2410,"d"))</f>
        <v>53</v>
      </c>
      <c r="I2410" s="17">
        <f>H2410/(1+E2410)</f>
        <v>52.648884588678101</v>
      </c>
      <c r="J2410" s="8">
        <v>71.86</v>
      </c>
      <c r="K2410" s="24">
        <v>62</v>
      </c>
    </row>
    <row r="2411" spans="1:13" ht="28.8" x14ac:dyDescent="0.3">
      <c r="A2411" s="1">
        <v>54031</v>
      </c>
      <c r="B2411" s="1">
        <v>4187</v>
      </c>
      <c r="C2411" s="3" t="s">
        <v>228</v>
      </c>
      <c r="D2411" s="3" t="s">
        <v>3264</v>
      </c>
      <c r="E2411" s="4">
        <v>2.7390000000000001E-3</v>
      </c>
      <c r="F2411" s="12">
        <v>40788</v>
      </c>
      <c r="G2411" s="12">
        <v>40775</v>
      </c>
      <c r="H2411" s="8">
        <f>IF(F2411&gt;G2411,DATEDIF(G2411,F2411,"d"),-DATEDIF(F2411,G2411,"d"))</f>
        <v>13</v>
      </c>
      <c r="I2411" s="8">
        <f>H2411/(1+E2411)</f>
        <v>12.964490261174642</v>
      </c>
      <c r="K2411" s="24">
        <v>8.6</v>
      </c>
    </row>
    <row r="2412" spans="1:13" ht="28.8" x14ac:dyDescent="0.3">
      <c r="A2412" s="1">
        <v>16119</v>
      </c>
      <c r="B2412" s="1">
        <v>5383</v>
      </c>
      <c r="C2412" s="3" t="s">
        <v>61</v>
      </c>
      <c r="D2412" s="3" t="s">
        <v>5834</v>
      </c>
      <c r="E2412" s="4">
        <v>6.6689999999999996E-3</v>
      </c>
      <c r="F2412" s="12">
        <v>40789</v>
      </c>
      <c r="G2412" s="12">
        <v>35267</v>
      </c>
      <c r="H2412" s="8">
        <f>IF(F2412&gt;G2412,DATEDIF(G2412,F2412,"d"),-DATEDIF(F2412,G2412,"d"))</f>
        <v>5522</v>
      </c>
      <c r="I2412" s="8">
        <f>H2412/(1+E2412)</f>
        <v>5485.417749031707</v>
      </c>
      <c r="K2412" s="24">
        <v>151.4</v>
      </c>
    </row>
    <row r="2413" spans="1:13" ht="28.8" x14ac:dyDescent="0.3">
      <c r="A2413" s="1">
        <v>14460</v>
      </c>
      <c r="B2413" s="1">
        <v>4850</v>
      </c>
      <c r="C2413" s="3" t="s">
        <v>225</v>
      </c>
      <c r="D2413" s="3" t="s">
        <v>4370</v>
      </c>
      <c r="E2413" s="4">
        <v>6.6689999999999996E-3</v>
      </c>
      <c r="F2413" s="12">
        <v>40793</v>
      </c>
      <c r="G2413" s="12">
        <v>40732</v>
      </c>
      <c r="H2413" s="17">
        <f>IF(F2413&gt;G2413,DATEDIF(G2413,F2413,"d"),-DATEDIF(F2413,G2413,"d"))</f>
        <v>61</v>
      </c>
      <c r="I2413" s="17">
        <f>H2413/(1+E2413)</f>
        <v>60.595886036025739</v>
      </c>
      <c r="J2413" s="8">
        <v>79.86</v>
      </c>
      <c r="K2413" s="24">
        <v>11.9</v>
      </c>
    </row>
    <row r="2414" spans="1:13" ht="28.8" x14ac:dyDescent="0.3">
      <c r="A2414" s="1">
        <v>14461</v>
      </c>
      <c r="B2414" s="1">
        <v>4850</v>
      </c>
      <c r="C2414" s="3" t="s">
        <v>225</v>
      </c>
      <c r="D2414" s="3" t="s">
        <v>4468</v>
      </c>
      <c r="E2414" s="4">
        <v>6.6689999999999996E-3</v>
      </c>
      <c r="F2414" s="12">
        <v>40802</v>
      </c>
      <c r="G2414" s="12">
        <v>40732</v>
      </c>
      <c r="H2414" s="17">
        <f>IF(F2414&gt;G2414,DATEDIF(G2414,F2414,"d"),-DATEDIF(F2414,G2414,"d"))</f>
        <v>70</v>
      </c>
      <c r="I2414" s="17">
        <f>H2414/(1+E2414)</f>
        <v>69.53626266429184</v>
      </c>
      <c r="J2414" s="8">
        <v>88.83</v>
      </c>
      <c r="K2414" s="24">
        <v>92.3</v>
      </c>
      <c r="M2414" s="19"/>
    </row>
    <row r="2415" spans="1:13" ht="28.8" x14ac:dyDescent="0.3">
      <c r="A2415" s="1">
        <v>19207</v>
      </c>
      <c r="B2415" s="1">
        <v>6400</v>
      </c>
      <c r="C2415" s="3" t="s">
        <v>227</v>
      </c>
      <c r="D2415" s="3" t="s">
        <v>4106</v>
      </c>
      <c r="E2415" s="4">
        <v>2.7390000000000001E-3</v>
      </c>
      <c r="F2415" s="12">
        <v>40806</v>
      </c>
      <c r="G2415" s="12">
        <v>40762</v>
      </c>
      <c r="H2415" s="8">
        <f>IF(F2415&gt;G2415,DATEDIF(G2415,F2415,"d"),-DATEDIF(F2415,G2415,"d"))</f>
        <v>44</v>
      </c>
      <c r="I2415" s="8">
        <f>H2415/(1+E2415)</f>
        <v>43.879813191668021</v>
      </c>
      <c r="K2415" s="24">
        <v>40.799999999999997</v>
      </c>
      <c r="M2415" s="19"/>
    </row>
    <row r="2416" spans="1:13" ht="28.8" x14ac:dyDescent="0.3">
      <c r="A2416" s="1">
        <v>14462</v>
      </c>
      <c r="B2416" s="1">
        <v>4850</v>
      </c>
      <c r="C2416" s="3" t="s">
        <v>225</v>
      </c>
      <c r="D2416" s="3" t="s">
        <v>4548</v>
      </c>
      <c r="E2416" s="4">
        <v>6.6689999999999996E-3</v>
      </c>
      <c r="F2416" s="12">
        <v>40809</v>
      </c>
      <c r="G2416" s="12">
        <v>40732</v>
      </c>
      <c r="H2416" s="17">
        <f>IF(F2416&gt;G2416,DATEDIF(G2416,F2416,"d"),-DATEDIF(F2416,G2416,"d"))</f>
        <v>77</v>
      </c>
      <c r="I2416" s="17">
        <f>H2416/(1+E2416)</f>
        <v>76.489888930721023</v>
      </c>
      <c r="J2416" s="8">
        <v>95.85</v>
      </c>
      <c r="K2416" s="24">
        <v>96.5</v>
      </c>
      <c r="M2416" s="19"/>
    </row>
    <row r="2417" spans="1:13" ht="28.8" x14ac:dyDescent="0.3">
      <c r="A2417" s="1">
        <v>54033</v>
      </c>
      <c r="B2417" s="1">
        <v>4187</v>
      </c>
      <c r="C2417" s="3" t="s">
        <v>228</v>
      </c>
      <c r="D2417" s="3" t="s">
        <v>3921</v>
      </c>
      <c r="E2417" s="4">
        <v>2.7390000000000001E-3</v>
      </c>
      <c r="F2417" s="12">
        <v>40810</v>
      </c>
      <c r="G2417" s="12">
        <v>40775</v>
      </c>
      <c r="H2417" s="8">
        <f>IF(F2417&gt;G2417,DATEDIF(G2417,F2417,"d"),-DATEDIF(F2417,G2417,"d"))</f>
        <v>35</v>
      </c>
      <c r="I2417" s="8">
        <f>H2417/(1+E2417)</f>
        <v>34.904396857008649</v>
      </c>
      <c r="K2417" s="24">
        <v>-4</v>
      </c>
      <c r="M2417" s="19"/>
    </row>
    <row r="2418" spans="1:13" ht="28.8" x14ac:dyDescent="0.3">
      <c r="A2418" s="1">
        <v>54032</v>
      </c>
      <c r="B2418" s="1">
        <v>4187</v>
      </c>
      <c r="C2418" s="3" t="s">
        <v>228</v>
      </c>
      <c r="D2418" s="3" t="s">
        <v>3920</v>
      </c>
      <c r="E2418" s="4">
        <v>2.7390000000000001E-3</v>
      </c>
      <c r="F2418" s="12">
        <v>40810</v>
      </c>
      <c r="G2418" s="12">
        <v>40775</v>
      </c>
      <c r="H2418" s="8">
        <f>IF(F2418&gt;G2418,DATEDIF(G2418,F2418,"d"),-DATEDIF(F2418,G2418,"d"))</f>
        <v>35</v>
      </c>
      <c r="I2418" s="8">
        <f>H2418/(1+E2418)</f>
        <v>34.904396857008649</v>
      </c>
      <c r="K2418" s="24">
        <v>22.6</v>
      </c>
      <c r="M2418" s="19"/>
    </row>
    <row r="2419" spans="1:13" ht="28.8" x14ac:dyDescent="0.3">
      <c r="A2419" s="1">
        <v>48809</v>
      </c>
      <c r="B2419" s="1">
        <v>11709</v>
      </c>
      <c r="C2419" s="3" t="s">
        <v>230</v>
      </c>
      <c r="D2419" s="3" t="s">
        <v>4029</v>
      </c>
      <c r="E2419" s="4">
        <v>2.7390000000000001E-3</v>
      </c>
      <c r="F2419" s="12">
        <v>40812</v>
      </c>
      <c r="G2419" s="12">
        <v>40772</v>
      </c>
      <c r="H2419" s="8">
        <f>IF(F2419&gt;G2419,DATEDIF(G2419,F2419,"d"),-DATEDIF(F2419,G2419,"d"))</f>
        <v>40</v>
      </c>
      <c r="I2419" s="8">
        <f>H2419/(1+E2419)</f>
        <v>39.890739265152746</v>
      </c>
      <c r="K2419" s="24">
        <v>9.3000000000000007</v>
      </c>
      <c r="M2419" s="19"/>
    </row>
    <row r="2420" spans="1:13" ht="28.8" x14ac:dyDescent="0.3">
      <c r="A2420" s="1">
        <v>54034</v>
      </c>
      <c r="B2420" s="1">
        <v>4187</v>
      </c>
      <c r="C2420" s="3" t="s">
        <v>228</v>
      </c>
      <c r="D2420" s="3" t="s">
        <v>4030</v>
      </c>
      <c r="E2420" s="4">
        <v>2.7390000000000001E-3</v>
      </c>
      <c r="F2420" s="12">
        <v>40815</v>
      </c>
      <c r="G2420" s="12">
        <v>40775</v>
      </c>
      <c r="H2420" s="8">
        <f>IF(F2420&gt;G2420,DATEDIF(G2420,F2420,"d"),-DATEDIF(F2420,G2420,"d"))</f>
        <v>40</v>
      </c>
      <c r="I2420" s="8">
        <f>H2420/(1+E2420)</f>
        <v>39.890739265152746</v>
      </c>
      <c r="K2420" s="24">
        <v>0</v>
      </c>
      <c r="M2420" s="19"/>
    </row>
    <row r="2421" spans="1:13" ht="28.8" x14ac:dyDescent="0.3">
      <c r="A2421" s="1">
        <v>19208</v>
      </c>
      <c r="B2421" s="1">
        <v>6400</v>
      </c>
      <c r="C2421" s="3" t="s">
        <v>227</v>
      </c>
      <c r="D2421" s="3" t="s">
        <v>4271</v>
      </c>
      <c r="E2421" s="4">
        <v>2.7390000000000001E-3</v>
      </c>
      <c r="F2421" s="12">
        <v>40816</v>
      </c>
      <c r="G2421" s="12">
        <v>40762</v>
      </c>
      <c r="H2421" s="8">
        <f>IF(F2421&gt;G2421,DATEDIF(G2421,F2421,"d"),-DATEDIF(F2421,G2421,"d"))</f>
        <v>54</v>
      </c>
      <c r="I2421" s="8">
        <f>H2421/(1+E2421)</f>
        <v>53.852498007956207</v>
      </c>
      <c r="K2421" s="24">
        <v>41.1</v>
      </c>
    </row>
    <row r="2422" spans="1:13" ht="28.8" x14ac:dyDescent="0.3">
      <c r="A2422" s="1">
        <v>19209</v>
      </c>
      <c r="B2422" s="1">
        <v>6400</v>
      </c>
      <c r="C2422" s="3" t="s">
        <v>227</v>
      </c>
      <c r="D2422" s="3" t="s">
        <v>4508</v>
      </c>
      <c r="E2422" s="4">
        <v>2.7390000000000001E-3</v>
      </c>
      <c r="F2422" s="12">
        <v>40834</v>
      </c>
      <c r="G2422" s="12">
        <v>40762</v>
      </c>
      <c r="H2422" s="8">
        <f>IF(F2422&gt;G2422,DATEDIF(G2422,F2422,"d"),-DATEDIF(F2422,G2422,"d"))</f>
        <v>72</v>
      </c>
      <c r="I2422" s="8">
        <f>H2422/(1+E2422)</f>
        <v>71.803330677274943</v>
      </c>
      <c r="K2422" s="24">
        <v>63.7</v>
      </c>
    </row>
    <row r="2423" spans="1:13" ht="28.8" x14ac:dyDescent="0.3">
      <c r="A2423" s="1">
        <v>54035</v>
      </c>
      <c r="B2423" s="1">
        <v>4187</v>
      </c>
      <c r="C2423" s="3" t="s">
        <v>228</v>
      </c>
      <c r="D2423" s="3" t="s">
        <v>4433</v>
      </c>
      <c r="E2423" s="4">
        <v>2.7390000000000001E-3</v>
      </c>
      <c r="F2423" s="12">
        <v>40841</v>
      </c>
      <c r="G2423" s="12">
        <v>40775</v>
      </c>
      <c r="H2423" s="8">
        <f>IF(F2423&gt;G2423,DATEDIF(G2423,F2423,"d"),-DATEDIF(F2423,G2423,"d"))</f>
        <v>66</v>
      </c>
      <c r="I2423" s="8">
        <f>H2423/(1+E2423)</f>
        <v>65.819719787502024</v>
      </c>
      <c r="K2423" s="24">
        <v>5</v>
      </c>
    </row>
    <row r="2424" spans="1:13" ht="28.8" x14ac:dyDescent="0.3">
      <c r="A2424" s="1">
        <v>14463</v>
      </c>
      <c r="B2424" s="1">
        <v>4850</v>
      </c>
      <c r="C2424" s="3" t="s">
        <v>225</v>
      </c>
      <c r="D2424" s="3" t="s">
        <v>4827</v>
      </c>
      <c r="E2424" s="4">
        <v>6.6689999999999996E-3</v>
      </c>
      <c r="F2424" s="12">
        <v>40846</v>
      </c>
      <c r="G2424" s="12">
        <v>40732</v>
      </c>
      <c r="H2424" s="17">
        <f>IF(F2424&gt;G2424,DATEDIF(G2424,F2424,"d"),-DATEDIF(F2424,G2424,"d"))</f>
        <v>114</v>
      </c>
      <c r="I2424" s="17">
        <f>H2424/(1+E2424)</f>
        <v>113.24477062470385</v>
      </c>
      <c r="J2424" s="8">
        <v>132.15</v>
      </c>
      <c r="K2424" s="24">
        <v>92.3</v>
      </c>
    </row>
    <row r="2425" spans="1:13" ht="28.8" x14ac:dyDescent="0.3">
      <c r="A2425" s="1">
        <v>15674</v>
      </c>
      <c r="B2425" s="1">
        <v>5221</v>
      </c>
      <c r="C2425" s="3" t="s">
        <v>214</v>
      </c>
      <c r="D2425" s="3" t="s">
        <v>5518</v>
      </c>
      <c r="E2425" s="4">
        <v>1.89E-3</v>
      </c>
      <c r="F2425" s="12">
        <v>40847</v>
      </c>
      <c r="G2425" s="12">
        <v>40492</v>
      </c>
      <c r="H2425" s="8">
        <f>IF(F2425&gt;G2425,DATEDIF(G2425,F2425,"d"),-DATEDIF(F2425,G2425,"d"))</f>
        <v>355</v>
      </c>
      <c r="I2425" s="8">
        <f>H2425/(1+E2425)</f>
        <v>354.33031570332076</v>
      </c>
      <c r="K2425" s="24">
        <v>-99.9</v>
      </c>
    </row>
    <row r="2426" spans="1:13" ht="28.8" x14ac:dyDescent="0.3">
      <c r="A2426" s="1">
        <v>14464</v>
      </c>
      <c r="B2426" s="1">
        <v>4850</v>
      </c>
      <c r="C2426" s="3" t="s">
        <v>225</v>
      </c>
      <c r="D2426" s="3" t="s">
        <v>4846</v>
      </c>
      <c r="E2426" s="4">
        <v>6.6689999999999996E-3</v>
      </c>
      <c r="F2426" s="12">
        <v>40849</v>
      </c>
      <c r="G2426" s="12">
        <v>40732</v>
      </c>
      <c r="H2426" s="17">
        <f>IF(F2426&gt;G2426,DATEDIF(G2426,F2426,"d"),-DATEDIF(F2426,G2426,"d"))</f>
        <v>117</v>
      </c>
      <c r="I2426" s="17">
        <f>H2426/(1+E2426)</f>
        <v>116.22489616745921</v>
      </c>
      <c r="J2426" s="8">
        <v>135.21</v>
      </c>
      <c r="K2426" s="24">
        <v>5.2</v>
      </c>
    </row>
    <row r="2427" spans="1:13" ht="28.8" x14ac:dyDescent="0.3">
      <c r="A2427" s="1">
        <v>3910</v>
      </c>
      <c r="B2427" s="1">
        <v>1296</v>
      </c>
      <c r="C2427" s="3" t="s">
        <v>231</v>
      </c>
      <c r="D2427" s="3" t="s">
        <v>1975</v>
      </c>
      <c r="E2427" s="4">
        <v>2.7390000000000001E-3</v>
      </c>
      <c r="F2427" s="12">
        <v>40861</v>
      </c>
      <c r="G2427" s="12">
        <v>40875</v>
      </c>
      <c r="H2427" s="8">
        <f>IF(F2427&gt;G2427,DATEDIF(G2427,F2427,"d"),-DATEDIF(F2427,G2427,"d"))</f>
        <v>-14</v>
      </c>
      <c r="I2427" s="8">
        <f>H2427/(1+E2427)</f>
        <v>-13.961758742803461</v>
      </c>
    </row>
    <row r="2428" spans="1:13" ht="28.8" x14ac:dyDescent="0.3">
      <c r="A2428" s="1">
        <v>3913</v>
      </c>
      <c r="B2428" s="1">
        <v>1296</v>
      </c>
      <c r="C2428" s="3" t="s">
        <v>231</v>
      </c>
      <c r="D2428" s="3" t="s">
        <v>2005</v>
      </c>
      <c r="E2428" s="4">
        <v>2.7390000000000001E-3</v>
      </c>
      <c r="F2428" s="12">
        <v>40862</v>
      </c>
      <c r="G2428" s="12">
        <v>40875</v>
      </c>
      <c r="H2428" s="8">
        <f>IF(F2428&gt;G2428,DATEDIF(G2428,F2428,"d"),-DATEDIF(F2428,G2428,"d"))</f>
        <v>-13</v>
      </c>
      <c r="I2428" s="8">
        <f>H2428/(1+E2428)</f>
        <v>-12.964490261174642</v>
      </c>
      <c r="K2428" s="24">
        <v>101.7</v>
      </c>
    </row>
    <row r="2429" spans="1:13" ht="28.8" x14ac:dyDescent="0.3">
      <c r="A2429" s="1">
        <v>3911</v>
      </c>
      <c r="B2429" s="1">
        <v>1296</v>
      </c>
      <c r="C2429" s="3" t="s">
        <v>231</v>
      </c>
      <c r="D2429" s="3" t="s">
        <v>2003</v>
      </c>
      <c r="E2429" s="4">
        <v>2.7390000000000001E-3</v>
      </c>
      <c r="F2429" s="12">
        <v>40862</v>
      </c>
      <c r="G2429" s="12">
        <v>40875</v>
      </c>
      <c r="H2429" s="17">
        <f>IF(F2429&gt;G2429,DATEDIF(G2429,F2429,"d"),-DATEDIF(F2429,G2429,"d"))</f>
        <v>-13</v>
      </c>
      <c r="I2429" s="17">
        <f>H2429/(1+E2429)</f>
        <v>-12.964490261174642</v>
      </c>
    </row>
    <row r="2430" spans="1:13" ht="28.8" x14ac:dyDescent="0.3">
      <c r="A2430" s="1">
        <v>3912</v>
      </c>
      <c r="B2430" s="1">
        <v>1296</v>
      </c>
      <c r="C2430" s="3" t="s">
        <v>231</v>
      </c>
      <c r="D2430" s="3" t="s">
        <v>2004</v>
      </c>
      <c r="E2430" s="4">
        <v>2.7390000000000001E-3</v>
      </c>
      <c r="F2430" s="12">
        <v>40862</v>
      </c>
      <c r="G2430" s="12">
        <v>40875</v>
      </c>
      <c r="H2430" s="8">
        <f>IF(F2430&gt;G2430,DATEDIF(G2430,F2430,"d"),-DATEDIF(F2430,G2430,"d"))</f>
        <v>-13</v>
      </c>
      <c r="I2430" s="8">
        <f>H2430/(1+E2430)</f>
        <v>-12.964490261174642</v>
      </c>
    </row>
    <row r="2431" spans="1:13" ht="28.8" x14ac:dyDescent="0.3">
      <c r="A2431" s="1">
        <v>3914</v>
      </c>
      <c r="B2431" s="1">
        <v>1296</v>
      </c>
      <c r="C2431" s="3" t="s">
        <v>231</v>
      </c>
      <c r="D2431" s="3" t="s">
        <v>2038</v>
      </c>
      <c r="E2431" s="4">
        <v>2.7390000000000001E-3</v>
      </c>
      <c r="F2431" s="12">
        <v>40863</v>
      </c>
      <c r="G2431" s="12">
        <v>40875</v>
      </c>
      <c r="H2431" s="8">
        <f>IF(F2431&gt;G2431,DATEDIF(G2431,F2431,"d"),-DATEDIF(F2431,G2431,"d"))</f>
        <v>-12</v>
      </c>
      <c r="I2431" s="8">
        <f>H2431/(1+E2431)</f>
        <v>-11.967221779545824</v>
      </c>
    </row>
    <row r="2432" spans="1:13" ht="28.8" x14ac:dyDescent="0.3">
      <c r="A2432" s="1">
        <v>19210</v>
      </c>
      <c r="B2432" s="1">
        <v>6400</v>
      </c>
      <c r="C2432" s="3" t="s">
        <v>227</v>
      </c>
      <c r="D2432" s="3" t="s">
        <v>4751</v>
      </c>
      <c r="E2432" s="4">
        <v>2.7390000000000001E-3</v>
      </c>
      <c r="F2432" s="12">
        <v>40863</v>
      </c>
      <c r="G2432" s="12">
        <v>40762</v>
      </c>
      <c r="H2432" s="8">
        <f>IF(F2432&gt;G2432,DATEDIF(G2432,F2432,"d"),-DATEDIF(F2432,G2432,"d"))</f>
        <v>101</v>
      </c>
      <c r="I2432" s="8">
        <f>H2432/(1+E2432)</f>
        <v>100.72411664451069</v>
      </c>
    </row>
    <row r="2433" spans="1:13" ht="28.8" x14ac:dyDescent="0.3">
      <c r="A2433" s="1">
        <v>3915</v>
      </c>
      <c r="B2433" s="1">
        <v>1296</v>
      </c>
      <c r="C2433" s="3" t="s">
        <v>231</v>
      </c>
      <c r="D2433" s="3" t="s">
        <v>2068</v>
      </c>
      <c r="E2433" s="4">
        <v>2.7390000000000001E-3</v>
      </c>
      <c r="F2433" s="12">
        <v>40864</v>
      </c>
      <c r="G2433" s="12">
        <v>40875</v>
      </c>
      <c r="H2433" s="8">
        <f>IF(F2433&gt;G2433,DATEDIF(G2433,F2433,"d"),-DATEDIF(F2433,G2433,"d"))</f>
        <v>-11</v>
      </c>
      <c r="I2433" s="8">
        <f>H2433/(1+E2433)</f>
        <v>-10.969953297917005</v>
      </c>
      <c r="M2433" s="19"/>
    </row>
    <row r="2434" spans="1:13" ht="28.8" x14ac:dyDescent="0.3">
      <c r="A2434" s="1">
        <v>3917</v>
      </c>
      <c r="B2434" s="1">
        <v>1296</v>
      </c>
      <c r="C2434" s="3" t="s">
        <v>231</v>
      </c>
      <c r="D2434" s="3" t="s">
        <v>2113</v>
      </c>
      <c r="E2434" s="4">
        <v>4.9399999999999999E-3</v>
      </c>
      <c r="F2434" s="12">
        <v>40865</v>
      </c>
      <c r="G2434" s="12">
        <v>40875</v>
      </c>
      <c r="H2434" s="8">
        <f>IF(F2434&gt;G2434,DATEDIF(G2434,F2434,"d"),-DATEDIF(F2434,G2434,"d"))</f>
        <v>-10</v>
      </c>
      <c r="I2434" s="8">
        <f>H2434/(1+E2434)</f>
        <v>-9.950842836388242</v>
      </c>
      <c r="K2434" s="24">
        <v>-9.1</v>
      </c>
      <c r="M2434" s="19"/>
    </row>
    <row r="2435" spans="1:13" ht="28.8" x14ac:dyDescent="0.3">
      <c r="A2435" s="1">
        <v>3916</v>
      </c>
      <c r="B2435" s="1">
        <v>1296</v>
      </c>
      <c r="C2435" s="3" t="s">
        <v>231</v>
      </c>
      <c r="D2435" s="3" t="s">
        <v>2112</v>
      </c>
      <c r="E2435" s="4">
        <v>4.9399999999999999E-3</v>
      </c>
      <c r="F2435" s="12">
        <v>40865</v>
      </c>
      <c r="G2435" s="12">
        <v>40875</v>
      </c>
      <c r="H2435" s="8">
        <f>IF(F2435&gt;G2435,DATEDIF(G2435,F2435,"d"),-DATEDIF(F2435,G2435,"d"))</f>
        <v>-10</v>
      </c>
      <c r="I2435" s="8">
        <f>H2435/(1+E2435)</f>
        <v>-9.950842836388242</v>
      </c>
      <c r="K2435" s="24">
        <v>-2.4</v>
      </c>
      <c r="M2435" s="19"/>
    </row>
    <row r="2436" spans="1:13" ht="28.8" x14ac:dyDescent="0.3">
      <c r="A2436" s="1">
        <v>19211</v>
      </c>
      <c r="B2436" s="1">
        <v>6400</v>
      </c>
      <c r="C2436" s="3" t="s">
        <v>227</v>
      </c>
      <c r="D2436" s="3" t="s">
        <v>4767</v>
      </c>
      <c r="E2436" s="4">
        <v>2.7390000000000001E-3</v>
      </c>
      <c r="F2436" s="12">
        <v>40865</v>
      </c>
      <c r="G2436" s="12">
        <v>40762</v>
      </c>
      <c r="H2436" s="8">
        <f>IF(F2436&gt;G2436,DATEDIF(G2436,F2436,"d"),-DATEDIF(F2436,G2436,"d"))</f>
        <v>103</v>
      </c>
      <c r="I2436" s="8">
        <f>H2436/(1+E2436)</f>
        <v>102.71865360776832</v>
      </c>
      <c r="K2436" s="24">
        <v>129.4</v>
      </c>
      <c r="M2436" s="19"/>
    </row>
    <row r="2437" spans="1:13" ht="28.8" x14ac:dyDescent="0.3">
      <c r="A2437" s="1">
        <v>20487</v>
      </c>
      <c r="B2437" s="1">
        <v>6902</v>
      </c>
      <c r="C2437" s="3" t="s">
        <v>232</v>
      </c>
      <c r="D2437" s="3" t="s">
        <v>3013</v>
      </c>
      <c r="E2437" s="4">
        <v>4.5500000000000002E-3</v>
      </c>
      <c r="F2437" s="12">
        <v>40869</v>
      </c>
      <c r="G2437" s="12">
        <v>40861</v>
      </c>
      <c r="H2437" s="17">
        <f>IF(F2437&gt;G2437,DATEDIF(G2437,F2437,"d"),-DATEDIF(F2437,G2437,"d"))</f>
        <v>8</v>
      </c>
      <c r="I2437" s="17">
        <f>H2437/(1+E2437)</f>
        <v>7.9637648698422172</v>
      </c>
      <c r="J2437" s="8">
        <v>24.65</v>
      </c>
      <c r="K2437" s="24">
        <v>-99.9</v>
      </c>
      <c r="M2437" s="19"/>
    </row>
    <row r="2438" spans="1:13" ht="28.8" x14ac:dyDescent="0.3">
      <c r="A2438" s="1">
        <v>62546</v>
      </c>
      <c r="B2438" s="1">
        <v>6902</v>
      </c>
      <c r="C2438" s="3" t="s">
        <v>232</v>
      </c>
      <c r="D2438" s="3" t="s">
        <v>3012</v>
      </c>
      <c r="E2438" s="4">
        <v>4.5500000000000002E-3</v>
      </c>
      <c r="F2438" s="12">
        <v>40869</v>
      </c>
      <c r="G2438" s="12">
        <v>40861</v>
      </c>
      <c r="H2438" s="17">
        <f>IF(F2438&gt;G2438,DATEDIF(G2438,F2438,"d"),-DATEDIF(F2438,G2438,"d"))</f>
        <v>8</v>
      </c>
      <c r="I2438" s="17">
        <f>H2438/(1+E2438)</f>
        <v>7.9637648698422172</v>
      </c>
      <c r="J2438" s="8">
        <v>24</v>
      </c>
      <c r="K2438" s="24">
        <v>-99.9</v>
      </c>
      <c r="M2438" s="19"/>
    </row>
    <row r="2439" spans="1:13" ht="28.8" x14ac:dyDescent="0.3">
      <c r="A2439" s="1">
        <v>20488</v>
      </c>
      <c r="B2439" s="1">
        <v>6902</v>
      </c>
      <c r="C2439" s="3" t="s">
        <v>232</v>
      </c>
      <c r="D2439" s="3" t="s">
        <v>3074</v>
      </c>
      <c r="E2439" s="4">
        <v>4.5500000000000002E-3</v>
      </c>
      <c r="F2439" s="12">
        <v>40870</v>
      </c>
      <c r="G2439" s="12">
        <v>40861</v>
      </c>
      <c r="H2439" s="17">
        <f>IF(F2439&gt;G2439,DATEDIF(G2439,F2439,"d"),-DATEDIF(F2439,G2439,"d"))</f>
        <v>9</v>
      </c>
      <c r="I2439" s="17">
        <f>H2439/(1+E2439)</f>
        <v>8.959235478572495</v>
      </c>
      <c r="J2439" s="8">
        <v>25.89</v>
      </c>
      <c r="K2439" s="24">
        <v>-99.9</v>
      </c>
      <c r="M2439" s="19"/>
    </row>
    <row r="2440" spans="1:13" ht="28.8" x14ac:dyDescent="0.3">
      <c r="A2440" s="1">
        <v>12593</v>
      </c>
      <c r="B2440" s="1">
        <v>4187</v>
      </c>
      <c r="C2440" s="3" t="s">
        <v>228</v>
      </c>
      <c r="D2440" s="3" t="s">
        <v>4729</v>
      </c>
      <c r="E2440" s="4">
        <v>2.7390000000000001E-3</v>
      </c>
      <c r="F2440" s="12">
        <v>40873</v>
      </c>
      <c r="G2440" s="12">
        <v>40775</v>
      </c>
      <c r="H2440" s="8">
        <f>IF(F2440&gt;G2440,DATEDIF(G2440,F2440,"d"),-DATEDIF(F2440,G2440,"d"))</f>
        <v>98</v>
      </c>
      <c r="I2440" s="8">
        <f>H2440/(1+E2440)</f>
        <v>97.73231119962422</v>
      </c>
      <c r="K2440" s="24">
        <v>146.9</v>
      </c>
      <c r="M2440" s="19"/>
    </row>
    <row r="2441" spans="1:13" ht="28.8" x14ac:dyDescent="0.3">
      <c r="A2441" s="1">
        <v>50611</v>
      </c>
      <c r="B2441" s="1">
        <v>4187</v>
      </c>
      <c r="C2441" s="3" t="s">
        <v>228</v>
      </c>
      <c r="D2441" s="3" t="s">
        <v>4728</v>
      </c>
      <c r="E2441" s="4">
        <v>2.7390000000000001E-3</v>
      </c>
      <c r="F2441" s="12">
        <v>40873</v>
      </c>
      <c r="G2441" s="12">
        <v>40775</v>
      </c>
      <c r="H2441" s="8">
        <f>IF(F2441&gt;G2441,DATEDIF(G2441,F2441,"d"),-DATEDIF(F2441,G2441,"d"))</f>
        <v>98</v>
      </c>
      <c r="I2441" s="8">
        <f>H2441/(1+E2441)</f>
        <v>97.73231119962422</v>
      </c>
      <c r="K2441" s="24">
        <v>146.9</v>
      </c>
    </row>
    <row r="2442" spans="1:13" ht="28.8" x14ac:dyDescent="0.3">
      <c r="A2442" s="1">
        <v>3919</v>
      </c>
      <c r="B2442" s="1">
        <v>1296</v>
      </c>
      <c r="C2442" s="3" t="s">
        <v>231</v>
      </c>
      <c r="D2442" s="3" t="s">
        <v>2435</v>
      </c>
      <c r="E2442" s="4">
        <v>4.9399999999999999E-3</v>
      </c>
      <c r="F2442" s="12">
        <v>40874</v>
      </c>
      <c r="G2442" s="12">
        <v>40875</v>
      </c>
      <c r="H2442" s="8">
        <f>IF(F2442&gt;G2442,DATEDIF(G2442,F2442,"d"),-DATEDIF(F2442,G2442,"d"))</f>
        <v>-1</v>
      </c>
      <c r="I2442" s="8">
        <f>H2442/(1+E2442)</f>
        <v>-0.99508428363882429</v>
      </c>
      <c r="K2442" s="24">
        <v>0</v>
      </c>
    </row>
    <row r="2443" spans="1:13" ht="28.8" x14ac:dyDescent="0.3">
      <c r="A2443" s="1">
        <v>3920</v>
      </c>
      <c r="B2443" s="1">
        <v>1296</v>
      </c>
      <c r="C2443" s="3" t="s">
        <v>231</v>
      </c>
      <c r="D2443" s="3" t="s">
        <v>2503</v>
      </c>
      <c r="E2443" s="4">
        <v>5.2240000000000003E-3</v>
      </c>
      <c r="F2443" s="12">
        <v>40875</v>
      </c>
      <c r="G2443" s="12">
        <v>40875</v>
      </c>
      <c r="H2443" s="8">
        <f>IF(F2443&gt;G2443,DATEDIF(G2443,F2443,"d"),-DATEDIF(F2443,G2443,"d"))</f>
        <v>0</v>
      </c>
      <c r="I2443" s="8">
        <f>H2443/(1+E2443)</f>
        <v>0</v>
      </c>
      <c r="K2443" s="24">
        <v>0</v>
      </c>
    </row>
    <row r="2444" spans="1:13" ht="28.8" x14ac:dyDescent="0.3">
      <c r="A2444" s="1">
        <v>14465</v>
      </c>
      <c r="B2444" s="1">
        <v>4850</v>
      </c>
      <c r="C2444" s="3" t="s">
        <v>225</v>
      </c>
      <c r="D2444" s="3" t="s">
        <v>4981</v>
      </c>
      <c r="E2444" s="4">
        <v>6.6689999999999996E-3</v>
      </c>
      <c r="F2444" s="12">
        <v>40875</v>
      </c>
      <c r="G2444" s="12">
        <v>40732</v>
      </c>
      <c r="H2444" s="17">
        <f>IF(F2444&gt;G2444,DATEDIF(G2444,F2444,"d"),-DATEDIF(F2444,G2444,"d"))</f>
        <v>143</v>
      </c>
      <c r="I2444" s="17">
        <f>H2444/(1+E2444)</f>
        <v>142.05265087133904</v>
      </c>
      <c r="J2444" s="8">
        <v>161.27000000000001</v>
      </c>
      <c r="K2444" s="24">
        <v>87.7</v>
      </c>
    </row>
    <row r="2445" spans="1:13" ht="28.8" x14ac:dyDescent="0.3">
      <c r="A2445" s="1">
        <v>3921</v>
      </c>
      <c r="B2445" s="1">
        <v>1296</v>
      </c>
      <c r="C2445" s="3" t="s">
        <v>231</v>
      </c>
      <c r="D2445" s="3" t="s">
        <v>2724</v>
      </c>
      <c r="E2445" s="4">
        <v>5.2240000000000003E-3</v>
      </c>
      <c r="F2445" s="12">
        <v>40878</v>
      </c>
      <c r="G2445" s="12">
        <v>40875</v>
      </c>
      <c r="H2445" s="8">
        <f>IF(F2445&gt;G2445,DATEDIF(G2445,F2445,"d"),-DATEDIF(F2445,G2445,"d"))</f>
        <v>3</v>
      </c>
      <c r="I2445" s="8">
        <f>H2445/(1+E2445)</f>
        <v>2.9844094450590122</v>
      </c>
      <c r="K2445" s="24">
        <v>13.4</v>
      </c>
      <c r="M2445" s="19"/>
    </row>
    <row r="2446" spans="1:13" ht="28.8" x14ac:dyDescent="0.3">
      <c r="A2446" s="1">
        <v>14466</v>
      </c>
      <c r="B2446" s="1">
        <v>4850</v>
      </c>
      <c r="C2446" s="3" t="s">
        <v>225</v>
      </c>
      <c r="D2446" s="3" t="s">
        <v>5003</v>
      </c>
      <c r="E2446" s="4">
        <v>6.6689999999999996E-3</v>
      </c>
      <c r="F2446" s="12">
        <v>40880</v>
      </c>
      <c r="G2446" s="12">
        <v>40732</v>
      </c>
      <c r="H2446" s="17">
        <f>IF(F2446&gt;G2446,DATEDIF(G2446,F2446,"d"),-DATEDIF(F2446,G2446,"d"))</f>
        <v>148</v>
      </c>
      <c r="I2446" s="17">
        <f>H2446/(1+E2446)</f>
        <v>147.0195267759313</v>
      </c>
      <c r="J2446" s="8">
        <v>166.25</v>
      </c>
      <c r="K2446" s="24">
        <v>48.4</v>
      </c>
      <c r="M2446" s="19"/>
    </row>
    <row r="2447" spans="1:13" ht="28.8" x14ac:dyDescent="0.3">
      <c r="A2447" s="1">
        <v>14467</v>
      </c>
      <c r="B2447" s="1">
        <v>4850</v>
      </c>
      <c r="C2447" s="3" t="s">
        <v>225</v>
      </c>
      <c r="D2447" s="3" t="s">
        <v>5067</v>
      </c>
      <c r="E2447" s="4">
        <v>6.6689999999999996E-3</v>
      </c>
      <c r="F2447" s="12">
        <v>40893</v>
      </c>
      <c r="G2447" s="12">
        <v>40732</v>
      </c>
      <c r="H2447" s="17">
        <f>IF(F2447&gt;G2447,DATEDIF(G2447,F2447,"d"),-DATEDIF(F2447,G2447,"d"))</f>
        <v>161</v>
      </c>
      <c r="I2447" s="17">
        <f>H2447/(1+E2447)</f>
        <v>159.93340412787123</v>
      </c>
      <c r="J2447" s="8">
        <v>179.2</v>
      </c>
      <c r="M2447" s="19"/>
    </row>
    <row r="2448" spans="1:13" ht="28.8" x14ac:dyDescent="0.3">
      <c r="A2448" s="1">
        <v>3923</v>
      </c>
      <c r="B2448" s="1">
        <v>1296</v>
      </c>
      <c r="C2448" s="3" t="s">
        <v>231</v>
      </c>
      <c r="D2448" s="3" t="s">
        <v>3501</v>
      </c>
      <c r="E2448" s="4">
        <v>5.2240000000000003E-3</v>
      </c>
      <c r="F2448" s="12">
        <v>40895</v>
      </c>
      <c r="G2448" s="12">
        <v>40875</v>
      </c>
      <c r="H2448" s="8">
        <f>IF(F2448&gt;G2448,DATEDIF(G2448,F2448,"d"),-DATEDIF(F2448,G2448,"d"))</f>
        <v>20</v>
      </c>
      <c r="I2448" s="8">
        <f>H2448/(1+E2448)</f>
        <v>19.896062967060079</v>
      </c>
      <c r="K2448" s="24">
        <v>0</v>
      </c>
      <c r="M2448" s="19"/>
    </row>
    <row r="2449" spans="1:13" ht="28.8" x14ac:dyDescent="0.3">
      <c r="A2449" s="1">
        <v>3922</v>
      </c>
      <c r="B2449" s="1">
        <v>1296</v>
      </c>
      <c r="C2449" s="3" t="s">
        <v>231</v>
      </c>
      <c r="D2449" s="3" t="s">
        <v>3500</v>
      </c>
      <c r="E2449" s="4">
        <v>5.2240000000000003E-3</v>
      </c>
      <c r="F2449" s="12">
        <v>40895</v>
      </c>
      <c r="G2449" s="12">
        <v>40875</v>
      </c>
      <c r="H2449" s="8">
        <f>IF(F2449&gt;G2449,DATEDIF(G2449,F2449,"d"),-DATEDIF(F2449,G2449,"d"))</f>
        <v>20</v>
      </c>
      <c r="I2449" s="8">
        <f>H2449/(1+E2449)</f>
        <v>19.896062967060079</v>
      </c>
      <c r="M2449" s="19"/>
    </row>
    <row r="2450" spans="1:13" ht="28.8" x14ac:dyDescent="0.3">
      <c r="A2450" s="1">
        <v>14468</v>
      </c>
      <c r="B2450" s="1">
        <v>4850</v>
      </c>
      <c r="C2450" s="3" t="s">
        <v>225</v>
      </c>
      <c r="D2450" s="3" t="s">
        <v>5074</v>
      </c>
      <c r="E2450" s="4">
        <v>6.6689999999999996E-3</v>
      </c>
      <c r="F2450" s="12">
        <v>40895</v>
      </c>
      <c r="G2450" s="12">
        <v>40732</v>
      </c>
      <c r="H2450" s="17">
        <f>IF(F2450&gt;G2450,DATEDIF(G2450,F2450,"d"),-DATEDIF(F2450,G2450,"d"))</f>
        <v>163</v>
      </c>
      <c r="I2450" s="17">
        <f>H2450/(1+E2450)</f>
        <v>161.92015448970812</v>
      </c>
      <c r="J2450" s="8">
        <v>181</v>
      </c>
      <c r="M2450" s="19"/>
    </row>
    <row r="2451" spans="1:13" ht="28.8" x14ac:dyDescent="0.3">
      <c r="A2451" s="1">
        <v>50750</v>
      </c>
      <c r="B2451" s="1">
        <v>4850</v>
      </c>
      <c r="C2451" s="3" t="s">
        <v>225</v>
      </c>
      <c r="D2451" s="3" t="s">
        <v>5075</v>
      </c>
      <c r="E2451" s="4">
        <v>6.6689999999999996E-3</v>
      </c>
      <c r="F2451" s="12">
        <v>40895</v>
      </c>
      <c r="G2451" s="12">
        <v>40732</v>
      </c>
      <c r="H2451" s="17">
        <f>IF(F2451&gt;G2451,DATEDIF(G2451,F2451,"d"),-DATEDIF(F2451,G2451,"d"))</f>
        <v>163</v>
      </c>
      <c r="I2451" s="17">
        <f>H2451/(1+E2451)</f>
        <v>161.92015448970812</v>
      </c>
      <c r="J2451" s="8">
        <v>181.56</v>
      </c>
      <c r="M2451" s="19"/>
    </row>
    <row r="2452" spans="1:13" ht="28.8" x14ac:dyDescent="0.3">
      <c r="A2452" s="1">
        <v>14469</v>
      </c>
      <c r="B2452" s="1">
        <v>4850</v>
      </c>
      <c r="C2452" s="3" t="s">
        <v>225</v>
      </c>
      <c r="D2452" s="3" t="s">
        <v>5083</v>
      </c>
      <c r="E2452" s="4">
        <v>6.6689999999999996E-3</v>
      </c>
      <c r="F2452" s="12">
        <v>40896</v>
      </c>
      <c r="G2452" s="12">
        <v>40732</v>
      </c>
      <c r="H2452" s="17">
        <f>IF(F2452&gt;G2452,DATEDIF(G2452,F2452,"d"),-DATEDIF(F2452,G2452,"d"))</f>
        <v>164</v>
      </c>
      <c r="I2452" s="17">
        <f>H2452/(1+E2452)</f>
        <v>162.91352967062659</v>
      </c>
      <c r="J2452" s="8">
        <v>182.18</v>
      </c>
      <c r="K2452" s="24">
        <v>25.5</v>
      </c>
      <c r="M2452" s="19"/>
    </row>
    <row r="2453" spans="1:13" ht="28.8" x14ac:dyDescent="0.3">
      <c r="A2453" s="1">
        <v>3924</v>
      </c>
      <c r="B2453" s="1">
        <v>1296</v>
      </c>
      <c r="C2453" s="3" t="s">
        <v>231</v>
      </c>
      <c r="D2453" s="3" t="s">
        <v>3528</v>
      </c>
      <c r="E2453" s="4">
        <v>5.2240000000000003E-3</v>
      </c>
      <c r="F2453" s="12">
        <v>40896</v>
      </c>
      <c r="G2453" s="12">
        <v>40875</v>
      </c>
      <c r="H2453" s="8">
        <f>IF(F2453&gt;G2453,DATEDIF(G2453,F2453,"d"),-DATEDIF(F2453,G2453,"d"))</f>
        <v>21</v>
      </c>
      <c r="I2453" s="8">
        <f>H2453/(1+E2453)</f>
        <v>20.890866115413083</v>
      </c>
      <c r="K2453" s="24">
        <v>28.9</v>
      </c>
      <c r="M2453" s="19"/>
    </row>
    <row r="2454" spans="1:13" ht="28.8" x14ac:dyDescent="0.3">
      <c r="A2454" s="1">
        <v>3926</v>
      </c>
      <c r="B2454" s="1">
        <v>1296</v>
      </c>
      <c r="C2454" s="3" t="s">
        <v>231</v>
      </c>
      <c r="D2454" s="3" t="s">
        <v>3596</v>
      </c>
      <c r="E2454" s="4">
        <v>5.2240000000000003E-3</v>
      </c>
      <c r="F2454" s="12">
        <v>40898</v>
      </c>
      <c r="G2454" s="12">
        <v>40875</v>
      </c>
      <c r="H2454" s="8">
        <f>IF(F2454&gt;G2454,DATEDIF(G2454,F2454,"d"),-DATEDIF(F2454,G2454,"d"))</f>
        <v>23</v>
      </c>
      <c r="I2454" s="8">
        <f>H2454/(1+E2454)</f>
        <v>22.880472412119094</v>
      </c>
      <c r="K2454" s="24">
        <v>28.9</v>
      </c>
      <c r="M2454" s="19"/>
    </row>
    <row r="2455" spans="1:13" ht="28.8" x14ac:dyDescent="0.3">
      <c r="A2455" s="1">
        <v>3927</v>
      </c>
      <c r="B2455" s="1">
        <v>1296</v>
      </c>
      <c r="C2455" s="3" t="s">
        <v>231</v>
      </c>
      <c r="D2455" s="3" t="s">
        <v>3603</v>
      </c>
      <c r="E2455" s="4">
        <v>3.2859999999999999E-3</v>
      </c>
      <c r="F2455" s="12">
        <v>40898</v>
      </c>
      <c r="G2455" s="12">
        <v>40875</v>
      </c>
      <c r="H2455" s="8">
        <f>IF(F2455&gt;G2455,DATEDIF(G2455,F2455,"d"),-DATEDIF(F2455,G2455,"d"))</f>
        <v>23</v>
      </c>
      <c r="I2455" s="8">
        <f>H2455/(1+E2455)</f>
        <v>22.924669535905018</v>
      </c>
      <c r="M2455" s="19"/>
    </row>
    <row r="2456" spans="1:13" ht="28.8" x14ac:dyDescent="0.3">
      <c r="A2456" s="1">
        <v>14539</v>
      </c>
      <c r="B2456" s="1">
        <v>4850</v>
      </c>
      <c r="C2456" s="3" t="s">
        <v>225</v>
      </c>
      <c r="D2456" s="3" t="s">
        <v>5099</v>
      </c>
      <c r="E2456" s="4">
        <v>6.6689999999999996E-3</v>
      </c>
      <c r="F2456" s="12">
        <v>40900</v>
      </c>
      <c r="G2456" s="12">
        <v>40732</v>
      </c>
      <c r="H2456" s="17">
        <f>IF(F2456&gt;G2456,DATEDIF(G2456,F2456,"d"),-DATEDIF(F2456,G2456,"d"))</f>
        <v>168</v>
      </c>
      <c r="I2456" s="17">
        <f>H2456/(1+E2456)</f>
        <v>166.88703039430041</v>
      </c>
      <c r="J2456" s="8">
        <v>186</v>
      </c>
      <c r="M2456" s="19"/>
    </row>
    <row r="2457" spans="1:13" ht="28.8" x14ac:dyDescent="0.3">
      <c r="A2457" s="1">
        <v>14471</v>
      </c>
      <c r="B2457" s="1">
        <v>4850</v>
      </c>
      <c r="C2457" s="3" t="s">
        <v>225</v>
      </c>
      <c r="D2457" s="3" t="s">
        <v>5103</v>
      </c>
      <c r="E2457" s="4">
        <v>6.6689999999999996E-3</v>
      </c>
      <c r="F2457" s="12">
        <v>40901</v>
      </c>
      <c r="G2457" s="12">
        <v>40732</v>
      </c>
      <c r="H2457" s="17">
        <f>IF(F2457&gt;G2457,DATEDIF(G2457,F2457,"d"),-DATEDIF(F2457,G2457,"d"))</f>
        <v>169</v>
      </c>
      <c r="I2457" s="17">
        <f>H2457/(1+E2457)</f>
        <v>167.88040557521887</v>
      </c>
      <c r="J2457" s="8">
        <v>187</v>
      </c>
      <c r="K2457" s="24">
        <v>54.5</v>
      </c>
      <c r="M2457" s="19"/>
    </row>
    <row r="2458" spans="1:13" ht="28.8" x14ac:dyDescent="0.3">
      <c r="A2458" s="1">
        <v>50751</v>
      </c>
      <c r="B2458" s="1">
        <v>4850</v>
      </c>
      <c r="C2458" s="3" t="s">
        <v>225</v>
      </c>
      <c r="D2458" s="3" t="s">
        <v>5104</v>
      </c>
      <c r="E2458" s="4">
        <v>6.6689999999999996E-3</v>
      </c>
      <c r="F2458" s="12">
        <v>40901</v>
      </c>
      <c r="G2458" s="12">
        <v>40732</v>
      </c>
      <c r="H2458" s="17">
        <f>IF(F2458&gt;G2458,DATEDIF(G2458,F2458,"d"),-DATEDIF(F2458,G2458,"d"))</f>
        <v>169</v>
      </c>
      <c r="I2458" s="17">
        <f>H2458/(1+E2458)</f>
        <v>167.88040557521887</v>
      </c>
      <c r="J2458" s="8">
        <v>187.59</v>
      </c>
      <c r="K2458" s="24">
        <v>54.5</v>
      </c>
    </row>
    <row r="2459" spans="1:13" ht="28.8" x14ac:dyDescent="0.3">
      <c r="A2459" s="1">
        <v>14917</v>
      </c>
      <c r="B2459" s="1">
        <v>4943</v>
      </c>
      <c r="C2459" s="3" t="s">
        <v>224</v>
      </c>
      <c r="D2459" s="3" t="s">
        <v>5023</v>
      </c>
      <c r="E2459" s="4">
        <v>7.0000000000000001E-3</v>
      </c>
      <c r="F2459" s="12">
        <v>40901</v>
      </c>
      <c r="G2459" s="12">
        <v>40748</v>
      </c>
      <c r="H2459" s="8">
        <f>IF(F2459&gt;G2459,DATEDIF(G2459,F2459,"d"),-DATEDIF(F2459,G2459,"d"))</f>
        <v>153</v>
      </c>
      <c r="I2459" s="8">
        <f>H2459/(1+E2459)</f>
        <v>151.93644488579943</v>
      </c>
      <c r="K2459" s="24">
        <v>168.8</v>
      </c>
    </row>
    <row r="2460" spans="1:13" ht="28.8" x14ac:dyDescent="0.3">
      <c r="A2460" s="1">
        <v>49744</v>
      </c>
      <c r="B2460" s="1">
        <v>4943</v>
      </c>
      <c r="C2460" s="3" t="s">
        <v>224</v>
      </c>
      <c r="D2460" s="3" t="s">
        <v>5022</v>
      </c>
      <c r="E2460" s="4">
        <v>7.0000000000000001E-3</v>
      </c>
      <c r="F2460" s="12">
        <v>40901</v>
      </c>
      <c r="G2460" s="12">
        <v>40748</v>
      </c>
      <c r="H2460" s="8">
        <f>IF(F2460&gt;G2460,DATEDIF(G2460,F2460,"d"),-DATEDIF(F2460,G2460,"d"))</f>
        <v>153</v>
      </c>
      <c r="I2460" s="8">
        <f>H2460/(1+E2460)</f>
        <v>151.93644488579943</v>
      </c>
      <c r="K2460" s="24">
        <v>168.8</v>
      </c>
    </row>
    <row r="2461" spans="1:13" ht="28.8" x14ac:dyDescent="0.3">
      <c r="A2461" s="1">
        <v>20489</v>
      </c>
      <c r="B2461" s="1">
        <v>6902</v>
      </c>
      <c r="C2461" s="3" t="s">
        <v>232</v>
      </c>
      <c r="D2461" s="3" t="s">
        <v>4211</v>
      </c>
      <c r="E2461" s="4">
        <v>2.8700000000000002E-3</v>
      </c>
      <c r="F2461" s="12">
        <v>40911</v>
      </c>
      <c r="G2461" s="12">
        <v>40861</v>
      </c>
      <c r="H2461" s="17">
        <f>IF(F2461&gt;G2461,DATEDIF(G2461,F2461,"d"),-DATEDIF(F2461,G2461,"d"))</f>
        <v>50</v>
      </c>
      <c r="I2461" s="17">
        <f>H2461/(1+E2461)</f>
        <v>49.856910666387471</v>
      </c>
      <c r="J2461" s="8">
        <v>66.7</v>
      </c>
      <c r="K2461" s="24">
        <v>-99.9</v>
      </c>
    </row>
    <row r="2462" spans="1:13" ht="28.8" x14ac:dyDescent="0.3">
      <c r="A2462" s="1">
        <v>21805</v>
      </c>
      <c r="B2462" s="1">
        <v>7301</v>
      </c>
      <c r="C2462" s="3" t="s">
        <v>234</v>
      </c>
      <c r="D2462" s="3" t="s">
        <v>2265</v>
      </c>
      <c r="E2462" s="4">
        <v>4.1000000000000003E-3</v>
      </c>
      <c r="F2462" s="12">
        <v>40917</v>
      </c>
      <c r="G2462" s="12">
        <v>40922</v>
      </c>
      <c r="H2462" s="8">
        <f>IF(F2462&gt;G2462,DATEDIF(G2462,F2462,"d"),-DATEDIF(F2462,G2462,"d"))</f>
        <v>-5</v>
      </c>
      <c r="I2462" s="8">
        <f>H2462/(1+E2462)</f>
        <v>-4.9795837068021118</v>
      </c>
      <c r="K2462" s="24">
        <v>2.1</v>
      </c>
    </row>
    <row r="2463" spans="1:13" ht="28.8" x14ac:dyDescent="0.3">
      <c r="A2463" s="1">
        <v>20467</v>
      </c>
      <c r="B2463" s="1">
        <v>6899</v>
      </c>
      <c r="C2463" s="3" t="s">
        <v>236</v>
      </c>
      <c r="D2463" s="3" t="s">
        <v>1990</v>
      </c>
      <c r="E2463" s="4">
        <v>5.9800000000000001E-3</v>
      </c>
      <c r="F2463" s="12">
        <v>40922</v>
      </c>
      <c r="G2463" s="12">
        <v>40936</v>
      </c>
      <c r="H2463" s="8">
        <f>IF(F2463&gt;G2463,DATEDIF(G2463,F2463,"d"),-DATEDIF(F2463,G2463,"d"))</f>
        <v>-14</v>
      </c>
      <c r="I2463" s="8">
        <f>H2463/(1+E2463)</f>
        <v>-13.916777669536172</v>
      </c>
      <c r="K2463" s="24">
        <v>10.9</v>
      </c>
      <c r="M2463" s="19"/>
    </row>
    <row r="2464" spans="1:13" ht="28.8" x14ac:dyDescent="0.3">
      <c r="A2464" s="1">
        <v>3928</v>
      </c>
      <c r="B2464" s="1">
        <v>1296</v>
      </c>
      <c r="C2464" s="3" t="s">
        <v>231</v>
      </c>
      <c r="D2464" s="3" t="s">
        <v>4172</v>
      </c>
      <c r="E2464" s="4">
        <v>2.699E-3</v>
      </c>
      <c r="F2464" s="12">
        <v>40923</v>
      </c>
      <c r="G2464" s="12">
        <v>40875</v>
      </c>
      <c r="H2464" s="8">
        <f>IF(F2464&gt;G2464,DATEDIF(G2464,F2464,"d"),-DATEDIF(F2464,G2464,"d"))</f>
        <v>48</v>
      </c>
      <c r="I2464" s="8">
        <f>H2464/(1+E2464)</f>
        <v>47.870796719653654</v>
      </c>
      <c r="K2464" s="24">
        <v>65.099999999999994</v>
      </c>
      <c r="M2464" s="19"/>
    </row>
    <row r="2465" spans="1:13" ht="28.8" x14ac:dyDescent="0.3">
      <c r="A2465" s="1">
        <v>20468</v>
      </c>
      <c r="B2465" s="1">
        <v>6899</v>
      </c>
      <c r="C2465" s="3" t="s">
        <v>236</v>
      </c>
      <c r="D2465" s="3" t="s">
        <v>2079</v>
      </c>
      <c r="E2465" s="4">
        <v>5.9800000000000001E-3</v>
      </c>
      <c r="F2465" s="12">
        <v>40925</v>
      </c>
      <c r="G2465" s="12">
        <v>40936</v>
      </c>
      <c r="H2465" s="8">
        <f>IF(F2465&gt;G2465,DATEDIF(G2465,F2465,"d"),-DATEDIF(F2465,G2465,"d"))</f>
        <v>-11</v>
      </c>
      <c r="I2465" s="8">
        <f>H2465/(1+E2465)</f>
        <v>-10.934611026064136</v>
      </c>
      <c r="K2465" s="24">
        <v>-4.5</v>
      </c>
      <c r="M2465" s="19"/>
    </row>
    <row r="2466" spans="1:13" ht="28.8" x14ac:dyDescent="0.3">
      <c r="A2466" s="1">
        <v>20469</v>
      </c>
      <c r="B2466" s="1">
        <v>6899</v>
      </c>
      <c r="C2466" s="3" t="s">
        <v>236</v>
      </c>
      <c r="D2466" s="3" t="s">
        <v>2116</v>
      </c>
      <c r="E2466" s="4">
        <v>5.9800000000000001E-3</v>
      </c>
      <c r="F2466" s="12">
        <v>40926</v>
      </c>
      <c r="G2466" s="12">
        <v>40936</v>
      </c>
      <c r="H2466" s="8">
        <f>IF(F2466&gt;G2466,DATEDIF(G2466,F2466,"d"),-DATEDIF(F2466,G2466,"d"))</f>
        <v>-10</v>
      </c>
      <c r="I2466" s="8">
        <f>H2466/(1+E2466)</f>
        <v>-9.9405554782401229</v>
      </c>
      <c r="K2466" s="24">
        <v>-4.5</v>
      </c>
    </row>
    <row r="2467" spans="1:13" ht="28.8" x14ac:dyDescent="0.3">
      <c r="A2467" s="1">
        <v>54175</v>
      </c>
      <c r="B2467" s="1">
        <v>7301</v>
      </c>
      <c r="C2467" s="3" t="s">
        <v>234</v>
      </c>
      <c r="D2467" s="3" t="s">
        <v>2796</v>
      </c>
      <c r="E2467" s="4">
        <v>4.1000000000000003E-3</v>
      </c>
      <c r="F2467" s="12">
        <v>40926</v>
      </c>
      <c r="G2467" s="12">
        <v>40922</v>
      </c>
      <c r="H2467" s="8">
        <f>IF(F2467&gt;G2467,DATEDIF(G2467,F2467,"d"),-DATEDIF(F2467,G2467,"d"))</f>
        <v>4</v>
      </c>
      <c r="I2467" s="8">
        <f>H2467/(1+E2467)</f>
        <v>3.9836669654416892</v>
      </c>
      <c r="K2467" s="24">
        <v>4</v>
      </c>
    </row>
    <row r="2468" spans="1:13" ht="28.8" x14ac:dyDescent="0.3">
      <c r="A2468" s="1">
        <v>3929</v>
      </c>
      <c r="B2468" s="1">
        <v>1296</v>
      </c>
      <c r="C2468" s="3" t="s">
        <v>231</v>
      </c>
      <c r="D2468" s="3" t="s">
        <v>4258</v>
      </c>
      <c r="E2468" s="4">
        <v>5.6400000000000005E-4</v>
      </c>
      <c r="F2468" s="12">
        <v>40928</v>
      </c>
      <c r="G2468" s="12">
        <v>40875</v>
      </c>
      <c r="H2468" s="8">
        <f>IF(F2468&gt;G2468,DATEDIF(G2468,F2468,"d"),-DATEDIF(F2468,G2468,"d"))</f>
        <v>53</v>
      </c>
      <c r="I2468" s="8">
        <f>H2468/(1+E2468)</f>
        <v>52.970124849584835</v>
      </c>
      <c r="K2468" s="24">
        <v>63.7</v>
      </c>
    </row>
    <row r="2469" spans="1:13" ht="28.8" x14ac:dyDescent="0.3">
      <c r="A2469" s="1">
        <v>20490</v>
      </c>
      <c r="B2469" s="1">
        <v>6902</v>
      </c>
      <c r="C2469" s="3" t="s">
        <v>232</v>
      </c>
      <c r="D2469" s="3" t="s">
        <v>4474</v>
      </c>
      <c r="E2469" s="4">
        <v>2.8700000000000002E-3</v>
      </c>
      <c r="F2469" s="12">
        <v>40931</v>
      </c>
      <c r="G2469" s="12">
        <v>40861</v>
      </c>
      <c r="H2469" s="17">
        <f>IF(F2469&gt;G2469,DATEDIF(G2469,F2469,"d"),-DATEDIF(F2469,G2469,"d"))</f>
        <v>70</v>
      </c>
      <c r="I2469" s="17">
        <f>H2469/(1+E2469)</f>
        <v>69.799674932942466</v>
      </c>
      <c r="J2469" s="8">
        <v>86.41</v>
      </c>
      <c r="K2469" s="24">
        <v>-99.9</v>
      </c>
    </row>
    <row r="2470" spans="1:13" ht="28.8" x14ac:dyDescent="0.3">
      <c r="A2470" s="1">
        <v>20491</v>
      </c>
      <c r="B2470" s="1">
        <v>6902</v>
      </c>
      <c r="C2470" s="3" t="s">
        <v>232</v>
      </c>
      <c r="D2470" s="3" t="s">
        <v>4475</v>
      </c>
      <c r="E2470" s="4">
        <v>2.8700000000000002E-3</v>
      </c>
      <c r="F2470" s="12">
        <v>40931</v>
      </c>
      <c r="G2470" s="12">
        <v>40861</v>
      </c>
      <c r="H2470" s="17">
        <f>IF(F2470&gt;G2470,DATEDIF(G2470,F2470,"d"),-DATEDIF(F2470,G2470,"d"))</f>
        <v>70</v>
      </c>
      <c r="I2470" s="17">
        <f>H2470/(1+E2470)</f>
        <v>69.799674932942466</v>
      </c>
      <c r="J2470" s="8">
        <v>86.41</v>
      </c>
      <c r="K2470" s="24">
        <v>-99.9</v>
      </c>
    </row>
    <row r="2471" spans="1:13" ht="28.8" x14ac:dyDescent="0.3">
      <c r="A2471" s="1">
        <v>20465</v>
      </c>
      <c r="B2471" s="1">
        <v>6899</v>
      </c>
      <c r="C2471" s="3" t="s">
        <v>236</v>
      </c>
      <c r="D2471" s="3" t="s">
        <v>2277</v>
      </c>
      <c r="E2471" s="4">
        <v>5.9800000000000001E-3</v>
      </c>
      <c r="F2471" s="12">
        <v>40931</v>
      </c>
      <c r="G2471" s="12">
        <v>40936</v>
      </c>
      <c r="H2471" s="8">
        <f>IF(F2471&gt;G2471,DATEDIF(G2471,F2471,"d"),-DATEDIF(F2471,G2471,"d"))</f>
        <v>-5</v>
      </c>
      <c r="I2471" s="8">
        <f>H2471/(1+E2471)</f>
        <v>-4.9702777391200614</v>
      </c>
      <c r="K2471" s="24">
        <v>-7.6</v>
      </c>
    </row>
    <row r="2472" spans="1:13" ht="28.8" x14ac:dyDescent="0.3">
      <c r="A2472" s="1">
        <v>14472</v>
      </c>
      <c r="B2472" s="1">
        <v>4850</v>
      </c>
      <c r="C2472" s="3" t="s">
        <v>225</v>
      </c>
      <c r="D2472" s="3" t="s">
        <v>5199</v>
      </c>
      <c r="E2472" s="4">
        <v>6.6689999999999996E-3</v>
      </c>
      <c r="F2472" s="12">
        <v>40933</v>
      </c>
      <c r="G2472" s="12">
        <v>40732</v>
      </c>
      <c r="H2472" s="17">
        <f>IF(F2472&gt;G2472,DATEDIF(G2472,F2472,"d"),-DATEDIF(F2472,G2472,"d"))</f>
        <v>201</v>
      </c>
      <c r="I2472" s="17">
        <f>H2472/(1+E2472)</f>
        <v>199.66841136460943</v>
      </c>
      <c r="J2472" s="8">
        <v>219.12</v>
      </c>
      <c r="K2472" s="24">
        <v>-99.9</v>
      </c>
    </row>
    <row r="2473" spans="1:13" ht="28.8" x14ac:dyDescent="0.3">
      <c r="A2473" s="1">
        <v>20470</v>
      </c>
      <c r="B2473" s="1">
        <v>6899</v>
      </c>
      <c r="C2473" s="3" t="s">
        <v>236</v>
      </c>
      <c r="D2473" s="3" t="s">
        <v>2395</v>
      </c>
      <c r="E2473" s="4">
        <v>5.9800000000000001E-3</v>
      </c>
      <c r="F2473" s="12">
        <v>40934</v>
      </c>
      <c r="G2473" s="12">
        <v>40936</v>
      </c>
      <c r="H2473" s="8">
        <f>IF(F2473&gt;G2473,DATEDIF(G2473,F2473,"d"),-DATEDIF(F2473,G2473,"d"))</f>
        <v>-2</v>
      </c>
      <c r="I2473" s="8">
        <f>H2473/(1+E2473)</f>
        <v>-1.9881110956480246</v>
      </c>
      <c r="K2473" s="24">
        <v>0.4</v>
      </c>
    </row>
    <row r="2474" spans="1:13" ht="28.8" x14ac:dyDescent="0.3">
      <c r="A2474" s="1">
        <v>20471</v>
      </c>
      <c r="B2474" s="1">
        <v>6899</v>
      </c>
      <c r="C2474" s="3" t="s">
        <v>236</v>
      </c>
      <c r="D2474" s="3" t="s">
        <v>2839</v>
      </c>
      <c r="E2474" s="4">
        <v>5.9800000000000001E-3</v>
      </c>
      <c r="F2474" s="12">
        <v>40941</v>
      </c>
      <c r="G2474" s="12">
        <v>40936</v>
      </c>
      <c r="H2474" s="8">
        <f>IF(F2474&gt;G2474,DATEDIF(G2474,F2474,"d"),-DATEDIF(F2474,G2474,"d"))</f>
        <v>5</v>
      </c>
      <c r="I2474" s="8">
        <f>H2474/(1+E2474)</f>
        <v>4.9702777391200614</v>
      </c>
      <c r="K2474" s="24">
        <v>11.9</v>
      </c>
    </row>
    <row r="2475" spans="1:13" ht="28.8" x14ac:dyDescent="0.3">
      <c r="A2475" s="1">
        <v>50520</v>
      </c>
      <c r="B2475" s="1">
        <v>11789</v>
      </c>
      <c r="C2475" s="3" t="s">
        <v>238</v>
      </c>
      <c r="D2475" s="3" t="s">
        <v>4044</v>
      </c>
      <c r="E2475" s="4">
        <v>4.1000000000000003E-3</v>
      </c>
      <c r="F2475" s="12">
        <v>40941</v>
      </c>
      <c r="G2475" s="12">
        <v>40900</v>
      </c>
      <c r="H2475" s="8">
        <f>IF(F2475&gt;G2475,DATEDIF(G2475,F2475,"d"),-DATEDIF(F2475,G2475,"d"))</f>
        <v>41</v>
      </c>
      <c r="I2475" s="8">
        <f>H2475/(1+E2475)</f>
        <v>40.832586395777312</v>
      </c>
      <c r="K2475" s="24">
        <v>43.4</v>
      </c>
    </row>
    <row r="2476" spans="1:13" ht="28.8" x14ac:dyDescent="0.3">
      <c r="A2476" s="1">
        <v>20492</v>
      </c>
      <c r="B2476" s="1">
        <v>6902</v>
      </c>
      <c r="C2476" s="3" t="s">
        <v>232</v>
      </c>
      <c r="D2476" s="3" t="s">
        <v>4673</v>
      </c>
      <c r="E2476" s="4">
        <v>2.8700000000000002E-3</v>
      </c>
      <c r="F2476" s="12">
        <v>40952</v>
      </c>
      <c r="G2476" s="12">
        <v>40861</v>
      </c>
      <c r="H2476" s="17">
        <f>IF(F2476&gt;G2476,DATEDIF(G2476,F2476,"d"),-DATEDIF(F2476,G2476,"d"))</f>
        <v>91</v>
      </c>
      <c r="I2476" s="17">
        <f>H2476/(1+E2476)</f>
        <v>90.739577412825199</v>
      </c>
      <c r="J2476" s="8">
        <v>107.27</v>
      </c>
      <c r="K2476" s="24">
        <v>-99.9</v>
      </c>
    </row>
    <row r="2477" spans="1:13" ht="28.8" x14ac:dyDescent="0.3">
      <c r="A2477" s="1">
        <v>20493</v>
      </c>
      <c r="B2477" s="1">
        <v>6902</v>
      </c>
      <c r="C2477" s="3" t="s">
        <v>232</v>
      </c>
      <c r="D2477" s="3" t="s">
        <v>4674</v>
      </c>
      <c r="E2477" s="4">
        <v>2.8700000000000002E-3</v>
      </c>
      <c r="F2477" s="12">
        <v>40952</v>
      </c>
      <c r="G2477" s="12">
        <v>40861</v>
      </c>
      <c r="H2477" s="17">
        <f>IF(F2477&gt;G2477,DATEDIF(G2477,F2477,"d"),-DATEDIF(F2477,G2477,"d"))</f>
        <v>91</v>
      </c>
      <c r="I2477" s="17">
        <f>H2477/(1+E2477)</f>
        <v>90.739577412825199</v>
      </c>
      <c r="J2477" s="8">
        <v>107.27</v>
      </c>
      <c r="K2477" s="24">
        <v>-99.9</v>
      </c>
    </row>
    <row r="2478" spans="1:13" ht="28.8" x14ac:dyDescent="0.3">
      <c r="A2478" s="1">
        <v>20472</v>
      </c>
      <c r="B2478" s="1">
        <v>6899</v>
      </c>
      <c r="C2478" s="3" t="s">
        <v>236</v>
      </c>
      <c r="D2478" s="3" t="s">
        <v>3595</v>
      </c>
      <c r="E2478" s="4">
        <v>5.9800000000000001E-3</v>
      </c>
      <c r="F2478" s="12">
        <v>40959</v>
      </c>
      <c r="G2478" s="12">
        <v>40936</v>
      </c>
      <c r="H2478" s="8">
        <f>IF(F2478&gt;G2478,DATEDIF(G2478,F2478,"d"),-DATEDIF(F2478,G2478,"d"))</f>
        <v>23</v>
      </c>
      <c r="I2478" s="8">
        <f>H2478/(1+E2478)</f>
        <v>22.863277599952283</v>
      </c>
      <c r="K2478" s="24">
        <v>40.700000000000003</v>
      </c>
    </row>
    <row r="2479" spans="1:13" ht="28.8" x14ac:dyDescent="0.3">
      <c r="A2479" s="1">
        <v>14473</v>
      </c>
      <c r="B2479" s="1">
        <v>4850</v>
      </c>
      <c r="C2479" s="3" t="s">
        <v>225</v>
      </c>
      <c r="D2479" s="3" t="s">
        <v>5258</v>
      </c>
      <c r="E2479" s="4">
        <v>6.6689999999999996E-3</v>
      </c>
      <c r="F2479" s="12">
        <v>40962</v>
      </c>
      <c r="G2479" s="12">
        <v>40732</v>
      </c>
      <c r="H2479" s="17">
        <f>IF(F2479&gt;G2479,DATEDIF(G2479,F2479,"d"),-DATEDIF(F2479,G2479,"d"))</f>
        <v>230</v>
      </c>
      <c r="I2479" s="17">
        <f>H2479/(1+E2479)</f>
        <v>228.47629161124459</v>
      </c>
      <c r="J2479" s="8">
        <v>248</v>
      </c>
      <c r="K2479" s="24">
        <v>-99.9</v>
      </c>
    </row>
    <row r="2480" spans="1:13" ht="28.8" x14ac:dyDescent="0.3">
      <c r="A2480" s="1">
        <v>50752</v>
      </c>
      <c r="B2480" s="1">
        <v>4850</v>
      </c>
      <c r="C2480" s="3" t="s">
        <v>225</v>
      </c>
      <c r="D2480" s="3" t="s">
        <v>5259</v>
      </c>
      <c r="E2480" s="4">
        <v>6.6689999999999996E-3</v>
      </c>
      <c r="F2480" s="12">
        <v>40962</v>
      </c>
      <c r="G2480" s="12">
        <v>40732</v>
      </c>
      <c r="H2480" s="17">
        <f>IF(F2480&gt;G2480,DATEDIF(G2480,F2480,"d"),-DATEDIF(F2480,G2480,"d"))</f>
        <v>230</v>
      </c>
      <c r="I2480" s="17">
        <f>H2480/(1+E2480)</f>
        <v>228.47629161124459</v>
      </c>
      <c r="J2480" s="8">
        <v>248.46</v>
      </c>
      <c r="K2480" s="24">
        <v>-99.9</v>
      </c>
    </row>
    <row r="2481" spans="1:13" ht="28.8" x14ac:dyDescent="0.3">
      <c r="A2481" s="1">
        <v>54176</v>
      </c>
      <c r="B2481" s="1">
        <v>7301</v>
      </c>
      <c r="C2481" s="3" t="s">
        <v>234</v>
      </c>
      <c r="D2481" s="3" t="s">
        <v>4025</v>
      </c>
      <c r="E2481" s="4">
        <v>4.1000000000000003E-3</v>
      </c>
      <c r="F2481" s="12">
        <v>40962</v>
      </c>
      <c r="G2481" s="12">
        <v>40922</v>
      </c>
      <c r="H2481" s="8">
        <f>IF(F2481&gt;G2481,DATEDIF(G2481,F2481,"d"),-DATEDIF(F2481,G2481,"d"))</f>
        <v>40</v>
      </c>
      <c r="I2481" s="8">
        <f>H2481/(1+E2481)</f>
        <v>39.836669654416895</v>
      </c>
      <c r="K2481" s="24">
        <v>0</v>
      </c>
    </row>
    <row r="2482" spans="1:13" ht="28.8" x14ac:dyDescent="0.3">
      <c r="A2482" s="1">
        <v>20473</v>
      </c>
      <c r="B2482" s="1">
        <v>6899</v>
      </c>
      <c r="C2482" s="3" t="s">
        <v>236</v>
      </c>
      <c r="D2482" s="3" t="s">
        <v>3675</v>
      </c>
      <c r="E2482" s="4">
        <v>5.9800000000000001E-3</v>
      </c>
      <c r="F2482" s="12">
        <v>40962</v>
      </c>
      <c r="G2482" s="12">
        <v>40936</v>
      </c>
      <c r="H2482" s="8">
        <f>IF(F2482&gt;G2482,DATEDIF(G2482,F2482,"d"),-DATEDIF(F2482,G2482,"d"))</f>
        <v>26</v>
      </c>
      <c r="I2482" s="8">
        <f>H2482/(1+E2482)</f>
        <v>25.845444243424321</v>
      </c>
      <c r="K2482" s="24">
        <v>29.2</v>
      </c>
    </row>
    <row r="2483" spans="1:13" ht="28.8" x14ac:dyDescent="0.3">
      <c r="A2483" s="1">
        <v>12594</v>
      </c>
      <c r="B2483" s="1">
        <v>4187</v>
      </c>
      <c r="C2483" s="3" t="s">
        <v>228</v>
      </c>
      <c r="D2483" s="3" t="s">
        <v>5163</v>
      </c>
      <c r="E2483" s="4">
        <v>2.7390000000000001E-3</v>
      </c>
      <c r="F2483" s="12">
        <v>40962</v>
      </c>
      <c r="G2483" s="12">
        <v>40775</v>
      </c>
      <c r="H2483" s="8">
        <f>IF(F2483&gt;G2483,DATEDIF(G2483,F2483,"d"),-DATEDIF(F2483,G2483,"d"))</f>
        <v>187</v>
      </c>
      <c r="I2483" s="8">
        <f>H2483/(1+E2483)</f>
        <v>186.48920606458907</v>
      </c>
      <c r="K2483" s="24">
        <v>284.8</v>
      </c>
    </row>
    <row r="2484" spans="1:13" ht="28.8" x14ac:dyDescent="0.3">
      <c r="A2484" s="1">
        <v>50612</v>
      </c>
      <c r="B2484" s="1">
        <v>4187</v>
      </c>
      <c r="C2484" s="3" t="s">
        <v>228</v>
      </c>
      <c r="D2484" s="3" t="s">
        <v>5162</v>
      </c>
      <c r="E2484" s="4">
        <v>2.7390000000000001E-3</v>
      </c>
      <c r="F2484" s="12">
        <v>40962</v>
      </c>
      <c r="G2484" s="12">
        <v>40775</v>
      </c>
      <c r="H2484" s="8">
        <f>IF(F2484&gt;G2484,DATEDIF(G2484,F2484,"d"),-DATEDIF(F2484,G2484,"d"))</f>
        <v>187</v>
      </c>
      <c r="I2484" s="8">
        <f>H2484/(1+E2484)</f>
        <v>186.48920606458907</v>
      </c>
      <c r="K2484" s="24">
        <v>284.8</v>
      </c>
    </row>
    <row r="2485" spans="1:13" ht="28.8" x14ac:dyDescent="0.3">
      <c r="A2485" s="1">
        <v>20474</v>
      </c>
      <c r="B2485" s="1">
        <v>6899</v>
      </c>
      <c r="C2485" s="3" t="s">
        <v>236</v>
      </c>
      <c r="D2485" s="3" t="s">
        <v>3717</v>
      </c>
      <c r="E2485" s="4">
        <v>5.9800000000000001E-3</v>
      </c>
      <c r="F2485" s="12">
        <v>40964</v>
      </c>
      <c r="G2485" s="12">
        <v>40936</v>
      </c>
      <c r="H2485" s="8">
        <f>IF(F2485&gt;G2485,DATEDIF(G2485,F2485,"d"),-DATEDIF(F2485,G2485,"d"))</f>
        <v>28</v>
      </c>
      <c r="I2485" s="8">
        <f>H2485/(1+E2485)</f>
        <v>27.833555339072344</v>
      </c>
      <c r="M2485" s="19"/>
    </row>
    <row r="2486" spans="1:13" ht="28.8" x14ac:dyDescent="0.3">
      <c r="A2486" s="1">
        <v>20494</v>
      </c>
      <c r="B2486" s="1">
        <v>6902</v>
      </c>
      <c r="C2486" s="3" t="s">
        <v>232</v>
      </c>
      <c r="D2486" s="3" t="s">
        <v>4779</v>
      </c>
      <c r="E2486" s="4">
        <v>2.8700000000000002E-3</v>
      </c>
      <c r="F2486" s="12">
        <v>40967</v>
      </c>
      <c r="G2486" s="12">
        <v>40861</v>
      </c>
      <c r="H2486" s="17">
        <f>IF(F2486&gt;G2486,DATEDIF(G2486,F2486,"d"),-DATEDIF(F2486,G2486,"d"))</f>
        <v>106</v>
      </c>
      <c r="I2486" s="17">
        <f>H2486/(1+E2486)</f>
        <v>105.69665061274144</v>
      </c>
      <c r="J2486" s="8">
        <v>122.63</v>
      </c>
      <c r="K2486" s="24">
        <v>-99.9</v>
      </c>
      <c r="M2486" s="19"/>
    </row>
    <row r="2487" spans="1:13" ht="28.8" x14ac:dyDescent="0.3">
      <c r="A2487" s="1">
        <v>20495</v>
      </c>
      <c r="B2487" s="1">
        <v>6902</v>
      </c>
      <c r="C2487" s="3" t="s">
        <v>232</v>
      </c>
      <c r="D2487" s="3" t="s">
        <v>4793</v>
      </c>
      <c r="E2487" s="4">
        <v>1.7099999999999999E-3</v>
      </c>
      <c r="F2487" s="12">
        <v>40968</v>
      </c>
      <c r="G2487" s="12">
        <v>40861</v>
      </c>
      <c r="H2487" s="17">
        <f>IF(F2487&gt;G2487,DATEDIF(G2487,F2487,"d"),-DATEDIF(F2487,G2487,"d"))</f>
        <v>107</v>
      </c>
      <c r="I2487" s="17">
        <f>H2487/(1+E2487)</f>
        <v>106.81734234459074</v>
      </c>
      <c r="J2487" s="8">
        <v>123.81</v>
      </c>
      <c r="K2487" s="24">
        <v>-99.9</v>
      </c>
      <c r="M2487" s="19"/>
    </row>
    <row r="2488" spans="1:13" ht="28.8" x14ac:dyDescent="0.3">
      <c r="A2488" s="1">
        <v>20496</v>
      </c>
      <c r="B2488" s="1">
        <v>6902</v>
      </c>
      <c r="C2488" s="3" t="s">
        <v>232</v>
      </c>
      <c r="D2488" s="3" t="s">
        <v>4799</v>
      </c>
      <c r="E2488" s="4">
        <v>1.7099999999999999E-3</v>
      </c>
      <c r="F2488" s="12">
        <v>40970</v>
      </c>
      <c r="G2488" s="12">
        <v>40861</v>
      </c>
      <c r="H2488" s="17">
        <f>IF(F2488&gt;G2488,DATEDIF(G2488,F2488,"d"),-DATEDIF(F2488,G2488,"d"))</f>
        <v>109</v>
      </c>
      <c r="I2488" s="17">
        <f>H2488/(1+E2488)</f>
        <v>108.81392818280739</v>
      </c>
      <c r="J2488" s="8">
        <v>125.62</v>
      </c>
      <c r="K2488" s="24">
        <v>-99.9</v>
      </c>
      <c r="M2488" s="19"/>
    </row>
    <row r="2489" spans="1:13" ht="28.8" x14ac:dyDescent="0.3">
      <c r="A2489" s="1">
        <v>14474</v>
      </c>
      <c r="B2489" s="1">
        <v>4850</v>
      </c>
      <c r="C2489" s="3" t="s">
        <v>225</v>
      </c>
      <c r="D2489" s="3" t="s">
        <v>5302</v>
      </c>
      <c r="E2489" s="4">
        <v>6.6689999999999996E-3</v>
      </c>
      <c r="F2489" s="12">
        <v>40980</v>
      </c>
      <c r="G2489" s="12">
        <v>40732</v>
      </c>
      <c r="H2489" s="17">
        <f>IF(F2489&gt;G2489,DATEDIF(G2489,F2489,"d"),-DATEDIF(F2489,G2489,"d"))</f>
        <v>248</v>
      </c>
      <c r="I2489" s="17">
        <f>H2489/(1+E2489)</f>
        <v>246.35704486777678</v>
      </c>
      <c r="J2489" s="8">
        <v>266.18</v>
      </c>
      <c r="K2489" s="24">
        <v>31.7</v>
      </c>
      <c r="M2489" s="19"/>
    </row>
    <row r="2490" spans="1:13" ht="28.8" x14ac:dyDescent="0.3">
      <c r="A2490" s="1">
        <v>48706</v>
      </c>
      <c r="B2490" s="1">
        <v>9568</v>
      </c>
      <c r="C2490" s="3" t="s">
        <v>239</v>
      </c>
      <c r="D2490" s="3" t="s">
        <v>2324</v>
      </c>
      <c r="E2490" s="4">
        <v>0.01</v>
      </c>
      <c r="F2490" s="12">
        <v>40983</v>
      </c>
      <c r="G2490" s="12">
        <v>40987</v>
      </c>
      <c r="H2490" s="17">
        <f>IF(F2490&gt;G2490,DATEDIF(G2490,F2490,"d"),-DATEDIF(F2490,G2490,"d"))</f>
        <v>-4</v>
      </c>
      <c r="I2490" s="17">
        <f>H2490/(1+E2490)</f>
        <v>-3.9603960396039604</v>
      </c>
      <c r="J2490" s="8">
        <v>-5.48</v>
      </c>
      <c r="M2490" s="19"/>
    </row>
    <row r="2491" spans="1:13" ht="28.8" x14ac:dyDescent="0.3">
      <c r="A2491" s="1">
        <v>29408</v>
      </c>
      <c r="B2491" s="1">
        <v>9568</v>
      </c>
      <c r="C2491" s="3" t="s">
        <v>239</v>
      </c>
      <c r="D2491" s="3" t="s">
        <v>2415</v>
      </c>
      <c r="E2491" s="4">
        <v>0.01</v>
      </c>
      <c r="F2491" s="12">
        <v>40985</v>
      </c>
      <c r="G2491" s="12">
        <v>40987</v>
      </c>
      <c r="H2491" s="17">
        <f>IF(F2491&gt;G2491,DATEDIF(G2491,F2491,"d"),-DATEDIF(F2491,G2491,"d"))</f>
        <v>-2</v>
      </c>
      <c r="I2491" s="17">
        <f>H2491/(1+E2491)</f>
        <v>-1.9801980198019802</v>
      </c>
      <c r="J2491" s="8">
        <v>-4</v>
      </c>
      <c r="K2491" s="24">
        <v>-5.2</v>
      </c>
    </row>
    <row r="2492" spans="1:13" ht="28.8" x14ac:dyDescent="0.3">
      <c r="A2492" s="1">
        <v>21812</v>
      </c>
      <c r="B2492" s="1">
        <v>7302</v>
      </c>
      <c r="C2492" s="3" t="s">
        <v>222</v>
      </c>
      <c r="D2492" s="3" t="s">
        <v>1731</v>
      </c>
      <c r="E2492" s="4">
        <v>0.01</v>
      </c>
      <c r="F2492" s="12">
        <v>40985</v>
      </c>
      <c r="G2492" s="12">
        <v>41021</v>
      </c>
      <c r="H2492" s="8">
        <f>IF(F2492&gt;G2492,DATEDIF(G2492,F2492,"d"),-DATEDIF(F2492,G2492,"d"))</f>
        <v>-36</v>
      </c>
      <c r="I2492" s="8">
        <f>H2492/(1+E2492)</f>
        <v>-35.643564356435647</v>
      </c>
    </row>
    <row r="2493" spans="1:13" ht="28.8" x14ac:dyDescent="0.3">
      <c r="A2493" s="1">
        <v>14475</v>
      </c>
      <c r="B2493" s="1">
        <v>4850</v>
      </c>
      <c r="C2493" s="3" t="s">
        <v>225</v>
      </c>
      <c r="D2493" s="3" t="s">
        <v>5319</v>
      </c>
      <c r="E2493" s="4">
        <v>6.6689999999999996E-3</v>
      </c>
      <c r="F2493" s="12">
        <v>40986</v>
      </c>
      <c r="G2493" s="12">
        <v>40732</v>
      </c>
      <c r="H2493" s="17">
        <f>IF(F2493&gt;G2493,DATEDIF(G2493,F2493,"d"),-DATEDIF(F2493,G2493,"d"))</f>
        <v>254</v>
      </c>
      <c r="I2493" s="17">
        <f>H2493/(1+E2493)</f>
        <v>252.31729595328753</v>
      </c>
      <c r="J2493" s="8">
        <v>272</v>
      </c>
      <c r="K2493" s="24">
        <v>-99.9</v>
      </c>
    </row>
    <row r="2494" spans="1:13" ht="28.8" x14ac:dyDescent="0.3">
      <c r="A2494" s="1">
        <v>21814</v>
      </c>
      <c r="B2494" s="1">
        <v>7302</v>
      </c>
      <c r="C2494" s="3" t="s">
        <v>222</v>
      </c>
      <c r="D2494" s="3" t="s">
        <v>1754</v>
      </c>
      <c r="E2494" s="4">
        <v>0.01</v>
      </c>
      <c r="F2494" s="12">
        <v>40987</v>
      </c>
      <c r="G2494" s="12">
        <v>41021</v>
      </c>
      <c r="H2494" s="8">
        <f>IF(F2494&gt;G2494,DATEDIF(G2494,F2494,"d"),-DATEDIF(F2494,G2494,"d"))</f>
        <v>-34</v>
      </c>
      <c r="I2494" s="8">
        <f>H2494/(1+E2494)</f>
        <v>-33.663366336633665</v>
      </c>
      <c r="K2494" s="24">
        <v>9.4</v>
      </c>
    </row>
    <row r="2495" spans="1:13" ht="28.8" x14ac:dyDescent="0.3">
      <c r="A2495" s="1">
        <v>21813</v>
      </c>
      <c r="B2495" s="1">
        <v>7302</v>
      </c>
      <c r="C2495" s="3" t="s">
        <v>222</v>
      </c>
      <c r="D2495" s="3" t="s">
        <v>1755</v>
      </c>
      <c r="E2495" s="4">
        <v>0.01</v>
      </c>
      <c r="F2495" s="12">
        <v>40987</v>
      </c>
      <c r="G2495" s="12">
        <v>41021</v>
      </c>
      <c r="H2495" s="8">
        <f>IF(F2495&gt;G2495,DATEDIF(G2495,F2495,"d"),-DATEDIF(F2495,G2495,"d"))</f>
        <v>-34</v>
      </c>
      <c r="I2495" s="8">
        <f>H2495/(1+E2495)</f>
        <v>-33.663366336633665</v>
      </c>
    </row>
    <row r="2496" spans="1:13" ht="28.8" x14ac:dyDescent="0.3">
      <c r="A2496" s="1">
        <v>21815</v>
      </c>
      <c r="B2496" s="1">
        <v>7302</v>
      </c>
      <c r="C2496" s="3" t="s">
        <v>222</v>
      </c>
      <c r="D2496" s="3" t="s">
        <v>1763</v>
      </c>
      <c r="E2496" s="4">
        <v>0.01</v>
      </c>
      <c r="F2496" s="12">
        <v>40988</v>
      </c>
      <c r="G2496" s="12">
        <v>41021</v>
      </c>
      <c r="H2496" s="8">
        <f>IF(F2496&gt;G2496,DATEDIF(G2496,F2496,"d"),-DATEDIF(F2496,G2496,"d"))</f>
        <v>-33</v>
      </c>
      <c r="I2496" s="8">
        <f>H2496/(1+E2496)</f>
        <v>-32.67326732673267</v>
      </c>
      <c r="K2496" s="24">
        <v>-5</v>
      </c>
    </row>
    <row r="2497" spans="1:11" ht="28.8" x14ac:dyDescent="0.3">
      <c r="A2497" s="1">
        <v>21817</v>
      </c>
      <c r="B2497" s="1">
        <v>7302</v>
      </c>
      <c r="C2497" s="3" t="s">
        <v>222</v>
      </c>
      <c r="D2497" s="3" t="s">
        <v>1769</v>
      </c>
      <c r="E2497" s="4">
        <v>0.01</v>
      </c>
      <c r="F2497" s="12">
        <v>40989</v>
      </c>
      <c r="G2497" s="12">
        <v>41021</v>
      </c>
      <c r="H2497" s="8">
        <f>IF(F2497&gt;G2497,DATEDIF(G2497,F2497,"d"),-DATEDIF(F2497,G2497,"d"))</f>
        <v>-32</v>
      </c>
      <c r="I2497" s="8">
        <f>H2497/(1+E2497)</f>
        <v>-31.683168316831683</v>
      </c>
      <c r="K2497" s="24">
        <v>-2.6</v>
      </c>
    </row>
    <row r="2498" spans="1:11" ht="28.8" x14ac:dyDescent="0.3">
      <c r="A2498" s="1">
        <v>21816</v>
      </c>
      <c r="B2498" s="1">
        <v>7302</v>
      </c>
      <c r="C2498" s="3" t="s">
        <v>222</v>
      </c>
      <c r="D2498" s="3" t="s">
        <v>1770</v>
      </c>
      <c r="E2498" s="4">
        <v>0.01</v>
      </c>
      <c r="F2498" s="12">
        <v>40989</v>
      </c>
      <c r="G2498" s="12">
        <v>41021</v>
      </c>
      <c r="H2498" s="8">
        <f>IF(F2498&gt;G2498,DATEDIF(G2498,F2498,"d"),-DATEDIF(F2498,G2498,"d"))</f>
        <v>-32</v>
      </c>
      <c r="I2498" s="8">
        <f>H2498/(1+E2498)</f>
        <v>-31.683168316831683</v>
      </c>
      <c r="K2498" s="24">
        <v>12.9</v>
      </c>
    </row>
    <row r="2499" spans="1:11" ht="28.8" x14ac:dyDescent="0.3">
      <c r="A2499" s="1">
        <v>21818</v>
      </c>
      <c r="B2499" s="1">
        <v>7302</v>
      </c>
      <c r="C2499" s="3" t="s">
        <v>222</v>
      </c>
      <c r="D2499" s="3" t="s">
        <v>1777</v>
      </c>
      <c r="E2499" s="4">
        <v>0.01</v>
      </c>
      <c r="F2499" s="12">
        <v>40990</v>
      </c>
      <c r="G2499" s="12">
        <v>41021</v>
      </c>
      <c r="H2499" s="8">
        <f>IF(F2499&gt;G2499,DATEDIF(G2499,F2499,"d"),-DATEDIF(F2499,G2499,"d"))</f>
        <v>-31</v>
      </c>
      <c r="I2499" s="8">
        <f>H2499/(1+E2499)</f>
        <v>-30.693069306930692</v>
      </c>
      <c r="K2499" s="24">
        <v>-2.6</v>
      </c>
    </row>
    <row r="2500" spans="1:11" ht="28.8" x14ac:dyDescent="0.3">
      <c r="A2500" s="1">
        <v>21819</v>
      </c>
      <c r="B2500" s="1">
        <v>7302</v>
      </c>
      <c r="C2500" s="3" t="s">
        <v>222</v>
      </c>
      <c r="D2500" s="3" t="s">
        <v>1779</v>
      </c>
      <c r="E2500" s="4">
        <v>0.01</v>
      </c>
      <c r="F2500" s="12">
        <v>40990</v>
      </c>
      <c r="G2500" s="12">
        <v>41021</v>
      </c>
      <c r="H2500" s="8">
        <f>IF(F2500&gt;G2500,DATEDIF(G2500,F2500,"d"),-DATEDIF(F2500,G2500,"d"))</f>
        <v>-31</v>
      </c>
      <c r="I2500" s="8">
        <f>H2500/(1+E2500)</f>
        <v>-30.693069306930692</v>
      </c>
    </row>
    <row r="2501" spans="1:11" ht="28.8" x14ac:dyDescent="0.3">
      <c r="A2501" s="1">
        <v>21820</v>
      </c>
      <c r="B2501" s="1">
        <v>7302</v>
      </c>
      <c r="C2501" s="3" t="s">
        <v>222</v>
      </c>
      <c r="D2501" s="3" t="s">
        <v>1778</v>
      </c>
      <c r="E2501" s="4">
        <v>0.01</v>
      </c>
      <c r="F2501" s="12">
        <v>40990</v>
      </c>
      <c r="G2501" s="12">
        <v>41021</v>
      </c>
      <c r="H2501" s="8">
        <f>IF(F2501&gt;G2501,DATEDIF(G2501,F2501,"d"),-DATEDIF(F2501,G2501,"d"))</f>
        <v>-31</v>
      </c>
      <c r="I2501" s="8">
        <f>H2501/(1+E2501)</f>
        <v>-30.693069306930692</v>
      </c>
    </row>
    <row r="2502" spans="1:11" ht="28.8" x14ac:dyDescent="0.3">
      <c r="A2502" s="1">
        <v>21821</v>
      </c>
      <c r="B2502" s="1">
        <v>7302</v>
      </c>
      <c r="C2502" s="3" t="s">
        <v>222</v>
      </c>
      <c r="D2502" s="3" t="s">
        <v>1785</v>
      </c>
      <c r="E2502" s="4">
        <v>0.01</v>
      </c>
      <c r="F2502" s="12">
        <v>40991</v>
      </c>
      <c r="G2502" s="12">
        <v>41021</v>
      </c>
      <c r="H2502" s="8">
        <f>IF(F2502&gt;G2502,DATEDIF(G2502,F2502,"d"),-DATEDIF(F2502,G2502,"d"))</f>
        <v>-30</v>
      </c>
      <c r="I2502" s="8">
        <f>H2502/(1+E2502)</f>
        <v>-29.702970297029704</v>
      </c>
      <c r="K2502" s="24">
        <v>-2.6</v>
      </c>
    </row>
    <row r="2503" spans="1:11" ht="28.8" x14ac:dyDescent="0.3">
      <c r="A2503" s="1">
        <v>21822</v>
      </c>
      <c r="B2503" s="1">
        <v>7302</v>
      </c>
      <c r="C2503" s="3" t="s">
        <v>222</v>
      </c>
      <c r="D2503" s="3" t="s">
        <v>1784</v>
      </c>
      <c r="E2503" s="4">
        <v>0.01</v>
      </c>
      <c r="F2503" s="12">
        <v>40991</v>
      </c>
      <c r="G2503" s="12">
        <v>41021</v>
      </c>
      <c r="H2503" s="8">
        <f>IF(F2503&gt;G2503,DATEDIF(G2503,F2503,"d"),-DATEDIF(F2503,G2503,"d"))</f>
        <v>-30</v>
      </c>
      <c r="I2503" s="8">
        <f>H2503/(1+E2503)</f>
        <v>-29.702970297029704</v>
      </c>
      <c r="K2503" s="24">
        <v>-2.6</v>
      </c>
    </row>
    <row r="2504" spans="1:11" ht="28.8" x14ac:dyDescent="0.3">
      <c r="A2504" s="1">
        <v>21823</v>
      </c>
      <c r="B2504" s="1">
        <v>7302</v>
      </c>
      <c r="C2504" s="3" t="s">
        <v>222</v>
      </c>
      <c r="D2504" s="3" t="s">
        <v>1802</v>
      </c>
      <c r="E2504" s="4">
        <v>0.01</v>
      </c>
      <c r="F2504" s="12">
        <v>40992</v>
      </c>
      <c r="G2504" s="12">
        <v>41021</v>
      </c>
      <c r="H2504" s="8">
        <f>IF(F2504&gt;G2504,DATEDIF(G2504,F2504,"d"),-DATEDIF(F2504,G2504,"d"))</f>
        <v>-29</v>
      </c>
      <c r="I2504" s="8">
        <f>H2504/(1+E2504)</f>
        <v>-28.712871287128714</v>
      </c>
      <c r="K2504" s="24">
        <v>-2.6</v>
      </c>
    </row>
    <row r="2505" spans="1:11" ht="28.8" x14ac:dyDescent="0.3">
      <c r="A2505" s="1">
        <v>21824</v>
      </c>
      <c r="B2505" s="1">
        <v>7302</v>
      </c>
      <c r="C2505" s="3" t="s">
        <v>222</v>
      </c>
      <c r="D2505" s="3" t="s">
        <v>1815</v>
      </c>
      <c r="E2505" s="4">
        <v>0.01</v>
      </c>
      <c r="F2505" s="12">
        <v>40993</v>
      </c>
      <c r="G2505" s="12">
        <v>41021</v>
      </c>
      <c r="H2505" s="8">
        <f>IF(F2505&gt;G2505,DATEDIF(G2505,F2505,"d"),-DATEDIF(F2505,G2505,"d"))</f>
        <v>-28</v>
      </c>
      <c r="I2505" s="8">
        <f>H2505/(1+E2505)</f>
        <v>-27.722772277227723</v>
      </c>
      <c r="K2505" s="24">
        <v>-1.6</v>
      </c>
    </row>
    <row r="2506" spans="1:11" ht="28.8" x14ac:dyDescent="0.3">
      <c r="A2506" s="1">
        <v>21825</v>
      </c>
      <c r="B2506" s="1">
        <v>7302</v>
      </c>
      <c r="C2506" s="3" t="s">
        <v>222</v>
      </c>
      <c r="D2506" s="3" t="s">
        <v>1828</v>
      </c>
      <c r="E2506" s="4">
        <v>0.01</v>
      </c>
      <c r="F2506" s="12">
        <v>40994</v>
      </c>
      <c r="G2506" s="12">
        <v>41021</v>
      </c>
      <c r="H2506" s="8">
        <f>IF(F2506&gt;G2506,DATEDIF(G2506,F2506,"d"),-DATEDIF(F2506,G2506,"d"))</f>
        <v>-27</v>
      </c>
      <c r="I2506" s="8">
        <f>H2506/(1+E2506)</f>
        <v>-26.732673267326732</v>
      </c>
      <c r="K2506" s="24">
        <v>-1.6</v>
      </c>
    </row>
    <row r="2507" spans="1:11" ht="28.8" x14ac:dyDescent="0.3">
      <c r="A2507" s="1">
        <v>21826</v>
      </c>
      <c r="B2507" s="1">
        <v>7302</v>
      </c>
      <c r="C2507" s="3" t="s">
        <v>222</v>
      </c>
      <c r="D2507" s="3" t="s">
        <v>1840</v>
      </c>
      <c r="E2507" s="4">
        <v>0.01</v>
      </c>
      <c r="F2507" s="12">
        <v>40995</v>
      </c>
      <c r="G2507" s="12">
        <v>41021</v>
      </c>
      <c r="H2507" s="8">
        <f>IF(F2507&gt;G2507,DATEDIF(G2507,F2507,"d"),-DATEDIF(F2507,G2507,"d"))</f>
        <v>-26</v>
      </c>
      <c r="I2507" s="8">
        <f>H2507/(1+E2507)</f>
        <v>-25.742574257425744</v>
      </c>
      <c r="K2507" s="24">
        <v>-1.6</v>
      </c>
    </row>
    <row r="2508" spans="1:11" ht="28.8" x14ac:dyDescent="0.3">
      <c r="A2508" s="1">
        <v>21827</v>
      </c>
      <c r="B2508" s="1">
        <v>7302</v>
      </c>
      <c r="C2508" s="3" t="s">
        <v>222</v>
      </c>
      <c r="D2508" s="3" t="s">
        <v>1841</v>
      </c>
      <c r="E2508" s="4">
        <v>0.01</v>
      </c>
      <c r="F2508" s="12">
        <v>40995</v>
      </c>
      <c r="G2508" s="12">
        <v>41021</v>
      </c>
      <c r="H2508" s="8">
        <f>IF(F2508&gt;G2508,DATEDIF(G2508,F2508,"d"),-DATEDIF(F2508,G2508,"d"))</f>
        <v>-26</v>
      </c>
      <c r="I2508" s="8">
        <f>H2508/(1+E2508)</f>
        <v>-25.742574257425744</v>
      </c>
      <c r="K2508" s="24">
        <v>1.5</v>
      </c>
    </row>
    <row r="2509" spans="1:11" ht="28.8" x14ac:dyDescent="0.3">
      <c r="A2509" s="1">
        <v>29409</v>
      </c>
      <c r="B2509" s="1">
        <v>9568</v>
      </c>
      <c r="C2509" s="3" t="s">
        <v>239</v>
      </c>
      <c r="D2509" s="3" t="s">
        <v>2972</v>
      </c>
      <c r="E2509" s="4">
        <v>0.01</v>
      </c>
      <c r="F2509" s="12">
        <v>40995</v>
      </c>
      <c r="G2509" s="12">
        <v>40987</v>
      </c>
      <c r="H2509" s="17">
        <f>IF(F2509&gt;G2509,DATEDIF(G2509,F2509,"d"),-DATEDIF(F2509,G2509,"d"))</f>
        <v>8</v>
      </c>
      <c r="I2509" s="17">
        <f>H2509/(1+E2509)</f>
        <v>7.9207920792079207</v>
      </c>
      <c r="J2509" s="8">
        <v>6</v>
      </c>
      <c r="K2509" s="24">
        <v>19.399999999999999</v>
      </c>
    </row>
    <row r="2510" spans="1:11" ht="28.8" x14ac:dyDescent="0.3">
      <c r="A2510" s="1">
        <v>14476</v>
      </c>
      <c r="B2510" s="1">
        <v>4850</v>
      </c>
      <c r="C2510" s="3" t="s">
        <v>225</v>
      </c>
      <c r="D2510" s="3" t="s">
        <v>5338</v>
      </c>
      <c r="E2510" s="4">
        <v>1.3300000000000001E-4</v>
      </c>
      <c r="F2510" s="12">
        <v>40995</v>
      </c>
      <c r="G2510" s="12">
        <v>40732</v>
      </c>
      <c r="H2510" s="17">
        <f>IF(F2510&gt;G2510,DATEDIF(G2510,F2510,"d"),-DATEDIF(F2510,G2510,"d"))</f>
        <v>263</v>
      </c>
      <c r="I2510" s="17">
        <f>H2510/(1+E2510)</f>
        <v>262.96502565158835</v>
      </c>
      <c r="J2510" s="8">
        <v>281.14</v>
      </c>
      <c r="K2510" s="24">
        <v>136.19999999999999</v>
      </c>
    </row>
    <row r="2511" spans="1:11" ht="28.8" x14ac:dyDescent="0.3">
      <c r="A2511" s="1">
        <v>21828</v>
      </c>
      <c r="B2511" s="1">
        <v>7302</v>
      </c>
      <c r="C2511" s="3" t="s">
        <v>222</v>
      </c>
      <c r="D2511" s="3" t="s">
        <v>1849</v>
      </c>
      <c r="E2511" s="4">
        <v>0.01</v>
      </c>
      <c r="F2511" s="12">
        <v>40996</v>
      </c>
      <c r="G2511" s="12">
        <v>41021</v>
      </c>
      <c r="H2511" s="8">
        <f>IF(F2511&gt;G2511,DATEDIF(G2511,F2511,"d"),-DATEDIF(F2511,G2511,"d"))</f>
        <v>-25</v>
      </c>
      <c r="I2511" s="8">
        <f>H2511/(1+E2511)</f>
        <v>-24.752475247524753</v>
      </c>
      <c r="K2511" s="24">
        <v>1.4</v>
      </c>
    </row>
    <row r="2512" spans="1:11" ht="28.8" x14ac:dyDescent="0.3">
      <c r="A2512" s="1">
        <v>21830</v>
      </c>
      <c r="B2512" s="1">
        <v>7302</v>
      </c>
      <c r="C2512" s="3" t="s">
        <v>222</v>
      </c>
      <c r="D2512" s="3" t="s">
        <v>1859</v>
      </c>
      <c r="E2512" s="4">
        <v>0.01</v>
      </c>
      <c r="F2512" s="12">
        <v>40997</v>
      </c>
      <c r="G2512" s="12">
        <v>41021</v>
      </c>
      <c r="H2512" s="8">
        <f>IF(F2512&gt;G2512,DATEDIF(G2512,F2512,"d"),-DATEDIF(F2512,G2512,"d"))</f>
        <v>-24</v>
      </c>
      <c r="I2512" s="8">
        <f>H2512/(1+E2512)</f>
        <v>-23.762376237623762</v>
      </c>
      <c r="K2512" s="24">
        <v>1.4</v>
      </c>
    </row>
    <row r="2513" spans="1:13" ht="28.8" x14ac:dyDescent="0.3">
      <c r="A2513" s="1">
        <v>21829</v>
      </c>
      <c r="B2513" s="1">
        <v>7302</v>
      </c>
      <c r="C2513" s="3" t="s">
        <v>222</v>
      </c>
      <c r="D2513" s="3" t="s">
        <v>1860</v>
      </c>
      <c r="E2513" s="4">
        <v>0.01</v>
      </c>
      <c r="F2513" s="12">
        <v>40997</v>
      </c>
      <c r="G2513" s="12">
        <v>41021</v>
      </c>
      <c r="H2513" s="8">
        <f>IF(F2513&gt;G2513,DATEDIF(G2513,F2513,"d"),-DATEDIF(F2513,G2513,"d"))</f>
        <v>-24</v>
      </c>
      <c r="I2513" s="8">
        <f>H2513/(1+E2513)</f>
        <v>-23.762376237623762</v>
      </c>
    </row>
    <row r="2514" spans="1:13" ht="28.8" x14ac:dyDescent="0.3">
      <c r="A2514" s="1">
        <v>21833</v>
      </c>
      <c r="B2514" s="1">
        <v>7302</v>
      </c>
      <c r="C2514" s="3" t="s">
        <v>222</v>
      </c>
      <c r="D2514" s="3" t="s">
        <v>1866</v>
      </c>
      <c r="E2514" s="4">
        <v>0.01</v>
      </c>
      <c r="F2514" s="12">
        <v>40998</v>
      </c>
      <c r="G2514" s="12">
        <v>41021</v>
      </c>
      <c r="H2514" s="8">
        <f>IF(F2514&gt;G2514,DATEDIF(G2514,F2514,"d"),-DATEDIF(F2514,G2514,"d"))</f>
        <v>-23</v>
      </c>
      <c r="I2514" s="8">
        <f>H2514/(1+E2514)</f>
        <v>-22.772277227722771</v>
      </c>
      <c r="K2514" s="24">
        <v>-1.6</v>
      </c>
      <c r="M2514" s="19"/>
    </row>
    <row r="2515" spans="1:13" ht="28.8" x14ac:dyDescent="0.3">
      <c r="A2515" s="1">
        <v>21831</v>
      </c>
      <c r="B2515" s="1">
        <v>7302</v>
      </c>
      <c r="C2515" s="3" t="s">
        <v>222</v>
      </c>
      <c r="D2515" s="3" t="s">
        <v>1867</v>
      </c>
      <c r="E2515" s="4">
        <v>0.01</v>
      </c>
      <c r="F2515" s="12">
        <v>40998</v>
      </c>
      <c r="G2515" s="12">
        <v>41021</v>
      </c>
      <c r="H2515" s="8">
        <f>IF(F2515&gt;G2515,DATEDIF(G2515,F2515,"d"),-DATEDIF(F2515,G2515,"d"))</f>
        <v>-23</v>
      </c>
      <c r="I2515" s="8">
        <f>H2515/(1+E2515)</f>
        <v>-22.772277227722771</v>
      </c>
      <c r="K2515" s="24">
        <v>1.4</v>
      </c>
      <c r="M2515" s="19"/>
    </row>
    <row r="2516" spans="1:13" ht="28.8" x14ac:dyDescent="0.3">
      <c r="A2516" s="1">
        <v>21836</v>
      </c>
      <c r="B2516" s="1">
        <v>7302</v>
      </c>
      <c r="C2516" s="3" t="s">
        <v>222</v>
      </c>
      <c r="D2516" s="3" t="s">
        <v>1880</v>
      </c>
      <c r="E2516" s="4">
        <v>0.01</v>
      </c>
      <c r="F2516" s="12">
        <v>40999</v>
      </c>
      <c r="G2516" s="12">
        <v>41021</v>
      </c>
      <c r="H2516" s="8">
        <f>IF(F2516&gt;G2516,DATEDIF(G2516,F2516,"d"),-DATEDIF(F2516,G2516,"d"))</f>
        <v>-22</v>
      </c>
      <c r="I2516" s="8">
        <f>H2516/(1+E2516)</f>
        <v>-21.782178217821784</v>
      </c>
      <c r="K2516" s="24">
        <v>7.2</v>
      </c>
      <c r="M2516" s="19"/>
    </row>
    <row r="2517" spans="1:13" ht="28.8" x14ac:dyDescent="0.3">
      <c r="A2517" s="1">
        <v>21837</v>
      </c>
      <c r="B2517" s="1">
        <v>7302</v>
      </c>
      <c r="C2517" s="3" t="s">
        <v>222</v>
      </c>
      <c r="D2517" s="3" t="s">
        <v>1879</v>
      </c>
      <c r="E2517" s="4">
        <v>0.01</v>
      </c>
      <c r="F2517" s="12">
        <v>40999</v>
      </c>
      <c r="G2517" s="12">
        <v>41021</v>
      </c>
      <c r="H2517" s="8">
        <f>IF(F2517&gt;G2517,DATEDIF(G2517,F2517,"d"),-DATEDIF(F2517,G2517,"d"))</f>
        <v>-22</v>
      </c>
      <c r="I2517" s="8">
        <f>H2517/(1+E2517)</f>
        <v>-21.782178217821784</v>
      </c>
      <c r="K2517" s="24">
        <v>39.4</v>
      </c>
      <c r="M2517" s="19"/>
    </row>
    <row r="2518" spans="1:13" ht="28.8" x14ac:dyDescent="0.3">
      <c r="A2518" s="1">
        <v>21834</v>
      </c>
      <c r="B2518" s="1">
        <v>7302</v>
      </c>
      <c r="C2518" s="3" t="s">
        <v>222</v>
      </c>
      <c r="D2518" s="3" t="s">
        <v>1877</v>
      </c>
      <c r="E2518" s="4">
        <v>0.01</v>
      </c>
      <c r="F2518" s="12">
        <v>40999</v>
      </c>
      <c r="G2518" s="12">
        <v>41021</v>
      </c>
      <c r="H2518" s="8">
        <f>IF(F2518&gt;G2518,DATEDIF(G2518,F2518,"d"),-DATEDIF(F2518,G2518,"d"))</f>
        <v>-22</v>
      </c>
      <c r="I2518" s="8">
        <f>H2518/(1+E2518)</f>
        <v>-21.782178217821784</v>
      </c>
      <c r="M2518" s="19"/>
    </row>
    <row r="2519" spans="1:13" ht="28.8" x14ac:dyDescent="0.3">
      <c r="A2519" s="1">
        <v>21835</v>
      </c>
      <c r="B2519" s="1">
        <v>7302</v>
      </c>
      <c r="C2519" s="3" t="s">
        <v>222</v>
      </c>
      <c r="D2519" s="3" t="s">
        <v>1878</v>
      </c>
      <c r="E2519" s="4">
        <v>0.01</v>
      </c>
      <c r="F2519" s="12">
        <v>40999</v>
      </c>
      <c r="G2519" s="12">
        <v>41021</v>
      </c>
      <c r="H2519" s="8">
        <f>IF(F2519&gt;G2519,DATEDIF(G2519,F2519,"d"),-DATEDIF(F2519,G2519,"d"))</f>
        <v>-22</v>
      </c>
      <c r="I2519" s="8">
        <f>H2519/(1+E2519)</f>
        <v>-21.782178217821784</v>
      </c>
      <c r="M2519" s="19"/>
    </row>
    <row r="2520" spans="1:13" ht="28.8" x14ac:dyDescent="0.3">
      <c r="A2520" s="1">
        <v>21838</v>
      </c>
      <c r="B2520" s="1">
        <v>7302</v>
      </c>
      <c r="C2520" s="3" t="s">
        <v>222</v>
      </c>
      <c r="D2520" s="3" t="s">
        <v>1899</v>
      </c>
      <c r="E2520" s="4">
        <v>0.01</v>
      </c>
      <c r="F2520" s="12">
        <v>41001</v>
      </c>
      <c r="G2520" s="12">
        <v>41021</v>
      </c>
      <c r="H2520" s="8">
        <f>IF(F2520&gt;G2520,DATEDIF(G2520,F2520,"d"),-DATEDIF(F2520,G2520,"d"))</f>
        <v>-20</v>
      </c>
      <c r="I2520" s="8">
        <f>H2520/(1+E2520)</f>
        <v>-19.801980198019802</v>
      </c>
      <c r="K2520" s="24">
        <v>4</v>
      </c>
      <c r="M2520" s="19"/>
    </row>
    <row r="2521" spans="1:13" ht="28.8" x14ac:dyDescent="0.3">
      <c r="A2521" s="1">
        <v>54083</v>
      </c>
      <c r="B2521" s="1">
        <v>7302</v>
      </c>
      <c r="C2521" s="3" t="s">
        <v>222</v>
      </c>
      <c r="D2521" s="3" t="s">
        <v>1894</v>
      </c>
      <c r="E2521" s="4">
        <v>1.8E-3</v>
      </c>
      <c r="F2521" s="12">
        <v>41001</v>
      </c>
      <c r="G2521" s="12">
        <v>41021</v>
      </c>
      <c r="H2521" s="8">
        <f>IF(F2521&gt;G2521,DATEDIF(G2521,F2521,"d"),-DATEDIF(F2521,G2521,"d"))</f>
        <v>-20</v>
      </c>
      <c r="I2521" s="8">
        <f>H2521/(1+E2521)</f>
        <v>-19.964064683569575</v>
      </c>
      <c r="K2521" s="24">
        <v>6.2</v>
      </c>
      <c r="M2521" s="19"/>
    </row>
    <row r="2522" spans="1:13" ht="28.8" x14ac:dyDescent="0.3">
      <c r="A2522" s="1">
        <v>54177</v>
      </c>
      <c r="B2522" s="1">
        <v>7301</v>
      </c>
      <c r="C2522" s="3" t="s">
        <v>234</v>
      </c>
      <c r="D2522" s="3" t="s">
        <v>4561</v>
      </c>
      <c r="E2522" s="4">
        <v>0.01</v>
      </c>
      <c r="F2522" s="12">
        <v>41001</v>
      </c>
      <c r="G2522" s="12">
        <v>40922</v>
      </c>
      <c r="H2522" s="8">
        <f>IF(F2522&gt;G2522,DATEDIF(G2522,F2522,"d"),-DATEDIF(F2522,G2522,"d"))</f>
        <v>79</v>
      </c>
      <c r="I2522" s="8">
        <f>H2522/(1+E2522)</f>
        <v>78.21782178217822</v>
      </c>
      <c r="K2522" s="24">
        <v>36</v>
      </c>
      <c r="M2522" s="19"/>
    </row>
    <row r="2523" spans="1:13" ht="28.8" x14ac:dyDescent="0.3">
      <c r="A2523" s="1">
        <v>21839</v>
      </c>
      <c r="B2523" s="1">
        <v>7302</v>
      </c>
      <c r="C2523" s="3" t="s">
        <v>222</v>
      </c>
      <c r="D2523" s="3" t="s">
        <v>1911</v>
      </c>
      <c r="E2523" s="4">
        <v>3.833E-3</v>
      </c>
      <c r="F2523" s="12">
        <v>41003</v>
      </c>
      <c r="G2523" s="12">
        <v>41021</v>
      </c>
      <c r="H2523" s="8">
        <f>IF(F2523&gt;G2523,DATEDIF(G2523,F2523,"d"),-DATEDIF(F2523,G2523,"d"))</f>
        <v>-18</v>
      </c>
      <c r="I2523" s="17">
        <f>H2523/(1+E2523)</f>
        <v>-17.931269444220305</v>
      </c>
      <c r="K2523" s="24">
        <v>0</v>
      </c>
      <c r="M2523" s="19"/>
    </row>
    <row r="2524" spans="1:13" ht="28.8" x14ac:dyDescent="0.3">
      <c r="A2524" s="1">
        <v>21840</v>
      </c>
      <c r="B2524" s="1">
        <v>7302</v>
      </c>
      <c r="C2524" s="3" t="s">
        <v>222</v>
      </c>
      <c r="D2524" s="3" t="s">
        <v>1976</v>
      </c>
      <c r="E2524" s="4">
        <v>3.833E-3</v>
      </c>
      <c r="F2524" s="12">
        <v>41007</v>
      </c>
      <c r="G2524" s="12">
        <v>41021</v>
      </c>
      <c r="H2524" s="8">
        <f>IF(F2524&gt;G2524,DATEDIF(G2524,F2524,"d"),-DATEDIF(F2524,G2524,"d"))</f>
        <v>-14</v>
      </c>
      <c r="I2524" s="8">
        <f>H2524/(1+E2524)</f>
        <v>-13.946542901060237</v>
      </c>
      <c r="K2524" s="24">
        <v>16.100000000000001</v>
      </c>
      <c r="M2524" s="19"/>
    </row>
    <row r="2525" spans="1:13" ht="28.8" x14ac:dyDescent="0.3">
      <c r="A2525" s="1">
        <v>21841</v>
      </c>
      <c r="B2525" s="1">
        <v>7302</v>
      </c>
      <c r="C2525" s="3" t="s">
        <v>222</v>
      </c>
      <c r="D2525" s="3" t="s">
        <v>1977</v>
      </c>
      <c r="E2525" s="4">
        <v>3.833E-3</v>
      </c>
      <c r="F2525" s="12">
        <v>41007</v>
      </c>
      <c r="G2525" s="12">
        <v>41021</v>
      </c>
      <c r="H2525" s="8">
        <f>IF(F2525&gt;G2525,DATEDIF(G2525,F2525,"d"),-DATEDIF(F2525,G2525,"d"))</f>
        <v>-14</v>
      </c>
      <c r="I2525" s="8">
        <f>H2525/(1+E2525)</f>
        <v>-13.946542901060237</v>
      </c>
      <c r="M2525" s="19"/>
    </row>
    <row r="2526" spans="1:13" ht="28.8" x14ac:dyDescent="0.3">
      <c r="A2526" s="1">
        <v>21842</v>
      </c>
      <c r="B2526" s="1">
        <v>7302</v>
      </c>
      <c r="C2526" s="3" t="s">
        <v>222</v>
      </c>
      <c r="D2526" s="3" t="s">
        <v>2041</v>
      </c>
      <c r="E2526" s="4">
        <v>3.833E-3</v>
      </c>
      <c r="F2526" s="12">
        <v>41009</v>
      </c>
      <c r="G2526" s="12">
        <v>41021</v>
      </c>
      <c r="H2526" s="8">
        <f>IF(F2526&gt;G2526,DATEDIF(G2526,F2526,"d"),-DATEDIF(F2526,G2526,"d"))</f>
        <v>-12</v>
      </c>
      <c r="I2526" s="8">
        <f>H2526/(1+E2526)</f>
        <v>-11.954179629480203</v>
      </c>
      <c r="K2526" s="24">
        <v>18.899999999999999</v>
      </c>
      <c r="M2526" s="19"/>
    </row>
    <row r="2527" spans="1:13" ht="28.8" x14ac:dyDescent="0.3">
      <c r="A2527" s="1">
        <v>21843</v>
      </c>
      <c r="B2527" s="1">
        <v>7302</v>
      </c>
      <c r="C2527" s="3" t="s">
        <v>222</v>
      </c>
      <c r="D2527" s="3" t="s">
        <v>2093</v>
      </c>
      <c r="E2527" s="4">
        <v>8.0289999999999997E-3</v>
      </c>
      <c r="F2527" s="12">
        <v>41010</v>
      </c>
      <c r="G2527" s="12">
        <v>41021</v>
      </c>
      <c r="H2527" s="8">
        <f>IF(F2527&gt;G2527,DATEDIF(G2527,F2527,"d"),-DATEDIF(F2527,G2527,"d"))</f>
        <v>-11</v>
      </c>
      <c r="I2527" s="8">
        <f>H2527/(1+E2527)</f>
        <v>-10.912384465129474</v>
      </c>
      <c r="M2527" s="19"/>
    </row>
    <row r="2528" spans="1:13" ht="28.8" x14ac:dyDescent="0.3">
      <c r="A2528" s="1">
        <v>21844</v>
      </c>
      <c r="B2528" s="1">
        <v>7302</v>
      </c>
      <c r="C2528" s="3" t="s">
        <v>222</v>
      </c>
      <c r="D2528" s="3" t="s">
        <v>2193</v>
      </c>
      <c r="E2528" s="4">
        <v>8.0289999999999997E-3</v>
      </c>
      <c r="F2528" s="12">
        <v>41013</v>
      </c>
      <c r="G2528" s="12">
        <v>41021</v>
      </c>
      <c r="H2528" s="8">
        <f>IF(F2528&gt;G2528,DATEDIF(G2528,F2528,"d"),-DATEDIF(F2528,G2528,"d"))</f>
        <v>-8</v>
      </c>
      <c r="I2528" s="8">
        <f>H2528/(1+E2528)</f>
        <v>-7.9362796110032541</v>
      </c>
      <c r="K2528" s="24">
        <v>16.100000000000001</v>
      </c>
      <c r="M2528" s="19"/>
    </row>
    <row r="2529" spans="1:13" ht="28.8" x14ac:dyDescent="0.3">
      <c r="A2529" s="1">
        <v>21845</v>
      </c>
      <c r="B2529" s="1">
        <v>7302</v>
      </c>
      <c r="C2529" s="3" t="s">
        <v>222</v>
      </c>
      <c r="D2529" s="3" t="s">
        <v>2224</v>
      </c>
      <c r="E2529" s="4">
        <v>8.0289999999999997E-3</v>
      </c>
      <c r="F2529" s="12">
        <v>41014</v>
      </c>
      <c r="G2529" s="12">
        <v>41021</v>
      </c>
      <c r="H2529" s="8">
        <f>IF(F2529&gt;G2529,DATEDIF(G2529,F2529,"d"),-DATEDIF(F2529,G2529,"d"))</f>
        <v>-7</v>
      </c>
      <c r="I2529" s="8">
        <f>H2529/(1+E2529)</f>
        <v>-6.9442446596278478</v>
      </c>
      <c r="K2529" s="24">
        <v>16.100000000000001</v>
      </c>
      <c r="M2529" s="19"/>
    </row>
    <row r="2530" spans="1:13" ht="28.8" x14ac:dyDescent="0.3">
      <c r="A2530" s="1">
        <v>20497</v>
      </c>
      <c r="B2530" s="1">
        <v>6902</v>
      </c>
      <c r="C2530" s="3" t="s">
        <v>232</v>
      </c>
      <c r="D2530" s="3" t="s">
        <v>5033</v>
      </c>
      <c r="E2530" s="4">
        <v>1.7099999999999999E-3</v>
      </c>
      <c r="F2530" s="12">
        <v>41015</v>
      </c>
      <c r="G2530" s="12">
        <v>40861</v>
      </c>
      <c r="H2530" s="17">
        <f>IF(F2530&gt;G2530,DATEDIF(G2530,F2530,"d"),-DATEDIF(F2530,G2530,"d"))</f>
        <v>154</v>
      </c>
      <c r="I2530" s="17">
        <f>H2530/(1+E2530)</f>
        <v>153.73710954268199</v>
      </c>
      <c r="J2530" s="8">
        <v>170.79</v>
      </c>
      <c r="K2530" s="24">
        <v>-99.9</v>
      </c>
      <c r="M2530" s="19"/>
    </row>
    <row r="2531" spans="1:13" ht="28.8" x14ac:dyDescent="0.3">
      <c r="A2531" s="1">
        <v>20498</v>
      </c>
      <c r="B2531" s="1">
        <v>6902</v>
      </c>
      <c r="C2531" s="3" t="s">
        <v>232</v>
      </c>
      <c r="D2531" s="3" t="s">
        <v>5028</v>
      </c>
      <c r="E2531" s="4">
        <v>5.4999999999999997E-3</v>
      </c>
      <c r="F2531" s="12">
        <v>41015</v>
      </c>
      <c r="G2531" s="12">
        <v>40861</v>
      </c>
      <c r="H2531" s="17">
        <f>IF(F2531&gt;G2531,DATEDIF(G2531,F2531,"d"),-DATEDIF(F2531,G2531,"d"))</f>
        <v>154</v>
      </c>
      <c r="I2531" s="17">
        <f>H2531/(1+E2531)</f>
        <v>153.1576330183988</v>
      </c>
      <c r="J2531" s="8">
        <v>170.79</v>
      </c>
      <c r="K2531" s="24">
        <v>-99.9</v>
      </c>
      <c r="M2531" s="19"/>
    </row>
    <row r="2532" spans="1:13" ht="28.8" x14ac:dyDescent="0.3">
      <c r="A2532" s="1">
        <v>20499</v>
      </c>
      <c r="B2532" s="1">
        <v>6902</v>
      </c>
      <c r="C2532" s="3" t="s">
        <v>232</v>
      </c>
      <c r="D2532" s="3" t="s">
        <v>5032</v>
      </c>
      <c r="E2532" s="4">
        <v>1.7099999999999999E-3</v>
      </c>
      <c r="F2532" s="12">
        <v>41015</v>
      </c>
      <c r="G2532" s="12">
        <v>40861</v>
      </c>
      <c r="H2532" s="17">
        <f>IF(F2532&gt;G2532,DATEDIF(G2532,F2532,"d"),-DATEDIF(F2532,G2532,"d"))</f>
        <v>154</v>
      </c>
      <c r="I2532" s="17">
        <f>H2532/(1+E2532)</f>
        <v>153.73710954268199</v>
      </c>
      <c r="J2532" s="8">
        <v>170.76</v>
      </c>
      <c r="K2532" s="24">
        <v>-99.9</v>
      </c>
      <c r="M2532" s="19"/>
    </row>
    <row r="2533" spans="1:13" ht="28.8" x14ac:dyDescent="0.3">
      <c r="A2533" s="1">
        <v>20500</v>
      </c>
      <c r="B2533" s="1">
        <v>6902</v>
      </c>
      <c r="C2533" s="3" t="s">
        <v>232</v>
      </c>
      <c r="D2533" s="3" t="s">
        <v>5031</v>
      </c>
      <c r="E2533" s="4">
        <v>1.7099999999999999E-3</v>
      </c>
      <c r="F2533" s="12">
        <v>41015</v>
      </c>
      <c r="G2533" s="12">
        <v>40861</v>
      </c>
      <c r="H2533" s="17">
        <f>IF(F2533&gt;G2533,DATEDIF(G2533,F2533,"d"),-DATEDIF(F2533,G2533,"d"))</f>
        <v>154</v>
      </c>
      <c r="I2533" s="17">
        <f>H2533/(1+E2533)</f>
        <v>153.73710954268199</v>
      </c>
      <c r="J2533" s="8">
        <v>170.76</v>
      </c>
      <c r="K2533" s="24">
        <v>-99.9</v>
      </c>
      <c r="M2533" s="19"/>
    </row>
    <row r="2534" spans="1:13" ht="28.8" x14ac:dyDescent="0.3">
      <c r="A2534" s="1">
        <v>20501</v>
      </c>
      <c r="B2534" s="1">
        <v>6902</v>
      </c>
      <c r="C2534" s="3" t="s">
        <v>232</v>
      </c>
      <c r="D2534" s="3" t="s">
        <v>5027</v>
      </c>
      <c r="E2534" s="4">
        <v>5.4999999999999997E-3</v>
      </c>
      <c r="F2534" s="12">
        <v>41015</v>
      </c>
      <c r="G2534" s="12">
        <v>40861</v>
      </c>
      <c r="H2534" s="17">
        <f>IF(F2534&gt;G2534,DATEDIF(G2534,F2534,"d"),-DATEDIF(F2534,G2534,"d"))</f>
        <v>154</v>
      </c>
      <c r="I2534" s="17">
        <f>H2534/(1+E2534)</f>
        <v>153.1576330183988</v>
      </c>
      <c r="J2534" s="8">
        <v>170.79</v>
      </c>
      <c r="K2534" s="24">
        <v>-99.9</v>
      </c>
      <c r="M2534" s="19"/>
    </row>
    <row r="2535" spans="1:13" ht="28.8" x14ac:dyDescent="0.3">
      <c r="A2535" s="1">
        <v>20502</v>
      </c>
      <c r="B2535" s="1">
        <v>6902</v>
      </c>
      <c r="C2535" s="3" t="s">
        <v>232</v>
      </c>
      <c r="D2535" s="3" t="s">
        <v>5026</v>
      </c>
      <c r="E2535" s="4">
        <v>5.4999999999999997E-3</v>
      </c>
      <c r="F2535" s="12">
        <v>41015</v>
      </c>
      <c r="G2535" s="12">
        <v>40861</v>
      </c>
      <c r="H2535" s="17">
        <f>IF(F2535&gt;G2535,DATEDIF(G2535,F2535,"d"),-DATEDIF(F2535,G2535,"d"))</f>
        <v>154</v>
      </c>
      <c r="I2535" s="17">
        <f>H2535/(1+E2535)</f>
        <v>153.1576330183988</v>
      </c>
      <c r="J2535" s="8">
        <v>170.79</v>
      </c>
      <c r="K2535" s="24">
        <v>-99.9</v>
      </c>
      <c r="M2535" s="19"/>
    </row>
    <row r="2536" spans="1:13" ht="28.8" x14ac:dyDescent="0.3">
      <c r="A2536" s="1">
        <v>20503</v>
      </c>
      <c r="B2536" s="1">
        <v>6902</v>
      </c>
      <c r="C2536" s="3" t="s">
        <v>232</v>
      </c>
      <c r="D2536" s="3" t="s">
        <v>5040</v>
      </c>
      <c r="E2536" s="4">
        <v>5.4999999999999997E-3</v>
      </c>
      <c r="F2536" s="12">
        <v>41016</v>
      </c>
      <c r="G2536" s="12">
        <v>40861</v>
      </c>
      <c r="H2536" s="17">
        <f>IF(F2536&gt;G2536,DATEDIF(G2536,F2536,"d"),-DATEDIF(F2536,G2536,"d"))</f>
        <v>155</v>
      </c>
      <c r="I2536" s="17">
        <f>H2536/(1+E2536)</f>
        <v>154.15216310293386</v>
      </c>
      <c r="J2536" s="8">
        <v>171.7</v>
      </c>
      <c r="K2536" s="24">
        <v>-99.9</v>
      </c>
      <c r="M2536" s="19"/>
    </row>
    <row r="2537" spans="1:13" ht="28.8" x14ac:dyDescent="0.3">
      <c r="A2537" s="1">
        <v>54084</v>
      </c>
      <c r="B2537" s="1">
        <v>7302</v>
      </c>
      <c r="C2537" s="3" t="s">
        <v>222</v>
      </c>
      <c r="D2537" s="3" t="s">
        <v>2549</v>
      </c>
      <c r="E2537" s="4">
        <v>8.0289999999999997E-3</v>
      </c>
      <c r="F2537" s="12">
        <v>41022</v>
      </c>
      <c r="G2537" s="12">
        <v>41021</v>
      </c>
      <c r="H2537" s="8">
        <f>IF(F2537&gt;G2537,DATEDIF(G2537,F2537,"d"),-DATEDIF(F2537,G2537,"d"))</f>
        <v>1</v>
      </c>
      <c r="I2537" s="8">
        <f>H2537/(1+E2537)</f>
        <v>0.99203495137540676</v>
      </c>
      <c r="K2537" s="24">
        <v>34.5</v>
      </c>
      <c r="M2537" s="19"/>
    </row>
    <row r="2538" spans="1:13" ht="28.8" x14ac:dyDescent="0.3">
      <c r="A2538" s="1">
        <v>19758</v>
      </c>
      <c r="B2538" s="1">
        <v>6635</v>
      </c>
      <c r="C2538" s="3" t="s">
        <v>240</v>
      </c>
      <c r="D2538" s="3" t="s">
        <v>3199</v>
      </c>
      <c r="E2538" s="4">
        <v>6.1910000000000003E-3</v>
      </c>
      <c r="F2538" s="12">
        <v>41024</v>
      </c>
      <c r="G2538" s="12">
        <v>41012</v>
      </c>
      <c r="H2538" s="8">
        <f>IF(F2538&gt;G2538,DATEDIF(G2538,F2538,"d"),-DATEDIF(F2538,G2538,"d"))</f>
        <v>12</v>
      </c>
      <c r="I2538" s="8">
        <f>H2538/(1+E2538)</f>
        <v>11.926165111792889</v>
      </c>
      <c r="K2538" s="24">
        <v>4</v>
      </c>
      <c r="M2538" s="19"/>
    </row>
    <row r="2539" spans="1:13" ht="28.8" x14ac:dyDescent="0.3">
      <c r="A2539" s="1">
        <v>21846</v>
      </c>
      <c r="B2539" s="1">
        <v>7302</v>
      </c>
      <c r="C2539" s="3" t="s">
        <v>222</v>
      </c>
      <c r="D2539" s="3" t="s">
        <v>2694</v>
      </c>
      <c r="E2539" s="4">
        <v>8.0289999999999997E-3</v>
      </c>
      <c r="F2539" s="12">
        <v>41024</v>
      </c>
      <c r="G2539" s="12">
        <v>41021</v>
      </c>
      <c r="H2539" s="8">
        <f>IF(F2539&gt;G2539,DATEDIF(G2539,F2539,"d"),-DATEDIF(F2539,G2539,"d"))</f>
        <v>3</v>
      </c>
      <c r="I2539" s="8">
        <f>H2539/(1+E2539)</f>
        <v>2.9761048541262203</v>
      </c>
      <c r="K2539" s="24">
        <v>33.1</v>
      </c>
      <c r="M2539" s="19"/>
    </row>
    <row r="2540" spans="1:13" ht="28.8" x14ac:dyDescent="0.3">
      <c r="A2540" s="1">
        <v>54085</v>
      </c>
      <c r="B2540" s="1">
        <v>7302</v>
      </c>
      <c r="C2540" s="3" t="s">
        <v>222</v>
      </c>
      <c r="D2540" s="3" t="s">
        <v>2879</v>
      </c>
      <c r="E2540" s="4">
        <v>8.0289999999999997E-3</v>
      </c>
      <c r="F2540" s="12">
        <v>41027</v>
      </c>
      <c r="G2540" s="12">
        <v>41021</v>
      </c>
      <c r="H2540" s="8">
        <f>IF(F2540&gt;G2540,DATEDIF(G2540,F2540,"d"),-DATEDIF(F2540,G2540,"d"))</f>
        <v>6</v>
      </c>
      <c r="I2540" s="8">
        <f>H2540/(1+E2540)</f>
        <v>5.9522097082524406</v>
      </c>
      <c r="K2540" s="24">
        <v>32.5</v>
      </c>
      <c r="M2540" s="19"/>
    </row>
    <row r="2541" spans="1:13" ht="28.8" x14ac:dyDescent="0.3">
      <c r="A2541" s="1">
        <v>54086</v>
      </c>
      <c r="B2541" s="1">
        <v>7302</v>
      </c>
      <c r="C2541" s="3" t="s">
        <v>222</v>
      </c>
      <c r="D2541" s="3" t="s">
        <v>2933</v>
      </c>
      <c r="E2541" s="4">
        <v>8.0289999999999997E-3</v>
      </c>
      <c r="F2541" s="12">
        <v>41028</v>
      </c>
      <c r="G2541" s="12">
        <v>41021</v>
      </c>
      <c r="H2541" s="8">
        <f>IF(F2541&gt;G2541,DATEDIF(G2541,F2541,"d"),-DATEDIF(F2541,G2541,"d"))</f>
        <v>7</v>
      </c>
      <c r="I2541" s="8">
        <f>H2541/(1+E2541)</f>
        <v>6.9442446596278478</v>
      </c>
      <c r="K2541" s="24">
        <v>18.899999999999999</v>
      </c>
      <c r="M2541" s="19"/>
    </row>
    <row r="2542" spans="1:13" ht="28.8" x14ac:dyDescent="0.3">
      <c r="A2542" s="1">
        <v>54087</v>
      </c>
      <c r="B2542" s="1">
        <v>7302</v>
      </c>
      <c r="C2542" s="3" t="s">
        <v>222</v>
      </c>
      <c r="D2542" s="3" t="s">
        <v>2932</v>
      </c>
      <c r="E2542" s="4">
        <v>8.5000000000000006E-3</v>
      </c>
      <c r="F2542" s="12">
        <v>41028</v>
      </c>
      <c r="G2542" s="12">
        <v>41021</v>
      </c>
      <c r="H2542" s="8">
        <f>IF(F2542&gt;G2542,DATEDIF(G2542,F2542,"d"),-DATEDIF(F2542,G2542,"d"))</f>
        <v>7</v>
      </c>
      <c r="I2542" s="8">
        <f>H2542/(1+E2542)</f>
        <v>6.9410014873574619</v>
      </c>
      <c r="K2542" s="24">
        <v>18.899999999999999</v>
      </c>
      <c r="M2542" s="19"/>
    </row>
    <row r="2543" spans="1:13" ht="28.8" x14ac:dyDescent="0.3">
      <c r="A2543" s="1">
        <v>48903</v>
      </c>
      <c r="B2543" s="1">
        <v>918</v>
      </c>
      <c r="C2543" s="3" t="s">
        <v>47</v>
      </c>
      <c r="D2543" s="3" t="s">
        <v>5837</v>
      </c>
      <c r="E2543" s="4">
        <v>6.8599999999999998E-3</v>
      </c>
      <c r="F2543" s="12">
        <v>41028</v>
      </c>
      <c r="G2543" s="12">
        <v>34058</v>
      </c>
      <c r="H2543" s="17">
        <f>IF(F2543&gt;G2543,DATEDIF(G2543,F2543,"d"),-DATEDIF(F2543,G2543,"d"))</f>
        <v>6970</v>
      </c>
      <c r="I2543" s="17">
        <f>H2543/(1+E2543)</f>
        <v>6922.5115706255083</v>
      </c>
      <c r="J2543" s="8">
        <v>6951.36</v>
      </c>
      <c r="K2543" s="24">
        <v>27.3</v>
      </c>
      <c r="M2543" s="19"/>
    </row>
    <row r="2544" spans="1:13" ht="28.8" x14ac:dyDescent="0.3">
      <c r="A2544" s="1">
        <v>21847</v>
      </c>
      <c r="B2544" s="1">
        <v>7302</v>
      </c>
      <c r="C2544" s="3" t="s">
        <v>222</v>
      </c>
      <c r="D2544" s="3" t="s">
        <v>2931</v>
      </c>
      <c r="E2544" s="4">
        <v>8.5000000000000006E-3</v>
      </c>
      <c r="F2544" s="12">
        <v>41028</v>
      </c>
      <c r="G2544" s="12">
        <v>41021</v>
      </c>
      <c r="H2544" s="8">
        <f>IF(F2544&gt;G2544,DATEDIF(G2544,F2544,"d"),-DATEDIF(F2544,G2544,"d"))</f>
        <v>7</v>
      </c>
      <c r="I2544" s="8">
        <f>H2544/(1+E2544)</f>
        <v>6.9410014873574619</v>
      </c>
      <c r="K2544" s="24">
        <v>33.1</v>
      </c>
    </row>
    <row r="2545" spans="1:13" ht="28.8" x14ac:dyDescent="0.3">
      <c r="A2545" s="1">
        <v>20475</v>
      </c>
      <c r="B2545" s="1">
        <v>6899</v>
      </c>
      <c r="C2545" s="3" t="s">
        <v>236</v>
      </c>
      <c r="D2545" s="3" t="s">
        <v>4681</v>
      </c>
      <c r="E2545" s="4">
        <v>5.9800000000000001E-3</v>
      </c>
      <c r="F2545" s="12">
        <v>41028</v>
      </c>
      <c r="G2545" s="12">
        <v>40936</v>
      </c>
      <c r="H2545" s="8">
        <f>IF(F2545&gt;G2545,DATEDIF(G2545,F2545,"d"),-DATEDIF(F2545,G2545,"d"))</f>
        <v>92</v>
      </c>
      <c r="I2545" s="8">
        <f>H2545/(1+E2545)</f>
        <v>91.453110399809134</v>
      </c>
      <c r="K2545" s="24">
        <v>96.5</v>
      </c>
    </row>
    <row r="2546" spans="1:13" ht="28.8" x14ac:dyDescent="0.3">
      <c r="A2546" s="1">
        <v>14477</v>
      </c>
      <c r="B2546" s="1">
        <v>4850</v>
      </c>
      <c r="C2546" s="3" t="s">
        <v>225</v>
      </c>
      <c r="D2546" s="3" t="s">
        <v>5414</v>
      </c>
      <c r="E2546" s="4">
        <v>1.3300000000000001E-4</v>
      </c>
      <c r="F2546" s="12">
        <v>41028</v>
      </c>
      <c r="G2546" s="12">
        <v>40732</v>
      </c>
      <c r="H2546" s="17">
        <f>IF(F2546&gt;G2546,DATEDIF(G2546,F2546,"d"),-DATEDIF(F2546,G2546,"d"))</f>
        <v>296</v>
      </c>
      <c r="I2546" s="17">
        <f>H2546/(1+E2546)</f>
        <v>295.9606372352477</v>
      </c>
      <c r="J2546" s="8">
        <v>314</v>
      </c>
    </row>
    <row r="2547" spans="1:13" ht="28.8" x14ac:dyDescent="0.3">
      <c r="A2547" s="1">
        <v>14491</v>
      </c>
      <c r="B2547" s="1">
        <v>4850</v>
      </c>
      <c r="C2547" s="3" t="s">
        <v>225</v>
      </c>
      <c r="D2547" s="3" t="s">
        <v>5415</v>
      </c>
      <c r="E2547" s="4">
        <v>1.3300000000000001E-4</v>
      </c>
      <c r="F2547" s="12">
        <v>41028</v>
      </c>
      <c r="G2547" s="12">
        <v>40732</v>
      </c>
      <c r="H2547" s="17">
        <f>IF(F2547&gt;G2547,DATEDIF(G2547,F2547,"d"),-DATEDIF(F2547,G2547,"d"))</f>
        <v>296</v>
      </c>
      <c r="I2547" s="17">
        <f>H2547/(1+E2547)</f>
        <v>295.9606372352477</v>
      </c>
      <c r="J2547" s="8">
        <v>314</v>
      </c>
      <c r="M2547" s="19"/>
    </row>
    <row r="2548" spans="1:13" ht="28.8" x14ac:dyDescent="0.3">
      <c r="A2548" s="1">
        <v>50753</v>
      </c>
      <c r="B2548" s="1">
        <v>4850</v>
      </c>
      <c r="C2548" s="3" t="s">
        <v>225</v>
      </c>
      <c r="D2548" s="3" t="s">
        <v>5416</v>
      </c>
      <c r="E2548" s="4">
        <v>1.3300000000000001E-4</v>
      </c>
      <c r="F2548" s="12">
        <v>41028</v>
      </c>
      <c r="G2548" s="12">
        <v>40732</v>
      </c>
      <c r="H2548" s="17">
        <f>IF(F2548&gt;G2548,DATEDIF(G2548,F2548,"d"),-DATEDIF(F2548,G2548,"d"))</f>
        <v>296</v>
      </c>
      <c r="I2548" s="17">
        <f>H2548/(1+E2548)</f>
        <v>295.9606372352477</v>
      </c>
      <c r="J2548" s="8">
        <v>314.25</v>
      </c>
      <c r="M2548" s="19"/>
    </row>
    <row r="2549" spans="1:13" ht="28.8" x14ac:dyDescent="0.3">
      <c r="A2549" s="1">
        <v>50754</v>
      </c>
      <c r="B2549" s="1">
        <v>4850</v>
      </c>
      <c r="C2549" s="3" t="s">
        <v>225</v>
      </c>
      <c r="D2549" s="3" t="s">
        <v>5417</v>
      </c>
      <c r="E2549" s="4">
        <v>1.3300000000000001E-4</v>
      </c>
      <c r="F2549" s="12">
        <v>41028</v>
      </c>
      <c r="G2549" s="12">
        <v>40732</v>
      </c>
      <c r="H2549" s="17">
        <f>IF(F2549&gt;G2549,DATEDIF(G2549,F2549,"d"),-DATEDIF(F2549,G2549,"d"))</f>
        <v>296</v>
      </c>
      <c r="I2549" s="17">
        <f>H2549/(1+E2549)</f>
        <v>295.9606372352477</v>
      </c>
      <c r="J2549" s="8">
        <v>314.25</v>
      </c>
      <c r="M2549" s="19"/>
    </row>
    <row r="2550" spans="1:13" ht="28.8" x14ac:dyDescent="0.3">
      <c r="A2550" s="1">
        <v>21848</v>
      </c>
      <c r="B2550" s="1">
        <v>7302</v>
      </c>
      <c r="C2550" s="3" t="s">
        <v>222</v>
      </c>
      <c r="D2550" s="3" t="s">
        <v>3030</v>
      </c>
      <c r="E2550" s="4">
        <v>2.6800000000000001E-3</v>
      </c>
      <c r="F2550" s="12">
        <v>41029</v>
      </c>
      <c r="G2550" s="12">
        <v>41021</v>
      </c>
      <c r="H2550" s="8">
        <f>IF(F2550&gt;G2550,DATEDIF(G2550,F2550,"d"),-DATEDIF(F2550,G2550,"d"))</f>
        <v>8</v>
      </c>
      <c r="I2550" s="8">
        <f>H2550/(1+E2550)</f>
        <v>7.9786173056209355</v>
      </c>
      <c r="M2550" s="19"/>
    </row>
    <row r="2551" spans="1:13" ht="28.8" x14ac:dyDescent="0.3">
      <c r="A2551" s="1">
        <v>3930</v>
      </c>
      <c r="B2551" s="1">
        <v>1296</v>
      </c>
      <c r="C2551" s="3" t="s">
        <v>231</v>
      </c>
      <c r="D2551" s="3" t="s">
        <v>5045</v>
      </c>
      <c r="E2551" s="4">
        <v>8.1099999999999998E-4</v>
      </c>
      <c r="F2551" s="12">
        <v>41030</v>
      </c>
      <c r="G2551" s="12">
        <v>40875</v>
      </c>
      <c r="H2551" s="8">
        <f>IF(F2551&gt;G2551,DATEDIF(G2551,F2551,"d"),-DATEDIF(F2551,G2551,"d"))</f>
        <v>155</v>
      </c>
      <c r="I2551" s="8">
        <f>H2551/(1+E2551)</f>
        <v>154.87439686414319</v>
      </c>
      <c r="K2551" s="24">
        <v>-99.9</v>
      </c>
      <c r="M2551" s="19"/>
    </row>
    <row r="2552" spans="1:13" ht="28.8" x14ac:dyDescent="0.3">
      <c r="A2552" s="1">
        <v>21849</v>
      </c>
      <c r="B2552" s="1">
        <v>7302</v>
      </c>
      <c r="C2552" s="3" t="s">
        <v>222</v>
      </c>
      <c r="D2552" s="3" t="s">
        <v>3084</v>
      </c>
      <c r="E2552" s="4">
        <v>2.6800000000000001E-3</v>
      </c>
      <c r="F2552" s="12">
        <v>41030</v>
      </c>
      <c r="G2552" s="12">
        <v>41021</v>
      </c>
      <c r="H2552" s="8">
        <f>IF(F2552&gt;G2552,DATEDIF(G2552,F2552,"d"),-DATEDIF(F2552,G2552,"d"))</f>
        <v>9</v>
      </c>
      <c r="I2552" s="8">
        <f>H2552/(1+E2552)</f>
        <v>8.9759444688235526</v>
      </c>
      <c r="K2552" s="24">
        <v>32.5</v>
      </c>
      <c r="M2552" s="19"/>
    </row>
    <row r="2553" spans="1:13" ht="28.8" x14ac:dyDescent="0.3">
      <c r="A2553" s="1">
        <v>21850</v>
      </c>
      <c r="B2553" s="1">
        <v>7302</v>
      </c>
      <c r="C2553" s="3" t="s">
        <v>222</v>
      </c>
      <c r="D2553" s="3" t="s">
        <v>3132</v>
      </c>
      <c r="E2553" s="4">
        <v>2.6800000000000001E-3</v>
      </c>
      <c r="F2553" s="12">
        <v>41031</v>
      </c>
      <c r="G2553" s="12">
        <v>41021</v>
      </c>
      <c r="H2553" s="8">
        <f>IF(F2553&gt;G2553,DATEDIF(G2553,F2553,"d"),-DATEDIF(F2553,G2553,"d"))</f>
        <v>10</v>
      </c>
      <c r="I2553" s="8">
        <f>H2553/(1+E2553)</f>
        <v>9.9732716320261705</v>
      </c>
      <c r="K2553" s="24">
        <v>35.299999999999997</v>
      </c>
      <c r="M2553" s="19"/>
    </row>
    <row r="2554" spans="1:13" ht="28.8" x14ac:dyDescent="0.3">
      <c r="A2554" s="1">
        <v>21851</v>
      </c>
      <c r="B2554" s="1">
        <v>7302</v>
      </c>
      <c r="C2554" s="3" t="s">
        <v>222</v>
      </c>
      <c r="D2554" s="3" t="s">
        <v>3168</v>
      </c>
      <c r="E2554" s="4">
        <v>2.6800000000000001E-3</v>
      </c>
      <c r="F2554" s="12">
        <v>41032</v>
      </c>
      <c r="G2554" s="12">
        <v>41021</v>
      </c>
      <c r="H2554" s="8">
        <f>IF(F2554&gt;G2554,DATEDIF(G2554,F2554,"d"),-DATEDIF(F2554,G2554,"d"))</f>
        <v>11</v>
      </c>
      <c r="I2554" s="8">
        <f>H2554/(1+E2554)</f>
        <v>10.970598795228787</v>
      </c>
      <c r="K2554" s="24">
        <v>35.299999999999997</v>
      </c>
      <c r="M2554" s="19"/>
    </row>
    <row r="2555" spans="1:13" ht="28.8" x14ac:dyDescent="0.3">
      <c r="A2555" s="1">
        <v>21852</v>
      </c>
      <c r="B2555" s="1">
        <v>7302</v>
      </c>
      <c r="C2555" s="3" t="s">
        <v>222</v>
      </c>
      <c r="D2555" s="3" t="s">
        <v>3169</v>
      </c>
      <c r="E2555" s="4">
        <v>2.6800000000000001E-3</v>
      </c>
      <c r="F2555" s="12">
        <v>41032</v>
      </c>
      <c r="G2555" s="12">
        <v>41021</v>
      </c>
      <c r="H2555" s="8">
        <f>IF(F2555&gt;G2555,DATEDIF(G2555,F2555,"d"),-DATEDIF(F2555,G2555,"d"))</f>
        <v>11</v>
      </c>
      <c r="I2555" s="8">
        <f>H2555/(1+E2555)</f>
        <v>10.970598795228787</v>
      </c>
      <c r="K2555" s="24">
        <v>35.299999999999997</v>
      </c>
      <c r="M2555" s="19"/>
    </row>
    <row r="2556" spans="1:13" ht="28.8" x14ac:dyDescent="0.3">
      <c r="A2556" s="1">
        <v>21853</v>
      </c>
      <c r="B2556" s="1">
        <v>7302</v>
      </c>
      <c r="C2556" s="3" t="s">
        <v>222</v>
      </c>
      <c r="D2556" s="3" t="s">
        <v>3315</v>
      </c>
      <c r="E2556" s="4">
        <v>2.6800000000000001E-3</v>
      </c>
      <c r="F2556" s="12">
        <v>41035</v>
      </c>
      <c r="G2556" s="12">
        <v>41021</v>
      </c>
      <c r="H2556" s="8">
        <f>IF(F2556&gt;G2556,DATEDIF(G2556,F2556,"d"),-DATEDIF(F2556,G2556,"d"))</f>
        <v>14</v>
      </c>
      <c r="I2556" s="8">
        <f>H2556/(1+E2556)</f>
        <v>13.962580284836637</v>
      </c>
      <c r="M2556" s="19"/>
    </row>
    <row r="2557" spans="1:13" ht="28.8" x14ac:dyDescent="0.3">
      <c r="A2557" s="1">
        <v>21854</v>
      </c>
      <c r="B2557" s="1">
        <v>7302</v>
      </c>
      <c r="C2557" s="3" t="s">
        <v>222</v>
      </c>
      <c r="D2557" s="3" t="s">
        <v>3421</v>
      </c>
      <c r="E2557" s="4">
        <v>2.6800000000000001E-3</v>
      </c>
      <c r="F2557" s="12">
        <v>41038</v>
      </c>
      <c r="G2557" s="12">
        <v>41021</v>
      </c>
      <c r="H2557" s="8">
        <f>IF(F2557&gt;G2557,DATEDIF(G2557,F2557,"d"),-DATEDIF(F2557,G2557,"d"))</f>
        <v>17</v>
      </c>
      <c r="I2557" s="8">
        <f>H2557/(1+E2557)</f>
        <v>16.954561774444489</v>
      </c>
      <c r="K2557" s="24">
        <v>39.5</v>
      </c>
      <c r="M2557" s="19"/>
    </row>
    <row r="2558" spans="1:13" ht="28.8" x14ac:dyDescent="0.3">
      <c r="A2558" s="1">
        <v>21855</v>
      </c>
      <c r="B2558" s="1">
        <v>7302</v>
      </c>
      <c r="C2558" s="3" t="s">
        <v>222</v>
      </c>
      <c r="D2558" s="3" t="s">
        <v>3476</v>
      </c>
      <c r="E2558" s="4">
        <v>4.4130000000000003E-3</v>
      </c>
      <c r="F2558" s="12">
        <v>41040</v>
      </c>
      <c r="G2558" s="12">
        <v>41021</v>
      </c>
      <c r="H2558" s="8">
        <f>IF(F2558&gt;G2558,DATEDIF(G2558,F2558,"d"),-DATEDIF(F2558,G2558,"d"))</f>
        <v>19</v>
      </c>
      <c r="I2558" s="8">
        <f>H2558/(1+E2558)</f>
        <v>18.916521391101071</v>
      </c>
      <c r="K2558" s="24">
        <v>37.299999999999997</v>
      </c>
      <c r="M2558" s="19"/>
    </row>
    <row r="2559" spans="1:13" ht="28.8" x14ac:dyDescent="0.3">
      <c r="A2559" s="1">
        <v>21856</v>
      </c>
      <c r="B2559" s="1">
        <v>7302</v>
      </c>
      <c r="C2559" s="3" t="s">
        <v>222</v>
      </c>
      <c r="D2559" s="3" t="s">
        <v>3601</v>
      </c>
      <c r="E2559" s="4">
        <v>4.4130000000000003E-3</v>
      </c>
      <c r="F2559" s="12">
        <v>41044</v>
      </c>
      <c r="G2559" s="12">
        <v>41021</v>
      </c>
      <c r="H2559" s="8">
        <f>IF(F2559&gt;G2559,DATEDIF(G2559,F2559,"d"),-DATEDIF(F2559,G2559,"d"))</f>
        <v>23</v>
      </c>
      <c r="I2559" s="8">
        <f>H2559/(1+E2559)</f>
        <v>22.898946947122351</v>
      </c>
      <c r="K2559" s="24">
        <v>37.299999999999997</v>
      </c>
      <c r="M2559" s="19"/>
    </row>
    <row r="2560" spans="1:13" ht="28.8" x14ac:dyDescent="0.3">
      <c r="A2560" s="1">
        <v>29411</v>
      </c>
      <c r="B2560" s="1">
        <v>9568</v>
      </c>
      <c r="C2560" s="3" t="s">
        <v>239</v>
      </c>
      <c r="D2560" s="3" t="s">
        <v>4329</v>
      </c>
      <c r="E2560" s="4">
        <v>0.01</v>
      </c>
      <c r="F2560" s="12">
        <v>41046</v>
      </c>
      <c r="G2560" s="12">
        <v>40987</v>
      </c>
      <c r="H2560" s="17">
        <f>IF(F2560&gt;G2560,DATEDIF(G2560,F2560,"d"),-DATEDIF(F2560,G2560,"d"))</f>
        <v>59</v>
      </c>
      <c r="I2560" s="17">
        <f>H2560/(1+E2560)</f>
        <v>58.415841584158414</v>
      </c>
      <c r="J2560" s="8">
        <v>57</v>
      </c>
      <c r="K2560" s="24">
        <v>0</v>
      </c>
      <c r="M2560" s="19"/>
    </row>
    <row r="2561" spans="1:13" ht="28.8" x14ac:dyDescent="0.3">
      <c r="A2561" s="1">
        <v>21857</v>
      </c>
      <c r="B2561" s="1">
        <v>7302</v>
      </c>
      <c r="C2561" s="3" t="s">
        <v>222</v>
      </c>
      <c r="D2561" s="3" t="s">
        <v>3656</v>
      </c>
      <c r="E2561" s="4">
        <v>4.4130000000000003E-3</v>
      </c>
      <c r="F2561" s="12">
        <v>41046</v>
      </c>
      <c r="G2561" s="12">
        <v>41021</v>
      </c>
      <c r="H2561" s="8">
        <f>IF(F2561&gt;G2561,DATEDIF(G2561,F2561,"d"),-DATEDIF(F2561,G2561,"d"))</f>
        <v>25</v>
      </c>
      <c r="I2561" s="8">
        <f>H2561/(1+E2561)</f>
        <v>24.890159725132989</v>
      </c>
      <c r="K2561" s="24">
        <v>35.299999999999997</v>
      </c>
      <c r="M2561" s="19"/>
    </row>
    <row r="2562" spans="1:13" ht="28.8" x14ac:dyDescent="0.3">
      <c r="A2562" s="1">
        <v>48904</v>
      </c>
      <c r="B2562" s="1">
        <v>918</v>
      </c>
      <c r="C2562" s="3" t="s">
        <v>47</v>
      </c>
      <c r="D2562" s="3" t="s">
        <v>5838</v>
      </c>
      <c r="E2562" s="4">
        <v>6.4999999999999997E-3</v>
      </c>
      <c r="F2562" s="12">
        <v>41046</v>
      </c>
      <c r="G2562" s="12">
        <v>34058</v>
      </c>
      <c r="H2562" s="17">
        <f>IF(F2562&gt;G2562,DATEDIF(G2562,F2562,"d"),-DATEDIF(F2562,G2562,"d"))</f>
        <v>6988</v>
      </c>
      <c r="I2562" s="17">
        <f>H2562/(1+E2562)</f>
        <v>6942.8713363139595</v>
      </c>
      <c r="J2562" s="8">
        <v>6969.34</v>
      </c>
      <c r="M2562" s="19"/>
    </row>
    <row r="2563" spans="1:13" ht="28.8" x14ac:dyDescent="0.3">
      <c r="A2563" s="1">
        <v>48905</v>
      </c>
      <c r="B2563" s="1">
        <v>918</v>
      </c>
      <c r="C2563" s="3" t="s">
        <v>47</v>
      </c>
      <c r="D2563" s="3" t="s">
        <v>5839</v>
      </c>
      <c r="E2563" s="4">
        <v>6.4999999999999997E-3</v>
      </c>
      <c r="F2563" s="12">
        <v>41046</v>
      </c>
      <c r="G2563" s="12">
        <v>34058</v>
      </c>
      <c r="H2563" s="17">
        <f>IF(F2563&gt;G2563,DATEDIF(G2563,F2563,"d"),-DATEDIF(F2563,G2563,"d"))</f>
        <v>6988</v>
      </c>
      <c r="I2563" s="17">
        <f>H2563/(1+E2563)</f>
        <v>6942.8713363139595</v>
      </c>
      <c r="J2563" s="8">
        <v>6969.34</v>
      </c>
      <c r="M2563" s="19"/>
    </row>
    <row r="2564" spans="1:13" ht="28.8" x14ac:dyDescent="0.3">
      <c r="A2564" s="1">
        <v>21858</v>
      </c>
      <c r="B2564" s="1">
        <v>7302</v>
      </c>
      <c r="C2564" s="3" t="s">
        <v>222</v>
      </c>
      <c r="D2564" s="3" t="s">
        <v>3726</v>
      </c>
      <c r="E2564" s="4">
        <v>4.4130000000000003E-3</v>
      </c>
      <c r="F2564" s="12">
        <v>41049</v>
      </c>
      <c r="G2564" s="12">
        <v>41021</v>
      </c>
      <c r="H2564" s="8">
        <f>IF(F2564&gt;G2564,DATEDIF(G2564,F2564,"d"),-DATEDIF(F2564,G2564,"d"))</f>
        <v>28</v>
      </c>
      <c r="I2564" s="8">
        <f>H2564/(1+E2564)</f>
        <v>27.876978892148948</v>
      </c>
      <c r="K2564" s="24">
        <v>49</v>
      </c>
      <c r="M2564" s="19"/>
    </row>
    <row r="2565" spans="1:13" ht="28.8" x14ac:dyDescent="0.3">
      <c r="A2565" s="1">
        <v>54088</v>
      </c>
      <c r="B2565" s="1">
        <v>7302</v>
      </c>
      <c r="C2565" s="3" t="s">
        <v>222</v>
      </c>
      <c r="D2565" s="3" t="s">
        <v>3751</v>
      </c>
      <c r="E2565" s="4">
        <v>4.4130000000000003E-3</v>
      </c>
      <c r="F2565" s="12">
        <v>41050</v>
      </c>
      <c r="G2565" s="12">
        <v>41021</v>
      </c>
      <c r="H2565" s="8">
        <f>IF(F2565&gt;G2565,DATEDIF(G2565,F2565,"d"),-DATEDIF(F2565,G2565,"d"))</f>
        <v>29</v>
      </c>
      <c r="I2565" s="8">
        <f>H2565/(1+E2565)</f>
        <v>28.872585281154265</v>
      </c>
      <c r="K2565" s="24">
        <v>71.2</v>
      </c>
      <c r="M2565" s="19"/>
    </row>
    <row r="2566" spans="1:13" ht="28.8" x14ac:dyDescent="0.3">
      <c r="A2566" s="1">
        <v>63572</v>
      </c>
      <c r="B2566" s="1">
        <v>7302</v>
      </c>
      <c r="C2566" s="3" t="s">
        <v>222</v>
      </c>
      <c r="D2566" s="3" t="s">
        <v>3750</v>
      </c>
      <c r="E2566" s="4">
        <v>4.4130000000000003E-3</v>
      </c>
      <c r="F2566" s="12">
        <v>41050</v>
      </c>
      <c r="G2566" s="12">
        <v>41021</v>
      </c>
      <c r="H2566" s="8">
        <f>IF(F2566&gt;G2566,DATEDIF(G2566,F2566,"d"),-DATEDIF(F2566,G2566,"d"))</f>
        <v>29</v>
      </c>
      <c r="I2566" s="8">
        <f>H2566/(1+E2566)</f>
        <v>28.872585281154265</v>
      </c>
      <c r="K2566" s="24">
        <v>71.2</v>
      </c>
      <c r="M2566" s="19"/>
    </row>
    <row r="2567" spans="1:13" ht="28.8" x14ac:dyDescent="0.3">
      <c r="A2567" s="1">
        <v>14478</v>
      </c>
      <c r="B2567" s="1">
        <v>4850</v>
      </c>
      <c r="C2567" s="3" t="s">
        <v>225</v>
      </c>
      <c r="D2567" s="3" t="s">
        <v>5456</v>
      </c>
      <c r="E2567" s="4">
        <v>1.3300000000000001E-4</v>
      </c>
      <c r="F2567" s="12">
        <v>41053</v>
      </c>
      <c r="G2567" s="12">
        <v>40732</v>
      </c>
      <c r="H2567" s="17">
        <f>IF(F2567&gt;G2567,DATEDIF(G2567,F2567,"d"),-DATEDIF(F2567,G2567,"d"))</f>
        <v>321</v>
      </c>
      <c r="I2567" s="17">
        <f>H2567/(1+E2567)</f>
        <v>320.95731267741394</v>
      </c>
      <c r="J2567" s="8">
        <v>339.06</v>
      </c>
      <c r="K2567" s="24">
        <v>-99.9</v>
      </c>
      <c r="M2567" s="19"/>
    </row>
    <row r="2568" spans="1:13" ht="28.8" x14ac:dyDescent="0.3">
      <c r="A2568" s="1">
        <v>21859</v>
      </c>
      <c r="B2568" s="1">
        <v>7302</v>
      </c>
      <c r="C2568" s="3" t="s">
        <v>222</v>
      </c>
      <c r="D2568" s="3" t="s">
        <v>4024</v>
      </c>
      <c r="E2568" s="4">
        <v>4.4130000000000003E-3</v>
      </c>
      <c r="F2568" s="12">
        <v>41061</v>
      </c>
      <c r="G2568" s="12">
        <v>41021</v>
      </c>
      <c r="H2568" s="8">
        <f>IF(F2568&gt;G2568,DATEDIF(G2568,F2568,"d"),-DATEDIF(F2568,G2568,"d"))</f>
        <v>40</v>
      </c>
      <c r="I2568" s="8">
        <f>H2568/(1+E2568)</f>
        <v>39.824255560212784</v>
      </c>
      <c r="K2568" s="24">
        <v>71.2</v>
      </c>
      <c r="M2568" s="19"/>
    </row>
    <row r="2569" spans="1:13" ht="28.8" x14ac:dyDescent="0.3">
      <c r="A2569" s="1">
        <v>48707</v>
      </c>
      <c r="B2569" s="1">
        <v>9568</v>
      </c>
      <c r="C2569" s="3" t="s">
        <v>239</v>
      </c>
      <c r="D2569" s="3" t="s">
        <v>4651</v>
      </c>
      <c r="E2569" s="4">
        <v>0.01</v>
      </c>
      <c r="F2569" s="12">
        <v>41076</v>
      </c>
      <c r="G2569" s="12">
        <v>40987</v>
      </c>
      <c r="H2569" s="17">
        <f>IF(F2569&gt;G2569,DATEDIF(G2569,F2569,"d"),-DATEDIF(F2569,G2569,"d"))</f>
        <v>89</v>
      </c>
      <c r="I2569" s="17">
        <f>H2569/(1+E2569)</f>
        <v>88.118811881188122</v>
      </c>
      <c r="J2569" s="8">
        <v>87.36</v>
      </c>
      <c r="K2569" s="24">
        <v>56.7</v>
      </c>
      <c r="M2569" s="19"/>
    </row>
    <row r="2570" spans="1:13" ht="28.8" x14ac:dyDescent="0.3">
      <c r="A2570" s="1">
        <v>54089</v>
      </c>
      <c r="B2570" s="1">
        <v>7302</v>
      </c>
      <c r="C2570" s="3" t="s">
        <v>222</v>
      </c>
      <c r="D2570" s="3" t="s">
        <v>4281</v>
      </c>
      <c r="E2570" s="4">
        <v>5.0670000000000003E-3</v>
      </c>
      <c r="F2570" s="12">
        <v>41076</v>
      </c>
      <c r="G2570" s="12">
        <v>41021</v>
      </c>
      <c r="H2570" s="8">
        <f>IF(F2570&gt;G2570,DATEDIF(G2570,F2570,"d"),-DATEDIF(F2570,G2570,"d"))</f>
        <v>55</v>
      </c>
      <c r="I2570" s="8">
        <f>H2570/(1+E2570)</f>
        <v>54.722719977872124</v>
      </c>
      <c r="K2570" s="24">
        <v>58.1</v>
      </c>
    </row>
    <row r="2571" spans="1:13" ht="28.8" x14ac:dyDescent="0.3">
      <c r="A2571" s="1">
        <v>21860</v>
      </c>
      <c r="B2571" s="1">
        <v>7302</v>
      </c>
      <c r="C2571" s="3" t="s">
        <v>222</v>
      </c>
      <c r="D2571" s="3" t="s">
        <v>4283</v>
      </c>
      <c r="E2571" s="4">
        <v>4.4130000000000003E-3</v>
      </c>
      <c r="F2571" s="12">
        <v>41076</v>
      </c>
      <c r="G2571" s="12">
        <v>41021</v>
      </c>
      <c r="H2571" s="8">
        <f>IF(F2571&gt;G2571,DATEDIF(G2571,F2571,"d"),-DATEDIF(F2571,G2571,"d"))</f>
        <v>55</v>
      </c>
      <c r="I2571" s="8">
        <f>H2571/(1+E2571)</f>
        <v>54.758351395292571</v>
      </c>
      <c r="K2571" s="24">
        <v>82.5</v>
      </c>
    </row>
    <row r="2572" spans="1:13" ht="28.8" x14ac:dyDescent="0.3">
      <c r="A2572" s="1">
        <v>19212</v>
      </c>
      <c r="B2572" s="1">
        <v>6400</v>
      </c>
      <c r="C2572" s="3" t="s">
        <v>227</v>
      </c>
      <c r="D2572" s="3" t="s">
        <v>5442</v>
      </c>
      <c r="E2572" s="4">
        <v>2.7390000000000001E-3</v>
      </c>
      <c r="F2572" s="12">
        <v>41078</v>
      </c>
      <c r="G2572" s="12">
        <v>40762</v>
      </c>
      <c r="H2572" s="8">
        <f>IF(F2572&gt;G2572,DATEDIF(G2572,F2572,"d"),-DATEDIF(F2572,G2572,"d"))</f>
        <v>316</v>
      </c>
      <c r="I2572" s="8">
        <f>H2572/(1+E2572)</f>
        <v>315.13684019470668</v>
      </c>
      <c r="K2572" s="24">
        <v>16.8</v>
      </c>
      <c r="M2572" s="19"/>
    </row>
    <row r="2573" spans="1:13" ht="28.8" x14ac:dyDescent="0.3">
      <c r="A2573" s="1">
        <v>3931</v>
      </c>
      <c r="B2573" s="1">
        <v>1296</v>
      </c>
      <c r="C2573" s="3" t="s">
        <v>231</v>
      </c>
      <c r="D2573" s="3" t="s">
        <v>5213</v>
      </c>
      <c r="E2573" s="4">
        <v>7.9000000000000001E-4</v>
      </c>
      <c r="F2573" s="12">
        <v>41081</v>
      </c>
      <c r="G2573" s="12">
        <v>40875</v>
      </c>
      <c r="H2573" s="8">
        <f>IF(F2573&gt;G2573,DATEDIF(G2573,F2573,"d"),-DATEDIF(F2573,G2573,"d"))</f>
        <v>206</v>
      </c>
      <c r="I2573" s="8">
        <f>H2573/(1+E2573)</f>
        <v>205.83738846311414</v>
      </c>
      <c r="K2573" s="24">
        <v>-99.9</v>
      </c>
      <c r="M2573" s="19"/>
    </row>
    <row r="2574" spans="1:13" ht="28.8" x14ac:dyDescent="0.3">
      <c r="A2574" s="1">
        <v>3932</v>
      </c>
      <c r="B2574" s="1">
        <v>1296</v>
      </c>
      <c r="C2574" s="3" t="s">
        <v>231</v>
      </c>
      <c r="D2574" s="3" t="s">
        <v>5219</v>
      </c>
      <c r="E2574" s="4">
        <v>1.5679999999999999E-3</v>
      </c>
      <c r="F2574" s="12">
        <v>41083</v>
      </c>
      <c r="G2574" s="12">
        <v>40875</v>
      </c>
      <c r="H2574" s="8">
        <f>IF(F2574&gt;G2574,DATEDIF(G2574,F2574,"d"),-DATEDIF(F2574,G2574,"d"))</f>
        <v>208</v>
      </c>
      <c r="I2574" s="8">
        <f>H2574/(1+E2574)</f>
        <v>207.6743665931819</v>
      </c>
      <c r="K2574" s="24">
        <v>-99.9</v>
      </c>
    </row>
    <row r="2575" spans="1:13" ht="28.8" x14ac:dyDescent="0.3">
      <c r="A2575" s="1">
        <v>21861</v>
      </c>
      <c r="B2575" s="1">
        <v>7302</v>
      </c>
      <c r="C2575" s="3" t="s">
        <v>222</v>
      </c>
      <c r="D2575" s="3" t="s">
        <v>4432</v>
      </c>
      <c r="E2575" s="4">
        <v>5.0670000000000003E-3</v>
      </c>
      <c r="F2575" s="12">
        <v>41087</v>
      </c>
      <c r="G2575" s="12">
        <v>41021</v>
      </c>
      <c r="H2575" s="8">
        <f>IF(F2575&gt;G2575,DATEDIF(G2575,F2575,"d"),-DATEDIF(F2575,G2575,"d"))</f>
        <v>66</v>
      </c>
      <c r="I2575" s="8">
        <f>H2575/(1+E2575)</f>
        <v>65.667263973446552</v>
      </c>
      <c r="K2575" s="24">
        <v>64.900000000000006</v>
      </c>
      <c r="M2575" s="19"/>
    </row>
    <row r="2576" spans="1:13" ht="28.8" x14ac:dyDescent="0.3">
      <c r="A2576" s="1">
        <v>28655</v>
      </c>
      <c r="B2576" s="1">
        <v>9370</v>
      </c>
      <c r="C2576" s="3" t="s">
        <v>114</v>
      </c>
      <c r="D2576" s="3" t="s">
        <v>5816</v>
      </c>
      <c r="E2576" s="4">
        <v>5.0000000000000001E-3</v>
      </c>
      <c r="F2576" s="12">
        <v>41107</v>
      </c>
      <c r="G2576" s="12">
        <v>37573</v>
      </c>
      <c r="H2576" s="8">
        <f>IF(F2576&gt;G2576,DATEDIF(G2576,F2576,"d"),-DATEDIF(F2576,G2576,"d"))</f>
        <v>3534</v>
      </c>
      <c r="I2576" s="8">
        <f>H2576/(1+E2576)</f>
        <v>3516.4179104477616</v>
      </c>
      <c r="K2576" s="24">
        <v>-99.9</v>
      </c>
      <c r="M2576" s="19"/>
    </row>
    <row r="2577" spans="1:13" ht="28.8" x14ac:dyDescent="0.3">
      <c r="A2577" s="1">
        <v>49306</v>
      </c>
      <c r="B2577" s="1">
        <v>9370</v>
      </c>
      <c r="C2577" s="3" t="s">
        <v>114</v>
      </c>
      <c r="D2577" s="3" t="s">
        <v>5815</v>
      </c>
      <c r="E2577" s="4">
        <v>6.731E-3</v>
      </c>
      <c r="F2577" s="12">
        <v>41107</v>
      </c>
      <c r="G2577" s="12">
        <v>37573</v>
      </c>
      <c r="H2577" s="8">
        <f>IF(F2577&gt;G2577,DATEDIF(G2577,F2577,"d"),-DATEDIF(F2577,G2577,"d"))</f>
        <v>3534</v>
      </c>
      <c r="I2577" s="8">
        <f>H2577/(1+E2577)</f>
        <v>3510.3716881669479</v>
      </c>
      <c r="K2577" s="24">
        <v>-99.9</v>
      </c>
      <c r="M2577" s="19"/>
    </row>
    <row r="2578" spans="1:13" ht="28.8" x14ac:dyDescent="0.3">
      <c r="A2578" s="1">
        <v>14479</v>
      </c>
      <c r="B2578" s="1">
        <v>4850</v>
      </c>
      <c r="C2578" s="3" t="s">
        <v>225</v>
      </c>
      <c r="D2578" s="3" t="s">
        <v>5555</v>
      </c>
      <c r="E2578" s="4">
        <v>1.3300000000000001E-4</v>
      </c>
      <c r="F2578" s="12">
        <v>41109</v>
      </c>
      <c r="G2578" s="12">
        <v>40732</v>
      </c>
      <c r="H2578" s="17">
        <f>IF(F2578&gt;G2578,DATEDIF(G2578,F2578,"d"),-DATEDIF(F2578,G2578,"d"))</f>
        <v>377</v>
      </c>
      <c r="I2578" s="17">
        <f>H2578/(1+E2578)</f>
        <v>376.94986566786622</v>
      </c>
      <c r="J2578" s="8">
        <v>395.97</v>
      </c>
      <c r="K2578" s="24">
        <v>-99.9</v>
      </c>
      <c r="M2578" s="19"/>
    </row>
    <row r="2579" spans="1:13" ht="28.8" x14ac:dyDescent="0.3">
      <c r="A2579" s="1">
        <v>25256</v>
      </c>
      <c r="B2579" s="1">
        <v>8325</v>
      </c>
      <c r="C2579" s="3" t="s">
        <v>241</v>
      </c>
      <c r="D2579" s="3" t="s">
        <v>2835</v>
      </c>
      <c r="E2579" s="4">
        <v>6.1910000000000003E-3</v>
      </c>
      <c r="F2579" s="12">
        <v>41129</v>
      </c>
      <c r="G2579" s="12">
        <v>41124</v>
      </c>
      <c r="H2579" s="8">
        <f>IF(F2579&gt;G2579,DATEDIF(G2579,F2579,"d"),-DATEDIF(F2579,G2579,"d"))</f>
        <v>5</v>
      </c>
      <c r="I2579" s="8">
        <f>H2579/(1+E2579)</f>
        <v>4.9692354632470375</v>
      </c>
      <c r="K2579" s="24">
        <v>-16.7</v>
      </c>
      <c r="M2579" s="19"/>
    </row>
    <row r="2580" spans="1:13" ht="28.8" x14ac:dyDescent="0.3">
      <c r="A2580" s="1">
        <v>10193</v>
      </c>
      <c r="B2580" s="1">
        <v>3262</v>
      </c>
      <c r="C2580" s="3" t="s">
        <v>1409</v>
      </c>
      <c r="D2580" s="3" t="s">
        <v>3260</v>
      </c>
      <c r="E2580" s="4">
        <v>4.0000000000000001E-3</v>
      </c>
      <c r="F2580" s="12">
        <v>41129</v>
      </c>
      <c r="G2580" s="12">
        <v>41116</v>
      </c>
      <c r="H2580" s="8">
        <f>IF(F2580&gt;G2580,DATEDIF(G2580,F2580,"d"),-DATEDIF(F2580,G2580,"d"))</f>
        <v>13</v>
      </c>
      <c r="I2580" s="8">
        <f>H2580/(1+E2580)</f>
        <v>12.94820717131474</v>
      </c>
      <c r="K2580" s="24">
        <v>2.7</v>
      </c>
      <c r="M2580" s="19"/>
    </row>
    <row r="2581" spans="1:13" ht="28.8" x14ac:dyDescent="0.3">
      <c r="A2581" s="1">
        <v>10194</v>
      </c>
      <c r="B2581" s="1">
        <v>3262</v>
      </c>
      <c r="C2581" s="3" t="s">
        <v>1409</v>
      </c>
      <c r="D2581" s="3" t="s">
        <v>3261</v>
      </c>
      <c r="E2581" s="4">
        <v>4.0000000000000001E-3</v>
      </c>
      <c r="F2581" s="12">
        <v>41129</v>
      </c>
      <c r="G2581" s="12">
        <v>41116</v>
      </c>
      <c r="H2581" s="8">
        <f>IF(F2581&gt;G2581,DATEDIF(G2581,F2581,"d"),-DATEDIF(F2581,G2581,"d"))</f>
        <v>13</v>
      </c>
      <c r="I2581" s="8">
        <f>H2581/(1+E2581)</f>
        <v>12.94820717131474</v>
      </c>
      <c r="K2581" s="24">
        <v>8.6</v>
      </c>
    </row>
    <row r="2582" spans="1:13" ht="28.8" x14ac:dyDescent="0.3">
      <c r="A2582" s="1">
        <v>25257</v>
      </c>
      <c r="B2582" s="1">
        <v>8325</v>
      </c>
      <c r="C2582" s="3" t="s">
        <v>241</v>
      </c>
      <c r="D2582" s="3" t="s">
        <v>2937</v>
      </c>
      <c r="E2582" s="4">
        <v>6.2519999999999997E-3</v>
      </c>
      <c r="F2582" s="12">
        <v>41131</v>
      </c>
      <c r="G2582" s="12">
        <v>41124</v>
      </c>
      <c r="H2582" s="8">
        <f>IF(F2582&gt;G2582,DATEDIF(G2582,F2582,"d"),-DATEDIF(F2582,G2582,"d"))</f>
        <v>7</v>
      </c>
      <c r="I2582" s="8">
        <f>H2582/(1+E2582)</f>
        <v>6.9565079125308573</v>
      </c>
      <c r="K2582" s="24">
        <v>-16.7</v>
      </c>
    </row>
    <row r="2583" spans="1:13" ht="28.8" x14ac:dyDescent="0.3">
      <c r="A2583" s="1">
        <v>25211</v>
      </c>
      <c r="B2583" s="1">
        <v>8325</v>
      </c>
      <c r="C2583" s="3" t="s">
        <v>241</v>
      </c>
      <c r="D2583" s="3" t="s">
        <v>3017</v>
      </c>
      <c r="E2583" s="4">
        <v>4.3800000000000002E-3</v>
      </c>
      <c r="F2583" s="12">
        <v>41132</v>
      </c>
      <c r="G2583" s="12">
        <v>41124</v>
      </c>
      <c r="H2583" s="8">
        <f>IF(F2583&gt;G2583,DATEDIF(G2583,F2583,"d"),-DATEDIF(F2583,G2583,"d"))</f>
        <v>8</v>
      </c>
      <c r="I2583" s="8">
        <f>H2583/(1+E2583)</f>
        <v>7.9651128059101133</v>
      </c>
      <c r="K2583" s="24">
        <v>-13.2</v>
      </c>
    </row>
    <row r="2584" spans="1:13" ht="28.8" x14ac:dyDescent="0.3">
      <c r="A2584" s="1">
        <v>25209</v>
      </c>
      <c r="B2584" s="1">
        <v>8325</v>
      </c>
      <c r="C2584" s="3" t="s">
        <v>241</v>
      </c>
      <c r="D2584" s="3" t="s">
        <v>2989</v>
      </c>
      <c r="E2584" s="4">
        <v>6.2519999999999997E-3</v>
      </c>
      <c r="F2584" s="12">
        <v>41132</v>
      </c>
      <c r="G2584" s="12">
        <v>41124</v>
      </c>
      <c r="H2584" s="8">
        <f>IF(F2584&gt;G2584,DATEDIF(G2584,F2584,"d"),-DATEDIF(F2584,G2584,"d"))</f>
        <v>8</v>
      </c>
      <c r="I2584" s="8">
        <f>H2584/(1+E2584)</f>
        <v>7.9502947571781233</v>
      </c>
      <c r="K2584" s="24">
        <v>96.5</v>
      </c>
    </row>
    <row r="2585" spans="1:13" ht="28.8" x14ac:dyDescent="0.3">
      <c r="A2585" s="1">
        <v>25210</v>
      </c>
      <c r="B2585" s="1">
        <v>8325</v>
      </c>
      <c r="C2585" s="3" t="s">
        <v>241</v>
      </c>
      <c r="D2585" s="3" t="s">
        <v>2990</v>
      </c>
      <c r="E2585" s="4">
        <v>6.2519999999999997E-3</v>
      </c>
      <c r="F2585" s="12">
        <v>41132</v>
      </c>
      <c r="G2585" s="12">
        <v>41124</v>
      </c>
      <c r="H2585" s="8">
        <f>IF(F2585&gt;G2585,DATEDIF(G2585,F2585,"d"),-DATEDIF(F2585,G2585,"d"))</f>
        <v>8</v>
      </c>
      <c r="I2585" s="8">
        <f>H2585/(1+E2585)</f>
        <v>7.9502947571781233</v>
      </c>
      <c r="K2585" s="24">
        <v>96.5</v>
      </c>
    </row>
    <row r="2586" spans="1:13" ht="28.8" x14ac:dyDescent="0.3">
      <c r="A2586" s="1">
        <v>2323</v>
      </c>
      <c r="B2586" s="1">
        <v>774</v>
      </c>
      <c r="C2586" s="3" t="s">
        <v>243</v>
      </c>
      <c r="D2586" s="3" t="s">
        <v>1615</v>
      </c>
      <c r="E2586" s="4">
        <v>4.1399999999999996E-3</v>
      </c>
      <c r="F2586" s="12">
        <v>41133</v>
      </c>
      <c r="G2586" s="12">
        <v>41198</v>
      </c>
      <c r="H2586" s="8">
        <f>IF(F2586&gt;G2586,DATEDIF(G2586,F2586,"d"),-DATEDIF(F2586,G2586,"d"))</f>
        <v>-65</v>
      </c>
      <c r="I2586" s="8">
        <f>H2586/(1+E2586)</f>
        <v>-64.732009480749696</v>
      </c>
      <c r="K2586" s="24">
        <v>-82.4</v>
      </c>
    </row>
    <row r="2587" spans="1:13" ht="28.8" x14ac:dyDescent="0.3">
      <c r="A2587" s="1">
        <v>2324</v>
      </c>
      <c r="B2587" s="1">
        <v>774</v>
      </c>
      <c r="C2587" s="3" t="s">
        <v>243</v>
      </c>
      <c r="D2587" s="3" t="s">
        <v>1616</v>
      </c>
      <c r="E2587" s="4">
        <v>4.1399999999999996E-3</v>
      </c>
      <c r="F2587" s="12">
        <v>41133</v>
      </c>
      <c r="G2587" s="12">
        <v>41198</v>
      </c>
      <c r="H2587" s="8">
        <f>IF(F2587&gt;G2587,DATEDIF(G2587,F2587,"d"),-DATEDIF(F2587,G2587,"d"))</f>
        <v>-65</v>
      </c>
      <c r="I2587" s="8">
        <f>H2587/(1+E2587)</f>
        <v>-64.732009480749696</v>
      </c>
      <c r="K2587" s="24">
        <v>-82.4</v>
      </c>
    </row>
    <row r="2588" spans="1:13" ht="28.8" x14ac:dyDescent="0.3">
      <c r="A2588" s="1">
        <v>2325</v>
      </c>
      <c r="B2588" s="1">
        <v>774</v>
      </c>
      <c r="C2588" s="3" t="s">
        <v>243</v>
      </c>
      <c r="D2588" s="3" t="s">
        <v>1617</v>
      </c>
      <c r="E2588" s="4">
        <v>4.1399999999999996E-3</v>
      </c>
      <c r="F2588" s="12">
        <v>41133</v>
      </c>
      <c r="G2588" s="12">
        <v>41198</v>
      </c>
      <c r="H2588" s="8">
        <f>IF(F2588&gt;G2588,DATEDIF(G2588,F2588,"d"),-DATEDIF(F2588,G2588,"d"))</f>
        <v>-65</v>
      </c>
      <c r="I2588" s="8">
        <f>H2588/(1+E2588)</f>
        <v>-64.732009480749696</v>
      </c>
      <c r="K2588" s="24">
        <v>-4.5999999999999996</v>
      </c>
    </row>
    <row r="2589" spans="1:13" ht="28.8" x14ac:dyDescent="0.3">
      <c r="A2589" s="1">
        <v>25213</v>
      </c>
      <c r="B2589" s="1">
        <v>8325</v>
      </c>
      <c r="C2589" s="3" t="s">
        <v>241</v>
      </c>
      <c r="D2589" s="3" t="s">
        <v>3048</v>
      </c>
      <c r="E2589" s="4">
        <v>7.522E-3</v>
      </c>
      <c r="F2589" s="12">
        <v>41133</v>
      </c>
      <c r="G2589" s="12">
        <v>41124</v>
      </c>
      <c r="H2589" s="8">
        <f>IF(F2589&gt;G2589,DATEDIF(G2589,F2589,"d"),-DATEDIF(F2589,G2589,"d"))</f>
        <v>9</v>
      </c>
      <c r="I2589" s="8">
        <f>H2589/(1+E2589)</f>
        <v>8.9328074225674481</v>
      </c>
      <c r="K2589" s="24">
        <v>41.3</v>
      </c>
    </row>
    <row r="2590" spans="1:13" ht="28.8" x14ac:dyDescent="0.3">
      <c r="A2590" s="1">
        <v>25212</v>
      </c>
      <c r="B2590" s="1">
        <v>8325</v>
      </c>
      <c r="C2590" s="3" t="s">
        <v>241</v>
      </c>
      <c r="D2590" s="3" t="s">
        <v>3076</v>
      </c>
      <c r="E2590" s="4">
        <v>4.3800000000000002E-3</v>
      </c>
      <c r="F2590" s="12">
        <v>41133</v>
      </c>
      <c r="G2590" s="12">
        <v>41124</v>
      </c>
      <c r="H2590" s="8">
        <f>IF(F2590&gt;G2590,DATEDIF(G2590,F2590,"d"),-DATEDIF(F2590,G2590,"d"))</f>
        <v>9</v>
      </c>
      <c r="I2590" s="8">
        <f>H2590/(1+E2590)</f>
        <v>8.960751906648877</v>
      </c>
      <c r="K2590" s="24">
        <v>55.6</v>
      </c>
    </row>
    <row r="2591" spans="1:13" ht="28.8" x14ac:dyDescent="0.3">
      <c r="A2591" s="1">
        <v>25214</v>
      </c>
      <c r="B2591" s="1">
        <v>8325</v>
      </c>
      <c r="C2591" s="3" t="s">
        <v>241</v>
      </c>
      <c r="D2591" s="3" t="s">
        <v>3049</v>
      </c>
      <c r="E2591" s="4">
        <v>7.522E-3</v>
      </c>
      <c r="F2591" s="12">
        <v>41133</v>
      </c>
      <c r="G2591" s="12">
        <v>41124</v>
      </c>
      <c r="H2591" s="8">
        <f>IF(F2591&gt;G2591,DATEDIF(G2591,F2591,"d"),-DATEDIF(F2591,G2591,"d"))</f>
        <v>9</v>
      </c>
      <c r="I2591" s="8">
        <f>H2591/(1+E2591)</f>
        <v>8.9328074225674481</v>
      </c>
      <c r="K2591" s="24">
        <v>55.6</v>
      </c>
    </row>
    <row r="2592" spans="1:13" ht="28.8" x14ac:dyDescent="0.3">
      <c r="A2592" s="1">
        <v>2326</v>
      </c>
      <c r="B2592" s="1">
        <v>774</v>
      </c>
      <c r="C2592" s="3" t="s">
        <v>243</v>
      </c>
      <c r="D2592" s="3" t="s">
        <v>1619</v>
      </c>
      <c r="E2592" s="4">
        <v>4.1399999999999996E-3</v>
      </c>
      <c r="F2592" s="12">
        <v>41134</v>
      </c>
      <c r="G2592" s="12">
        <v>41198</v>
      </c>
      <c r="H2592" s="8">
        <f>IF(F2592&gt;G2592,DATEDIF(G2592,F2592,"d"),-DATEDIF(F2592,G2592,"d"))</f>
        <v>-64</v>
      </c>
      <c r="I2592" s="8">
        <f>H2592/(1+E2592)</f>
        <v>-63.736132411815085</v>
      </c>
      <c r="K2592" s="24">
        <v>-2.6</v>
      </c>
    </row>
    <row r="2593" spans="1:13" ht="28.8" x14ac:dyDescent="0.3">
      <c r="A2593" s="1">
        <v>2328</v>
      </c>
      <c r="B2593" s="1">
        <v>774</v>
      </c>
      <c r="C2593" s="3" t="s">
        <v>243</v>
      </c>
      <c r="D2593" s="3" t="s">
        <v>1621</v>
      </c>
      <c r="E2593" s="4">
        <v>4.1399999999999996E-3</v>
      </c>
      <c r="F2593" s="12">
        <v>41134</v>
      </c>
      <c r="G2593" s="12">
        <v>41198</v>
      </c>
      <c r="H2593" s="8">
        <f>IF(F2593&gt;G2593,DATEDIF(G2593,F2593,"d"),-DATEDIF(F2593,G2593,"d"))</f>
        <v>-64</v>
      </c>
      <c r="I2593" s="8">
        <f>H2593/(1+E2593)</f>
        <v>-63.736132411815085</v>
      </c>
      <c r="K2593" s="24">
        <v>-1.7</v>
      </c>
    </row>
    <row r="2594" spans="1:13" ht="28.8" x14ac:dyDescent="0.3">
      <c r="A2594" s="1">
        <v>2327</v>
      </c>
      <c r="B2594" s="1">
        <v>774</v>
      </c>
      <c r="C2594" s="3" t="s">
        <v>243</v>
      </c>
      <c r="D2594" s="3" t="s">
        <v>1620</v>
      </c>
      <c r="E2594" s="4">
        <v>4.1399999999999996E-3</v>
      </c>
      <c r="F2594" s="12">
        <v>41134</v>
      </c>
      <c r="G2594" s="12">
        <v>41198</v>
      </c>
      <c r="H2594" s="8">
        <f>IF(F2594&gt;G2594,DATEDIF(G2594,F2594,"d"),-DATEDIF(F2594,G2594,"d"))</f>
        <v>-64</v>
      </c>
      <c r="I2594" s="8">
        <f>H2594/(1+E2594)</f>
        <v>-63.736132411815085</v>
      </c>
      <c r="K2594" s="24">
        <v>-0.8</v>
      </c>
    </row>
    <row r="2595" spans="1:13" ht="28.8" x14ac:dyDescent="0.3">
      <c r="A2595" s="1">
        <v>25217</v>
      </c>
      <c r="B2595" s="1">
        <v>8325</v>
      </c>
      <c r="C2595" s="3" t="s">
        <v>241</v>
      </c>
      <c r="D2595" s="3" t="s">
        <v>3099</v>
      </c>
      <c r="E2595" s="4">
        <v>7.522E-3</v>
      </c>
      <c r="F2595" s="12">
        <v>41134</v>
      </c>
      <c r="G2595" s="12">
        <v>41124</v>
      </c>
      <c r="H2595" s="8">
        <f>IF(F2595&gt;G2595,DATEDIF(G2595,F2595,"d"),-DATEDIF(F2595,G2595,"d"))</f>
        <v>10</v>
      </c>
      <c r="I2595" s="8">
        <f>H2595/(1+E2595)</f>
        <v>9.9253415806304979</v>
      </c>
      <c r="K2595" s="24">
        <v>23.2</v>
      </c>
    </row>
    <row r="2596" spans="1:13" ht="28.8" x14ac:dyDescent="0.3">
      <c r="A2596" s="1">
        <v>25215</v>
      </c>
      <c r="B2596" s="1">
        <v>8325</v>
      </c>
      <c r="C2596" s="3" t="s">
        <v>241</v>
      </c>
      <c r="D2596" s="3" t="s">
        <v>3097</v>
      </c>
      <c r="E2596" s="4">
        <v>7.522E-3</v>
      </c>
      <c r="F2596" s="12">
        <v>41134</v>
      </c>
      <c r="G2596" s="12">
        <v>41124</v>
      </c>
      <c r="H2596" s="8">
        <f>IF(F2596&gt;G2596,DATEDIF(G2596,F2596,"d"),-DATEDIF(F2596,G2596,"d"))</f>
        <v>10</v>
      </c>
      <c r="I2596" s="8">
        <f>H2596/(1+E2596)</f>
        <v>9.9253415806304979</v>
      </c>
      <c r="K2596" s="24">
        <v>55.6</v>
      </c>
    </row>
    <row r="2597" spans="1:13" ht="28.8" x14ac:dyDescent="0.3">
      <c r="A2597" s="1">
        <v>25216</v>
      </c>
      <c r="B2597" s="1">
        <v>8325</v>
      </c>
      <c r="C2597" s="3" t="s">
        <v>241</v>
      </c>
      <c r="D2597" s="3" t="s">
        <v>3098</v>
      </c>
      <c r="E2597" s="4">
        <v>7.522E-3</v>
      </c>
      <c r="F2597" s="12">
        <v>41134</v>
      </c>
      <c r="G2597" s="12">
        <v>41124</v>
      </c>
      <c r="H2597" s="8">
        <f>IF(F2597&gt;G2597,DATEDIF(G2597,F2597,"d"),-DATEDIF(F2597,G2597,"d"))</f>
        <v>10</v>
      </c>
      <c r="I2597" s="8">
        <f>H2597/(1+E2597)</f>
        <v>9.9253415806304979</v>
      </c>
      <c r="K2597" s="24">
        <v>55.6</v>
      </c>
    </row>
    <row r="2598" spans="1:13" ht="28.8" x14ac:dyDescent="0.3">
      <c r="A2598" s="1">
        <v>2329</v>
      </c>
      <c r="B2598" s="1">
        <v>774</v>
      </c>
      <c r="C2598" s="3" t="s">
        <v>243</v>
      </c>
      <c r="D2598" s="3" t="s">
        <v>1623</v>
      </c>
      <c r="E2598" s="4">
        <v>4.1399999999999996E-3</v>
      </c>
      <c r="F2598" s="12">
        <v>41135</v>
      </c>
      <c r="G2598" s="12">
        <v>41198</v>
      </c>
      <c r="H2598" s="8">
        <f>IF(F2598&gt;G2598,DATEDIF(G2598,F2598,"d"),-DATEDIF(F2598,G2598,"d"))</f>
        <v>-63</v>
      </c>
      <c r="I2598" s="8">
        <f>H2598/(1+E2598)</f>
        <v>-62.740255342880474</v>
      </c>
      <c r="K2598" s="24">
        <v>-1.6</v>
      </c>
    </row>
    <row r="2599" spans="1:13" ht="28.8" x14ac:dyDescent="0.3">
      <c r="A2599" s="1">
        <v>2330</v>
      </c>
      <c r="B2599" s="1">
        <v>774</v>
      </c>
      <c r="C2599" s="3" t="s">
        <v>243</v>
      </c>
      <c r="D2599" s="3" t="s">
        <v>1631</v>
      </c>
      <c r="E2599" s="4">
        <v>4.1399999999999996E-3</v>
      </c>
      <c r="F2599" s="12">
        <v>41139</v>
      </c>
      <c r="G2599" s="12">
        <v>41198</v>
      </c>
      <c r="H2599" s="8">
        <f>IF(F2599&gt;G2599,DATEDIF(G2599,F2599,"d"),-DATEDIF(F2599,G2599,"d"))</f>
        <v>-59</v>
      </c>
      <c r="I2599" s="8">
        <f>H2599/(1+E2599)</f>
        <v>-58.75674706714203</v>
      </c>
      <c r="K2599" s="24">
        <v>1.4</v>
      </c>
    </row>
    <row r="2600" spans="1:13" ht="28.8" x14ac:dyDescent="0.3">
      <c r="A2600" s="1">
        <v>2332</v>
      </c>
      <c r="B2600" s="1">
        <v>774</v>
      </c>
      <c r="C2600" s="3" t="s">
        <v>243</v>
      </c>
      <c r="D2600" s="3" t="s">
        <v>1632</v>
      </c>
      <c r="E2600" s="4">
        <v>4.1399999999999996E-3</v>
      </c>
      <c r="F2600" s="12">
        <v>41140</v>
      </c>
      <c r="G2600" s="12">
        <v>41198</v>
      </c>
      <c r="H2600" s="8">
        <f>IF(F2600&gt;G2600,DATEDIF(G2600,F2600,"d"),-DATEDIF(F2600,G2600,"d"))</f>
        <v>-58</v>
      </c>
      <c r="I2600" s="8">
        <f>H2600/(1+E2600)</f>
        <v>-57.760869998207419</v>
      </c>
      <c r="K2600" s="24">
        <v>-3.7</v>
      </c>
    </row>
    <row r="2601" spans="1:13" ht="28.8" x14ac:dyDescent="0.3">
      <c r="A2601" s="1">
        <v>2331</v>
      </c>
      <c r="B2601" s="1">
        <v>774</v>
      </c>
      <c r="C2601" s="3" t="s">
        <v>243</v>
      </c>
      <c r="D2601" s="3" t="s">
        <v>1634</v>
      </c>
      <c r="E2601" s="4">
        <v>4.1399999999999996E-3</v>
      </c>
      <c r="F2601" s="12">
        <v>41140</v>
      </c>
      <c r="G2601" s="12">
        <v>41198</v>
      </c>
      <c r="H2601" s="8">
        <f>IF(F2601&gt;G2601,DATEDIF(G2601,F2601,"d"),-DATEDIF(F2601,G2601,"d"))</f>
        <v>-58</v>
      </c>
      <c r="I2601" s="8">
        <f>H2601/(1+E2601)</f>
        <v>-57.760869998207419</v>
      </c>
      <c r="K2601" s="24">
        <v>-1.9</v>
      </c>
    </row>
    <row r="2602" spans="1:13" ht="28.8" x14ac:dyDescent="0.3">
      <c r="A2602" s="1">
        <v>2381</v>
      </c>
      <c r="B2602" s="1">
        <v>774</v>
      </c>
      <c r="C2602" s="3" t="s">
        <v>243</v>
      </c>
      <c r="D2602" s="3" t="s">
        <v>1635</v>
      </c>
      <c r="E2602" s="4">
        <v>4.1399999999999996E-3</v>
      </c>
      <c r="F2602" s="12">
        <v>41140</v>
      </c>
      <c r="G2602" s="12">
        <v>41198</v>
      </c>
      <c r="H2602" s="8">
        <f>IF(F2602&gt;G2602,DATEDIF(G2602,F2602,"d"),-DATEDIF(F2602,G2602,"d"))</f>
        <v>-58</v>
      </c>
      <c r="I2602" s="8">
        <f>H2602/(1+E2602)</f>
        <v>-57.760869998207419</v>
      </c>
      <c r="K2602" s="24">
        <v>-1.9</v>
      </c>
    </row>
    <row r="2603" spans="1:13" ht="28.8" x14ac:dyDescent="0.3">
      <c r="A2603" s="1">
        <v>2382</v>
      </c>
      <c r="B2603" s="1">
        <v>774</v>
      </c>
      <c r="C2603" s="3" t="s">
        <v>243</v>
      </c>
      <c r="D2603" s="3" t="s">
        <v>1633</v>
      </c>
      <c r="E2603" s="4">
        <v>4.1399999999999996E-3</v>
      </c>
      <c r="F2603" s="12">
        <v>41140</v>
      </c>
      <c r="G2603" s="12">
        <v>41198</v>
      </c>
      <c r="H2603" s="8">
        <f>IF(F2603&gt;G2603,DATEDIF(G2603,F2603,"d"),-DATEDIF(F2603,G2603,"d"))</f>
        <v>-58</v>
      </c>
      <c r="I2603" s="8">
        <f>H2603/(1+E2603)</f>
        <v>-57.760869998207419</v>
      </c>
      <c r="K2603" s="24">
        <v>2.1</v>
      </c>
    </row>
    <row r="2604" spans="1:13" ht="28.8" x14ac:dyDescent="0.3">
      <c r="A2604" s="1">
        <v>25258</v>
      </c>
      <c r="B2604" s="1">
        <v>8325</v>
      </c>
      <c r="C2604" s="3" t="s">
        <v>241</v>
      </c>
      <c r="D2604" s="3" t="s">
        <v>3372</v>
      </c>
      <c r="E2604" s="4">
        <v>7.522E-3</v>
      </c>
      <c r="F2604" s="12">
        <v>41140</v>
      </c>
      <c r="G2604" s="12">
        <v>41124</v>
      </c>
      <c r="H2604" s="8">
        <f>IF(F2604&gt;G2604,DATEDIF(G2604,F2604,"d"),-DATEDIF(F2604,G2604,"d"))</f>
        <v>16</v>
      </c>
      <c r="I2604" s="8">
        <f>H2604/(1+E2604)</f>
        <v>15.880546529008795</v>
      </c>
    </row>
    <row r="2605" spans="1:13" ht="28.8" x14ac:dyDescent="0.3">
      <c r="A2605" s="1">
        <v>2333</v>
      </c>
      <c r="B2605" s="1">
        <v>774</v>
      </c>
      <c r="C2605" s="3" t="s">
        <v>243</v>
      </c>
      <c r="D2605" s="3" t="s">
        <v>1637</v>
      </c>
      <c r="E2605" s="4">
        <v>4.1399999999999996E-3</v>
      </c>
      <c r="F2605" s="12">
        <v>41141</v>
      </c>
      <c r="G2605" s="12">
        <v>41198</v>
      </c>
      <c r="H2605" s="8">
        <f>IF(F2605&gt;G2605,DATEDIF(G2605,F2605,"d"),-DATEDIF(F2605,G2605,"d"))</f>
        <v>-57</v>
      </c>
      <c r="I2605" s="8">
        <f>H2605/(1+E2605)</f>
        <v>-56.764992929272807</v>
      </c>
      <c r="K2605" s="24">
        <v>-7.1</v>
      </c>
    </row>
    <row r="2606" spans="1:13" ht="28.8" x14ac:dyDescent="0.3">
      <c r="A2606" s="1">
        <v>2334</v>
      </c>
      <c r="B2606" s="1">
        <v>774</v>
      </c>
      <c r="C2606" s="3" t="s">
        <v>243</v>
      </c>
      <c r="D2606" s="3" t="s">
        <v>1638</v>
      </c>
      <c r="E2606" s="4">
        <v>5.2700000000000004E-3</v>
      </c>
      <c r="F2606" s="12">
        <v>41141</v>
      </c>
      <c r="G2606" s="12">
        <v>41198</v>
      </c>
      <c r="H2606" s="8">
        <f>IF(F2606&gt;G2606,DATEDIF(G2606,F2606,"d"),-DATEDIF(F2606,G2606,"d"))</f>
        <v>-57</v>
      </c>
      <c r="I2606" s="8">
        <f>H2606/(1+E2606)</f>
        <v>-56.701184756334115</v>
      </c>
      <c r="K2606" s="24">
        <v>3.9</v>
      </c>
      <c r="M2606" s="19"/>
    </row>
    <row r="2607" spans="1:13" ht="28.8" x14ac:dyDescent="0.3">
      <c r="A2607" s="1">
        <v>25259</v>
      </c>
      <c r="B2607" s="1">
        <v>8325</v>
      </c>
      <c r="C2607" s="3" t="s">
        <v>241</v>
      </c>
      <c r="D2607" s="3" t="s">
        <v>3550</v>
      </c>
      <c r="E2607" s="4">
        <v>7.522E-3</v>
      </c>
      <c r="F2607" s="12">
        <v>41146</v>
      </c>
      <c r="G2607" s="12">
        <v>41124</v>
      </c>
      <c r="H2607" s="8">
        <f>IF(F2607&gt;G2607,DATEDIF(G2607,F2607,"d"),-DATEDIF(F2607,G2607,"d"))</f>
        <v>22</v>
      </c>
      <c r="I2607" s="8">
        <f>H2607/(1+E2607)</f>
        <v>21.835751477387095</v>
      </c>
      <c r="K2607" s="24">
        <v>25.3</v>
      </c>
      <c r="M2607" s="19"/>
    </row>
    <row r="2608" spans="1:13" ht="28.8" x14ac:dyDescent="0.3">
      <c r="A2608" s="1">
        <v>25260</v>
      </c>
      <c r="B2608" s="1">
        <v>8325</v>
      </c>
      <c r="C2608" s="3" t="s">
        <v>241</v>
      </c>
      <c r="D2608" s="3" t="s">
        <v>3549</v>
      </c>
      <c r="E2608" s="4">
        <v>7.522E-3</v>
      </c>
      <c r="F2608" s="12">
        <v>41146</v>
      </c>
      <c r="G2608" s="12">
        <v>41124</v>
      </c>
      <c r="H2608" s="8">
        <f>IF(F2608&gt;G2608,DATEDIF(G2608,F2608,"d"),-DATEDIF(F2608,G2608,"d"))</f>
        <v>22</v>
      </c>
      <c r="I2608" s="8">
        <f>H2608/(1+E2608)</f>
        <v>21.835751477387095</v>
      </c>
      <c r="K2608" s="24">
        <v>26.5</v>
      </c>
      <c r="M2608" s="19"/>
    </row>
    <row r="2609" spans="1:13" ht="28.8" x14ac:dyDescent="0.3">
      <c r="A2609" s="1">
        <v>27382</v>
      </c>
      <c r="B2609" s="1">
        <v>8993</v>
      </c>
      <c r="C2609" s="3" t="s">
        <v>244</v>
      </c>
      <c r="D2609" s="3" t="s">
        <v>1698</v>
      </c>
      <c r="E2609" s="4">
        <v>4.1399999999999996E-3</v>
      </c>
      <c r="F2609" s="12">
        <v>41147</v>
      </c>
      <c r="G2609" s="12">
        <v>41188</v>
      </c>
      <c r="H2609" s="8">
        <f>IF(F2609&gt;G2609,DATEDIF(G2609,F2609,"d"),-DATEDIF(F2609,G2609,"d"))</f>
        <v>-41</v>
      </c>
      <c r="I2609" s="8">
        <f>H2609/(1+E2609)</f>
        <v>-40.830959826319038</v>
      </c>
      <c r="K2609" s="24">
        <v>-99.9</v>
      </c>
      <c r="M2609" s="19"/>
    </row>
    <row r="2610" spans="1:13" ht="28.8" x14ac:dyDescent="0.3">
      <c r="A2610" s="1">
        <v>62560</v>
      </c>
      <c r="B2610" s="1">
        <v>8993</v>
      </c>
      <c r="C2610" s="3" t="s">
        <v>244</v>
      </c>
      <c r="D2610" s="3" t="s">
        <v>1699</v>
      </c>
      <c r="E2610" s="4">
        <v>4.1399999999999996E-3</v>
      </c>
      <c r="F2610" s="12">
        <v>41147</v>
      </c>
      <c r="G2610" s="12">
        <v>41188</v>
      </c>
      <c r="H2610" s="8">
        <f>IF(F2610&gt;G2610,DATEDIF(G2610,F2610,"d"),-DATEDIF(F2610,G2610,"d"))</f>
        <v>-41</v>
      </c>
      <c r="I2610" s="8">
        <f>H2610/(1+E2610)</f>
        <v>-40.830959826319038</v>
      </c>
      <c r="K2610" s="24">
        <v>-99.9</v>
      </c>
      <c r="M2610" s="19"/>
    </row>
    <row r="2611" spans="1:13" ht="28.8" x14ac:dyDescent="0.3">
      <c r="A2611" s="1">
        <v>25261</v>
      </c>
      <c r="B2611" s="1">
        <v>8325</v>
      </c>
      <c r="C2611" s="3" t="s">
        <v>241</v>
      </c>
      <c r="D2611" s="3" t="s">
        <v>3616</v>
      </c>
      <c r="E2611" s="4">
        <v>7.522E-3</v>
      </c>
      <c r="F2611" s="12">
        <v>41148</v>
      </c>
      <c r="G2611" s="12">
        <v>41124</v>
      </c>
      <c r="H2611" s="8">
        <f>IF(F2611&gt;G2611,DATEDIF(G2611,F2611,"d"),-DATEDIF(F2611,G2611,"d"))</f>
        <v>24</v>
      </c>
      <c r="I2611" s="8">
        <f>H2611/(1+E2611)</f>
        <v>23.820819793513191</v>
      </c>
      <c r="K2611" s="24">
        <v>0</v>
      </c>
      <c r="M2611" s="19"/>
    </row>
    <row r="2612" spans="1:13" ht="28.8" x14ac:dyDescent="0.3">
      <c r="A2612" s="1">
        <v>2384</v>
      </c>
      <c r="B2612" s="1">
        <v>774</v>
      </c>
      <c r="C2612" s="3" t="s">
        <v>243</v>
      </c>
      <c r="D2612" s="3" t="s">
        <v>1658</v>
      </c>
      <c r="E2612" s="4">
        <v>9.7029999999999998E-3</v>
      </c>
      <c r="F2612" s="12">
        <v>41148</v>
      </c>
      <c r="G2612" s="12">
        <v>41198</v>
      </c>
      <c r="H2612" s="8">
        <f>IF(F2612&gt;G2612,DATEDIF(G2612,F2612,"d"),-DATEDIF(F2612,G2612,"d"))</f>
        <v>-50</v>
      </c>
      <c r="I2612" s="8">
        <f>H2612/(1+E2612)</f>
        <v>-49.519512173381678</v>
      </c>
      <c r="K2612" s="24">
        <v>8.6</v>
      </c>
      <c r="M2612" s="19"/>
    </row>
    <row r="2613" spans="1:13" ht="28.8" x14ac:dyDescent="0.3">
      <c r="A2613" s="1">
        <v>2335</v>
      </c>
      <c r="B2613" s="1">
        <v>774</v>
      </c>
      <c r="C2613" s="3" t="s">
        <v>243</v>
      </c>
      <c r="D2613" s="3" t="s">
        <v>1654</v>
      </c>
      <c r="E2613" s="4">
        <v>5.2700000000000004E-3</v>
      </c>
      <c r="F2613" s="12">
        <v>41148</v>
      </c>
      <c r="G2613" s="12">
        <v>41198</v>
      </c>
      <c r="H2613" s="8">
        <f>IF(F2613&gt;G2613,DATEDIF(G2613,F2613,"d"),-DATEDIF(F2613,G2613,"d"))</f>
        <v>-50</v>
      </c>
      <c r="I2613" s="8">
        <f>H2613/(1+E2613)</f>
        <v>-49.737881365205361</v>
      </c>
      <c r="K2613" s="24">
        <v>11.1</v>
      </c>
      <c r="M2613" s="19"/>
    </row>
    <row r="2614" spans="1:13" ht="28.8" x14ac:dyDescent="0.3">
      <c r="A2614" s="1">
        <v>2336</v>
      </c>
      <c r="B2614" s="1">
        <v>774</v>
      </c>
      <c r="C2614" s="3" t="s">
        <v>243</v>
      </c>
      <c r="D2614" s="3" t="s">
        <v>1678</v>
      </c>
      <c r="E2614" s="4">
        <v>9.7029999999999998E-3</v>
      </c>
      <c r="F2614" s="12">
        <v>41153</v>
      </c>
      <c r="G2614" s="12">
        <v>41198</v>
      </c>
      <c r="H2614" s="8">
        <f>IF(F2614&gt;G2614,DATEDIF(G2614,F2614,"d"),-DATEDIF(F2614,G2614,"d"))</f>
        <v>-45</v>
      </c>
      <c r="I2614" s="8">
        <f>H2614/(1+E2614)</f>
        <v>-44.567560956043508</v>
      </c>
      <c r="K2614" s="24">
        <v>17.2</v>
      </c>
      <c r="M2614" s="19"/>
    </row>
    <row r="2615" spans="1:13" ht="28.8" x14ac:dyDescent="0.3">
      <c r="A2615" s="1">
        <v>2338</v>
      </c>
      <c r="B2615" s="1">
        <v>774</v>
      </c>
      <c r="C2615" s="3" t="s">
        <v>243</v>
      </c>
      <c r="D2615" s="3" t="s">
        <v>1680</v>
      </c>
      <c r="E2615" s="4">
        <v>9.7029999999999998E-3</v>
      </c>
      <c r="F2615" s="12">
        <v>41153</v>
      </c>
      <c r="G2615" s="12">
        <v>41198</v>
      </c>
      <c r="H2615" s="8">
        <f>IF(F2615&gt;G2615,DATEDIF(G2615,F2615,"d"),-DATEDIF(F2615,G2615,"d"))</f>
        <v>-45</v>
      </c>
      <c r="I2615" s="8">
        <f>H2615/(1+E2615)</f>
        <v>-44.567560956043508</v>
      </c>
      <c r="K2615" s="24">
        <v>19.5</v>
      </c>
      <c r="M2615" s="19"/>
    </row>
    <row r="2616" spans="1:13" ht="28.8" x14ac:dyDescent="0.3">
      <c r="A2616" s="1">
        <v>2337</v>
      </c>
      <c r="B2616" s="1">
        <v>774</v>
      </c>
      <c r="C2616" s="3" t="s">
        <v>243</v>
      </c>
      <c r="D2616" s="3" t="s">
        <v>1679</v>
      </c>
      <c r="E2616" s="4">
        <v>9.7029999999999998E-3</v>
      </c>
      <c r="F2616" s="12">
        <v>41153</v>
      </c>
      <c r="G2616" s="12">
        <v>41198</v>
      </c>
      <c r="H2616" s="8">
        <f>IF(F2616&gt;G2616,DATEDIF(G2616,F2616,"d"),-DATEDIF(F2616,G2616,"d"))</f>
        <v>-45</v>
      </c>
      <c r="I2616" s="8">
        <f>H2616/(1+E2616)</f>
        <v>-44.567560956043508</v>
      </c>
      <c r="K2616" s="24">
        <v>20.100000000000001</v>
      </c>
      <c r="M2616" s="19"/>
    </row>
    <row r="2617" spans="1:13" ht="28.8" x14ac:dyDescent="0.3">
      <c r="A2617" s="1">
        <v>2339</v>
      </c>
      <c r="B2617" s="1">
        <v>774</v>
      </c>
      <c r="C2617" s="3" t="s">
        <v>243</v>
      </c>
      <c r="D2617" s="3" t="s">
        <v>1690</v>
      </c>
      <c r="E2617" s="4">
        <v>9.7029999999999998E-3</v>
      </c>
      <c r="F2617" s="12">
        <v>41155</v>
      </c>
      <c r="G2617" s="12">
        <v>41198</v>
      </c>
      <c r="H2617" s="8">
        <f>IF(F2617&gt;G2617,DATEDIF(G2617,F2617,"d"),-DATEDIF(F2617,G2617,"d"))</f>
        <v>-43</v>
      </c>
      <c r="I2617" s="8">
        <f>H2617/(1+E2617)</f>
        <v>-42.586780469108241</v>
      </c>
      <c r="K2617" s="24">
        <v>14.5</v>
      </c>
      <c r="M2617" s="19"/>
    </row>
    <row r="2618" spans="1:13" ht="28.8" x14ac:dyDescent="0.3">
      <c r="A2618" s="1">
        <v>2341</v>
      </c>
      <c r="B2618" s="1">
        <v>774</v>
      </c>
      <c r="C2618" s="3" t="s">
        <v>243</v>
      </c>
      <c r="D2618" s="3" t="s">
        <v>1692</v>
      </c>
      <c r="E2618" s="4">
        <v>9.7029999999999998E-3</v>
      </c>
      <c r="F2618" s="12">
        <v>41155</v>
      </c>
      <c r="G2618" s="12">
        <v>41198</v>
      </c>
      <c r="H2618" s="8">
        <f>IF(F2618&gt;G2618,DATEDIF(G2618,F2618,"d"),-DATEDIF(F2618,G2618,"d"))</f>
        <v>-43</v>
      </c>
      <c r="I2618" s="8">
        <f>H2618/(1+E2618)</f>
        <v>-42.586780469108241</v>
      </c>
      <c r="K2618" s="24">
        <v>19.5</v>
      </c>
      <c r="M2618" s="19"/>
    </row>
    <row r="2619" spans="1:13" ht="28.8" x14ac:dyDescent="0.3">
      <c r="A2619" s="1">
        <v>2340</v>
      </c>
      <c r="B2619" s="1">
        <v>774</v>
      </c>
      <c r="C2619" s="3" t="s">
        <v>243</v>
      </c>
      <c r="D2619" s="3" t="s">
        <v>1691</v>
      </c>
      <c r="E2619" s="4">
        <v>9.7029999999999998E-3</v>
      </c>
      <c r="F2619" s="12">
        <v>41155</v>
      </c>
      <c r="G2619" s="12">
        <v>41198</v>
      </c>
      <c r="H2619" s="8">
        <f>IF(F2619&gt;G2619,DATEDIF(G2619,F2619,"d"),-DATEDIF(F2619,G2619,"d"))</f>
        <v>-43</v>
      </c>
      <c r="I2619" s="8">
        <f>H2619/(1+E2619)</f>
        <v>-42.586780469108241</v>
      </c>
      <c r="K2619" s="24">
        <v>20.100000000000001</v>
      </c>
      <c r="M2619" s="19"/>
    </row>
    <row r="2620" spans="1:13" ht="28.8" x14ac:dyDescent="0.3">
      <c r="A2620" s="1">
        <v>25222</v>
      </c>
      <c r="B2620" s="1">
        <v>8325</v>
      </c>
      <c r="C2620" s="3" t="s">
        <v>241</v>
      </c>
      <c r="D2620" s="3" t="s">
        <v>3876</v>
      </c>
      <c r="E2620" s="4">
        <v>7.522E-3</v>
      </c>
      <c r="F2620" s="12">
        <v>41158</v>
      </c>
      <c r="G2620" s="12">
        <v>41124</v>
      </c>
      <c r="H2620" s="8">
        <f>IF(F2620&gt;G2620,DATEDIF(G2620,F2620,"d"),-DATEDIF(F2620,G2620,"d"))</f>
        <v>34</v>
      </c>
      <c r="I2620" s="8">
        <f>H2620/(1+E2620)</f>
        <v>33.746161374143689</v>
      </c>
      <c r="K2620" s="24">
        <v>0</v>
      </c>
      <c r="M2620" s="19"/>
    </row>
    <row r="2621" spans="1:13" ht="28.8" x14ac:dyDescent="0.3">
      <c r="A2621" s="1">
        <v>25224</v>
      </c>
      <c r="B2621" s="1">
        <v>8325</v>
      </c>
      <c r="C2621" s="3" t="s">
        <v>241</v>
      </c>
      <c r="D2621" s="3" t="s">
        <v>3878</v>
      </c>
      <c r="E2621" s="4">
        <v>7.522E-3</v>
      </c>
      <c r="F2621" s="12">
        <v>41158</v>
      </c>
      <c r="G2621" s="12">
        <v>41124</v>
      </c>
      <c r="H2621" s="8">
        <f>IF(F2621&gt;G2621,DATEDIF(G2621,F2621,"d"),-DATEDIF(F2621,G2621,"d"))</f>
        <v>34</v>
      </c>
      <c r="I2621" s="8">
        <f>H2621/(1+E2621)</f>
        <v>33.746161374143689</v>
      </c>
      <c r="K2621" s="24">
        <v>0</v>
      </c>
    </row>
    <row r="2622" spans="1:13" ht="28.8" x14ac:dyDescent="0.3">
      <c r="A2622" s="1">
        <v>2342</v>
      </c>
      <c r="B2622" s="1">
        <v>774</v>
      </c>
      <c r="C2622" s="3" t="s">
        <v>243</v>
      </c>
      <c r="D2622" s="3" t="s">
        <v>1705</v>
      </c>
      <c r="E2622" s="4">
        <v>9.7029999999999998E-3</v>
      </c>
      <c r="F2622" s="12">
        <v>41158</v>
      </c>
      <c r="G2622" s="12">
        <v>41198</v>
      </c>
      <c r="H2622" s="8">
        <f>IF(F2622&gt;G2622,DATEDIF(G2622,F2622,"d"),-DATEDIF(F2622,G2622,"d"))</f>
        <v>-40</v>
      </c>
      <c r="I2622" s="8">
        <f>H2622/(1+E2622)</f>
        <v>-39.615609738705338</v>
      </c>
      <c r="K2622" s="24">
        <v>14.5</v>
      </c>
    </row>
    <row r="2623" spans="1:13" ht="28.8" x14ac:dyDescent="0.3">
      <c r="A2623" s="1">
        <v>2344</v>
      </c>
      <c r="B2623" s="1">
        <v>774</v>
      </c>
      <c r="C2623" s="3" t="s">
        <v>243</v>
      </c>
      <c r="D2623" s="3" t="s">
        <v>1707</v>
      </c>
      <c r="E2623" s="4">
        <v>9.7029999999999998E-3</v>
      </c>
      <c r="F2623" s="12">
        <v>41158</v>
      </c>
      <c r="G2623" s="12">
        <v>41198</v>
      </c>
      <c r="H2623" s="8">
        <f>IF(F2623&gt;G2623,DATEDIF(G2623,F2623,"d"),-DATEDIF(F2623,G2623,"d"))</f>
        <v>-40</v>
      </c>
      <c r="I2623" s="8">
        <f>H2623/(1+E2623)</f>
        <v>-39.615609738705338</v>
      </c>
      <c r="K2623" s="24">
        <v>14.5</v>
      </c>
    </row>
    <row r="2624" spans="1:13" ht="28.8" x14ac:dyDescent="0.3">
      <c r="A2624" s="1">
        <v>2343</v>
      </c>
      <c r="B2624" s="1">
        <v>774</v>
      </c>
      <c r="C2624" s="3" t="s">
        <v>243</v>
      </c>
      <c r="D2624" s="3" t="s">
        <v>1706</v>
      </c>
      <c r="E2624" s="4">
        <v>9.7029999999999998E-3</v>
      </c>
      <c r="F2624" s="12">
        <v>41158</v>
      </c>
      <c r="G2624" s="12">
        <v>41198</v>
      </c>
      <c r="H2624" s="8">
        <f>IF(F2624&gt;G2624,DATEDIF(G2624,F2624,"d"),-DATEDIF(F2624,G2624,"d"))</f>
        <v>-40</v>
      </c>
      <c r="I2624" s="8">
        <f>H2624/(1+E2624)</f>
        <v>-39.615609738705338</v>
      </c>
      <c r="K2624" s="24">
        <v>24</v>
      </c>
    </row>
    <row r="2625" spans="1:11" ht="28.8" x14ac:dyDescent="0.3">
      <c r="A2625" s="1">
        <v>25223</v>
      </c>
      <c r="B2625" s="1">
        <v>8325</v>
      </c>
      <c r="C2625" s="3" t="s">
        <v>241</v>
      </c>
      <c r="D2625" s="3" t="s">
        <v>3877</v>
      </c>
      <c r="E2625" s="4">
        <v>7.522E-3</v>
      </c>
      <c r="F2625" s="12">
        <v>41158</v>
      </c>
      <c r="G2625" s="12">
        <v>41124</v>
      </c>
      <c r="H2625" s="8">
        <f>IF(F2625&gt;G2625,DATEDIF(G2625,F2625,"d"),-DATEDIF(F2625,G2625,"d"))</f>
        <v>34</v>
      </c>
      <c r="I2625" s="8">
        <f>H2625/(1+E2625)</f>
        <v>33.746161374143689</v>
      </c>
      <c r="K2625" s="24">
        <v>65.099999999999994</v>
      </c>
    </row>
    <row r="2626" spans="1:11" ht="28.8" x14ac:dyDescent="0.3">
      <c r="A2626" s="1">
        <v>25227</v>
      </c>
      <c r="B2626" s="1">
        <v>8325</v>
      </c>
      <c r="C2626" s="3" t="s">
        <v>241</v>
      </c>
      <c r="D2626" s="3" t="s">
        <v>3907</v>
      </c>
      <c r="E2626" s="4">
        <v>7.522E-3</v>
      </c>
      <c r="F2626" s="12">
        <v>41159</v>
      </c>
      <c r="G2626" s="12">
        <v>41124</v>
      </c>
      <c r="H2626" s="8">
        <f>IF(F2626&gt;G2626,DATEDIF(G2626,F2626,"d"),-DATEDIF(F2626,G2626,"d"))</f>
        <v>35</v>
      </c>
      <c r="I2626" s="8">
        <f>H2626/(1+E2626)</f>
        <v>34.738695532206741</v>
      </c>
      <c r="K2626" s="24">
        <v>0</v>
      </c>
    </row>
    <row r="2627" spans="1:11" ht="28.8" x14ac:dyDescent="0.3">
      <c r="A2627" s="1">
        <v>2347</v>
      </c>
      <c r="B2627" s="1">
        <v>774</v>
      </c>
      <c r="C2627" s="3" t="s">
        <v>243</v>
      </c>
      <c r="D2627" s="3" t="s">
        <v>1711</v>
      </c>
      <c r="E2627" s="4">
        <v>9.7029999999999998E-3</v>
      </c>
      <c r="F2627" s="12">
        <v>41159</v>
      </c>
      <c r="G2627" s="12">
        <v>41198</v>
      </c>
      <c r="H2627" s="8">
        <f>IF(F2627&gt;G2627,DATEDIF(G2627,F2627,"d"),-DATEDIF(F2627,G2627,"d"))</f>
        <v>-39</v>
      </c>
      <c r="I2627" s="8">
        <f>H2627/(1+E2627)</f>
        <v>-38.625219495237708</v>
      </c>
      <c r="K2627" s="24">
        <v>19.5</v>
      </c>
    </row>
    <row r="2628" spans="1:11" ht="28.8" x14ac:dyDescent="0.3">
      <c r="A2628" s="1">
        <v>2346</v>
      </c>
      <c r="B2628" s="1">
        <v>774</v>
      </c>
      <c r="C2628" s="3" t="s">
        <v>243</v>
      </c>
      <c r="D2628" s="3" t="s">
        <v>1710</v>
      </c>
      <c r="E2628" s="4">
        <v>9.7029999999999998E-3</v>
      </c>
      <c r="F2628" s="12">
        <v>41159</v>
      </c>
      <c r="G2628" s="12">
        <v>41198</v>
      </c>
      <c r="H2628" s="8">
        <f>IF(F2628&gt;G2628,DATEDIF(G2628,F2628,"d"),-DATEDIF(F2628,G2628,"d"))</f>
        <v>-39</v>
      </c>
      <c r="I2628" s="8">
        <f>H2628/(1+E2628)</f>
        <v>-38.625219495237708</v>
      </c>
      <c r="K2628" s="24">
        <v>24</v>
      </c>
    </row>
    <row r="2629" spans="1:11" ht="28.8" x14ac:dyDescent="0.3">
      <c r="A2629" s="1">
        <v>2345</v>
      </c>
      <c r="B2629" s="1">
        <v>774</v>
      </c>
      <c r="C2629" s="3" t="s">
        <v>243</v>
      </c>
      <c r="D2629" s="3" t="s">
        <v>1709</v>
      </c>
      <c r="E2629" s="4">
        <v>9.7029999999999998E-3</v>
      </c>
      <c r="F2629" s="12">
        <v>41159</v>
      </c>
      <c r="G2629" s="12">
        <v>41198</v>
      </c>
      <c r="H2629" s="8">
        <f>IF(F2629&gt;G2629,DATEDIF(G2629,F2629,"d"),-DATEDIF(F2629,G2629,"d"))</f>
        <v>-39</v>
      </c>
      <c r="I2629" s="8">
        <f>H2629/(1+E2629)</f>
        <v>-38.625219495237708</v>
      </c>
      <c r="K2629" s="24">
        <v>25.2</v>
      </c>
    </row>
    <row r="2630" spans="1:11" ht="28.8" x14ac:dyDescent="0.3">
      <c r="A2630" s="1">
        <v>25225</v>
      </c>
      <c r="B2630" s="1">
        <v>8325</v>
      </c>
      <c r="C2630" s="3" t="s">
        <v>241</v>
      </c>
      <c r="D2630" s="3" t="s">
        <v>3905</v>
      </c>
      <c r="E2630" s="4">
        <v>7.522E-3</v>
      </c>
      <c r="F2630" s="12">
        <v>41159</v>
      </c>
      <c r="G2630" s="12">
        <v>41124</v>
      </c>
      <c r="H2630" s="8">
        <f>IF(F2630&gt;G2630,DATEDIF(G2630,F2630,"d"),-DATEDIF(F2630,G2630,"d"))</f>
        <v>35</v>
      </c>
      <c r="I2630" s="8">
        <f>H2630/(1+E2630)</f>
        <v>34.738695532206741</v>
      </c>
      <c r="K2630" s="24">
        <v>29.2</v>
      </c>
    </row>
    <row r="2631" spans="1:11" ht="28.8" x14ac:dyDescent="0.3">
      <c r="A2631" s="1">
        <v>25226</v>
      </c>
      <c r="B2631" s="1">
        <v>8325</v>
      </c>
      <c r="C2631" s="3" t="s">
        <v>241</v>
      </c>
      <c r="D2631" s="3" t="s">
        <v>3906</v>
      </c>
      <c r="E2631" s="4">
        <v>7.522E-3</v>
      </c>
      <c r="F2631" s="12">
        <v>41159</v>
      </c>
      <c r="G2631" s="12">
        <v>41124</v>
      </c>
      <c r="H2631" s="8">
        <f>IF(F2631&gt;G2631,DATEDIF(G2631,F2631,"d"),-DATEDIF(F2631,G2631,"d"))</f>
        <v>35</v>
      </c>
      <c r="I2631" s="8">
        <f>H2631/(1+E2631)</f>
        <v>34.738695532206741</v>
      </c>
      <c r="K2631" s="24">
        <v>55.8</v>
      </c>
    </row>
    <row r="2632" spans="1:11" ht="28.8" x14ac:dyDescent="0.3">
      <c r="A2632" s="1">
        <v>2385</v>
      </c>
      <c r="B2632" s="1">
        <v>774</v>
      </c>
      <c r="C2632" s="3" t="s">
        <v>243</v>
      </c>
      <c r="D2632" s="3" t="s">
        <v>1718</v>
      </c>
      <c r="E2632" s="4">
        <v>5.2839999999999996E-3</v>
      </c>
      <c r="F2632" s="12">
        <v>41160</v>
      </c>
      <c r="G2632" s="12">
        <v>41198</v>
      </c>
      <c r="H2632" s="8">
        <f>IF(F2632&gt;G2632,DATEDIF(G2632,F2632,"d"),-DATEDIF(F2632,G2632,"d"))</f>
        <v>-38</v>
      </c>
      <c r="I2632" s="8">
        <f>H2632/(1+E2632)</f>
        <v>-37.800263408151324</v>
      </c>
      <c r="K2632" s="24">
        <v>16.100000000000001</v>
      </c>
    </row>
    <row r="2633" spans="1:11" ht="28.8" x14ac:dyDescent="0.3">
      <c r="A2633" s="1">
        <v>2386</v>
      </c>
      <c r="B2633" s="1">
        <v>774</v>
      </c>
      <c r="C2633" s="3" t="s">
        <v>243</v>
      </c>
      <c r="D2633" s="3" t="s">
        <v>1717</v>
      </c>
      <c r="E2633" s="4">
        <v>5.2839999999999996E-3</v>
      </c>
      <c r="F2633" s="12">
        <v>41160</v>
      </c>
      <c r="G2633" s="12">
        <v>41198</v>
      </c>
      <c r="H2633" s="8">
        <f>IF(F2633&gt;G2633,DATEDIF(G2633,F2633,"d"),-DATEDIF(F2633,G2633,"d"))</f>
        <v>-38</v>
      </c>
      <c r="I2633" s="8">
        <f>H2633/(1+E2633)</f>
        <v>-37.800263408151324</v>
      </c>
      <c r="K2633" s="24">
        <v>25.2</v>
      </c>
    </row>
    <row r="2634" spans="1:11" ht="28.8" x14ac:dyDescent="0.3">
      <c r="A2634" s="1">
        <v>25262</v>
      </c>
      <c r="B2634" s="1">
        <v>8325</v>
      </c>
      <c r="C2634" s="3" t="s">
        <v>241</v>
      </c>
      <c r="D2634" s="3" t="s">
        <v>3928</v>
      </c>
      <c r="E2634" s="4">
        <v>7.522E-3</v>
      </c>
      <c r="F2634" s="12">
        <v>41160</v>
      </c>
      <c r="G2634" s="12">
        <v>41124</v>
      </c>
      <c r="H2634" s="8">
        <f>IF(F2634&gt;G2634,DATEDIF(G2634,F2634,"d"),-DATEDIF(F2634,G2634,"d"))</f>
        <v>36</v>
      </c>
      <c r="I2634" s="8">
        <f>H2634/(1+E2634)</f>
        <v>35.731229690269792</v>
      </c>
      <c r="K2634" s="24">
        <v>29.2</v>
      </c>
    </row>
    <row r="2635" spans="1:11" ht="28.8" x14ac:dyDescent="0.3">
      <c r="A2635" s="1">
        <v>2387</v>
      </c>
      <c r="B2635" s="1">
        <v>774</v>
      </c>
      <c r="C2635" s="3" t="s">
        <v>243</v>
      </c>
      <c r="D2635" s="3" t="s">
        <v>1727</v>
      </c>
      <c r="E2635" s="4">
        <v>5.2839999999999996E-3</v>
      </c>
      <c r="F2635" s="12">
        <v>41162</v>
      </c>
      <c r="G2635" s="12">
        <v>41198</v>
      </c>
      <c r="H2635" s="8">
        <f>IF(F2635&gt;G2635,DATEDIF(G2635,F2635,"d"),-DATEDIF(F2635,G2635,"d"))</f>
        <v>-36</v>
      </c>
      <c r="I2635" s="8">
        <f>H2635/(1+E2635)</f>
        <v>-35.810775860353885</v>
      </c>
      <c r="K2635" s="24">
        <v>16.100000000000001</v>
      </c>
    </row>
    <row r="2636" spans="1:11" ht="28.8" x14ac:dyDescent="0.3">
      <c r="A2636" s="1">
        <v>2388</v>
      </c>
      <c r="B2636" s="1">
        <v>774</v>
      </c>
      <c r="C2636" s="3" t="s">
        <v>243</v>
      </c>
      <c r="D2636" s="3" t="s">
        <v>1726</v>
      </c>
      <c r="E2636" s="4">
        <v>5.2839999999999996E-3</v>
      </c>
      <c r="F2636" s="12">
        <v>41162</v>
      </c>
      <c r="G2636" s="12">
        <v>41198</v>
      </c>
      <c r="H2636" s="8">
        <f>IF(F2636&gt;G2636,DATEDIF(G2636,F2636,"d"),-DATEDIF(F2636,G2636,"d"))</f>
        <v>-36</v>
      </c>
      <c r="I2636" s="8">
        <f>H2636/(1+E2636)</f>
        <v>-35.810775860353885</v>
      </c>
      <c r="K2636" s="24">
        <v>25.2</v>
      </c>
    </row>
    <row r="2637" spans="1:11" ht="28.8" x14ac:dyDescent="0.3">
      <c r="A2637" s="1">
        <v>2389</v>
      </c>
      <c r="B2637" s="1">
        <v>774</v>
      </c>
      <c r="C2637" s="3" t="s">
        <v>243</v>
      </c>
      <c r="D2637" s="3" t="s">
        <v>1796</v>
      </c>
      <c r="E2637" s="4">
        <v>5.2839999999999996E-3</v>
      </c>
      <c r="F2637" s="12">
        <v>41169</v>
      </c>
      <c r="G2637" s="12">
        <v>41198</v>
      </c>
      <c r="H2637" s="8">
        <f>IF(F2637&gt;G2637,DATEDIF(G2637,F2637,"d"),-DATEDIF(F2637,G2637,"d"))</f>
        <v>-29</v>
      </c>
      <c r="I2637" s="8">
        <f>H2637/(1+E2637)</f>
        <v>-28.847569443062852</v>
      </c>
      <c r="K2637" s="24">
        <v>33.1</v>
      </c>
    </row>
    <row r="2638" spans="1:11" ht="28.8" x14ac:dyDescent="0.3">
      <c r="A2638" s="1">
        <v>25263</v>
      </c>
      <c r="B2638" s="1">
        <v>8325</v>
      </c>
      <c r="C2638" s="3" t="s">
        <v>241</v>
      </c>
      <c r="D2638" s="3" t="s">
        <v>4112</v>
      </c>
      <c r="E2638" s="4">
        <v>7.522E-3</v>
      </c>
      <c r="F2638" s="12">
        <v>41169</v>
      </c>
      <c r="G2638" s="12">
        <v>41124</v>
      </c>
      <c r="H2638" s="8">
        <f>IF(F2638&gt;G2638,DATEDIF(G2638,F2638,"d"),-DATEDIF(F2638,G2638,"d"))</f>
        <v>45</v>
      </c>
      <c r="I2638" s="8">
        <f>H2638/(1+E2638)</f>
        <v>44.664037112837235</v>
      </c>
      <c r="K2638" s="24">
        <v>35</v>
      </c>
    </row>
    <row r="2639" spans="1:11" ht="28.8" x14ac:dyDescent="0.3">
      <c r="A2639" s="1">
        <v>27274</v>
      </c>
      <c r="B2639" s="1">
        <v>8993</v>
      </c>
      <c r="C2639" s="3" t="s">
        <v>244</v>
      </c>
      <c r="D2639" s="3" t="s">
        <v>1978</v>
      </c>
      <c r="E2639" s="4">
        <v>4.1399999999999996E-3</v>
      </c>
      <c r="F2639" s="12">
        <v>41174</v>
      </c>
      <c r="G2639" s="12">
        <v>41188</v>
      </c>
      <c r="H2639" s="8">
        <f>IF(F2639&gt;G2639,DATEDIF(G2639,F2639,"d"),-DATEDIF(F2639,G2639,"d"))</f>
        <v>-14</v>
      </c>
      <c r="I2639" s="8">
        <f>H2639/(1+E2639)</f>
        <v>-13.942278965084549</v>
      </c>
      <c r="K2639" s="24">
        <v>-99.9</v>
      </c>
    </row>
    <row r="2640" spans="1:11" ht="28.8" x14ac:dyDescent="0.3">
      <c r="A2640" s="1">
        <v>27275</v>
      </c>
      <c r="B2640" s="1">
        <v>8993</v>
      </c>
      <c r="C2640" s="3" t="s">
        <v>244</v>
      </c>
      <c r="D2640" s="3" t="s">
        <v>1981</v>
      </c>
      <c r="E2640" s="4">
        <v>4.1399999999999996E-3</v>
      </c>
      <c r="F2640" s="12">
        <v>41174</v>
      </c>
      <c r="G2640" s="12">
        <v>41188</v>
      </c>
      <c r="H2640" s="8">
        <f>IF(F2640&gt;G2640,DATEDIF(G2640,F2640,"d"),-DATEDIF(F2640,G2640,"d"))</f>
        <v>-14</v>
      </c>
      <c r="I2640" s="8">
        <f>H2640/(1+E2640)</f>
        <v>-13.942278965084549</v>
      </c>
      <c r="K2640" s="24">
        <v>-99.9</v>
      </c>
    </row>
    <row r="2641" spans="1:11" ht="28.8" x14ac:dyDescent="0.3">
      <c r="A2641" s="1">
        <v>27277</v>
      </c>
      <c r="B2641" s="1">
        <v>8993</v>
      </c>
      <c r="C2641" s="3" t="s">
        <v>244</v>
      </c>
      <c r="D2641" s="3" t="s">
        <v>1980</v>
      </c>
      <c r="E2641" s="4">
        <v>4.1399999999999996E-3</v>
      </c>
      <c r="F2641" s="12">
        <v>41174</v>
      </c>
      <c r="G2641" s="12">
        <v>41188</v>
      </c>
      <c r="H2641" s="8">
        <f>IF(F2641&gt;G2641,DATEDIF(G2641,F2641,"d"),-DATEDIF(F2641,G2641,"d"))</f>
        <v>-14</v>
      </c>
      <c r="I2641" s="8">
        <f>H2641/(1+E2641)</f>
        <v>-13.942278965084549</v>
      </c>
      <c r="K2641" s="24">
        <v>-99.9</v>
      </c>
    </row>
    <row r="2642" spans="1:11" ht="28.8" x14ac:dyDescent="0.3">
      <c r="A2642" s="1">
        <v>27383</v>
      </c>
      <c r="B2642" s="1">
        <v>8993</v>
      </c>
      <c r="C2642" s="3" t="s">
        <v>244</v>
      </c>
      <c r="D2642" s="3" t="s">
        <v>1982</v>
      </c>
      <c r="E2642" s="4">
        <v>4.1399999999999996E-3</v>
      </c>
      <c r="F2642" s="12">
        <v>41174</v>
      </c>
      <c r="G2642" s="12">
        <v>41188</v>
      </c>
      <c r="H2642" s="8">
        <f>IF(F2642&gt;G2642,DATEDIF(G2642,F2642,"d"),-DATEDIF(F2642,G2642,"d"))</f>
        <v>-14</v>
      </c>
      <c r="I2642" s="8">
        <f>H2642/(1+E2642)</f>
        <v>-13.942278965084549</v>
      </c>
      <c r="K2642" s="24">
        <v>-99.9</v>
      </c>
    </row>
    <row r="2643" spans="1:11" ht="28.8" x14ac:dyDescent="0.3">
      <c r="A2643" s="1">
        <v>27384</v>
      </c>
      <c r="B2643" s="1">
        <v>8993</v>
      </c>
      <c r="C2643" s="3" t="s">
        <v>244</v>
      </c>
      <c r="D2643" s="3" t="s">
        <v>1983</v>
      </c>
      <c r="E2643" s="4">
        <v>4.1399999999999996E-3</v>
      </c>
      <c r="F2643" s="12">
        <v>41174</v>
      </c>
      <c r="G2643" s="12">
        <v>41188</v>
      </c>
      <c r="H2643" s="8">
        <f>IF(F2643&gt;G2643,DATEDIF(G2643,F2643,"d"),-DATEDIF(F2643,G2643,"d"))</f>
        <v>-14</v>
      </c>
      <c r="I2643" s="8">
        <f>H2643/(1+E2643)</f>
        <v>-13.942278965084549</v>
      </c>
      <c r="K2643" s="24">
        <v>-99.9</v>
      </c>
    </row>
    <row r="2644" spans="1:11" ht="28.8" x14ac:dyDescent="0.3">
      <c r="A2644" s="1">
        <v>27385</v>
      </c>
      <c r="B2644" s="1">
        <v>8993</v>
      </c>
      <c r="C2644" s="3" t="s">
        <v>244</v>
      </c>
      <c r="D2644" s="3" t="s">
        <v>1984</v>
      </c>
      <c r="E2644" s="4">
        <v>4.1399999999999996E-3</v>
      </c>
      <c r="F2644" s="12">
        <v>41174</v>
      </c>
      <c r="G2644" s="12">
        <v>41188</v>
      </c>
      <c r="H2644" s="8">
        <f>IF(F2644&gt;G2644,DATEDIF(G2644,F2644,"d"),-DATEDIF(F2644,G2644,"d"))</f>
        <v>-14</v>
      </c>
      <c r="I2644" s="8">
        <f>H2644/(1+E2644)</f>
        <v>-13.942278965084549</v>
      </c>
      <c r="K2644" s="24">
        <v>-99.9</v>
      </c>
    </row>
    <row r="2645" spans="1:11" ht="28.8" x14ac:dyDescent="0.3">
      <c r="A2645" s="1">
        <v>25232</v>
      </c>
      <c r="B2645" s="1">
        <v>8325</v>
      </c>
      <c r="C2645" s="3" t="s">
        <v>241</v>
      </c>
      <c r="D2645" s="3" t="s">
        <v>4202</v>
      </c>
      <c r="E2645" s="4">
        <v>7.522E-3</v>
      </c>
      <c r="F2645" s="12">
        <v>41174</v>
      </c>
      <c r="G2645" s="12">
        <v>41124</v>
      </c>
      <c r="H2645" s="8">
        <f>IF(F2645&gt;G2645,DATEDIF(G2645,F2645,"d"),-DATEDIF(F2645,G2645,"d"))</f>
        <v>50</v>
      </c>
      <c r="I2645" s="8">
        <f>H2645/(1+E2645)</f>
        <v>49.626707903152486</v>
      </c>
      <c r="K2645" s="24">
        <v>0.4</v>
      </c>
    </row>
    <row r="2646" spans="1:11" ht="28.8" x14ac:dyDescent="0.3">
      <c r="A2646" s="1">
        <v>27276</v>
      </c>
      <c r="B2646" s="1">
        <v>8993</v>
      </c>
      <c r="C2646" s="3" t="s">
        <v>244</v>
      </c>
      <c r="D2646" s="3" t="s">
        <v>1979</v>
      </c>
      <c r="E2646" s="4">
        <v>4.1399999999999996E-3</v>
      </c>
      <c r="F2646" s="12">
        <v>41174</v>
      </c>
      <c r="G2646" s="12">
        <v>41188</v>
      </c>
      <c r="H2646" s="8">
        <f>IF(F2646&gt;G2646,DATEDIF(G2646,F2646,"d"),-DATEDIF(F2646,G2646,"d"))</f>
        <v>-14</v>
      </c>
      <c r="I2646" s="8">
        <f>H2646/(1+E2646)</f>
        <v>-13.942278965084549</v>
      </c>
      <c r="K2646" s="24">
        <v>5</v>
      </c>
    </row>
    <row r="2647" spans="1:11" ht="28.8" x14ac:dyDescent="0.3">
      <c r="A2647" s="1">
        <v>2353</v>
      </c>
      <c r="B2647" s="1">
        <v>774</v>
      </c>
      <c r="C2647" s="3" t="s">
        <v>243</v>
      </c>
      <c r="D2647" s="3" t="s">
        <v>1855</v>
      </c>
      <c r="E2647" s="4">
        <v>5.2839999999999996E-3</v>
      </c>
      <c r="F2647" s="12">
        <v>41174</v>
      </c>
      <c r="G2647" s="12">
        <v>41198</v>
      </c>
      <c r="H2647" s="8">
        <f>IF(F2647&gt;G2647,DATEDIF(G2647,F2647,"d"),-DATEDIF(F2647,G2647,"d"))</f>
        <v>-24</v>
      </c>
      <c r="I2647" s="8">
        <f>H2647/(1+E2647)</f>
        <v>-23.873850573569257</v>
      </c>
      <c r="K2647" s="24">
        <v>34.1</v>
      </c>
    </row>
    <row r="2648" spans="1:11" ht="28.8" x14ac:dyDescent="0.3">
      <c r="A2648" s="1">
        <v>2354</v>
      </c>
      <c r="B2648" s="1">
        <v>774</v>
      </c>
      <c r="C2648" s="3" t="s">
        <v>243</v>
      </c>
      <c r="D2648" s="3" t="s">
        <v>1856</v>
      </c>
      <c r="E2648" s="4">
        <v>5.2839999999999996E-3</v>
      </c>
      <c r="F2648" s="12">
        <v>41174</v>
      </c>
      <c r="G2648" s="12">
        <v>41198</v>
      </c>
      <c r="H2648" s="8">
        <f>IF(F2648&gt;G2648,DATEDIF(G2648,F2648,"d"),-DATEDIF(F2648,G2648,"d"))</f>
        <v>-24</v>
      </c>
      <c r="I2648" s="8">
        <f>H2648/(1+E2648)</f>
        <v>-23.873850573569257</v>
      </c>
      <c r="K2648" s="24">
        <v>34.1</v>
      </c>
    </row>
    <row r="2649" spans="1:11" ht="28.8" x14ac:dyDescent="0.3">
      <c r="A2649" s="1">
        <v>2355</v>
      </c>
      <c r="B2649" s="1">
        <v>774</v>
      </c>
      <c r="C2649" s="3" t="s">
        <v>243</v>
      </c>
      <c r="D2649" s="3" t="s">
        <v>1857</v>
      </c>
      <c r="E2649" s="4">
        <v>5.2839999999999996E-3</v>
      </c>
      <c r="F2649" s="12">
        <v>41174</v>
      </c>
      <c r="G2649" s="12">
        <v>41198</v>
      </c>
      <c r="H2649" s="8">
        <f>IF(F2649&gt;G2649,DATEDIF(G2649,F2649,"d"),-DATEDIF(F2649,G2649,"d"))</f>
        <v>-24</v>
      </c>
      <c r="I2649" s="8">
        <f>H2649/(1+E2649)</f>
        <v>-23.873850573569257</v>
      </c>
      <c r="K2649" s="24">
        <v>39.5</v>
      </c>
    </row>
    <row r="2650" spans="1:11" ht="28.8" x14ac:dyDescent="0.3">
      <c r="A2650" s="1">
        <v>25230</v>
      </c>
      <c r="B2650" s="1">
        <v>8325</v>
      </c>
      <c r="C2650" s="3" t="s">
        <v>241</v>
      </c>
      <c r="D2650" s="3" t="s">
        <v>4200</v>
      </c>
      <c r="E2650" s="4">
        <v>7.522E-3</v>
      </c>
      <c r="F2650" s="12">
        <v>41174</v>
      </c>
      <c r="G2650" s="12">
        <v>41124</v>
      </c>
      <c r="H2650" s="8">
        <f>IF(F2650&gt;G2650,DATEDIF(G2650,F2650,"d"),-DATEDIF(F2650,G2650,"d"))</f>
        <v>50</v>
      </c>
      <c r="I2650" s="8">
        <f>H2650/(1+E2650)</f>
        <v>49.626707903152486</v>
      </c>
      <c r="K2650" s="24">
        <v>41.1</v>
      </c>
    </row>
    <row r="2651" spans="1:11" ht="28.8" x14ac:dyDescent="0.3">
      <c r="A2651" s="1">
        <v>25231</v>
      </c>
      <c r="B2651" s="1">
        <v>8325</v>
      </c>
      <c r="C2651" s="3" t="s">
        <v>241</v>
      </c>
      <c r="D2651" s="3" t="s">
        <v>4201</v>
      </c>
      <c r="E2651" s="4">
        <v>7.522E-3</v>
      </c>
      <c r="F2651" s="12">
        <v>41174</v>
      </c>
      <c r="G2651" s="12">
        <v>41124</v>
      </c>
      <c r="H2651" s="8">
        <f>IF(F2651&gt;G2651,DATEDIF(G2651,F2651,"d"),-DATEDIF(F2651,G2651,"d"))</f>
        <v>50</v>
      </c>
      <c r="I2651" s="8">
        <f>H2651/(1+E2651)</f>
        <v>49.626707903152486</v>
      </c>
      <c r="K2651" s="24">
        <v>65.099999999999994</v>
      </c>
    </row>
    <row r="2652" spans="1:11" ht="28.8" x14ac:dyDescent="0.3">
      <c r="A2652" s="1">
        <v>27281</v>
      </c>
      <c r="B2652" s="1">
        <v>8993</v>
      </c>
      <c r="C2652" s="3" t="s">
        <v>244</v>
      </c>
      <c r="D2652" s="3" t="s">
        <v>2015</v>
      </c>
      <c r="E2652" s="4">
        <v>4.1399999999999996E-3</v>
      </c>
      <c r="F2652" s="12">
        <v>41175</v>
      </c>
      <c r="G2652" s="12">
        <v>41188</v>
      </c>
      <c r="H2652" s="8">
        <f>IF(F2652&gt;G2652,DATEDIF(G2652,F2652,"d"),-DATEDIF(F2652,G2652,"d"))</f>
        <v>-13</v>
      </c>
      <c r="I2652" s="8">
        <f>H2652/(1+E2652)</f>
        <v>-12.946401896149938</v>
      </c>
      <c r="K2652" s="24">
        <v>-99.9</v>
      </c>
    </row>
    <row r="2653" spans="1:11" ht="28.8" x14ac:dyDescent="0.3">
      <c r="A2653" s="1">
        <v>27278</v>
      </c>
      <c r="B2653" s="1">
        <v>8993</v>
      </c>
      <c r="C2653" s="3" t="s">
        <v>244</v>
      </c>
      <c r="D2653" s="3" t="s">
        <v>2013</v>
      </c>
      <c r="E2653" s="4">
        <v>4.1399999999999996E-3</v>
      </c>
      <c r="F2653" s="12">
        <v>41175</v>
      </c>
      <c r="G2653" s="12">
        <v>41188</v>
      </c>
      <c r="H2653" s="8">
        <f>IF(F2653&gt;G2653,DATEDIF(G2653,F2653,"d"),-DATEDIF(F2653,G2653,"d"))</f>
        <v>-13</v>
      </c>
      <c r="I2653" s="8">
        <f>H2653/(1+E2653)</f>
        <v>-12.946401896149938</v>
      </c>
      <c r="K2653" s="24">
        <v>5</v>
      </c>
    </row>
    <row r="2654" spans="1:11" ht="28.8" x14ac:dyDescent="0.3">
      <c r="A2654" s="1">
        <v>27279</v>
      </c>
      <c r="B2654" s="1">
        <v>8993</v>
      </c>
      <c r="C2654" s="3" t="s">
        <v>244</v>
      </c>
      <c r="D2654" s="3" t="s">
        <v>2016</v>
      </c>
      <c r="E2654" s="4">
        <v>4.1399999999999996E-3</v>
      </c>
      <c r="F2654" s="12">
        <v>41175</v>
      </c>
      <c r="G2654" s="12">
        <v>41188</v>
      </c>
      <c r="H2654" s="8">
        <f>IF(F2654&gt;G2654,DATEDIF(G2654,F2654,"d"),-DATEDIF(F2654,G2654,"d"))</f>
        <v>-13</v>
      </c>
      <c r="I2654" s="8">
        <f>H2654/(1+E2654)</f>
        <v>-12.946401896149938</v>
      </c>
      <c r="K2654" s="24">
        <v>5</v>
      </c>
    </row>
    <row r="2655" spans="1:11" ht="28.8" x14ac:dyDescent="0.3">
      <c r="A2655" s="1">
        <v>27280</v>
      </c>
      <c r="B2655" s="1">
        <v>8993</v>
      </c>
      <c r="C2655" s="3" t="s">
        <v>244</v>
      </c>
      <c r="D2655" s="3" t="s">
        <v>2014</v>
      </c>
      <c r="E2655" s="4">
        <v>4.1399999999999996E-3</v>
      </c>
      <c r="F2655" s="12">
        <v>41175</v>
      </c>
      <c r="G2655" s="12">
        <v>41188</v>
      </c>
      <c r="H2655" s="8">
        <f>IF(F2655&gt;G2655,DATEDIF(G2655,F2655,"d"),-DATEDIF(F2655,G2655,"d"))</f>
        <v>-13</v>
      </c>
      <c r="I2655" s="8">
        <f>H2655/(1+E2655)</f>
        <v>-12.946401896149938</v>
      </c>
      <c r="K2655" s="24">
        <v>5</v>
      </c>
    </row>
    <row r="2656" spans="1:11" ht="28.8" x14ac:dyDescent="0.3">
      <c r="A2656" s="1">
        <v>2391</v>
      </c>
      <c r="B2656" s="1">
        <v>774</v>
      </c>
      <c r="C2656" s="3" t="s">
        <v>243</v>
      </c>
      <c r="D2656" s="3" t="s">
        <v>1864</v>
      </c>
      <c r="E2656" s="4">
        <v>5.2839999999999996E-3</v>
      </c>
      <c r="F2656" s="12">
        <v>41175</v>
      </c>
      <c r="G2656" s="12">
        <v>41198</v>
      </c>
      <c r="H2656" s="8">
        <f>IF(F2656&gt;G2656,DATEDIF(G2656,F2656,"d"),-DATEDIF(F2656,G2656,"d"))</f>
        <v>-23</v>
      </c>
      <c r="I2656" s="8">
        <f>H2656/(1+E2656)</f>
        <v>-22.879106799670538</v>
      </c>
      <c r="K2656" s="24">
        <v>32.5</v>
      </c>
    </row>
    <row r="2657" spans="1:11" ht="28.8" x14ac:dyDescent="0.3">
      <c r="A2657" s="1">
        <v>2359</v>
      </c>
      <c r="B2657" s="1">
        <v>774</v>
      </c>
      <c r="C2657" s="3" t="s">
        <v>243</v>
      </c>
      <c r="D2657" s="3" t="s">
        <v>1861</v>
      </c>
      <c r="E2657" s="4">
        <v>5.2839999999999996E-3</v>
      </c>
      <c r="F2657" s="12">
        <v>41175</v>
      </c>
      <c r="G2657" s="12">
        <v>41198</v>
      </c>
      <c r="H2657" s="8">
        <f>IF(F2657&gt;G2657,DATEDIF(G2657,F2657,"d"),-DATEDIF(F2657,G2657,"d"))</f>
        <v>-23</v>
      </c>
      <c r="I2657" s="8">
        <f>H2657/(1+E2657)</f>
        <v>-22.879106799670538</v>
      </c>
      <c r="K2657" s="24">
        <v>34.1</v>
      </c>
    </row>
    <row r="2658" spans="1:11" ht="28.8" x14ac:dyDescent="0.3">
      <c r="A2658" s="1">
        <v>2360</v>
      </c>
      <c r="B2658" s="1">
        <v>774</v>
      </c>
      <c r="C2658" s="3" t="s">
        <v>243</v>
      </c>
      <c r="D2658" s="3" t="s">
        <v>1862</v>
      </c>
      <c r="E2658" s="4">
        <v>5.2839999999999996E-3</v>
      </c>
      <c r="F2658" s="12">
        <v>41175</v>
      </c>
      <c r="G2658" s="12">
        <v>41198</v>
      </c>
      <c r="H2658" s="8">
        <f>IF(F2658&gt;G2658,DATEDIF(G2658,F2658,"d"),-DATEDIF(F2658,G2658,"d"))</f>
        <v>-23</v>
      </c>
      <c r="I2658" s="8">
        <f>H2658/(1+E2658)</f>
        <v>-22.879106799670538</v>
      </c>
      <c r="K2658" s="24">
        <v>34.5</v>
      </c>
    </row>
    <row r="2659" spans="1:11" ht="28.8" x14ac:dyDescent="0.3">
      <c r="A2659" s="1">
        <v>2390</v>
      </c>
      <c r="B2659" s="1">
        <v>774</v>
      </c>
      <c r="C2659" s="3" t="s">
        <v>243</v>
      </c>
      <c r="D2659" s="3" t="s">
        <v>1865</v>
      </c>
      <c r="E2659" s="4">
        <v>5.2839999999999996E-3</v>
      </c>
      <c r="F2659" s="12">
        <v>41175</v>
      </c>
      <c r="G2659" s="12">
        <v>41198</v>
      </c>
      <c r="H2659" s="8">
        <f>IF(F2659&gt;G2659,DATEDIF(G2659,F2659,"d"),-DATEDIF(F2659,G2659,"d"))</f>
        <v>-23</v>
      </c>
      <c r="I2659" s="8">
        <f>H2659/(1+E2659)</f>
        <v>-22.879106799670538</v>
      </c>
      <c r="K2659" s="24">
        <v>42</v>
      </c>
    </row>
    <row r="2660" spans="1:11" ht="28.8" x14ac:dyDescent="0.3">
      <c r="A2660" s="1">
        <v>2358</v>
      </c>
      <c r="B2660" s="1">
        <v>774</v>
      </c>
      <c r="C2660" s="3" t="s">
        <v>243</v>
      </c>
      <c r="D2660" s="3" t="s">
        <v>1863</v>
      </c>
      <c r="E2660" s="4">
        <v>5.2839999999999996E-3</v>
      </c>
      <c r="F2660" s="12">
        <v>41175</v>
      </c>
      <c r="G2660" s="12">
        <v>41198</v>
      </c>
      <c r="H2660" s="8">
        <f>IF(F2660&gt;G2660,DATEDIF(G2660,F2660,"d"),-DATEDIF(F2660,G2660,"d"))</f>
        <v>-23</v>
      </c>
      <c r="I2660" s="8">
        <f>H2660/(1+E2660)</f>
        <v>-22.879106799670538</v>
      </c>
      <c r="K2660" s="24">
        <v>47.4</v>
      </c>
    </row>
    <row r="2661" spans="1:11" ht="28.8" x14ac:dyDescent="0.3">
      <c r="A2661" s="1">
        <v>25233</v>
      </c>
      <c r="B2661" s="1">
        <v>8325</v>
      </c>
      <c r="C2661" s="3" t="s">
        <v>241</v>
      </c>
      <c r="D2661" s="3" t="s">
        <v>4214</v>
      </c>
      <c r="E2661" s="4">
        <v>7.522E-3</v>
      </c>
      <c r="F2661" s="12">
        <v>41175</v>
      </c>
      <c r="G2661" s="12">
        <v>41124</v>
      </c>
      <c r="H2661" s="8">
        <f>IF(F2661&gt;G2661,DATEDIF(G2661,F2661,"d"),-DATEDIF(F2661,G2661,"d"))</f>
        <v>51</v>
      </c>
      <c r="I2661" s="8">
        <f>H2661/(1+E2661)</f>
        <v>50.619242061215537</v>
      </c>
      <c r="K2661" s="24">
        <v>63.7</v>
      </c>
    </row>
    <row r="2662" spans="1:11" ht="28.8" x14ac:dyDescent="0.3">
      <c r="A2662" s="1">
        <v>25235</v>
      </c>
      <c r="B2662" s="1">
        <v>8325</v>
      </c>
      <c r="C2662" s="3" t="s">
        <v>241</v>
      </c>
      <c r="D2662" s="3" t="s">
        <v>4222</v>
      </c>
      <c r="E2662" s="4">
        <v>4.1399999999999996E-3</v>
      </c>
      <c r="F2662" s="12">
        <v>41175</v>
      </c>
      <c r="G2662" s="12">
        <v>41124</v>
      </c>
      <c r="H2662" s="8">
        <f>IF(F2662&gt;G2662,DATEDIF(G2662,F2662,"d"),-DATEDIF(F2662,G2662,"d"))</f>
        <v>51</v>
      </c>
      <c r="I2662" s="8">
        <f>H2662/(1+E2662)</f>
        <v>50.789730515665141</v>
      </c>
      <c r="K2662" s="24">
        <v>63.7</v>
      </c>
    </row>
    <row r="2663" spans="1:11" ht="28.8" x14ac:dyDescent="0.3">
      <c r="A2663" s="1">
        <v>25234</v>
      </c>
      <c r="B2663" s="1">
        <v>8325</v>
      </c>
      <c r="C2663" s="3" t="s">
        <v>241</v>
      </c>
      <c r="D2663" s="3" t="s">
        <v>4215</v>
      </c>
      <c r="E2663" s="4">
        <v>7.522E-3</v>
      </c>
      <c r="F2663" s="12">
        <v>41175</v>
      </c>
      <c r="G2663" s="12">
        <v>41124</v>
      </c>
      <c r="H2663" s="8">
        <f>IF(F2663&gt;G2663,DATEDIF(G2663,F2663,"d"),-DATEDIF(F2663,G2663,"d"))</f>
        <v>51</v>
      </c>
      <c r="I2663" s="8">
        <f>H2663/(1+E2663)</f>
        <v>50.619242061215537</v>
      </c>
      <c r="K2663" s="24">
        <v>65.099999999999994</v>
      </c>
    </row>
    <row r="2664" spans="1:11" ht="28.8" x14ac:dyDescent="0.3">
      <c r="A2664" s="1">
        <v>25264</v>
      </c>
      <c r="B2664" s="1">
        <v>8325</v>
      </c>
      <c r="C2664" s="3" t="s">
        <v>241</v>
      </c>
      <c r="D2664" s="3" t="s">
        <v>4236</v>
      </c>
      <c r="E2664" s="4">
        <v>4.1399999999999996E-3</v>
      </c>
      <c r="F2664" s="12">
        <v>41176</v>
      </c>
      <c r="G2664" s="12">
        <v>41124</v>
      </c>
      <c r="H2664" s="8">
        <f>IF(F2664&gt;G2664,DATEDIF(G2664,F2664,"d"),-DATEDIF(F2664,G2664,"d"))</f>
        <v>52</v>
      </c>
      <c r="I2664" s="8">
        <f>H2664/(1+E2664)</f>
        <v>51.785607584599752</v>
      </c>
      <c r="K2664" s="24">
        <v>0</v>
      </c>
    </row>
    <row r="2665" spans="1:11" ht="28.8" x14ac:dyDescent="0.3">
      <c r="A2665" s="1">
        <v>25265</v>
      </c>
      <c r="B2665" s="1">
        <v>8325</v>
      </c>
      <c r="C2665" s="3" t="s">
        <v>241</v>
      </c>
      <c r="D2665" s="3" t="s">
        <v>4235</v>
      </c>
      <c r="E2665" s="4">
        <v>4.1399999999999996E-3</v>
      </c>
      <c r="F2665" s="12">
        <v>41176</v>
      </c>
      <c r="G2665" s="12">
        <v>41124</v>
      </c>
      <c r="H2665" s="8">
        <f>IF(F2665&gt;G2665,DATEDIF(G2665,F2665,"d"),-DATEDIF(F2665,G2665,"d"))</f>
        <v>52</v>
      </c>
      <c r="I2665" s="8">
        <f>H2665/(1+E2665)</f>
        <v>51.785607584599752</v>
      </c>
      <c r="K2665" s="24">
        <v>112.9</v>
      </c>
    </row>
    <row r="2666" spans="1:11" ht="28.8" x14ac:dyDescent="0.3">
      <c r="A2666" s="1">
        <v>27386</v>
      </c>
      <c r="B2666" s="1">
        <v>8993</v>
      </c>
      <c r="C2666" s="3" t="s">
        <v>244</v>
      </c>
      <c r="D2666" s="3" t="s">
        <v>2072</v>
      </c>
      <c r="E2666" s="4">
        <v>4.1399999999999996E-3</v>
      </c>
      <c r="F2666" s="12">
        <v>41177</v>
      </c>
      <c r="G2666" s="12">
        <v>41188</v>
      </c>
      <c r="H2666" s="8">
        <f>IF(F2666&gt;G2666,DATEDIF(G2666,F2666,"d"),-DATEDIF(F2666,G2666,"d"))</f>
        <v>-11</v>
      </c>
      <c r="I2666" s="8">
        <f>H2666/(1+E2666)</f>
        <v>-10.954647758280718</v>
      </c>
      <c r="K2666" s="24">
        <v>-99.9</v>
      </c>
    </row>
    <row r="2667" spans="1:11" ht="28.8" x14ac:dyDescent="0.3">
      <c r="A2667" s="1">
        <v>27387</v>
      </c>
      <c r="B2667" s="1">
        <v>8993</v>
      </c>
      <c r="C2667" s="3" t="s">
        <v>244</v>
      </c>
      <c r="D2667" s="3" t="s">
        <v>2107</v>
      </c>
      <c r="E2667" s="4">
        <v>4.1399999999999996E-3</v>
      </c>
      <c r="F2667" s="12">
        <v>41178</v>
      </c>
      <c r="G2667" s="12">
        <v>41188</v>
      </c>
      <c r="H2667" s="8">
        <f>IF(F2667&gt;G2667,DATEDIF(G2667,F2667,"d"),-DATEDIF(F2667,G2667,"d"))</f>
        <v>-10</v>
      </c>
      <c r="I2667" s="8">
        <f>H2667/(1+E2667)</f>
        <v>-9.9587706893461068</v>
      </c>
      <c r="K2667" s="24">
        <v>-99.9</v>
      </c>
    </row>
    <row r="2668" spans="1:11" ht="28.8" x14ac:dyDescent="0.3">
      <c r="A2668" s="1">
        <v>27388</v>
      </c>
      <c r="B2668" s="1">
        <v>8993</v>
      </c>
      <c r="C2668" s="3" t="s">
        <v>244</v>
      </c>
      <c r="D2668" s="3" t="s">
        <v>2106</v>
      </c>
      <c r="E2668" s="4">
        <v>4.1399999999999996E-3</v>
      </c>
      <c r="F2668" s="12">
        <v>41178</v>
      </c>
      <c r="G2668" s="12">
        <v>41188</v>
      </c>
      <c r="H2668" s="8">
        <f>IF(F2668&gt;G2668,DATEDIF(G2668,F2668,"d"),-DATEDIF(F2668,G2668,"d"))</f>
        <v>-10</v>
      </c>
      <c r="I2668" s="8">
        <f>H2668/(1+E2668)</f>
        <v>-9.9587706893461068</v>
      </c>
      <c r="K2668" s="24">
        <v>-99.9</v>
      </c>
    </row>
    <row r="2669" spans="1:11" ht="28.8" x14ac:dyDescent="0.3">
      <c r="A2669" s="1">
        <v>27389</v>
      </c>
      <c r="B2669" s="1">
        <v>8993</v>
      </c>
      <c r="C2669" s="3" t="s">
        <v>244</v>
      </c>
      <c r="D2669" s="3" t="s">
        <v>2141</v>
      </c>
      <c r="E2669" s="4">
        <v>4.1399999999999996E-3</v>
      </c>
      <c r="F2669" s="12">
        <v>41179</v>
      </c>
      <c r="G2669" s="12">
        <v>41188</v>
      </c>
      <c r="H2669" s="8">
        <f>IF(F2669&gt;G2669,DATEDIF(G2669,F2669,"d"),-DATEDIF(F2669,G2669,"d"))</f>
        <v>-9</v>
      </c>
      <c r="I2669" s="8">
        <f>H2669/(1+E2669)</f>
        <v>-8.9628936204114957</v>
      </c>
      <c r="K2669" s="24">
        <v>-99.9</v>
      </c>
    </row>
    <row r="2670" spans="1:11" ht="28.8" x14ac:dyDescent="0.3">
      <c r="A2670" s="1">
        <v>27390</v>
      </c>
      <c r="B2670" s="1">
        <v>8993</v>
      </c>
      <c r="C2670" s="3" t="s">
        <v>244</v>
      </c>
      <c r="D2670" s="3" t="s">
        <v>2140</v>
      </c>
      <c r="E2670" s="4">
        <v>4.1399999999999996E-3</v>
      </c>
      <c r="F2670" s="12">
        <v>41179</v>
      </c>
      <c r="G2670" s="12">
        <v>41188</v>
      </c>
      <c r="H2670" s="8">
        <f>IF(F2670&gt;G2670,DATEDIF(G2670,F2670,"d"),-DATEDIF(F2670,G2670,"d"))</f>
        <v>-9</v>
      </c>
      <c r="I2670" s="8">
        <f>H2670/(1+E2670)</f>
        <v>-8.9628936204114957</v>
      </c>
    </row>
    <row r="2671" spans="1:11" ht="28.8" x14ac:dyDescent="0.3">
      <c r="A2671" s="1">
        <v>27393</v>
      </c>
      <c r="B2671" s="1">
        <v>8993</v>
      </c>
      <c r="C2671" s="3" t="s">
        <v>244</v>
      </c>
      <c r="D2671" s="3" t="s">
        <v>2168</v>
      </c>
      <c r="E2671" s="4">
        <v>4.1399999999999996E-3</v>
      </c>
      <c r="F2671" s="12">
        <v>41180</v>
      </c>
      <c r="G2671" s="12">
        <v>41188</v>
      </c>
      <c r="H2671" s="8">
        <f>IF(F2671&gt;G2671,DATEDIF(G2671,F2671,"d"),-DATEDIF(F2671,G2671,"d"))</f>
        <v>-8</v>
      </c>
      <c r="I2671" s="8">
        <f>H2671/(1+E2671)</f>
        <v>-7.9670165514768856</v>
      </c>
      <c r="K2671" s="24">
        <v>-99.9</v>
      </c>
    </row>
    <row r="2672" spans="1:11" ht="28.8" x14ac:dyDescent="0.3">
      <c r="A2672" s="1">
        <v>27392</v>
      </c>
      <c r="B2672" s="1">
        <v>8993</v>
      </c>
      <c r="C2672" s="3" t="s">
        <v>244</v>
      </c>
      <c r="D2672" s="3" t="s">
        <v>2167</v>
      </c>
      <c r="E2672" s="4">
        <v>4.1399999999999996E-3</v>
      </c>
      <c r="F2672" s="12">
        <v>41180</v>
      </c>
      <c r="G2672" s="12">
        <v>41188</v>
      </c>
      <c r="H2672" s="8">
        <f>IF(F2672&gt;G2672,DATEDIF(G2672,F2672,"d"),-DATEDIF(F2672,G2672,"d"))</f>
        <v>-8</v>
      </c>
      <c r="I2672" s="8">
        <f>H2672/(1+E2672)</f>
        <v>-7.9670165514768856</v>
      </c>
    </row>
    <row r="2673" spans="1:13" ht="28.8" x14ac:dyDescent="0.3">
      <c r="A2673" s="1">
        <v>27397</v>
      </c>
      <c r="B2673" s="1">
        <v>8993</v>
      </c>
      <c r="C2673" s="3" t="s">
        <v>244</v>
      </c>
      <c r="D2673" s="3" t="s">
        <v>2209</v>
      </c>
      <c r="E2673" s="4">
        <v>4.1399999999999996E-3</v>
      </c>
      <c r="F2673" s="12">
        <v>41181</v>
      </c>
      <c r="G2673" s="12">
        <v>41188</v>
      </c>
      <c r="H2673" s="8">
        <f>IF(F2673&gt;G2673,DATEDIF(G2673,F2673,"d"),-DATEDIF(F2673,G2673,"d"))</f>
        <v>-7</v>
      </c>
      <c r="I2673" s="8">
        <f>H2673/(1+E2673)</f>
        <v>-6.9711394825422746</v>
      </c>
      <c r="K2673" s="24">
        <v>-99.9</v>
      </c>
    </row>
    <row r="2674" spans="1:13" ht="28.8" x14ac:dyDescent="0.3">
      <c r="A2674" s="1">
        <v>27394</v>
      </c>
      <c r="B2674" s="1">
        <v>8993</v>
      </c>
      <c r="C2674" s="3" t="s">
        <v>244</v>
      </c>
      <c r="D2674" s="3" t="s">
        <v>2208</v>
      </c>
      <c r="E2674" s="4">
        <v>4.1399999999999996E-3</v>
      </c>
      <c r="F2674" s="12">
        <v>41181</v>
      </c>
      <c r="G2674" s="12">
        <v>41188</v>
      </c>
      <c r="H2674" s="8">
        <f>IF(F2674&gt;G2674,DATEDIF(G2674,F2674,"d"),-DATEDIF(F2674,G2674,"d"))</f>
        <v>-7</v>
      </c>
      <c r="I2674" s="8">
        <f>H2674/(1+E2674)</f>
        <v>-6.9711394825422746</v>
      </c>
    </row>
    <row r="2675" spans="1:13" ht="28.8" x14ac:dyDescent="0.3">
      <c r="A2675" s="1">
        <v>27398</v>
      </c>
      <c r="B2675" s="1">
        <v>8993</v>
      </c>
      <c r="C2675" s="3" t="s">
        <v>244</v>
      </c>
      <c r="D2675" s="3" t="s">
        <v>2232</v>
      </c>
      <c r="E2675" s="4">
        <v>4.1399999999999996E-3</v>
      </c>
      <c r="F2675" s="12">
        <v>41182</v>
      </c>
      <c r="G2675" s="12">
        <v>41188</v>
      </c>
      <c r="H2675" s="8">
        <f>IF(F2675&gt;G2675,DATEDIF(G2675,F2675,"d"),-DATEDIF(F2675,G2675,"d"))</f>
        <v>-6</v>
      </c>
      <c r="I2675" s="8">
        <f>H2675/(1+E2675)</f>
        <v>-5.9752624136076644</v>
      </c>
      <c r="K2675" s="24">
        <v>-99.9</v>
      </c>
    </row>
    <row r="2676" spans="1:13" ht="28.8" x14ac:dyDescent="0.3">
      <c r="A2676" s="1">
        <v>27401</v>
      </c>
      <c r="B2676" s="1">
        <v>8993</v>
      </c>
      <c r="C2676" s="3" t="s">
        <v>244</v>
      </c>
      <c r="D2676" s="3" t="s">
        <v>2267</v>
      </c>
      <c r="E2676" s="4">
        <v>4.1399999999999996E-3</v>
      </c>
      <c r="F2676" s="12">
        <v>41183</v>
      </c>
      <c r="G2676" s="12">
        <v>41188</v>
      </c>
      <c r="H2676" s="8">
        <f>IF(F2676&gt;G2676,DATEDIF(G2676,F2676,"d"),-DATEDIF(F2676,G2676,"d"))</f>
        <v>-5</v>
      </c>
      <c r="I2676" s="8">
        <f>H2676/(1+E2676)</f>
        <v>-4.9793853446730534</v>
      </c>
      <c r="K2676" s="24">
        <v>-99.9</v>
      </c>
    </row>
    <row r="2677" spans="1:13" ht="28.8" x14ac:dyDescent="0.3">
      <c r="A2677" s="1">
        <v>27402</v>
      </c>
      <c r="B2677" s="1">
        <v>8993</v>
      </c>
      <c r="C2677" s="3" t="s">
        <v>244</v>
      </c>
      <c r="D2677" s="3" t="s">
        <v>2266</v>
      </c>
      <c r="E2677" s="4">
        <v>4.1399999999999996E-3</v>
      </c>
      <c r="F2677" s="12">
        <v>41183</v>
      </c>
      <c r="G2677" s="12">
        <v>41188</v>
      </c>
      <c r="H2677" s="8">
        <f>IF(F2677&gt;G2677,DATEDIF(G2677,F2677,"d"),-DATEDIF(F2677,G2677,"d"))</f>
        <v>-5</v>
      </c>
      <c r="I2677" s="8">
        <f>H2677/(1+E2677)</f>
        <v>-4.9793853446730534</v>
      </c>
    </row>
    <row r="2678" spans="1:13" ht="28.8" x14ac:dyDescent="0.3">
      <c r="A2678" s="1">
        <v>27403</v>
      </c>
      <c r="B2678" s="1">
        <v>8993</v>
      </c>
      <c r="C2678" s="3" t="s">
        <v>244</v>
      </c>
      <c r="D2678" s="3" t="s">
        <v>2298</v>
      </c>
      <c r="E2678" s="4">
        <v>4.1399999999999996E-3</v>
      </c>
      <c r="F2678" s="12">
        <v>41184</v>
      </c>
      <c r="G2678" s="12">
        <v>41188</v>
      </c>
      <c r="H2678" s="8">
        <f>IF(F2678&gt;G2678,DATEDIF(G2678,F2678,"d"),-DATEDIF(F2678,G2678,"d"))</f>
        <v>-4</v>
      </c>
      <c r="I2678" s="8">
        <f>H2678/(1+E2678)</f>
        <v>-3.9835082757384428</v>
      </c>
      <c r="K2678" s="24">
        <v>-99.9</v>
      </c>
    </row>
    <row r="2679" spans="1:13" ht="28.8" x14ac:dyDescent="0.3">
      <c r="A2679" s="1">
        <v>27404</v>
      </c>
      <c r="B2679" s="1">
        <v>8993</v>
      </c>
      <c r="C2679" s="3" t="s">
        <v>244</v>
      </c>
      <c r="D2679" s="3" t="s">
        <v>2297</v>
      </c>
      <c r="E2679" s="4">
        <v>4.1399999999999996E-3</v>
      </c>
      <c r="F2679" s="12">
        <v>41184</v>
      </c>
      <c r="G2679" s="12">
        <v>41188</v>
      </c>
      <c r="H2679" s="8">
        <f>IF(F2679&gt;G2679,DATEDIF(G2679,F2679,"d"),-DATEDIF(F2679,G2679,"d"))</f>
        <v>-4</v>
      </c>
      <c r="I2679" s="8">
        <f>H2679/(1+E2679)</f>
        <v>-3.9835082757384428</v>
      </c>
    </row>
    <row r="2680" spans="1:13" ht="28.8" x14ac:dyDescent="0.3">
      <c r="A2680" s="1">
        <v>27406</v>
      </c>
      <c r="B2680" s="1">
        <v>8993</v>
      </c>
      <c r="C2680" s="3" t="s">
        <v>244</v>
      </c>
      <c r="D2680" s="3" t="s">
        <v>2343</v>
      </c>
      <c r="E2680" s="4">
        <v>4.1399999999999996E-3</v>
      </c>
      <c r="F2680" s="12">
        <v>41185</v>
      </c>
      <c r="G2680" s="12">
        <v>41188</v>
      </c>
      <c r="H2680" s="8">
        <f>IF(F2680&gt;G2680,DATEDIF(G2680,F2680,"d"),-DATEDIF(F2680,G2680,"d"))</f>
        <v>-3</v>
      </c>
      <c r="I2680" s="8">
        <f>H2680/(1+E2680)</f>
        <v>-2.9876312068038322</v>
      </c>
      <c r="K2680" s="24">
        <v>-99.9</v>
      </c>
    </row>
    <row r="2681" spans="1:13" ht="28.8" x14ac:dyDescent="0.3">
      <c r="A2681" s="1">
        <v>27407</v>
      </c>
      <c r="B2681" s="1">
        <v>8993</v>
      </c>
      <c r="C2681" s="3" t="s">
        <v>244</v>
      </c>
      <c r="D2681" s="3" t="s">
        <v>2342</v>
      </c>
      <c r="E2681" s="4">
        <v>4.1399999999999996E-3</v>
      </c>
      <c r="F2681" s="12">
        <v>41185</v>
      </c>
      <c r="G2681" s="12">
        <v>41188</v>
      </c>
      <c r="H2681" s="8">
        <f>IF(F2681&gt;G2681,DATEDIF(G2681,F2681,"d"),-DATEDIF(F2681,G2681,"d"))</f>
        <v>-3</v>
      </c>
      <c r="I2681" s="8">
        <f>H2681/(1+E2681)</f>
        <v>-2.9876312068038322</v>
      </c>
      <c r="K2681" s="24">
        <v>3.1</v>
      </c>
    </row>
    <row r="2682" spans="1:13" ht="28.8" x14ac:dyDescent="0.3">
      <c r="A2682" s="1">
        <v>27408</v>
      </c>
      <c r="B2682" s="1">
        <v>8993</v>
      </c>
      <c r="C2682" s="3" t="s">
        <v>244</v>
      </c>
      <c r="D2682" s="3" t="s">
        <v>2379</v>
      </c>
      <c r="E2682" s="4">
        <v>4.1399999999999996E-3</v>
      </c>
      <c r="F2682" s="12">
        <v>41186</v>
      </c>
      <c r="G2682" s="12">
        <v>41188</v>
      </c>
      <c r="H2682" s="8">
        <f>IF(F2682&gt;G2682,DATEDIF(G2682,F2682,"d"),-DATEDIF(F2682,G2682,"d"))</f>
        <v>-2</v>
      </c>
      <c r="I2682" s="8">
        <f>H2682/(1+E2682)</f>
        <v>-1.9917541378692214</v>
      </c>
      <c r="K2682" s="24">
        <v>-99.9</v>
      </c>
    </row>
    <row r="2683" spans="1:13" ht="28.8" x14ac:dyDescent="0.3">
      <c r="A2683" s="1">
        <v>27409</v>
      </c>
      <c r="B2683" s="1">
        <v>8993</v>
      </c>
      <c r="C2683" s="3" t="s">
        <v>244</v>
      </c>
      <c r="D2683" s="3" t="s">
        <v>2394</v>
      </c>
      <c r="E2683" s="4">
        <v>5.2700000000000004E-3</v>
      </c>
      <c r="F2683" s="12">
        <v>41186</v>
      </c>
      <c r="G2683" s="12">
        <v>41188</v>
      </c>
      <c r="H2683" s="8">
        <f>IF(F2683&gt;G2683,DATEDIF(G2683,F2683,"d"),-DATEDIF(F2683,G2683,"d"))</f>
        <v>-2</v>
      </c>
      <c r="I2683" s="8">
        <f>H2683/(1+E2683)</f>
        <v>-1.9895152546082144</v>
      </c>
    </row>
    <row r="2684" spans="1:13" ht="28.8" x14ac:dyDescent="0.3">
      <c r="A2684" s="1">
        <v>27410</v>
      </c>
      <c r="B2684" s="1">
        <v>8993</v>
      </c>
      <c r="C2684" s="3" t="s">
        <v>244</v>
      </c>
      <c r="D2684" s="3" t="s">
        <v>2442</v>
      </c>
      <c r="E2684" s="4">
        <v>5.2700000000000004E-3</v>
      </c>
      <c r="F2684" s="12">
        <v>41187</v>
      </c>
      <c r="G2684" s="12">
        <v>41188</v>
      </c>
      <c r="H2684" s="8">
        <f>IF(F2684&gt;G2684,DATEDIF(G2684,F2684,"d"),-DATEDIF(F2684,G2684,"d"))</f>
        <v>-1</v>
      </c>
      <c r="I2684" s="8">
        <f>H2684/(1+E2684)</f>
        <v>-0.99475762730410722</v>
      </c>
      <c r="K2684" s="24">
        <v>383.6</v>
      </c>
    </row>
    <row r="2685" spans="1:13" ht="28.8" x14ac:dyDescent="0.3">
      <c r="A2685" s="1">
        <v>27411</v>
      </c>
      <c r="B2685" s="1">
        <v>8993</v>
      </c>
      <c r="C2685" s="3" t="s">
        <v>244</v>
      </c>
      <c r="D2685" s="3" t="s">
        <v>2474</v>
      </c>
      <c r="E2685" s="4">
        <v>9.7029999999999998E-3</v>
      </c>
      <c r="F2685" s="12">
        <v>41187</v>
      </c>
      <c r="G2685" s="12">
        <v>41188</v>
      </c>
      <c r="H2685" s="8">
        <f>IF(F2685&gt;G2685,DATEDIF(G2685,F2685,"d"),-DATEDIF(F2685,G2685,"d"))</f>
        <v>-1</v>
      </c>
      <c r="I2685" s="8">
        <f>H2685/(1+E2685)</f>
        <v>-0.99039024346763349</v>
      </c>
    </row>
    <row r="2686" spans="1:13" ht="28.8" x14ac:dyDescent="0.3">
      <c r="A2686" s="1">
        <v>27412</v>
      </c>
      <c r="B2686" s="1">
        <v>8993</v>
      </c>
      <c r="C2686" s="3" t="s">
        <v>244</v>
      </c>
      <c r="D2686" s="3" t="s">
        <v>2504</v>
      </c>
      <c r="E2686" s="4">
        <v>9.7029999999999998E-3</v>
      </c>
      <c r="F2686" s="12">
        <v>41188</v>
      </c>
      <c r="G2686" s="12">
        <v>41188</v>
      </c>
      <c r="H2686" s="8">
        <f>IF(F2686&gt;G2686,DATEDIF(G2686,F2686,"d"),-DATEDIF(F2686,G2686,"d"))</f>
        <v>0</v>
      </c>
      <c r="I2686" s="8">
        <f>H2686/(1+E2686)</f>
        <v>0</v>
      </c>
    </row>
    <row r="2687" spans="1:13" ht="28.8" x14ac:dyDescent="0.3">
      <c r="A2687" s="1">
        <v>27282</v>
      </c>
      <c r="B2687" s="1">
        <v>8993</v>
      </c>
      <c r="C2687" s="3" t="s">
        <v>244</v>
      </c>
      <c r="D2687" s="3" t="s">
        <v>2620</v>
      </c>
      <c r="E2687" s="4">
        <v>9.7029999999999998E-3</v>
      </c>
      <c r="F2687" s="12">
        <v>41190</v>
      </c>
      <c r="G2687" s="12">
        <v>41188</v>
      </c>
      <c r="H2687" s="8">
        <f>IF(F2687&gt;G2687,DATEDIF(G2687,F2687,"d"),-DATEDIF(F2687,G2687,"d"))</f>
        <v>2</v>
      </c>
      <c r="I2687" s="8">
        <f>H2687/(1+E2687)</f>
        <v>1.980780486935267</v>
      </c>
      <c r="K2687" s="24">
        <v>-99.9</v>
      </c>
    </row>
    <row r="2688" spans="1:13" ht="28.8" x14ac:dyDescent="0.3">
      <c r="A2688" s="1">
        <v>27413</v>
      </c>
      <c r="B2688" s="1">
        <v>8993</v>
      </c>
      <c r="C2688" s="3" t="s">
        <v>244</v>
      </c>
      <c r="D2688" s="3" t="s">
        <v>2619</v>
      </c>
      <c r="E2688" s="4">
        <v>9.7029999999999998E-3</v>
      </c>
      <c r="F2688" s="12">
        <v>41190</v>
      </c>
      <c r="G2688" s="12">
        <v>41188</v>
      </c>
      <c r="H2688" s="8">
        <f>IF(F2688&gt;G2688,DATEDIF(G2688,F2688,"d"),-DATEDIF(F2688,G2688,"d"))</f>
        <v>2</v>
      </c>
      <c r="I2688" s="8">
        <f>H2688/(1+E2688)</f>
        <v>1.980780486935267</v>
      </c>
      <c r="M2688" s="19"/>
    </row>
    <row r="2689" spans="1:13" ht="28.8" x14ac:dyDescent="0.3">
      <c r="A2689" s="1">
        <v>27285</v>
      </c>
      <c r="B2689" s="1">
        <v>8993</v>
      </c>
      <c r="C2689" s="3" t="s">
        <v>244</v>
      </c>
      <c r="D2689" s="3" t="s">
        <v>2687</v>
      </c>
      <c r="E2689" s="4">
        <v>9.7029999999999998E-3</v>
      </c>
      <c r="F2689" s="12">
        <v>41191</v>
      </c>
      <c r="G2689" s="12">
        <v>41188</v>
      </c>
      <c r="H2689" s="8">
        <f>IF(F2689&gt;G2689,DATEDIF(G2689,F2689,"d"),-DATEDIF(F2689,G2689,"d"))</f>
        <v>3</v>
      </c>
      <c r="I2689" s="8">
        <f>H2689/(1+E2689)</f>
        <v>2.9711707304029007</v>
      </c>
      <c r="K2689" s="24">
        <v>-99.9</v>
      </c>
      <c r="M2689" s="19"/>
    </row>
    <row r="2690" spans="1:13" ht="28.8" x14ac:dyDescent="0.3">
      <c r="A2690" s="1">
        <v>27414</v>
      </c>
      <c r="B2690" s="1">
        <v>8993</v>
      </c>
      <c r="C2690" s="3" t="s">
        <v>244</v>
      </c>
      <c r="D2690" s="3" t="s">
        <v>2688</v>
      </c>
      <c r="E2690" s="4">
        <v>9.7029999999999998E-3</v>
      </c>
      <c r="F2690" s="12">
        <v>41191</v>
      </c>
      <c r="G2690" s="12">
        <v>41188</v>
      </c>
      <c r="H2690" s="8">
        <f>IF(F2690&gt;G2690,DATEDIF(G2690,F2690,"d"),-DATEDIF(F2690,G2690,"d"))</f>
        <v>3</v>
      </c>
      <c r="I2690" s="8">
        <f>H2690/(1+E2690)</f>
        <v>2.9711707304029007</v>
      </c>
      <c r="K2690" s="24">
        <v>-99.9</v>
      </c>
      <c r="M2690" s="19"/>
    </row>
    <row r="2691" spans="1:13" ht="28.8" x14ac:dyDescent="0.3">
      <c r="A2691" s="1">
        <v>27521</v>
      </c>
      <c r="B2691" s="1">
        <v>8993</v>
      </c>
      <c r="C2691" s="3" t="s">
        <v>244</v>
      </c>
      <c r="D2691" s="3" t="s">
        <v>2686</v>
      </c>
      <c r="E2691" s="4">
        <v>9.7029999999999998E-3</v>
      </c>
      <c r="F2691" s="12">
        <v>41191</v>
      </c>
      <c r="G2691" s="12">
        <v>41188</v>
      </c>
      <c r="H2691" s="8">
        <f>IF(F2691&gt;G2691,DATEDIF(G2691,F2691,"d"),-DATEDIF(F2691,G2691,"d"))</f>
        <v>3</v>
      </c>
      <c r="I2691" s="8">
        <f>H2691/(1+E2691)</f>
        <v>2.9711707304029007</v>
      </c>
      <c r="K2691" s="24">
        <v>-99.9</v>
      </c>
      <c r="M2691" s="19"/>
    </row>
    <row r="2692" spans="1:13" ht="28.8" x14ac:dyDescent="0.3">
      <c r="A2692" s="1">
        <v>27522</v>
      </c>
      <c r="B2692" s="1">
        <v>8993</v>
      </c>
      <c r="C2692" s="3" t="s">
        <v>244</v>
      </c>
      <c r="D2692" s="3" t="s">
        <v>2685</v>
      </c>
      <c r="E2692" s="4">
        <v>9.7029999999999998E-3</v>
      </c>
      <c r="F2692" s="12">
        <v>41191</v>
      </c>
      <c r="G2692" s="12">
        <v>41188</v>
      </c>
      <c r="H2692" s="8">
        <f>IF(F2692&gt;G2692,DATEDIF(G2692,F2692,"d"),-DATEDIF(F2692,G2692,"d"))</f>
        <v>3</v>
      </c>
      <c r="I2692" s="8">
        <f>H2692/(1+E2692)</f>
        <v>2.9711707304029007</v>
      </c>
      <c r="K2692" s="24">
        <v>-99.9</v>
      </c>
      <c r="M2692" s="19"/>
    </row>
    <row r="2693" spans="1:13" ht="28.8" x14ac:dyDescent="0.3">
      <c r="A2693" s="1">
        <v>2394</v>
      </c>
      <c r="B2693" s="1">
        <v>774</v>
      </c>
      <c r="C2693" s="3" t="s">
        <v>243</v>
      </c>
      <c r="D2693" s="3" t="s">
        <v>2215</v>
      </c>
      <c r="E2693" s="4">
        <v>5.2839999999999996E-3</v>
      </c>
      <c r="F2693" s="12">
        <v>41191</v>
      </c>
      <c r="G2693" s="12">
        <v>41198</v>
      </c>
      <c r="H2693" s="8">
        <f>IF(F2693&gt;G2693,DATEDIF(G2693,F2693,"d"),-DATEDIF(F2693,G2693,"d"))</f>
        <v>-7</v>
      </c>
      <c r="I2693" s="8">
        <f>H2693/(1+E2693)</f>
        <v>-6.9632064172910333</v>
      </c>
      <c r="K2693" s="24">
        <v>20</v>
      </c>
      <c r="M2693" s="19"/>
    </row>
    <row r="2694" spans="1:13" ht="28.8" x14ac:dyDescent="0.3">
      <c r="A2694" s="1">
        <v>2395</v>
      </c>
      <c r="B2694" s="1">
        <v>774</v>
      </c>
      <c r="C2694" s="3" t="s">
        <v>243</v>
      </c>
      <c r="D2694" s="3" t="s">
        <v>2214</v>
      </c>
      <c r="E2694" s="4">
        <v>5.2839999999999996E-3</v>
      </c>
      <c r="F2694" s="12">
        <v>41191</v>
      </c>
      <c r="G2694" s="12">
        <v>41198</v>
      </c>
      <c r="H2694" s="8">
        <f>IF(F2694&gt;G2694,DATEDIF(G2694,F2694,"d"),-DATEDIF(F2694,G2694,"d"))</f>
        <v>-7</v>
      </c>
      <c r="I2694" s="8">
        <f>H2694/(1+E2694)</f>
        <v>-6.9632064172910333</v>
      </c>
      <c r="K2694" s="24">
        <v>32.5</v>
      </c>
      <c r="M2694" s="19"/>
    </row>
    <row r="2695" spans="1:13" ht="28.8" x14ac:dyDescent="0.3">
      <c r="A2695" s="1">
        <v>25266</v>
      </c>
      <c r="B2695" s="1">
        <v>8325</v>
      </c>
      <c r="C2695" s="3" t="s">
        <v>241</v>
      </c>
      <c r="D2695" s="3" t="s">
        <v>4445</v>
      </c>
      <c r="E2695" s="4">
        <v>4.1399999999999996E-3</v>
      </c>
      <c r="F2695" s="12">
        <v>41191</v>
      </c>
      <c r="G2695" s="12">
        <v>41124</v>
      </c>
      <c r="H2695" s="8">
        <f>IF(F2695&gt;G2695,DATEDIF(G2695,F2695,"d"),-DATEDIF(F2695,G2695,"d"))</f>
        <v>67</v>
      </c>
      <c r="I2695" s="8">
        <f>H2695/(1+E2695)</f>
        <v>66.723763618618918</v>
      </c>
      <c r="K2695" s="24">
        <v>64.900000000000006</v>
      </c>
      <c r="M2695" s="19"/>
    </row>
    <row r="2696" spans="1:13" ht="28.8" x14ac:dyDescent="0.3">
      <c r="A2696" s="1">
        <v>27523</v>
      </c>
      <c r="B2696" s="1">
        <v>8993</v>
      </c>
      <c r="C2696" s="3" t="s">
        <v>244</v>
      </c>
      <c r="D2696" s="3" t="s">
        <v>2754</v>
      </c>
      <c r="E2696" s="4">
        <v>9.7029999999999998E-3</v>
      </c>
      <c r="F2696" s="12">
        <v>41192</v>
      </c>
      <c r="G2696" s="12">
        <v>41188</v>
      </c>
      <c r="H2696" s="8">
        <f>IF(F2696&gt;G2696,DATEDIF(G2696,F2696,"d"),-DATEDIF(F2696,G2696,"d"))</f>
        <v>4</v>
      </c>
      <c r="I2696" s="8">
        <f>H2696/(1+E2696)</f>
        <v>3.961560973870534</v>
      </c>
      <c r="K2696" s="24">
        <v>-99.9</v>
      </c>
      <c r="M2696" s="19"/>
    </row>
    <row r="2697" spans="1:13" ht="28.8" x14ac:dyDescent="0.3">
      <c r="A2697" s="1">
        <v>27524</v>
      </c>
      <c r="B2697" s="1">
        <v>8993</v>
      </c>
      <c r="C2697" s="3" t="s">
        <v>244</v>
      </c>
      <c r="D2697" s="3" t="s">
        <v>2753</v>
      </c>
      <c r="E2697" s="4">
        <v>9.7029999999999998E-3</v>
      </c>
      <c r="F2697" s="12">
        <v>41192</v>
      </c>
      <c r="G2697" s="12">
        <v>41188</v>
      </c>
      <c r="H2697" s="8">
        <f>IF(F2697&gt;G2697,DATEDIF(G2697,F2697,"d"),-DATEDIF(F2697,G2697,"d"))</f>
        <v>4</v>
      </c>
      <c r="I2697" s="8">
        <f>H2697/(1+E2697)</f>
        <v>3.961560973870534</v>
      </c>
      <c r="K2697" s="24">
        <v>-99.9</v>
      </c>
      <c r="M2697" s="19"/>
    </row>
    <row r="2698" spans="1:13" ht="28.8" x14ac:dyDescent="0.3">
      <c r="A2698" s="1">
        <v>27415</v>
      </c>
      <c r="B2698" s="1">
        <v>8993</v>
      </c>
      <c r="C2698" s="3" t="s">
        <v>244</v>
      </c>
      <c r="D2698" s="3" t="s">
        <v>2755</v>
      </c>
      <c r="E2698" s="4">
        <v>9.7029999999999998E-3</v>
      </c>
      <c r="F2698" s="12">
        <v>41192</v>
      </c>
      <c r="G2698" s="12">
        <v>41188</v>
      </c>
      <c r="H2698" s="8">
        <f>IF(F2698&gt;G2698,DATEDIF(G2698,F2698,"d"),-DATEDIF(F2698,G2698,"d"))</f>
        <v>4</v>
      </c>
      <c r="I2698" s="8">
        <f>H2698/(1+E2698)</f>
        <v>3.961560973870534</v>
      </c>
      <c r="M2698" s="19"/>
    </row>
    <row r="2699" spans="1:13" ht="28.8" x14ac:dyDescent="0.3">
      <c r="A2699" s="1">
        <v>27416</v>
      </c>
      <c r="B2699" s="1">
        <v>8993</v>
      </c>
      <c r="C2699" s="3" t="s">
        <v>244</v>
      </c>
      <c r="D2699" s="3" t="s">
        <v>2815</v>
      </c>
      <c r="E2699" s="4">
        <v>9.7029999999999998E-3</v>
      </c>
      <c r="F2699" s="12">
        <v>41193</v>
      </c>
      <c r="G2699" s="12">
        <v>41188</v>
      </c>
      <c r="H2699" s="8">
        <f>IF(F2699&gt;G2699,DATEDIF(G2699,F2699,"d"),-DATEDIF(F2699,G2699,"d"))</f>
        <v>5</v>
      </c>
      <c r="I2699" s="8">
        <f>H2699/(1+E2699)</f>
        <v>4.9519512173381672</v>
      </c>
      <c r="K2699" s="24">
        <v>-99.9</v>
      </c>
      <c r="M2699" s="19"/>
    </row>
    <row r="2700" spans="1:13" ht="28.8" x14ac:dyDescent="0.3">
      <c r="A2700" s="1">
        <v>27417</v>
      </c>
      <c r="B2700" s="1">
        <v>8993</v>
      </c>
      <c r="C2700" s="3" t="s">
        <v>244</v>
      </c>
      <c r="D2700" s="3" t="s">
        <v>2814</v>
      </c>
      <c r="E2700" s="4">
        <v>9.7029999999999998E-3</v>
      </c>
      <c r="F2700" s="12">
        <v>41193</v>
      </c>
      <c r="G2700" s="12">
        <v>41188</v>
      </c>
      <c r="H2700" s="8">
        <f>IF(F2700&gt;G2700,DATEDIF(G2700,F2700,"d"),-DATEDIF(F2700,G2700,"d"))</f>
        <v>5</v>
      </c>
      <c r="I2700" s="8">
        <f>H2700/(1+E2700)</f>
        <v>4.9519512173381672</v>
      </c>
      <c r="K2700" s="24">
        <v>-99.9</v>
      </c>
      <c r="M2700" s="19"/>
    </row>
    <row r="2701" spans="1:13" ht="28.8" x14ac:dyDescent="0.3">
      <c r="A2701" s="1">
        <v>27418</v>
      </c>
      <c r="B2701" s="1">
        <v>8993</v>
      </c>
      <c r="C2701" s="3" t="s">
        <v>244</v>
      </c>
      <c r="D2701" s="3" t="s">
        <v>2841</v>
      </c>
      <c r="E2701" s="4">
        <v>5.2839999999999996E-3</v>
      </c>
      <c r="F2701" s="12">
        <v>41193</v>
      </c>
      <c r="G2701" s="12">
        <v>41188</v>
      </c>
      <c r="H2701" s="8">
        <f>IF(F2701&gt;G2701,DATEDIF(G2701,F2701,"d"),-DATEDIF(F2701,G2701,"d"))</f>
        <v>5</v>
      </c>
      <c r="I2701" s="8">
        <f>H2701/(1+E2701)</f>
        <v>4.9737188694935952</v>
      </c>
      <c r="K2701" s="24">
        <v>-99.9</v>
      </c>
      <c r="M2701" s="19"/>
    </row>
    <row r="2702" spans="1:13" ht="28.8" x14ac:dyDescent="0.3">
      <c r="A2702" s="1">
        <v>27419</v>
      </c>
      <c r="B2702" s="1">
        <v>8993</v>
      </c>
      <c r="C2702" s="3" t="s">
        <v>244</v>
      </c>
      <c r="D2702" s="3" t="s">
        <v>2896</v>
      </c>
      <c r="E2702" s="4">
        <v>5.2839999999999996E-3</v>
      </c>
      <c r="F2702" s="12">
        <v>41194</v>
      </c>
      <c r="G2702" s="12">
        <v>41188</v>
      </c>
      <c r="H2702" s="8">
        <f>IF(F2702&gt;G2702,DATEDIF(G2702,F2702,"d"),-DATEDIF(F2702,G2702,"d"))</f>
        <v>6</v>
      </c>
      <c r="I2702" s="8">
        <f>H2702/(1+E2702)</f>
        <v>5.9684626433923142</v>
      </c>
      <c r="K2702" s="24">
        <v>-99.9</v>
      </c>
      <c r="M2702" s="19"/>
    </row>
    <row r="2703" spans="1:13" ht="28.8" x14ac:dyDescent="0.3">
      <c r="A2703" s="1">
        <v>27421</v>
      </c>
      <c r="B2703" s="1">
        <v>8993</v>
      </c>
      <c r="C2703" s="3" t="s">
        <v>244</v>
      </c>
      <c r="D2703" s="3" t="s">
        <v>2895</v>
      </c>
      <c r="E2703" s="4">
        <v>5.2839999999999996E-3</v>
      </c>
      <c r="F2703" s="12">
        <v>41194</v>
      </c>
      <c r="G2703" s="12">
        <v>41188</v>
      </c>
      <c r="H2703" s="8">
        <f>IF(F2703&gt;G2703,DATEDIF(G2703,F2703,"d"),-DATEDIF(F2703,G2703,"d"))</f>
        <v>6</v>
      </c>
      <c r="I2703" s="8">
        <f>H2703/(1+E2703)</f>
        <v>5.9684626433923142</v>
      </c>
      <c r="K2703" s="24">
        <v>-99.9</v>
      </c>
      <c r="M2703" s="19"/>
    </row>
    <row r="2704" spans="1:13" ht="28.8" x14ac:dyDescent="0.3">
      <c r="A2704" s="1">
        <v>27422</v>
      </c>
      <c r="B2704" s="1">
        <v>8993</v>
      </c>
      <c r="C2704" s="3" t="s">
        <v>244</v>
      </c>
      <c r="D2704" s="3" t="s">
        <v>2893</v>
      </c>
      <c r="E2704" s="4">
        <v>5.2839999999999996E-3</v>
      </c>
      <c r="F2704" s="12">
        <v>41194</v>
      </c>
      <c r="G2704" s="12">
        <v>41188</v>
      </c>
      <c r="H2704" s="8">
        <f>IF(F2704&gt;G2704,DATEDIF(G2704,F2704,"d"),-DATEDIF(F2704,G2704,"d"))</f>
        <v>6</v>
      </c>
      <c r="I2704" s="8">
        <f>H2704/(1+E2704)</f>
        <v>5.9684626433923142</v>
      </c>
      <c r="K2704" s="24">
        <v>-99.9</v>
      </c>
      <c r="M2704" s="19"/>
    </row>
    <row r="2705" spans="1:13" ht="28.8" x14ac:dyDescent="0.3">
      <c r="A2705" s="1">
        <v>27420</v>
      </c>
      <c r="B2705" s="1">
        <v>8993</v>
      </c>
      <c r="C2705" s="3" t="s">
        <v>244</v>
      </c>
      <c r="D2705" s="3" t="s">
        <v>2894</v>
      </c>
      <c r="E2705" s="4">
        <v>5.2839999999999996E-3</v>
      </c>
      <c r="F2705" s="12">
        <v>41194</v>
      </c>
      <c r="G2705" s="12">
        <v>41188</v>
      </c>
      <c r="H2705" s="8">
        <f>IF(F2705&gt;G2705,DATEDIF(G2705,F2705,"d"),-DATEDIF(F2705,G2705,"d"))</f>
        <v>6</v>
      </c>
      <c r="I2705" s="8">
        <f>H2705/(1+E2705)</f>
        <v>5.9684626433923142</v>
      </c>
      <c r="M2705" s="19"/>
    </row>
    <row r="2706" spans="1:13" ht="28.8" x14ac:dyDescent="0.3">
      <c r="A2706" s="1">
        <v>27423</v>
      </c>
      <c r="B2706" s="1">
        <v>8993</v>
      </c>
      <c r="C2706" s="3" t="s">
        <v>244</v>
      </c>
      <c r="D2706" s="3" t="s">
        <v>2943</v>
      </c>
      <c r="E2706" s="4">
        <v>5.2839999999999996E-3</v>
      </c>
      <c r="F2706" s="12">
        <v>41195</v>
      </c>
      <c r="G2706" s="12">
        <v>41188</v>
      </c>
      <c r="H2706" s="8">
        <f>IF(F2706&gt;G2706,DATEDIF(G2706,F2706,"d"),-DATEDIF(F2706,G2706,"d"))</f>
        <v>7</v>
      </c>
      <c r="I2706" s="8">
        <f>H2706/(1+E2706)</f>
        <v>6.9632064172910333</v>
      </c>
      <c r="K2706" s="24">
        <v>-99.9</v>
      </c>
      <c r="M2706" s="19"/>
    </row>
    <row r="2707" spans="1:13" ht="28.8" x14ac:dyDescent="0.3">
      <c r="A2707" s="1">
        <v>27424</v>
      </c>
      <c r="B2707" s="1">
        <v>8993</v>
      </c>
      <c r="C2707" s="3" t="s">
        <v>244</v>
      </c>
      <c r="D2707" s="3" t="s">
        <v>2941</v>
      </c>
      <c r="E2707" s="4">
        <v>5.2839999999999996E-3</v>
      </c>
      <c r="F2707" s="12">
        <v>41195</v>
      </c>
      <c r="G2707" s="12">
        <v>41188</v>
      </c>
      <c r="H2707" s="8">
        <f>IF(F2707&gt;G2707,DATEDIF(G2707,F2707,"d"),-DATEDIF(F2707,G2707,"d"))</f>
        <v>7</v>
      </c>
      <c r="I2707" s="8">
        <f>H2707/(1+E2707)</f>
        <v>6.9632064172910333</v>
      </c>
      <c r="K2707" s="24">
        <v>-99.9</v>
      </c>
      <c r="M2707" s="19"/>
    </row>
    <row r="2708" spans="1:13" ht="28.8" x14ac:dyDescent="0.3">
      <c r="A2708" s="1">
        <v>27425</v>
      </c>
      <c r="B2708" s="1">
        <v>8993</v>
      </c>
      <c r="C2708" s="3" t="s">
        <v>244</v>
      </c>
      <c r="D2708" s="3" t="s">
        <v>2942</v>
      </c>
      <c r="E2708" s="4">
        <v>5.2839999999999996E-3</v>
      </c>
      <c r="F2708" s="12">
        <v>41195</v>
      </c>
      <c r="G2708" s="12">
        <v>41188</v>
      </c>
      <c r="H2708" s="8">
        <f>IF(F2708&gt;G2708,DATEDIF(G2708,F2708,"d"),-DATEDIF(F2708,G2708,"d"))</f>
        <v>7</v>
      </c>
      <c r="I2708" s="8">
        <f>H2708/(1+E2708)</f>
        <v>6.9632064172910333</v>
      </c>
      <c r="K2708" s="24">
        <v>-99.9</v>
      </c>
      <c r="M2708" s="19"/>
    </row>
    <row r="2709" spans="1:13" ht="28.8" x14ac:dyDescent="0.3">
      <c r="A2709" s="1">
        <v>27288</v>
      </c>
      <c r="B2709" s="1">
        <v>8993</v>
      </c>
      <c r="C2709" s="3" t="s">
        <v>244</v>
      </c>
      <c r="D2709" s="3" t="s">
        <v>3004</v>
      </c>
      <c r="E2709" s="4">
        <v>5.2839999999999996E-3</v>
      </c>
      <c r="F2709" s="12">
        <v>41196</v>
      </c>
      <c r="G2709" s="12">
        <v>41188</v>
      </c>
      <c r="H2709" s="8">
        <f>IF(F2709&gt;G2709,DATEDIF(G2709,F2709,"d"),-DATEDIF(F2709,G2709,"d"))</f>
        <v>8</v>
      </c>
      <c r="I2709" s="8">
        <f>H2709/(1+E2709)</f>
        <v>7.9579501911897532</v>
      </c>
      <c r="K2709" s="24">
        <v>-99.9</v>
      </c>
      <c r="M2709" s="19"/>
    </row>
    <row r="2710" spans="1:13" ht="28.8" x14ac:dyDescent="0.3">
      <c r="A2710" s="1">
        <v>27426</v>
      </c>
      <c r="B2710" s="1">
        <v>8993</v>
      </c>
      <c r="C2710" s="3" t="s">
        <v>244</v>
      </c>
      <c r="D2710" s="3" t="s">
        <v>3005</v>
      </c>
      <c r="E2710" s="4">
        <v>5.2839999999999996E-3</v>
      </c>
      <c r="F2710" s="12">
        <v>41196</v>
      </c>
      <c r="G2710" s="12">
        <v>41188</v>
      </c>
      <c r="H2710" s="8">
        <f>IF(F2710&gt;G2710,DATEDIF(G2710,F2710,"d"),-DATEDIF(F2710,G2710,"d"))</f>
        <v>8</v>
      </c>
      <c r="I2710" s="8">
        <f>H2710/(1+E2710)</f>
        <v>7.9579501911897532</v>
      </c>
      <c r="K2710" s="24">
        <v>-99.9</v>
      </c>
      <c r="M2710" s="19"/>
    </row>
    <row r="2711" spans="1:13" ht="28.8" x14ac:dyDescent="0.3">
      <c r="A2711" s="1">
        <v>27428</v>
      </c>
      <c r="B2711" s="1">
        <v>8993</v>
      </c>
      <c r="C2711" s="3" t="s">
        <v>244</v>
      </c>
      <c r="D2711" s="3" t="s">
        <v>2998</v>
      </c>
      <c r="E2711" s="4">
        <v>5.2839999999999996E-3</v>
      </c>
      <c r="F2711" s="12">
        <v>41196</v>
      </c>
      <c r="G2711" s="12">
        <v>41188</v>
      </c>
      <c r="H2711" s="8">
        <f>IF(F2711&gt;G2711,DATEDIF(G2711,F2711,"d"),-DATEDIF(F2711,G2711,"d"))</f>
        <v>8</v>
      </c>
      <c r="I2711" s="8">
        <f>H2711/(1+E2711)</f>
        <v>7.9579501911897532</v>
      </c>
      <c r="K2711" s="24">
        <v>-99.9</v>
      </c>
      <c r="M2711" s="19"/>
    </row>
    <row r="2712" spans="1:13" ht="28.8" x14ac:dyDescent="0.3">
      <c r="A2712" s="1">
        <v>27429</v>
      </c>
      <c r="B2712" s="1">
        <v>8993</v>
      </c>
      <c r="C2712" s="3" t="s">
        <v>244</v>
      </c>
      <c r="D2712" s="3" t="s">
        <v>3003</v>
      </c>
      <c r="E2712" s="4">
        <v>5.2839999999999996E-3</v>
      </c>
      <c r="F2712" s="12">
        <v>41196</v>
      </c>
      <c r="G2712" s="12">
        <v>41188</v>
      </c>
      <c r="H2712" s="8">
        <f>IF(F2712&gt;G2712,DATEDIF(G2712,F2712,"d"),-DATEDIF(F2712,G2712,"d"))</f>
        <v>8</v>
      </c>
      <c r="I2712" s="8">
        <f>H2712/(1+E2712)</f>
        <v>7.9579501911897532</v>
      </c>
      <c r="K2712" s="24">
        <v>-99.9</v>
      </c>
      <c r="M2712" s="19"/>
    </row>
    <row r="2713" spans="1:13" ht="28.8" x14ac:dyDescent="0.3">
      <c r="A2713" s="1">
        <v>27432</v>
      </c>
      <c r="B2713" s="1">
        <v>8993</v>
      </c>
      <c r="C2713" s="3" t="s">
        <v>244</v>
      </c>
      <c r="D2713" s="3" t="s">
        <v>2999</v>
      </c>
      <c r="E2713" s="4">
        <v>5.2839999999999996E-3</v>
      </c>
      <c r="F2713" s="12">
        <v>41196</v>
      </c>
      <c r="G2713" s="12">
        <v>41188</v>
      </c>
      <c r="H2713" s="8">
        <f>IF(F2713&gt;G2713,DATEDIF(G2713,F2713,"d"),-DATEDIF(F2713,G2713,"d"))</f>
        <v>8</v>
      </c>
      <c r="I2713" s="8">
        <f>H2713/(1+E2713)</f>
        <v>7.9579501911897532</v>
      </c>
      <c r="K2713" s="24">
        <v>-99.9</v>
      </c>
      <c r="M2713" s="19"/>
    </row>
    <row r="2714" spans="1:13" ht="28.8" x14ac:dyDescent="0.3">
      <c r="A2714" s="1">
        <v>27427</v>
      </c>
      <c r="B2714" s="1">
        <v>8993</v>
      </c>
      <c r="C2714" s="3" t="s">
        <v>244</v>
      </c>
      <c r="D2714" s="3" t="s">
        <v>3000</v>
      </c>
      <c r="E2714" s="4">
        <v>5.2839999999999996E-3</v>
      </c>
      <c r="F2714" s="12">
        <v>41196</v>
      </c>
      <c r="G2714" s="12">
        <v>41188</v>
      </c>
      <c r="H2714" s="8">
        <f>IF(F2714&gt;G2714,DATEDIF(G2714,F2714,"d"),-DATEDIF(F2714,G2714,"d"))</f>
        <v>8</v>
      </c>
      <c r="I2714" s="8">
        <f>H2714/(1+E2714)</f>
        <v>7.9579501911897532</v>
      </c>
      <c r="M2714" s="19"/>
    </row>
    <row r="2715" spans="1:13" ht="28.8" x14ac:dyDescent="0.3">
      <c r="A2715" s="1">
        <v>27430</v>
      </c>
      <c r="B2715" s="1">
        <v>8993</v>
      </c>
      <c r="C2715" s="3" t="s">
        <v>244</v>
      </c>
      <c r="D2715" s="3" t="s">
        <v>3002</v>
      </c>
      <c r="E2715" s="4">
        <v>5.2839999999999996E-3</v>
      </c>
      <c r="F2715" s="12">
        <v>41196</v>
      </c>
      <c r="G2715" s="12">
        <v>41188</v>
      </c>
      <c r="H2715" s="8">
        <f>IF(F2715&gt;G2715,DATEDIF(G2715,F2715,"d"),-DATEDIF(F2715,G2715,"d"))</f>
        <v>8</v>
      </c>
      <c r="I2715" s="8">
        <f>H2715/(1+E2715)</f>
        <v>7.9579501911897532</v>
      </c>
      <c r="M2715" s="19"/>
    </row>
    <row r="2716" spans="1:13" ht="28.8" x14ac:dyDescent="0.3">
      <c r="A2716" s="1">
        <v>27431</v>
      </c>
      <c r="B2716" s="1">
        <v>8993</v>
      </c>
      <c r="C2716" s="3" t="s">
        <v>244</v>
      </c>
      <c r="D2716" s="3" t="s">
        <v>3001</v>
      </c>
      <c r="E2716" s="4">
        <v>5.2839999999999996E-3</v>
      </c>
      <c r="F2716" s="12">
        <v>41196</v>
      </c>
      <c r="G2716" s="12">
        <v>41188</v>
      </c>
      <c r="H2716" s="8">
        <f>IF(F2716&gt;G2716,DATEDIF(G2716,F2716,"d"),-DATEDIF(F2716,G2716,"d"))</f>
        <v>8</v>
      </c>
      <c r="I2716" s="8">
        <f>H2716/(1+E2716)</f>
        <v>7.9579501911897532</v>
      </c>
      <c r="M2716" s="19"/>
    </row>
    <row r="2717" spans="1:13" ht="28.8" x14ac:dyDescent="0.3">
      <c r="A2717" s="1">
        <v>27292</v>
      </c>
      <c r="B2717" s="1">
        <v>8993</v>
      </c>
      <c r="C2717" s="3" t="s">
        <v>244</v>
      </c>
      <c r="D2717" s="3" t="s">
        <v>3070</v>
      </c>
      <c r="E2717" s="4">
        <v>5.2839999999999996E-3</v>
      </c>
      <c r="F2717" s="12">
        <v>41197</v>
      </c>
      <c r="G2717" s="12">
        <v>41188</v>
      </c>
      <c r="H2717" s="8">
        <f>IF(F2717&gt;G2717,DATEDIF(G2717,F2717,"d"),-DATEDIF(F2717,G2717,"d"))</f>
        <v>9</v>
      </c>
      <c r="I2717" s="8">
        <f>H2717/(1+E2717)</f>
        <v>8.9526939650884714</v>
      </c>
      <c r="K2717" s="24">
        <v>-99.9</v>
      </c>
      <c r="M2717" s="19"/>
    </row>
    <row r="2718" spans="1:13" ht="28.8" x14ac:dyDescent="0.3">
      <c r="A2718" s="1">
        <v>27433</v>
      </c>
      <c r="B2718" s="1">
        <v>8993</v>
      </c>
      <c r="C2718" s="3" t="s">
        <v>244</v>
      </c>
      <c r="D2718" s="3" t="s">
        <v>3071</v>
      </c>
      <c r="E2718" s="4">
        <v>5.2839999999999996E-3</v>
      </c>
      <c r="F2718" s="12">
        <v>41197</v>
      </c>
      <c r="G2718" s="12">
        <v>41188</v>
      </c>
      <c r="H2718" s="8">
        <f>IF(F2718&gt;G2718,DATEDIF(G2718,F2718,"d"),-DATEDIF(F2718,G2718,"d"))</f>
        <v>9</v>
      </c>
      <c r="I2718" s="8">
        <f>H2718/(1+E2718)</f>
        <v>8.9526939650884714</v>
      </c>
      <c r="K2718" s="24">
        <v>-99.9</v>
      </c>
      <c r="M2718" s="19"/>
    </row>
    <row r="2719" spans="1:13" ht="28.8" x14ac:dyDescent="0.3">
      <c r="A2719" s="1">
        <v>27434</v>
      </c>
      <c r="B2719" s="1">
        <v>8993</v>
      </c>
      <c r="C2719" s="3" t="s">
        <v>244</v>
      </c>
      <c r="D2719" s="3" t="s">
        <v>3067</v>
      </c>
      <c r="E2719" s="4">
        <v>5.2839999999999996E-3</v>
      </c>
      <c r="F2719" s="12">
        <v>41197</v>
      </c>
      <c r="G2719" s="12">
        <v>41188</v>
      </c>
      <c r="H2719" s="8">
        <f>IF(F2719&gt;G2719,DATEDIF(G2719,F2719,"d"),-DATEDIF(F2719,G2719,"d"))</f>
        <v>9</v>
      </c>
      <c r="I2719" s="8">
        <f>H2719/(1+E2719)</f>
        <v>8.9526939650884714</v>
      </c>
      <c r="K2719" s="24">
        <v>-99.9</v>
      </c>
      <c r="M2719" s="19"/>
    </row>
    <row r="2720" spans="1:13" ht="28.8" x14ac:dyDescent="0.3">
      <c r="A2720" s="1">
        <v>27435</v>
      </c>
      <c r="B2720" s="1">
        <v>8993</v>
      </c>
      <c r="C2720" s="3" t="s">
        <v>244</v>
      </c>
      <c r="D2720" s="3" t="s">
        <v>3068</v>
      </c>
      <c r="E2720" s="4">
        <v>5.2839999999999996E-3</v>
      </c>
      <c r="F2720" s="12">
        <v>41197</v>
      </c>
      <c r="G2720" s="12">
        <v>41188</v>
      </c>
      <c r="H2720" s="8">
        <f>IF(F2720&gt;G2720,DATEDIF(G2720,F2720,"d"),-DATEDIF(F2720,G2720,"d"))</f>
        <v>9</v>
      </c>
      <c r="I2720" s="8">
        <f>H2720/(1+E2720)</f>
        <v>8.9526939650884714</v>
      </c>
      <c r="K2720" s="24">
        <v>-99.9</v>
      </c>
      <c r="M2720" s="19"/>
    </row>
    <row r="2721" spans="1:13" ht="28.8" x14ac:dyDescent="0.3">
      <c r="A2721" s="1">
        <v>27436</v>
      </c>
      <c r="B2721" s="1">
        <v>8993</v>
      </c>
      <c r="C2721" s="3" t="s">
        <v>244</v>
      </c>
      <c r="D2721" s="3" t="s">
        <v>3069</v>
      </c>
      <c r="E2721" s="4">
        <v>5.2839999999999996E-3</v>
      </c>
      <c r="F2721" s="12">
        <v>41197</v>
      </c>
      <c r="G2721" s="12">
        <v>41188</v>
      </c>
      <c r="H2721" s="8">
        <f>IF(F2721&gt;G2721,DATEDIF(G2721,F2721,"d"),-DATEDIF(F2721,G2721,"d"))</f>
        <v>9</v>
      </c>
      <c r="I2721" s="8">
        <f>H2721/(1+E2721)</f>
        <v>8.9526939650884714</v>
      </c>
      <c r="K2721" s="24">
        <v>-99.9</v>
      </c>
      <c r="M2721" s="19"/>
    </row>
    <row r="2722" spans="1:13" ht="28.8" x14ac:dyDescent="0.3">
      <c r="A2722" s="1">
        <v>27525</v>
      </c>
      <c r="B2722" s="1">
        <v>8993</v>
      </c>
      <c r="C2722" s="3" t="s">
        <v>244</v>
      </c>
      <c r="D2722" s="3" t="s">
        <v>3066</v>
      </c>
      <c r="E2722" s="4">
        <v>5.2839999999999996E-3</v>
      </c>
      <c r="F2722" s="12">
        <v>41197</v>
      </c>
      <c r="G2722" s="12">
        <v>41188</v>
      </c>
      <c r="H2722" s="8">
        <f>IF(F2722&gt;G2722,DATEDIF(G2722,F2722,"d"),-DATEDIF(F2722,G2722,"d"))</f>
        <v>9</v>
      </c>
      <c r="I2722" s="8">
        <f>H2722/(1+E2722)</f>
        <v>8.9526939650884714</v>
      </c>
      <c r="K2722" s="24">
        <v>-99.9</v>
      </c>
      <c r="M2722" s="19"/>
    </row>
    <row r="2723" spans="1:13" ht="28.8" x14ac:dyDescent="0.3">
      <c r="A2723" s="1">
        <v>27526</v>
      </c>
      <c r="B2723" s="1">
        <v>8993</v>
      </c>
      <c r="C2723" s="3" t="s">
        <v>244</v>
      </c>
      <c r="D2723" s="3" t="s">
        <v>3065</v>
      </c>
      <c r="E2723" s="4">
        <v>5.2839999999999996E-3</v>
      </c>
      <c r="F2723" s="12">
        <v>41197</v>
      </c>
      <c r="G2723" s="12">
        <v>41188</v>
      </c>
      <c r="H2723" s="8">
        <f>IF(F2723&gt;G2723,DATEDIF(G2723,F2723,"d"),-DATEDIF(F2723,G2723,"d"))</f>
        <v>9</v>
      </c>
      <c r="I2723" s="8">
        <f>H2723/(1+E2723)</f>
        <v>8.9526939650884714</v>
      </c>
      <c r="K2723" s="24">
        <v>-99.9</v>
      </c>
      <c r="M2723" s="19"/>
    </row>
    <row r="2724" spans="1:13" ht="28.8" x14ac:dyDescent="0.3">
      <c r="A2724" s="1">
        <v>27527</v>
      </c>
      <c r="B2724" s="1">
        <v>8993</v>
      </c>
      <c r="C2724" s="3" t="s">
        <v>244</v>
      </c>
      <c r="D2724" s="3" t="s">
        <v>3064</v>
      </c>
      <c r="E2724" s="4">
        <v>5.2839999999999996E-3</v>
      </c>
      <c r="F2724" s="12">
        <v>41197</v>
      </c>
      <c r="G2724" s="12">
        <v>41188</v>
      </c>
      <c r="H2724" s="8">
        <f>IF(F2724&gt;G2724,DATEDIF(G2724,F2724,"d"),-DATEDIF(F2724,G2724,"d"))</f>
        <v>9</v>
      </c>
      <c r="I2724" s="8">
        <f>H2724/(1+E2724)</f>
        <v>8.9526939650884714</v>
      </c>
      <c r="K2724" s="24">
        <v>-99.9</v>
      </c>
      <c r="M2724" s="19"/>
    </row>
    <row r="2725" spans="1:13" ht="28.8" x14ac:dyDescent="0.3">
      <c r="A2725" s="1">
        <v>27438</v>
      </c>
      <c r="B2725" s="1">
        <v>8993</v>
      </c>
      <c r="C2725" s="3" t="s">
        <v>244</v>
      </c>
      <c r="D2725" s="3" t="s">
        <v>3111</v>
      </c>
      <c r="E2725" s="4">
        <v>6.3509999999999999E-3</v>
      </c>
      <c r="F2725" s="12">
        <v>41198</v>
      </c>
      <c r="G2725" s="12">
        <v>41188</v>
      </c>
      <c r="H2725" s="8">
        <f>IF(F2725&gt;G2725,DATEDIF(G2725,F2725,"d"),-DATEDIF(F2725,G2725,"d"))</f>
        <v>10</v>
      </c>
      <c r="I2725" s="8">
        <f>H2725/(1+E2725)</f>
        <v>9.9368908064879946</v>
      </c>
      <c r="K2725" s="24">
        <v>-99.9</v>
      </c>
      <c r="M2725" s="19"/>
    </row>
    <row r="2726" spans="1:13" ht="28.8" x14ac:dyDescent="0.3">
      <c r="A2726" s="1">
        <v>27530</v>
      </c>
      <c r="B2726" s="1">
        <v>8993</v>
      </c>
      <c r="C2726" s="3" t="s">
        <v>244</v>
      </c>
      <c r="D2726" s="3" t="s">
        <v>3119</v>
      </c>
      <c r="E2726" s="4">
        <v>5.2839999999999996E-3</v>
      </c>
      <c r="F2726" s="12">
        <v>41198</v>
      </c>
      <c r="G2726" s="12">
        <v>41188</v>
      </c>
      <c r="H2726" s="8">
        <f>IF(F2726&gt;G2726,DATEDIF(G2726,F2726,"d"),-DATEDIF(F2726,G2726,"d"))</f>
        <v>10</v>
      </c>
      <c r="I2726" s="8">
        <f>H2726/(1+E2726)</f>
        <v>9.9474377389871904</v>
      </c>
      <c r="K2726" s="24">
        <v>-99.9</v>
      </c>
      <c r="M2726" s="19"/>
    </row>
    <row r="2727" spans="1:13" ht="28.8" x14ac:dyDescent="0.3">
      <c r="A2727" s="1">
        <v>27437</v>
      </c>
      <c r="B2727" s="1">
        <v>8993</v>
      </c>
      <c r="C2727" s="3" t="s">
        <v>244</v>
      </c>
      <c r="D2727" s="3" t="s">
        <v>3110</v>
      </c>
      <c r="E2727" s="4">
        <v>6.3509999999999999E-3</v>
      </c>
      <c r="F2727" s="12">
        <v>41198</v>
      </c>
      <c r="G2727" s="12">
        <v>41188</v>
      </c>
      <c r="H2727" s="8">
        <f>IF(F2727&gt;G2727,DATEDIF(G2727,F2727,"d"),-DATEDIF(F2727,G2727,"d"))</f>
        <v>10</v>
      </c>
      <c r="I2727" s="8">
        <f>H2727/(1+E2727)</f>
        <v>9.9368908064879946</v>
      </c>
      <c r="M2727" s="19"/>
    </row>
    <row r="2728" spans="1:13" ht="28.8" x14ac:dyDescent="0.3">
      <c r="A2728" s="1">
        <v>27439</v>
      </c>
      <c r="B2728" s="1">
        <v>8993</v>
      </c>
      <c r="C2728" s="3" t="s">
        <v>244</v>
      </c>
      <c r="D2728" s="3" t="s">
        <v>3145</v>
      </c>
      <c r="E2728" s="4">
        <v>7.9349999999999993E-3</v>
      </c>
      <c r="F2728" s="12">
        <v>41199</v>
      </c>
      <c r="G2728" s="12">
        <v>41188</v>
      </c>
      <c r="H2728" s="8">
        <f>IF(F2728&gt;G2728,DATEDIF(G2728,F2728,"d"),-DATEDIF(F2728,G2728,"d"))</f>
        <v>11</v>
      </c>
      <c r="I2728" s="8">
        <f>H2728/(1+E2728)</f>
        <v>10.913402153908734</v>
      </c>
      <c r="K2728" s="24">
        <v>58.6</v>
      </c>
      <c r="M2728" s="19"/>
    </row>
    <row r="2729" spans="1:13" ht="28.8" x14ac:dyDescent="0.3">
      <c r="A2729" s="1">
        <v>27295</v>
      </c>
      <c r="B2729" s="1">
        <v>8993</v>
      </c>
      <c r="C2729" s="3" t="s">
        <v>244</v>
      </c>
      <c r="D2729" s="3" t="s">
        <v>3290</v>
      </c>
      <c r="E2729" s="4">
        <v>7.9349999999999993E-3</v>
      </c>
      <c r="F2729" s="12">
        <v>41202</v>
      </c>
      <c r="G2729" s="12">
        <v>41188</v>
      </c>
      <c r="H2729" s="8">
        <f>IF(F2729&gt;G2729,DATEDIF(G2729,F2729,"d"),-DATEDIF(F2729,G2729,"d"))</f>
        <v>14</v>
      </c>
      <c r="I2729" s="8">
        <f>H2729/(1+E2729)</f>
        <v>13.889784559520207</v>
      </c>
      <c r="K2729" s="24">
        <v>-99.9</v>
      </c>
      <c r="M2729" s="19"/>
    </row>
    <row r="2730" spans="1:13" ht="28.8" x14ac:dyDescent="0.3">
      <c r="A2730" s="1">
        <v>27440</v>
      </c>
      <c r="B2730" s="1">
        <v>8993</v>
      </c>
      <c r="C2730" s="3" t="s">
        <v>244</v>
      </c>
      <c r="D2730" s="3" t="s">
        <v>3291</v>
      </c>
      <c r="E2730" s="4">
        <v>7.9349999999999993E-3</v>
      </c>
      <c r="F2730" s="12">
        <v>41202</v>
      </c>
      <c r="G2730" s="12">
        <v>41188</v>
      </c>
      <c r="H2730" s="8">
        <f>IF(F2730&gt;G2730,DATEDIF(G2730,F2730,"d"),-DATEDIF(F2730,G2730,"d"))</f>
        <v>14</v>
      </c>
      <c r="I2730" s="8">
        <f>H2730/(1+E2730)</f>
        <v>13.889784559520207</v>
      </c>
      <c r="K2730" s="24">
        <v>-99.9</v>
      </c>
      <c r="M2730" s="19"/>
    </row>
    <row r="2731" spans="1:13" ht="28.8" x14ac:dyDescent="0.3">
      <c r="A2731" s="1">
        <v>27442</v>
      </c>
      <c r="B2731" s="1">
        <v>8993</v>
      </c>
      <c r="C2731" s="3" t="s">
        <v>244</v>
      </c>
      <c r="D2731" s="3" t="s">
        <v>3289</v>
      </c>
      <c r="E2731" s="4">
        <v>7.9349999999999993E-3</v>
      </c>
      <c r="F2731" s="12">
        <v>41202</v>
      </c>
      <c r="G2731" s="12">
        <v>41188</v>
      </c>
      <c r="H2731" s="8">
        <f>IF(F2731&gt;G2731,DATEDIF(G2731,F2731,"d"),-DATEDIF(F2731,G2731,"d"))</f>
        <v>14</v>
      </c>
      <c r="I2731" s="8">
        <f>H2731/(1+E2731)</f>
        <v>13.889784559520207</v>
      </c>
      <c r="K2731" s="24">
        <v>-99.9</v>
      </c>
      <c r="M2731" s="19"/>
    </row>
    <row r="2732" spans="1:13" ht="28.8" x14ac:dyDescent="0.3">
      <c r="A2732" s="1">
        <v>17883</v>
      </c>
      <c r="B2732" s="1">
        <v>5945</v>
      </c>
      <c r="C2732" s="3" t="s">
        <v>245</v>
      </c>
      <c r="D2732" s="3" t="s">
        <v>4725</v>
      </c>
      <c r="E2732" s="4">
        <v>7.9349999999999993E-3</v>
      </c>
      <c r="F2732" s="12">
        <v>41202</v>
      </c>
      <c r="G2732" s="12">
        <v>41104</v>
      </c>
      <c r="H2732" s="8">
        <f>IF(F2732&gt;G2732,DATEDIF(G2732,F2732,"d"),-DATEDIF(F2732,G2732,"d"))</f>
        <v>98</v>
      </c>
      <c r="I2732" s="8">
        <f>H2732/(1+E2732)</f>
        <v>97.228491916641445</v>
      </c>
      <c r="K2732" s="24">
        <v>118</v>
      </c>
      <c r="M2732" s="19"/>
    </row>
    <row r="2733" spans="1:13" ht="28.8" x14ac:dyDescent="0.3">
      <c r="A2733" s="1">
        <v>27441</v>
      </c>
      <c r="B2733" s="1">
        <v>8993</v>
      </c>
      <c r="C2733" s="3" t="s">
        <v>244</v>
      </c>
      <c r="D2733" s="3" t="s">
        <v>3288</v>
      </c>
      <c r="E2733" s="4">
        <v>7.9349999999999993E-3</v>
      </c>
      <c r="F2733" s="12">
        <v>41202</v>
      </c>
      <c r="G2733" s="12">
        <v>41188</v>
      </c>
      <c r="H2733" s="8">
        <f>IF(F2733&gt;G2733,DATEDIF(G2733,F2733,"d"),-DATEDIF(F2733,G2733,"d"))</f>
        <v>14</v>
      </c>
      <c r="I2733" s="8">
        <f>H2733/(1+E2733)</f>
        <v>13.889784559520207</v>
      </c>
      <c r="M2733" s="19"/>
    </row>
    <row r="2734" spans="1:13" ht="28.8" x14ac:dyDescent="0.3">
      <c r="A2734" s="1">
        <v>27443</v>
      </c>
      <c r="B2734" s="1">
        <v>8993</v>
      </c>
      <c r="C2734" s="3" t="s">
        <v>244</v>
      </c>
      <c r="D2734" s="3" t="s">
        <v>3331</v>
      </c>
      <c r="E2734" s="4">
        <v>7.9349999999999993E-3</v>
      </c>
      <c r="F2734" s="12">
        <v>41203</v>
      </c>
      <c r="G2734" s="12">
        <v>41188</v>
      </c>
      <c r="H2734" s="8">
        <f>IF(F2734&gt;G2734,DATEDIF(G2734,F2734,"d"),-DATEDIF(F2734,G2734,"d"))</f>
        <v>15</v>
      </c>
      <c r="I2734" s="8">
        <f>H2734/(1+E2734)</f>
        <v>14.881912028057364</v>
      </c>
      <c r="K2734" s="24">
        <v>-99.9</v>
      </c>
      <c r="M2734" s="19"/>
    </row>
    <row r="2735" spans="1:13" ht="28.8" x14ac:dyDescent="0.3">
      <c r="A2735" s="1">
        <v>27533</v>
      </c>
      <c r="B2735" s="1">
        <v>8993</v>
      </c>
      <c r="C2735" s="3" t="s">
        <v>244</v>
      </c>
      <c r="D2735" s="3" t="s">
        <v>3333</v>
      </c>
      <c r="E2735" s="4">
        <v>7.9349999999999993E-3</v>
      </c>
      <c r="F2735" s="12">
        <v>41203</v>
      </c>
      <c r="G2735" s="12">
        <v>41188</v>
      </c>
      <c r="H2735" s="8">
        <f>IF(F2735&gt;G2735,DATEDIF(G2735,F2735,"d"),-DATEDIF(F2735,G2735,"d"))</f>
        <v>15</v>
      </c>
      <c r="I2735" s="8">
        <f>H2735/(1+E2735)</f>
        <v>14.881912028057364</v>
      </c>
      <c r="K2735" s="24">
        <v>-99.9</v>
      </c>
      <c r="M2735" s="19"/>
    </row>
    <row r="2736" spans="1:13" ht="28.8" x14ac:dyDescent="0.3">
      <c r="A2736" s="1">
        <v>27534</v>
      </c>
      <c r="B2736" s="1">
        <v>8993</v>
      </c>
      <c r="C2736" s="3" t="s">
        <v>244</v>
      </c>
      <c r="D2736" s="3" t="s">
        <v>3332</v>
      </c>
      <c r="E2736" s="4">
        <v>7.9349999999999993E-3</v>
      </c>
      <c r="F2736" s="12">
        <v>41203</v>
      </c>
      <c r="G2736" s="12">
        <v>41188</v>
      </c>
      <c r="H2736" s="8">
        <f>IF(F2736&gt;G2736,DATEDIF(G2736,F2736,"d"),-DATEDIF(F2736,G2736,"d"))</f>
        <v>15</v>
      </c>
      <c r="I2736" s="8">
        <f>H2736/(1+E2736)</f>
        <v>14.881912028057364</v>
      </c>
      <c r="K2736" s="24">
        <v>-99.9</v>
      </c>
      <c r="M2736" s="19"/>
    </row>
    <row r="2737" spans="1:13" ht="28.8" x14ac:dyDescent="0.3">
      <c r="A2737" s="1">
        <v>25267</v>
      </c>
      <c r="B2737" s="1">
        <v>8325</v>
      </c>
      <c r="C2737" s="3" t="s">
        <v>241</v>
      </c>
      <c r="D2737" s="3" t="s">
        <v>4570</v>
      </c>
      <c r="E2737" s="4">
        <v>4.1399999999999996E-3</v>
      </c>
      <c r="F2737" s="12">
        <v>41203</v>
      </c>
      <c r="G2737" s="12">
        <v>41124</v>
      </c>
      <c r="H2737" s="8">
        <f>IF(F2737&gt;G2737,DATEDIF(G2737,F2737,"d"),-DATEDIF(F2737,G2737,"d"))</f>
        <v>79</v>
      </c>
      <c r="I2737" s="8">
        <f>H2737/(1+E2737)</f>
        <v>78.67428844583425</v>
      </c>
      <c r="K2737" s="24">
        <v>64.900000000000006</v>
      </c>
      <c r="M2737" s="19"/>
    </row>
    <row r="2738" spans="1:13" ht="28.8" x14ac:dyDescent="0.3">
      <c r="A2738" s="1">
        <v>2398</v>
      </c>
      <c r="B2738" s="1">
        <v>774</v>
      </c>
      <c r="C2738" s="3" t="s">
        <v>243</v>
      </c>
      <c r="D2738" s="3" t="s">
        <v>2844</v>
      </c>
      <c r="E2738" s="4">
        <v>5.2839999999999996E-3</v>
      </c>
      <c r="F2738" s="12">
        <v>41203</v>
      </c>
      <c r="G2738" s="12">
        <v>41198</v>
      </c>
      <c r="H2738" s="8">
        <f>IF(F2738&gt;G2738,DATEDIF(G2738,F2738,"d"),-DATEDIF(F2738,G2738,"d"))</f>
        <v>5</v>
      </c>
      <c r="I2738" s="8">
        <f>H2738/(1+E2738)</f>
        <v>4.9737188694935952</v>
      </c>
      <c r="K2738" s="24">
        <v>71.2</v>
      </c>
      <c r="M2738" s="19"/>
    </row>
    <row r="2739" spans="1:13" ht="28.8" x14ac:dyDescent="0.3">
      <c r="A2739" s="1">
        <v>2399</v>
      </c>
      <c r="B2739" s="1">
        <v>774</v>
      </c>
      <c r="C2739" s="3" t="s">
        <v>243</v>
      </c>
      <c r="D2739" s="3" t="s">
        <v>2843</v>
      </c>
      <c r="E2739" s="4">
        <v>5.2839999999999996E-3</v>
      </c>
      <c r="F2739" s="12">
        <v>41203</v>
      </c>
      <c r="G2739" s="12">
        <v>41198</v>
      </c>
      <c r="H2739" s="8">
        <f>IF(F2739&gt;G2739,DATEDIF(G2739,F2739,"d"),-DATEDIF(F2739,G2739,"d"))</f>
        <v>5</v>
      </c>
      <c r="I2739" s="8">
        <f>H2739/(1+E2739)</f>
        <v>4.9737188694935952</v>
      </c>
      <c r="K2739" s="24">
        <v>71.2</v>
      </c>
      <c r="M2739" s="19"/>
    </row>
    <row r="2740" spans="1:13" ht="28.8" x14ac:dyDescent="0.3">
      <c r="A2740" s="1">
        <v>2400</v>
      </c>
      <c r="B2740" s="1">
        <v>774</v>
      </c>
      <c r="C2740" s="3" t="s">
        <v>243</v>
      </c>
      <c r="D2740" s="3" t="s">
        <v>2842</v>
      </c>
      <c r="E2740" s="4">
        <v>5.2839999999999996E-3</v>
      </c>
      <c r="F2740" s="12">
        <v>41203</v>
      </c>
      <c r="G2740" s="12">
        <v>41198</v>
      </c>
      <c r="H2740" s="8">
        <f>IF(F2740&gt;G2740,DATEDIF(G2740,F2740,"d"),-DATEDIF(F2740,G2740,"d"))</f>
        <v>5</v>
      </c>
      <c r="I2740" s="8">
        <f>H2740/(1+E2740)</f>
        <v>4.9737188694935952</v>
      </c>
      <c r="K2740" s="24">
        <v>71.2</v>
      </c>
      <c r="M2740" s="19"/>
    </row>
    <row r="2741" spans="1:13" ht="28.8" x14ac:dyDescent="0.3">
      <c r="A2741" s="1">
        <v>27298</v>
      </c>
      <c r="B2741" s="1">
        <v>8993</v>
      </c>
      <c r="C2741" s="3" t="s">
        <v>244</v>
      </c>
      <c r="D2741" s="3" t="s">
        <v>3362</v>
      </c>
      <c r="E2741" s="4">
        <v>7.9349999999999993E-3</v>
      </c>
      <c r="F2741" s="12">
        <v>41204</v>
      </c>
      <c r="G2741" s="12">
        <v>41188</v>
      </c>
      <c r="H2741" s="8">
        <f>IF(F2741&gt;G2741,DATEDIF(G2741,F2741,"d"),-DATEDIF(F2741,G2741,"d"))</f>
        <v>16</v>
      </c>
      <c r="I2741" s="8">
        <f>H2741/(1+E2741)</f>
        <v>15.874039496594522</v>
      </c>
      <c r="K2741" s="24">
        <v>-99.9</v>
      </c>
      <c r="M2741" s="19"/>
    </row>
    <row r="2742" spans="1:13" ht="28.8" x14ac:dyDescent="0.3">
      <c r="A2742" s="1">
        <v>27299</v>
      </c>
      <c r="B2742" s="1">
        <v>8993</v>
      </c>
      <c r="C2742" s="3" t="s">
        <v>244</v>
      </c>
      <c r="D2742" s="3" t="s">
        <v>3367</v>
      </c>
      <c r="E2742" s="4">
        <v>7.9349999999999993E-3</v>
      </c>
      <c r="F2742" s="12">
        <v>41204</v>
      </c>
      <c r="G2742" s="12">
        <v>41188</v>
      </c>
      <c r="H2742" s="8">
        <f>IF(F2742&gt;G2742,DATEDIF(G2742,F2742,"d"),-DATEDIF(F2742,G2742,"d"))</f>
        <v>16</v>
      </c>
      <c r="I2742" s="8">
        <f>H2742/(1+E2742)</f>
        <v>15.874039496594522</v>
      </c>
      <c r="K2742" s="24">
        <v>-99.9</v>
      </c>
      <c r="M2742" s="19"/>
    </row>
    <row r="2743" spans="1:13" ht="28.8" x14ac:dyDescent="0.3">
      <c r="A2743" s="1">
        <v>27300</v>
      </c>
      <c r="B2743" s="1">
        <v>8993</v>
      </c>
      <c r="C2743" s="3" t="s">
        <v>244</v>
      </c>
      <c r="D2743" s="3" t="s">
        <v>3368</v>
      </c>
      <c r="E2743" s="4">
        <v>7.9349999999999993E-3</v>
      </c>
      <c r="F2743" s="12">
        <v>41204</v>
      </c>
      <c r="G2743" s="12">
        <v>41188</v>
      </c>
      <c r="H2743" s="8">
        <f>IF(F2743&gt;G2743,DATEDIF(G2743,F2743,"d"),-DATEDIF(F2743,G2743,"d"))</f>
        <v>16</v>
      </c>
      <c r="I2743" s="8">
        <f>H2743/(1+E2743)</f>
        <v>15.874039496594522</v>
      </c>
      <c r="K2743" s="24">
        <v>-99.9</v>
      </c>
      <c r="M2743" s="19"/>
    </row>
    <row r="2744" spans="1:13" ht="28.8" x14ac:dyDescent="0.3">
      <c r="A2744" s="1">
        <v>27301</v>
      </c>
      <c r="B2744" s="1">
        <v>8993</v>
      </c>
      <c r="C2744" s="3" t="s">
        <v>244</v>
      </c>
      <c r="D2744" s="3" t="s">
        <v>3369</v>
      </c>
      <c r="E2744" s="4">
        <v>7.9349999999999993E-3</v>
      </c>
      <c r="F2744" s="12">
        <v>41204</v>
      </c>
      <c r="G2744" s="12">
        <v>41188</v>
      </c>
      <c r="H2744" s="8">
        <f>IF(F2744&gt;G2744,DATEDIF(G2744,F2744,"d"),-DATEDIF(F2744,G2744,"d"))</f>
        <v>16</v>
      </c>
      <c r="I2744" s="8">
        <f>H2744/(1+E2744)</f>
        <v>15.874039496594522</v>
      </c>
      <c r="K2744" s="24">
        <v>-99.9</v>
      </c>
      <c r="M2744" s="19"/>
    </row>
    <row r="2745" spans="1:13" ht="28.8" x14ac:dyDescent="0.3">
      <c r="A2745" s="1">
        <v>27303</v>
      </c>
      <c r="B2745" s="1">
        <v>8993</v>
      </c>
      <c r="C2745" s="3" t="s">
        <v>244</v>
      </c>
      <c r="D2745" s="3" t="s">
        <v>3363</v>
      </c>
      <c r="E2745" s="4">
        <v>7.9349999999999993E-3</v>
      </c>
      <c r="F2745" s="12">
        <v>41204</v>
      </c>
      <c r="G2745" s="12">
        <v>41188</v>
      </c>
      <c r="H2745" s="8">
        <f>IF(F2745&gt;G2745,DATEDIF(G2745,F2745,"d"),-DATEDIF(F2745,G2745,"d"))</f>
        <v>16</v>
      </c>
      <c r="I2745" s="8">
        <f>H2745/(1+E2745)</f>
        <v>15.874039496594522</v>
      </c>
      <c r="K2745" s="24">
        <v>-99.9</v>
      </c>
      <c r="M2745" s="19"/>
    </row>
    <row r="2746" spans="1:13" ht="28.8" x14ac:dyDescent="0.3">
      <c r="A2746" s="1">
        <v>27304</v>
      </c>
      <c r="B2746" s="1">
        <v>8993</v>
      </c>
      <c r="C2746" s="3" t="s">
        <v>244</v>
      </c>
      <c r="D2746" s="3" t="s">
        <v>3364</v>
      </c>
      <c r="E2746" s="4">
        <v>7.9349999999999993E-3</v>
      </c>
      <c r="F2746" s="12">
        <v>41204</v>
      </c>
      <c r="G2746" s="12">
        <v>41188</v>
      </c>
      <c r="H2746" s="8">
        <f>IF(F2746&gt;G2746,DATEDIF(G2746,F2746,"d"),-DATEDIF(F2746,G2746,"d"))</f>
        <v>16</v>
      </c>
      <c r="I2746" s="8">
        <f>H2746/(1+E2746)</f>
        <v>15.874039496594522</v>
      </c>
      <c r="K2746" s="24">
        <v>-99.9</v>
      </c>
      <c r="M2746" s="19"/>
    </row>
    <row r="2747" spans="1:13" ht="28.8" x14ac:dyDescent="0.3">
      <c r="A2747" s="1">
        <v>27445</v>
      </c>
      <c r="B2747" s="1">
        <v>8993</v>
      </c>
      <c r="C2747" s="3" t="s">
        <v>244</v>
      </c>
      <c r="D2747" s="3" t="s">
        <v>3366</v>
      </c>
      <c r="E2747" s="4">
        <v>7.9349999999999993E-3</v>
      </c>
      <c r="F2747" s="12">
        <v>41204</v>
      </c>
      <c r="G2747" s="12">
        <v>41188</v>
      </c>
      <c r="H2747" s="8">
        <f>IF(F2747&gt;G2747,DATEDIF(G2747,F2747,"d"),-DATEDIF(F2747,G2747,"d"))</f>
        <v>16</v>
      </c>
      <c r="I2747" s="8">
        <f>H2747/(1+E2747)</f>
        <v>15.874039496594522</v>
      </c>
      <c r="K2747" s="24">
        <v>-99.9</v>
      </c>
      <c r="M2747" s="19"/>
    </row>
    <row r="2748" spans="1:13" ht="28.8" x14ac:dyDescent="0.3">
      <c r="A2748" s="1">
        <v>2366</v>
      </c>
      <c r="B2748" s="1">
        <v>774</v>
      </c>
      <c r="C2748" s="3" t="s">
        <v>243</v>
      </c>
      <c r="D2748" s="3" t="s">
        <v>2897</v>
      </c>
      <c r="E2748" s="4">
        <v>5.2839999999999996E-3</v>
      </c>
      <c r="F2748" s="12">
        <v>41204</v>
      </c>
      <c r="G2748" s="12">
        <v>41198</v>
      </c>
      <c r="H2748" s="8">
        <f>IF(F2748&gt;G2748,DATEDIF(G2748,F2748,"d"),-DATEDIF(F2748,G2748,"d"))</f>
        <v>6</v>
      </c>
      <c r="I2748" s="8">
        <f>H2748/(1+E2748)</f>
        <v>5.9684626433923142</v>
      </c>
      <c r="K2748" s="24">
        <v>49</v>
      </c>
      <c r="M2748" s="19"/>
    </row>
    <row r="2749" spans="1:13" ht="28.8" x14ac:dyDescent="0.3">
      <c r="A2749" s="1">
        <v>2367</v>
      </c>
      <c r="B2749" s="1">
        <v>774</v>
      </c>
      <c r="C2749" s="3" t="s">
        <v>243</v>
      </c>
      <c r="D2749" s="3" t="s">
        <v>2898</v>
      </c>
      <c r="E2749" s="4">
        <v>5.2839999999999996E-3</v>
      </c>
      <c r="F2749" s="12">
        <v>41204</v>
      </c>
      <c r="G2749" s="12">
        <v>41198</v>
      </c>
      <c r="H2749" s="8">
        <f>IF(F2749&gt;G2749,DATEDIF(G2749,F2749,"d"),-DATEDIF(F2749,G2749,"d"))</f>
        <v>6</v>
      </c>
      <c r="I2749" s="8">
        <f>H2749/(1+E2749)</f>
        <v>5.9684626433923142</v>
      </c>
      <c r="K2749" s="24">
        <v>58.1</v>
      </c>
      <c r="M2749" s="19"/>
    </row>
    <row r="2750" spans="1:13" ht="28.8" x14ac:dyDescent="0.3">
      <c r="A2750" s="1">
        <v>2368</v>
      </c>
      <c r="B2750" s="1">
        <v>774</v>
      </c>
      <c r="C2750" s="3" t="s">
        <v>243</v>
      </c>
      <c r="D2750" s="3" t="s">
        <v>2899</v>
      </c>
      <c r="E2750" s="4">
        <v>5.2839999999999996E-3</v>
      </c>
      <c r="F2750" s="12">
        <v>41204</v>
      </c>
      <c r="G2750" s="12">
        <v>41198</v>
      </c>
      <c r="H2750" s="8">
        <f>IF(F2750&gt;G2750,DATEDIF(G2750,F2750,"d"),-DATEDIF(F2750,G2750,"d"))</f>
        <v>6</v>
      </c>
      <c r="I2750" s="8">
        <f>H2750/(1+E2750)</f>
        <v>5.9684626433923142</v>
      </c>
      <c r="K2750" s="24">
        <v>64.900000000000006</v>
      </c>
      <c r="M2750" s="19"/>
    </row>
    <row r="2751" spans="1:13" ht="28.8" x14ac:dyDescent="0.3">
      <c r="A2751" s="1">
        <v>3933</v>
      </c>
      <c r="B2751" s="1">
        <v>1296</v>
      </c>
      <c r="C2751" s="3" t="s">
        <v>231</v>
      </c>
      <c r="D2751" s="3" t="s">
        <v>5472</v>
      </c>
      <c r="E2751" s="4">
        <v>4.5500000000000002E-3</v>
      </c>
      <c r="F2751" s="12">
        <v>41204</v>
      </c>
      <c r="G2751" s="12">
        <v>40875</v>
      </c>
      <c r="H2751" s="8">
        <f>IF(F2751&gt;G2751,DATEDIF(G2751,F2751,"d"),-DATEDIF(F2751,G2751,"d"))</f>
        <v>329</v>
      </c>
      <c r="I2751" s="8">
        <f>H2751/(1+E2751)</f>
        <v>327.50983027226118</v>
      </c>
    </row>
    <row r="2752" spans="1:13" ht="28.8" x14ac:dyDescent="0.3">
      <c r="A2752" s="1">
        <v>27444</v>
      </c>
      <c r="B2752" s="1">
        <v>8993</v>
      </c>
      <c r="C2752" s="3" t="s">
        <v>244</v>
      </c>
      <c r="D2752" s="3" t="s">
        <v>3365</v>
      </c>
      <c r="E2752" s="4">
        <v>7.9349999999999993E-3</v>
      </c>
      <c r="F2752" s="12">
        <v>41204</v>
      </c>
      <c r="G2752" s="12">
        <v>41188</v>
      </c>
      <c r="H2752" s="8">
        <f>IF(F2752&gt;G2752,DATEDIF(G2752,F2752,"d"),-DATEDIF(F2752,G2752,"d"))</f>
        <v>16</v>
      </c>
      <c r="I2752" s="8">
        <f>H2752/(1+E2752)</f>
        <v>15.874039496594522</v>
      </c>
    </row>
    <row r="2753" spans="1:13" ht="28.8" x14ac:dyDescent="0.3">
      <c r="A2753" s="1">
        <v>27307</v>
      </c>
      <c r="B2753" s="1">
        <v>8993</v>
      </c>
      <c r="C2753" s="3" t="s">
        <v>244</v>
      </c>
      <c r="D2753" s="3" t="s">
        <v>3397</v>
      </c>
      <c r="E2753" s="4">
        <v>7.9349999999999993E-3</v>
      </c>
      <c r="F2753" s="12">
        <v>41205</v>
      </c>
      <c r="G2753" s="12">
        <v>41188</v>
      </c>
      <c r="H2753" s="8">
        <f>IF(F2753&gt;G2753,DATEDIF(G2753,F2753,"d"),-DATEDIF(F2753,G2753,"d"))</f>
        <v>17</v>
      </c>
      <c r="I2753" s="8">
        <f>H2753/(1+E2753)</f>
        <v>16.866166965131679</v>
      </c>
      <c r="K2753" s="24">
        <v>-99.9</v>
      </c>
    </row>
    <row r="2754" spans="1:13" ht="28.8" x14ac:dyDescent="0.3">
      <c r="A2754" s="1">
        <v>27446</v>
      </c>
      <c r="B2754" s="1">
        <v>8993</v>
      </c>
      <c r="C2754" s="3" t="s">
        <v>244</v>
      </c>
      <c r="D2754" s="3" t="s">
        <v>3422</v>
      </c>
      <c r="E2754" s="4">
        <v>2.5240000000000002E-3</v>
      </c>
      <c r="F2754" s="12">
        <v>41205</v>
      </c>
      <c r="G2754" s="12">
        <v>41188</v>
      </c>
      <c r="H2754" s="8">
        <f>IF(F2754&gt;G2754,DATEDIF(G2754,F2754,"d"),-DATEDIF(F2754,G2754,"d"))</f>
        <v>17</v>
      </c>
      <c r="I2754" s="8">
        <f>H2754/(1+E2754)</f>
        <v>16.95720002713152</v>
      </c>
      <c r="K2754" s="24">
        <v>-99.9</v>
      </c>
    </row>
    <row r="2755" spans="1:13" ht="28.8" x14ac:dyDescent="0.3">
      <c r="A2755" s="1">
        <v>27537</v>
      </c>
      <c r="B2755" s="1">
        <v>8993</v>
      </c>
      <c r="C2755" s="3" t="s">
        <v>244</v>
      </c>
      <c r="D2755" s="3" t="s">
        <v>3396</v>
      </c>
      <c r="E2755" s="4">
        <v>7.9349999999999993E-3</v>
      </c>
      <c r="F2755" s="12">
        <v>41205</v>
      </c>
      <c r="G2755" s="12">
        <v>41188</v>
      </c>
      <c r="H2755" s="8">
        <f>IF(F2755&gt;G2755,DATEDIF(G2755,F2755,"d"),-DATEDIF(F2755,G2755,"d"))</f>
        <v>17</v>
      </c>
      <c r="I2755" s="8">
        <f>H2755/(1+E2755)</f>
        <v>16.866166965131679</v>
      </c>
      <c r="K2755" s="24">
        <v>-99.9</v>
      </c>
    </row>
    <row r="2756" spans="1:13" ht="28.8" x14ac:dyDescent="0.3">
      <c r="A2756" s="1">
        <v>27538</v>
      </c>
      <c r="B2756" s="1">
        <v>8993</v>
      </c>
      <c r="C2756" s="3" t="s">
        <v>244</v>
      </c>
      <c r="D2756" s="3" t="s">
        <v>3395</v>
      </c>
      <c r="E2756" s="4">
        <v>7.9349999999999993E-3</v>
      </c>
      <c r="F2756" s="12">
        <v>41205</v>
      </c>
      <c r="G2756" s="12">
        <v>41188</v>
      </c>
      <c r="H2756" s="8">
        <f>IF(F2756&gt;G2756,DATEDIF(G2756,F2756,"d"),-DATEDIF(F2756,G2756,"d"))</f>
        <v>17</v>
      </c>
      <c r="I2756" s="8">
        <f>H2756/(1+E2756)</f>
        <v>16.866166965131679</v>
      </c>
      <c r="K2756" s="24">
        <v>-99.9</v>
      </c>
    </row>
    <row r="2757" spans="1:13" ht="28.8" x14ac:dyDescent="0.3">
      <c r="A2757" s="1">
        <v>25268</v>
      </c>
      <c r="B2757" s="1">
        <v>8325</v>
      </c>
      <c r="C2757" s="3" t="s">
        <v>241</v>
      </c>
      <c r="D2757" s="3" t="s">
        <v>4590</v>
      </c>
      <c r="E2757" s="4">
        <v>4.1399999999999996E-3</v>
      </c>
      <c r="F2757" s="12">
        <v>41205</v>
      </c>
      <c r="G2757" s="12">
        <v>41124</v>
      </c>
      <c r="H2757" s="8">
        <f>IF(F2757&gt;G2757,DATEDIF(G2757,F2757,"d"),-DATEDIF(F2757,G2757,"d"))</f>
        <v>81</v>
      </c>
      <c r="I2757" s="8">
        <f>H2757/(1+E2757)</f>
        <v>80.666042583703458</v>
      </c>
      <c r="K2757" s="24">
        <v>16.399999999999999</v>
      </c>
    </row>
    <row r="2758" spans="1:13" ht="28.8" x14ac:dyDescent="0.3">
      <c r="A2758" s="1">
        <v>27308</v>
      </c>
      <c r="B2758" s="1">
        <v>8993</v>
      </c>
      <c r="C2758" s="3" t="s">
        <v>244</v>
      </c>
      <c r="D2758" s="3" t="s">
        <v>3393</v>
      </c>
      <c r="E2758" s="4">
        <v>7.9349999999999993E-3</v>
      </c>
      <c r="F2758" s="12">
        <v>41205</v>
      </c>
      <c r="G2758" s="12">
        <v>41188</v>
      </c>
      <c r="H2758" s="8">
        <f>IF(F2758&gt;G2758,DATEDIF(G2758,F2758,"d"),-DATEDIF(F2758,G2758,"d"))</f>
        <v>17</v>
      </c>
      <c r="I2758" s="8">
        <f>H2758/(1+E2758)</f>
        <v>16.866166965131679</v>
      </c>
    </row>
    <row r="2759" spans="1:13" ht="28.8" x14ac:dyDescent="0.3">
      <c r="A2759" s="1">
        <v>27309</v>
      </c>
      <c r="B2759" s="1">
        <v>8993</v>
      </c>
      <c r="C2759" s="3" t="s">
        <v>244</v>
      </c>
      <c r="D2759" s="3" t="s">
        <v>3394</v>
      </c>
      <c r="E2759" s="4">
        <v>7.9349999999999993E-3</v>
      </c>
      <c r="F2759" s="12">
        <v>41205</v>
      </c>
      <c r="G2759" s="12">
        <v>41188</v>
      </c>
      <c r="H2759" s="8">
        <f>IF(F2759&gt;G2759,DATEDIF(G2759,F2759,"d"),-DATEDIF(F2759,G2759,"d"))</f>
        <v>17</v>
      </c>
      <c r="I2759" s="8">
        <f>H2759/(1+E2759)</f>
        <v>16.866166965131679</v>
      </c>
    </row>
    <row r="2760" spans="1:13" ht="28.8" x14ac:dyDescent="0.3">
      <c r="A2760" s="1">
        <v>27447</v>
      </c>
      <c r="B2760" s="1">
        <v>8993</v>
      </c>
      <c r="C2760" s="3" t="s">
        <v>244</v>
      </c>
      <c r="D2760" s="3" t="s">
        <v>3450</v>
      </c>
      <c r="E2760" s="4">
        <v>2.5240000000000002E-3</v>
      </c>
      <c r="F2760" s="12">
        <v>41206</v>
      </c>
      <c r="G2760" s="12">
        <v>41188</v>
      </c>
      <c r="H2760" s="8">
        <f>IF(F2760&gt;G2760,DATEDIF(G2760,F2760,"d"),-DATEDIF(F2760,G2760,"d"))</f>
        <v>18</v>
      </c>
      <c r="I2760" s="8">
        <f>H2760/(1+E2760)</f>
        <v>17.954682381668668</v>
      </c>
    </row>
    <row r="2761" spans="1:13" ht="28.8" x14ac:dyDescent="0.3">
      <c r="A2761" s="1">
        <v>27448</v>
      </c>
      <c r="B2761" s="1">
        <v>8993</v>
      </c>
      <c r="C2761" s="3" t="s">
        <v>244</v>
      </c>
      <c r="D2761" s="3" t="s">
        <v>3505</v>
      </c>
      <c r="E2761" s="4">
        <v>3.2989999999999998E-3</v>
      </c>
      <c r="F2761" s="12">
        <v>41208</v>
      </c>
      <c r="G2761" s="12">
        <v>41188</v>
      </c>
      <c r="H2761" s="8">
        <f>IF(F2761&gt;G2761,DATEDIF(G2761,F2761,"d"),-DATEDIF(F2761,G2761,"d"))</f>
        <v>20</v>
      </c>
      <c r="I2761" s="8">
        <f>H2761/(1+E2761)</f>
        <v>19.934236952294381</v>
      </c>
    </row>
    <row r="2762" spans="1:13" ht="28.8" x14ac:dyDescent="0.3">
      <c r="A2762" s="1">
        <v>27449</v>
      </c>
      <c r="B2762" s="1">
        <v>8993</v>
      </c>
      <c r="C2762" s="3" t="s">
        <v>244</v>
      </c>
      <c r="D2762" s="3" t="s">
        <v>3533</v>
      </c>
      <c r="E2762" s="4">
        <v>3.2989999999999998E-3</v>
      </c>
      <c r="F2762" s="12">
        <v>41209</v>
      </c>
      <c r="G2762" s="12">
        <v>41188</v>
      </c>
      <c r="H2762" s="8">
        <f>IF(F2762&gt;G2762,DATEDIF(G2762,F2762,"d"),-DATEDIF(F2762,G2762,"d"))</f>
        <v>21</v>
      </c>
      <c r="I2762" s="8">
        <f>H2762/(1+E2762)</f>
        <v>20.9309487999091</v>
      </c>
      <c r="K2762" s="24">
        <v>-12.1</v>
      </c>
    </row>
    <row r="2763" spans="1:13" ht="28.8" x14ac:dyDescent="0.3">
      <c r="A2763" s="1">
        <v>27450</v>
      </c>
      <c r="B2763" s="1">
        <v>8993</v>
      </c>
      <c r="C2763" s="3" t="s">
        <v>244</v>
      </c>
      <c r="D2763" s="3" t="s">
        <v>3602</v>
      </c>
      <c r="E2763" s="4">
        <v>3.2989999999999998E-3</v>
      </c>
      <c r="F2763" s="12">
        <v>41211</v>
      </c>
      <c r="G2763" s="12">
        <v>41188</v>
      </c>
      <c r="H2763" s="8">
        <f>IF(F2763&gt;G2763,DATEDIF(G2763,F2763,"d"),-DATEDIF(F2763,G2763,"d"))</f>
        <v>23</v>
      </c>
      <c r="I2763" s="8">
        <f>H2763/(1+E2763)</f>
        <v>22.924372495138538</v>
      </c>
      <c r="K2763" s="24">
        <v>-99.9</v>
      </c>
    </row>
    <row r="2764" spans="1:13" ht="28.8" x14ac:dyDescent="0.3">
      <c r="A2764" s="1">
        <v>27451</v>
      </c>
      <c r="B2764" s="1">
        <v>8993</v>
      </c>
      <c r="C2764" s="3" t="s">
        <v>244</v>
      </c>
      <c r="D2764" s="3" t="s">
        <v>3633</v>
      </c>
      <c r="E2764" s="4">
        <v>3.2989999999999998E-3</v>
      </c>
      <c r="F2764" s="12">
        <v>41212</v>
      </c>
      <c r="G2764" s="12">
        <v>41188</v>
      </c>
      <c r="H2764" s="8">
        <f>IF(F2764&gt;G2764,DATEDIF(G2764,F2764,"d"),-DATEDIF(F2764,G2764,"d"))</f>
        <v>24</v>
      </c>
      <c r="I2764" s="8">
        <f>H2764/(1+E2764)</f>
        <v>23.921084342753257</v>
      </c>
      <c r="K2764" s="24">
        <v>-99.9</v>
      </c>
    </row>
    <row r="2765" spans="1:13" ht="28.8" x14ac:dyDescent="0.3">
      <c r="A2765" s="1">
        <v>27311</v>
      </c>
      <c r="B2765" s="1">
        <v>8993</v>
      </c>
      <c r="C2765" s="3" t="s">
        <v>244</v>
      </c>
      <c r="D2765" s="3" t="s">
        <v>3657</v>
      </c>
      <c r="E2765" s="4">
        <v>3.2989999999999998E-3</v>
      </c>
      <c r="F2765" s="12">
        <v>41213</v>
      </c>
      <c r="G2765" s="12">
        <v>41188</v>
      </c>
      <c r="H2765" s="8">
        <f>IF(F2765&gt;G2765,DATEDIF(G2765,F2765,"d"),-DATEDIF(F2765,G2765,"d"))</f>
        <v>25</v>
      </c>
      <c r="I2765" s="8">
        <f>H2765/(1+E2765)</f>
        <v>24.917796190367977</v>
      </c>
      <c r="K2765" s="24">
        <v>-99.9</v>
      </c>
      <c r="M2765" s="19"/>
    </row>
    <row r="2766" spans="1:13" ht="28.8" x14ac:dyDescent="0.3">
      <c r="A2766" s="1">
        <v>27312</v>
      </c>
      <c r="B2766" s="1">
        <v>8993</v>
      </c>
      <c r="C2766" s="3" t="s">
        <v>244</v>
      </c>
      <c r="D2766" s="3" t="s">
        <v>3658</v>
      </c>
      <c r="E2766" s="4">
        <v>3.2989999999999998E-3</v>
      </c>
      <c r="F2766" s="12">
        <v>41213</v>
      </c>
      <c r="G2766" s="12">
        <v>41188</v>
      </c>
      <c r="H2766" s="8">
        <f>IF(F2766&gt;G2766,DATEDIF(G2766,F2766,"d"),-DATEDIF(F2766,G2766,"d"))</f>
        <v>25</v>
      </c>
      <c r="I2766" s="8">
        <f>H2766/(1+E2766)</f>
        <v>24.917796190367977</v>
      </c>
      <c r="K2766" s="24">
        <v>-99.9</v>
      </c>
      <c r="M2766" s="19"/>
    </row>
    <row r="2767" spans="1:13" ht="28.8" x14ac:dyDescent="0.3">
      <c r="A2767" s="1">
        <v>27452</v>
      </c>
      <c r="B2767" s="1">
        <v>8993</v>
      </c>
      <c r="C2767" s="3" t="s">
        <v>244</v>
      </c>
      <c r="D2767" s="3" t="s">
        <v>3699</v>
      </c>
      <c r="E2767" s="4">
        <v>3.2989999999999998E-3</v>
      </c>
      <c r="F2767" s="12">
        <v>41215</v>
      </c>
      <c r="G2767" s="12">
        <v>41188</v>
      </c>
      <c r="H2767" s="8">
        <f>IF(F2767&gt;G2767,DATEDIF(G2767,F2767,"d"),-DATEDIF(F2767,G2767,"d"))</f>
        <v>27</v>
      </c>
      <c r="I2767" s="8">
        <f>H2767/(1+E2767)</f>
        <v>26.911219885597415</v>
      </c>
      <c r="K2767" s="24">
        <v>-99.9</v>
      </c>
      <c r="M2767" s="19"/>
    </row>
    <row r="2768" spans="1:13" ht="28.8" x14ac:dyDescent="0.3">
      <c r="A2768" s="1">
        <v>27313</v>
      </c>
      <c r="B2768" s="1">
        <v>8993</v>
      </c>
      <c r="C2768" s="3" t="s">
        <v>244</v>
      </c>
      <c r="D2768" s="3" t="s">
        <v>3752</v>
      </c>
      <c r="E2768" s="4">
        <v>3.2989999999999998E-3</v>
      </c>
      <c r="F2768" s="12">
        <v>41217</v>
      </c>
      <c r="G2768" s="12">
        <v>41188</v>
      </c>
      <c r="H2768" s="8">
        <f>IF(F2768&gt;G2768,DATEDIF(G2768,F2768,"d"),-DATEDIF(F2768,G2768,"d"))</f>
        <v>29</v>
      </c>
      <c r="I2768" s="8">
        <f>H2768/(1+E2768)</f>
        <v>28.904643580826853</v>
      </c>
      <c r="K2768" s="24">
        <v>-99.9</v>
      </c>
      <c r="M2768" s="19"/>
    </row>
    <row r="2769" spans="1:13" ht="28.8" x14ac:dyDescent="0.3">
      <c r="A2769" s="1">
        <v>27453</v>
      </c>
      <c r="B2769" s="1">
        <v>8993</v>
      </c>
      <c r="C2769" s="3" t="s">
        <v>244</v>
      </c>
      <c r="D2769" s="3" t="s">
        <v>3753</v>
      </c>
      <c r="E2769" s="4">
        <v>3.2989999999999998E-3</v>
      </c>
      <c r="F2769" s="12">
        <v>41217</v>
      </c>
      <c r="G2769" s="12">
        <v>41188</v>
      </c>
      <c r="H2769" s="8">
        <f>IF(F2769&gt;G2769,DATEDIF(G2769,F2769,"d"),-DATEDIF(F2769,G2769,"d"))</f>
        <v>29</v>
      </c>
      <c r="I2769" s="8">
        <f>H2769/(1+E2769)</f>
        <v>28.904643580826853</v>
      </c>
      <c r="K2769" s="24">
        <v>-2.4</v>
      </c>
      <c r="M2769" s="19"/>
    </row>
    <row r="2770" spans="1:13" ht="28.8" x14ac:dyDescent="0.3">
      <c r="A2770" s="1">
        <v>27455</v>
      </c>
      <c r="B2770" s="1">
        <v>8993</v>
      </c>
      <c r="C2770" s="3" t="s">
        <v>244</v>
      </c>
      <c r="D2770" s="3" t="s">
        <v>3778</v>
      </c>
      <c r="E2770" s="4">
        <v>4.2399999999999998E-3</v>
      </c>
      <c r="F2770" s="12">
        <v>41218</v>
      </c>
      <c r="G2770" s="12">
        <v>41188</v>
      </c>
      <c r="H2770" s="8">
        <f>IF(F2770&gt;G2770,DATEDIF(G2770,F2770,"d"),-DATEDIF(F2770,G2770,"d"))</f>
        <v>30</v>
      </c>
      <c r="I2770" s="8">
        <f>H2770/(1+E2770)</f>
        <v>29.873337050904166</v>
      </c>
      <c r="K2770" s="24">
        <v>-99.9</v>
      </c>
      <c r="M2770" s="19"/>
    </row>
    <row r="2771" spans="1:13" ht="28.8" x14ac:dyDescent="0.3">
      <c r="A2771" s="1">
        <v>27540</v>
      </c>
      <c r="B2771" s="1">
        <v>8993</v>
      </c>
      <c r="C2771" s="3" t="s">
        <v>244</v>
      </c>
      <c r="D2771" s="3" t="s">
        <v>3776</v>
      </c>
      <c r="E2771" s="4">
        <v>4.2399999999999998E-3</v>
      </c>
      <c r="F2771" s="12">
        <v>41218</v>
      </c>
      <c r="G2771" s="12">
        <v>41188</v>
      </c>
      <c r="H2771" s="8">
        <f>IF(F2771&gt;G2771,DATEDIF(G2771,F2771,"d"),-DATEDIF(F2771,G2771,"d"))</f>
        <v>30</v>
      </c>
      <c r="I2771" s="8">
        <f>H2771/(1+E2771)</f>
        <v>29.873337050904166</v>
      </c>
      <c r="K2771" s="24">
        <v>-99.9</v>
      </c>
      <c r="M2771" s="19"/>
    </row>
    <row r="2772" spans="1:13" ht="28.8" x14ac:dyDescent="0.3">
      <c r="A2772" s="1">
        <v>27539</v>
      </c>
      <c r="B2772" s="1">
        <v>8993</v>
      </c>
      <c r="C2772" s="3" t="s">
        <v>244</v>
      </c>
      <c r="D2772" s="3" t="s">
        <v>3777</v>
      </c>
      <c r="E2772" s="4">
        <v>4.2399999999999998E-3</v>
      </c>
      <c r="F2772" s="12">
        <v>41218</v>
      </c>
      <c r="G2772" s="12">
        <v>41188</v>
      </c>
      <c r="H2772" s="8">
        <f>IF(F2772&gt;G2772,DATEDIF(G2772,F2772,"d"),-DATEDIF(F2772,G2772,"d"))</f>
        <v>30</v>
      </c>
      <c r="I2772" s="8">
        <f>H2772/(1+E2772)</f>
        <v>29.873337050904166</v>
      </c>
      <c r="K2772" s="24">
        <v>-12.1</v>
      </c>
      <c r="M2772" s="19"/>
    </row>
    <row r="2773" spans="1:13" ht="28.8" x14ac:dyDescent="0.3">
      <c r="A2773" s="1">
        <v>25269</v>
      </c>
      <c r="B2773" s="1">
        <v>8325</v>
      </c>
      <c r="C2773" s="3" t="s">
        <v>241</v>
      </c>
      <c r="D2773" s="3" t="s">
        <v>4705</v>
      </c>
      <c r="E2773" s="4">
        <v>4.1399999999999996E-3</v>
      </c>
      <c r="F2773" s="12">
        <v>41218</v>
      </c>
      <c r="G2773" s="12">
        <v>41124</v>
      </c>
      <c r="H2773" s="8">
        <f>IF(F2773&gt;G2773,DATEDIF(G2773,F2773,"d"),-DATEDIF(F2773,G2773,"d"))</f>
        <v>94</v>
      </c>
      <c r="I2773" s="8">
        <f>H2773/(1+E2773)</f>
        <v>93.612444479853409</v>
      </c>
      <c r="K2773" s="24">
        <v>88.6</v>
      </c>
      <c r="M2773" s="19"/>
    </row>
    <row r="2774" spans="1:13" ht="28.8" x14ac:dyDescent="0.3">
      <c r="A2774" s="1">
        <v>25270</v>
      </c>
      <c r="B2774" s="1">
        <v>8325</v>
      </c>
      <c r="C2774" s="3" t="s">
        <v>241</v>
      </c>
      <c r="D2774" s="3" t="s">
        <v>4704</v>
      </c>
      <c r="E2774" s="4">
        <v>4.1399999999999996E-3</v>
      </c>
      <c r="F2774" s="12">
        <v>41218</v>
      </c>
      <c r="G2774" s="12">
        <v>41124</v>
      </c>
      <c r="H2774" s="8">
        <f>IF(F2774&gt;G2774,DATEDIF(G2774,F2774,"d"),-DATEDIF(F2774,G2774,"d"))</f>
        <v>94</v>
      </c>
      <c r="I2774" s="8">
        <f>H2774/(1+E2774)</f>
        <v>93.612444479853409</v>
      </c>
      <c r="K2774" s="24">
        <v>88.6</v>
      </c>
      <c r="M2774" s="19"/>
    </row>
    <row r="2775" spans="1:13" ht="28.8" x14ac:dyDescent="0.3">
      <c r="A2775" s="1">
        <v>50894</v>
      </c>
      <c r="B2775" s="1">
        <v>5945</v>
      </c>
      <c r="C2775" s="3" t="s">
        <v>245</v>
      </c>
      <c r="D2775" s="3" t="s">
        <v>4833</v>
      </c>
      <c r="E2775" s="4">
        <v>7.9349999999999993E-3</v>
      </c>
      <c r="F2775" s="12">
        <v>41219</v>
      </c>
      <c r="G2775" s="12">
        <v>41104</v>
      </c>
      <c r="H2775" s="8">
        <f>IF(F2775&gt;G2775,DATEDIF(G2775,F2775,"d"),-DATEDIF(F2775,G2775,"d"))</f>
        <v>115</v>
      </c>
      <c r="I2775" s="8">
        <f>H2775/(1+E2775)</f>
        <v>114.09465888177313</v>
      </c>
      <c r="K2775" s="24">
        <v>-99.9</v>
      </c>
      <c r="M2775" s="19"/>
    </row>
    <row r="2776" spans="1:13" ht="28.8" x14ac:dyDescent="0.3">
      <c r="A2776" s="1">
        <v>27317</v>
      </c>
      <c r="B2776" s="1">
        <v>8993</v>
      </c>
      <c r="C2776" s="3" t="s">
        <v>244</v>
      </c>
      <c r="D2776" s="3" t="s">
        <v>3827</v>
      </c>
      <c r="E2776" s="4">
        <v>4.2399999999999998E-3</v>
      </c>
      <c r="F2776" s="12">
        <v>41220</v>
      </c>
      <c r="G2776" s="12">
        <v>41188</v>
      </c>
      <c r="H2776" s="8">
        <f>IF(F2776&gt;G2776,DATEDIF(G2776,F2776,"d"),-DATEDIF(F2776,G2776,"d"))</f>
        <v>32</v>
      </c>
      <c r="I2776" s="8">
        <f>H2776/(1+E2776)</f>
        <v>31.864892854297779</v>
      </c>
      <c r="K2776" s="24">
        <v>-99.9</v>
      </c>
      <c r="M2776" s="19"/>
    </row>
    <row r="2777" spans="1:13" ht="28.8" x14ac:dyDescent="0.3">
      <c r="A2777" s="1">
        <v>27543</v>
      </c>
      <c r="B2777" s="1">
        <v>8993</v>
      </c>
      <c r="C2777" s="3" t="s">
        <v>244</v>
      </c>
      <c r="D2777" s="3" t="s">
        <v>3844</v>
      </c>
      <c r="E2777" s="4">
        <v>8.4100000000000008E-3</v>
      </c>
      <c r="F2777" s="12">
        <v>41221</v>
      </c>
      <c r="G2777" s="12">
        <v>41188</v>
      </c>
      <c r="H2777" s="8">
        <f>IF(F2777&gt;G2777,DATEDIF(G2777,F2777,"d"),-DATEDIF(F2777,G2777,"d"))</f>
        <v>33</v>
      </c>
      <c r="I2777" s="8">
        <f>H2777/(1+E2777)</f>
        <v>32.724784561834966</v>
      </c>
      <c r="K2777" s="24">
        <v>-99.9</v>
      </c>
      <c r="M2777" s="19"/>
    </row>
    <row r="2778" spans="1:13" ht="28.8" x14ac:dyDescent="0.3">
      <c r="A2778" s="1">
        <v>27544</v>
      </c>
      <c r="B2778" s="1">
        <v>8993</v>
      </c>
      <c r="C2778" s="3" t="s">
        <v>244</v>
      </c>
      <c r="D2778" s="3" t="s">
        <v>3843</v>
      </c>
      <c r="E2778" s="4">
        <v>8.4100000000000008E-3</v>
      </c>
      <c r="F2778" s="12">
        <v>41221</v>
      </c>
      <c r="G2778" s="12">
        <v>41188</v>
      </c>
      <c r="H2778" s="8">
        <f>IF(F2778&gt;G2778,DATEDIF(G2778,F2778,"d"),-DATEDIF(F2778,G2778,"d"))</f>
        <v>33</v>
      </c>
      <c r="I2778" s="8">
        <f>H2778/(1+E2778)</f>
        <v>32.724784561834966</v>
      </c>
      <c r="K2778" s="24">
        <v>-99.9</v>
      </c>
      <c r="M2778" s="19"/>
    </row>
    <row r="2779" spans="1:13" ht="28.8" x14ac:dyDescent="0.3">
      <c r="A2779" s="1">
        <v>25271</v>
      </c>
      <c r="B2779" s="1">
        <v>8325</v>
      </c>
      <c r="C2779" s="3" t="s">
        <v>241</v>
      </c>
      <c r="D2779" s="3" t="s">
        <v>4723</v>
      </c>
      <c r="E2779" s="4">
        <v>4.1399999999999996E-3</v>
      </c>
      <c r="F2779" s="12">
        <v>41221</v>
      </c>
      <c r="G2779" s="12">
        <v>41124</v>
      </c>
      <c r="H2779" s="8">
        <f>IF(F2779&gt;G2779,DATEDIF(G2779,F2779,"d"),-DATEDIF(F2779,G2779,"d"))</f>
        <v>97</v>
      </c>
      <c r="I2779" s="8">
        <f>H2779/(1+E2779)</f>
        <v>96.600075686657235</v>
      </c>
      <c r="K2779" s="24">
        <v>34.4</v>
      </c>
      <c r="M2779" s="19"/>
    </row>
    <row r="2780" spans="1:13" ht="28.8" x14ac:dyDescent="0.3">
      <c r="A2780" s="1">
        <v>11251</v>
      </c>
      <c r="B2780" s="1">
        <v>3688</v>
      </c>
      <c r="C2780" s="3" t="s">
        <v>246</v>
      </c>
      <c r="D2780" s="3" t="s">
        <v>2820</v>
      </c>
      <c r="E2780" s="4">
        <v>7.9349999999999993E-3</v>
      </c>
      <c r="F2780" s="12">
        <v>41221</v>
      </c>
      <c r="G2780" s="12">
        <v>41216</v>
      </c>
      <c r="H2780" s="8">
        <f>IF(F2780&gt;G2780,DATEDIF(G2780,F2780,"d"),-DATEDIF(F2780,G2780,"d"))</f>
        <v>5</v>
      </c>
      <c r="I2780" s="8">
        <f>H2780/(1+E2780)</f>
        <v>4.9606373426857884</v>
      </c>
      <c r="K2780" s="24">
        <v>129.4</v>
      </c>
      <c r="M2780" s="19"/>
    </row>
    <row r="2781" spans="1:13" ht="28.8" x14ac:dyDescent="0.3">
      <c r="A2781" s="1">
        <v>11250</v>
      </c>
      <c r="B2781" s="1">
        <v>3688</v>
      </c>
      <c r="C2781" s="3" t="s">
        <v>246</v>
      </c>
      <c r="D2781" s="3" t="s">
        <v>2819</v>
      </c>
      <c r="E2781" s="4">
        <v>7.9349999999999993E-3</v>
      </c>
      <c r="F2781" s="12">
        <v>41221</v>
      </c>
      <c r="G2781" s="12">
        <v>41216</v>
      </c>
      <c r="H2781" s="8">
        <f>IF(F2781&gt;G2781,DATEDIF(G2781,F2781,"d"),-DATEDIF(F2781,G2781,"d"))</f>
        <v>5</v>
      </c>
      <c r="I2781" s="8">
        <f>H2781/(1+E2781)</f>
        <v>4.9606373426857884</v>
      </c>
      <c r="K2781" s="24">
        <v>135.80000000000001</v>
      </c>
      <c r="M2781" s="19"/>
    </row>
    <row r="2782" spans="1:13" ht="28.8" x14ac:dyDescent="0.3">
      <c r="A2782" s="1">
        <v>25272</v>
      </c>
      <c r="B2782" s="1">
        <v>8325</v>
      </c>
      <c r="C2782" s="3" t="s">
        <v>241</v>
      </c>
      <c r="D2782" s="3" t="s">
        <v>4722</v>
      </c>
      <c r="E2782" s="4">
        <v>4.1399999999999996E-3</v>
      </c>
      <c r="F2782" s="12">
        <v>41221</v>
      </c>
      <c r="G2782" s="12">
        <v>41124</v>
      </c>
      <c r="H2782" s="8">
        <f>IF(F2782&gt;G2782,DATEDIF(G2782,F2782,"d"),-DATEDIF(F2782,G2782,"d"))</f>
        <v>97</v>
      </c>
      <c r="I2782" s="8">
        <f>H2782/(1+E2782)</f>
        <v>96.600075686657235</v>
      </c>
      <c r="M2782" s="19"/>
    </row>
    <row r="2783" spans="1:13" ht="28.8" x14ac:dyDescent="0.3">
      <c r="A2783" s="1">
        <v>27456</v>
      </c>
      <c r="B2783" s="1">
        <v>8993</v>
      </c>
      <c r="C2783" s="3" t="s">
        <v>244</v>
      </c>
      <c r="D2783" s="3" t="s">
        <v>3912</v>
      </c>
      <c r="E2783" s="4">
        <v>5.9800000000000001E-3</v>
      </c>
      <c r="F2783" s="12">
        <v>41223</v>
      </c>
      <c r="G2783" s="12">
        <v>41188</v>
      </c>
      <c r="H2783" s="8">
        <f>IF(F2783&gt;G2783,DATEDIF(G2783,F2783,"d"),-DATEDIF(F2783,G2783,"d"))</f>
        <v>35</v>
      </c>
      <c r="I2783" s="8">
        <f>H2783/(1+E2783)</f>
        <v>34.791944173840427</v>
      </c>
      <c r="K2783" s="24">
        <v>58.1</v>
      </c>
      <c r="M2783" s="19"/>
    </row>
    <row r="2784" spans="1:13" ht="28.8" x14ac:dyDescent="0.3">
      <c r="A2784" s="1">
        <v>27457</v>
      </c>
      <c r="B2784" s="1">
        <v>8993</v>
      </c>
      <c r="C2784" s="3" t="s">
        <v>244</v>
      </c>
      <c r="D2784" s="3" t="s">
        <v>3911</v>
      </c>
      <c r="E2784" s="4">
        <v>5.9800000000000001E-3</v>
      </c>
      <c r="F2784" s="12">
        <v>41223</v>
      </c>
      <c r="G2784" s="12">
        <v>41188</v>
      </c>
      <c r="H2784" s="8">
        <f>IF(F2784&gt;G2784,DATEDIF(G2784,F2784,"d"),-DATEDIF(F2784,G2784,"d"))</f>
        <v>35</v>
      </c>
      <c r="I2784" s="8">
        <f>H2784/(1+E2784)</f>
        <v>34.791944173840427</v>
      </c>
      <c r="M2784" s="19"/>
    </row>
    <row r="2785" spans="1:13" ht="28.8" x14ac:dyDescent="0.3">
      <c r="A2785" s="1">
        <v>27320</v>
      </c>
      <c r="B2785" s="1">
        <v>8993</v>
      </c>
      <c r="C2785" s="3" t="s">
        <v>244</v>
      </c>
      <c r="D2785" s="3" t="s">
        <v>3957</v>
      </c>
      <c r="E2785" s="4">
        <v>5.9800000000000001E-3</v>
      </c>
      <c r="F2785" s="12">
        <v>41225</v>
      </c>
      <c r="G2785" s="12">
        <v>41188</v>
      </c>
      <c r="H2785" s="8">
        <f>IF(F2785&gt;G2785,DATEDIF(G2785,F2785,"d"),-DATEDIF(F2785,G2785,"d"))</f>
        <v>37</v>
      </c>
      <c r="I2785" s="8">
        <f>H2785/(1+E2785)</f>
        <v>36.780055269488457</v>
      </c>
      <c r="K2785" s="24">
        <v>-99.9</v>
      </c>
      <c r="M2785" s="19"/>
    </row>
    <row r="2786" spans="1:13" ht="28.8" x14ac:dyDescent="0.3">
      <c r="A2786" s="1">
        <v>27545</v>
      </c>
      <c r="B2786" s="1">
        <v>8993</v>
      </c>
      <c r="C2786" s="3" t="s">
        <v>244</v>
      </c>
      <c r="D2786" s="3" t="s">
        <v>3974</v>
      </c>
      <c r="E2786" s="4">
        <v>5.9800000000000001E-3</v>
      </c>
      <c r="F2786" s="12">
        <v>41226</v>
      </c>
      <c r="G2786" s="12">
        <v>41188</v>
      </c>
      <c r="H2786" s="8">
        <f>IF(F2786&gt;G2786,DATEDIF(G2786,F2786,"d"),-DATEDIF(F2786,G2786,"d"))</f>
        <v>38</v>
      </c>
      <c r="I2786" s="8">
        <f>H2786/(1+E2786)</f>
        <v>37.774110817312469</v>
      </c>
      <c r="K2786" s="24">
        <v>-99.9</v>
      </c>
      <c r="M2786" s="19"/>
    </row>
    <row r="2787" spans="1:13" ht="28.8" x14ac:dyDescent="0.3">
      <c r="A2787" s="1">
        <v>27546</v>
      </c>
      <c r="B2787" s="1">
        <v>8993</v>
      </c>
      <c r="C2787" s="3" t="s">
        <v>244</v>
      </c>
      <c r="D2787" s="3" t="s">
        <v>3973</v>
      </c>
      <c r="E2787" s="4">
        <v>5.9800000000000001E-3</v>
      </c>
      <c r="F2787" s="12">
        <v>41226</v>
      </c>
      <c r="G2787" s="12">
        <v>41188</v>
      </c>
      <c r="H2787" s="8">
        <f>IF(F2787&gt;G2787,DATEDIF(G2787,F2787,"d"),-DATEDIF(F2787,G2787,"d"))</f>
        <v>38</v>
      </c>
      <c r="I2787" s="8">
        <f>H2787/(1+E2787)</f>
        <v>37.774110817312469</v>
      </c>
      <c r="K2787" s="24">
        <v>-99.9</v>
      </c>
      <c r="M2787" s="19"/>
    </row>
    <row r="2788" spans="1:13" ht="28.8" x14ac:dyDescent="0.3">
      <c r="A2788" s="1">
        <v>7065</v>
      </c>
      <c r="B2788" s="1">
        <v>2157</v>
      </c>
      <c r="C2788" s="3" t="s">
        <v>248</v>
      </c>
      <c r="D2788" s="3" t="s">
        <v>2698</v>
      </c>
      <c r="E2788" s="4">
        <v>7.9349999999999993E-3</v>
      </c>
      <c r="F2788" s="12">
        <v>41226</v>
      </c>
      <c r="G2788" s="12">
        <v>41223</v>
      </c>
      <c r="H2788" s="8">
        <f>IF(F2788&gt;G2788,DATEDIF(G2788,F2788,"d"),-DATEDIF(F2788,G2788,"d"))</f>
        <v>3</v>
      </c>
      <c r="I2788" s="8">
        <f>H2788/(1+E2788)</f>
        <v>2.9763824056114729</v>
      </c>
      <c r="K2788" s="24">
        <v>-1.6</v>
      </c>
      <c r="M2788" s="19"/>
    </row>
    <row r="2789" spans="1:13" ht="28.8" x14ac:dyDescent="0.3">
      <c r="A2789" s="1">
        <v>7066</v>
      </c>
      <c r="B2789" s="1">
        <v>2157</v>
      </c>
      <c r="C2789" s="3" t="s">
        <v>248</v>
      </c>
      <c r="D2789" s="3" t="s">
        <v>2699</v>
      </c>
      <c r="E2789" s="4">
        <v>7.9349999999999993E-3</v>
      </c>
      <c r="F2789" s="12">
        <v>41226</v>
      </c>
      <c r="G2789" s="12">
        <v>41223</v>
      </c>
      <c r="H2789" s="8">
        <f>IF(F2789&gt;G2789,DATEDIF(G2789,F2789,"d"),-DATEDIF(F2789,G2789,"d"))</f>
        <v>3</v>
      </c>
      <c r="I2789" s="8">
        <f>H2789/(1+E2789)</f>
        <v>2.9763824056114729</v>
      </c>
      <c r="K2789" s="24">
        <v>-1.6</v>
      </c>
      <c r="M2789" s="19"/>
    </row>
    <row r="2790" spans="1:13" ht="28.8" x14ac:dyDescent="0.3">
      <c r="A2790" s="1">
        <v>7064</v>
      </c>
      <c r="B2790" s="1">
        <v>2157</v>
      </c>
      <c r="C2790" s="3" t="s">
        <v>248</v>
      </c>
      <c r="D2790" s="3" t="s">
        <v>2697</v>
      </c>
      <c r="E2790" s="4">
        <v>7.9349999999999993E-3</v>
      </c>
      <c r="F2790" s="12">
        <v>41226</v>
      </c>
      <c r="G2790" s="12">
        <v>41223</v>
      </c>
      <c r="H2790" s="8">
        <f>IF(F2790&gt;G2790,DATEDIF(G2790,F2790,"d"),-DATEDIF(F2790,G2790,"d"))</f>
        <v>3</v>
      </c>
      <c r="I2790" s="8">
        <f>H2790/(1+E2790)</f>
        <v>2.9763824056114729</v>
      </c>
      <c r="K2790" s="24">
        <v>-0.6</v>
      </c>
      <c r="M2790" s="19"/>
    </row>
    <row r="2791" spans="1:13" ht="28.8" x14ac:dyDescent="0.3">
      <c r="A2791" s="1">
        <v>27458</v>
      </c>
      <c r="B2791" s="1">
        <v>8993</v>
      </c>
      <c r="C2791" s="3" t="s">
        <v>244</v>
      </c>
      <c r="D2791" s="3" t="s">
        <v>3975</v>
      </c>
      <c r="E2791" s="4">
        <v>5.9800000000000001E-3</v>
      </c>
      <c r="F2791" s="12">
        <v>41226</v>
      </c>
      <c r="G2791" s="12">
        <v>41188</v>
      </c>
      <c r="H2791" s="8">
        <f>IF(F2791&gt;G2791,DATEDIF(G2791,F2791,"d"),-DATEDIF(F2791,G2791,"d"))</f>
        <v>38</v>
      </c>
      <c r="I2791" s="8">
        <f>H2791/(1+E2791)</f>
        <v>37.774110817312469</v>
      </c>
      <c r="K2791" s="24">
        <v>6.4</v>
      </c>
      <c r="M2791" s="19"/>
    </row>
    <row r="2792" spans="1:13" ht="28.8" x14ac:dyDescent="0.3">
      <c r="A2792" s="1">
        <v>2405</v>
      </c>
      <c r="B2792" s="1">
        <v>774</v>
      </c>
      <c r="C2792" s="3" t="s">
        <v>243</v>
      </c>
      <c r="D2792" s="3" t="s">
        <v>3721</v>
      </c>
      <c r="E2792" s="4">
        <v>5.2839999999999996E-3</v>
      </c>
      <c r="F2792" s="12">
        <v>41226</v>
      </c>
      <c r="G2792" s="12">
        <v>41198</v>
      </c>
      <c r="H2792" s="8">
        <f>IF(F2792&gt;G2792,DATEDIF(G2792,F2792,"d"),-DATEDIF(F2792,G2792,"d"))</f>
        <v>28</v>
      </c>
      <c r="I2792" s="8">
        <f>H2792/(1+E2792)</f>
        <v>27.852825669164133</v>
      </c>
      <c r="K2792" s="24">
        <v>64.900000000000006</v>
      </c>
      <c r="M2792" s="19"/>
    </row>
    <row r="2793" spans="1:13" ht="28.8" x14ac:dyDescent="0.3">
      <c r="A2793" s="1">
        <v>2404</v>
      </c>
      <c r="B2793" s="1">
        <v>774</v>
      </c>
      <c r="C2793" s="3" t="s">
        <v>243</v>
      </c>
      <c r="D2793" s="3" t="s">
        <v>3722</v>
      </c>
      <c r="E2793" s="4">
        <v>5.2839999999999996E-3</v>
      </c>
      <c r="F2793" s="12">
        <v>41226</v>
      </c>
      <c r="G2793" s="12">
        <v>41198</v>
      </c>
      <c r="H2793" s="8">
        <f>IF(F2793&gt;G2793,DATEDIF(G2793,F2793,"d"),-DATEDIF(F2793,G2793,"d"))</f>
        <v>28</v>
      </c>
      <c r="I2793" s="8">
        <f>H2793/(1+E2793)</f>
        <v>27.852825669164133</v>
      </c>
      <c r="K2793" s="24">
        <v>114.8</v>
      </c>
      <c r="M2793" s="19"/>
    </row>
    <row r="2794" spans="1:13" ht="28.8" x14ac:dyDescent="0.3">
      <c r="A2794" s="1">
        <v>27324</v>
      </c>
      <c r="B2794" s="1">
        <v>8993</v>
      </c>
      <c r="C2794" s="3" t="s">
        <v>244</v>
      </c>
      <c r="D2794" s="3" t="s">
        <v>3999</v>
      </c>
      <c r="E2794" s="4">
        <v>5.9800000000000001E-3</v>
      </c>
      <c r="F2794" s="12">
        <v>41227</v>
      </c>
      <c r="G2794" s="12">
        <v>41188</v>
      </c>
      <c r="H2794" s="8">
        <f>IF(F2794&gt;G2794,DATEDIF(G2794,F2794,"d"),-DATEDIF(F2794,G2794,"d"))</f>
        <v>39</v>
      </c>
      <c r="I2794" s="8">
        <f>H2794/(1+E2794)</f>
        <v>38.76816636513648</v>
      </c>
      <c r="K2794" s="24">
        <v>-99.9</v>
      </c>
      <c r="M2794" s="19"/>
    </row>
    <row r="2795" spans="1:13" ht="28.8" x14ac:dyDescent="0.3">
      <c r="A2795" s="1">
        <v>27461</v>
      </c>
      <c r="B2795" s="1">
        <v>8993</v>
      </c>
      <c r="C2795" s="3" t="s">
        <v>244</v>
      </c>
      <c r="D2795" s="3" t="s">
        <v>3996</v>
      </c>
      <c r="E2795" s="4">
        <v>5.9800000000000001E-3</v>
      </c>
      <c r="F2795" s="12">
        <v>41227</v>
      </c>
      <c r="G2795" s="12">
        <v>41188</v>
      </c>
      <c r="H2795" s="8">
        <f>IF(F2795&gt;G2795,DATEDIF(G2795,F2795,"d"),-DATEDIF(F2795,G2795,"d"))</f>
        <v>39</v>
      </c>
      <c r="I2795" s="17">
        <f>H2795/(1+E2795)</f>
        <v>38.76816636513648</v>
      </c>
      <c r="K2795" s="24">
        <v>-99.9</v>
      </c>
      <c r="M2795" s="19"/>
    </row>
    <row r="2796" spans="1:13" ht="28.8" x14ac:dyDescent="0.3">
      <c r="A2796" s="1">
        <v>50895</v>
      </c>
      <c r="B2796" s="1">
        <v>5945</v>
      </c>
      <c r="C2796" s="3" t="s">
        <v>245</v>
      </c>
      <c r="D2796" s="3" t="s">
        <v>4873</v>
      </c>
      <c r="E2796" s="4">
        <v>7.9349999999999993E-3</v>
      </c>
      <c r="F2796" s="12">
        <v>41227</v>
      </c>
      <c r="G2796" s="12">
        <v>41104</v>
      </c>
      <c r="H2796" s="8">
        <f>IF(F2796&gt;G2796,DATEDIF(G2796,F2796,"d"),-DATEDIF(F2796,G2796,"d"))</f>
        <v>123</v>
      </c>
      <c r="I2796" s="8">
        <f>H2796/(1+E2796)</f>
        <v>122.03167863007039</v>
      </c>
      <c r="K2796" s="24">
        <v>229.3</v>
      </c>
      <c r="M2796" s="19"/>
    </row>
    <row r="2797" spans="1:13" ht="28.8" x14ac:dyDescent="0.3">
      <c r="A2797" s="1">
        <v>27459</v>
      </c>
      <c r="B2797" s="1">
        <v>8993</v>
      </c>
      <c r="C2797" s="3" t="s">
        <v>244</v>
      </c>
      <c r="D2797" s="3" t="s">
        <v>3998</v>
      </c>
      <c r="E2797" s="4">
        <v>5.9800000000000001E-3</v>
      </c>
      <c r="F2797" s="12">
        <v>41227</v>
      </c>
      <c r="G2797" s="12">
        <v>41188</v>
      </c>
      <c r="H2797" s="8">
        <f>IF(F2797&gt;G2797,DATEDIF(G2797,F2797,"d"),-DATEDIF(F2797,G2797,"d"))</f>
        <v>39</v>
      </c>
      <c r="I2797" s="8">
        <f>H2797/(1+E2797)</f>
        <v>38.76816636513648</v>
      </c>
      <c r="M2797" s="19"/>
    </row>
    <row r="2798" spans="1:13" ht="28.8" x14ac:dyDescent="0.3">
      <c r="A2798" s="1">
        <v>27460</v>
      </c>
      <c r="B2798" s="1">
        <v>8993</v>
      </c>
      <c r="C2798" s="3" t="s">
        <v>244</v>
      </c>
      <c r="D2798" s="3" t="s">
        <v>3997</v>
      </c>
      <c r="E2798" s="4">
        <v>5.9800000000000001E-3</v>
      </c>
      <c r="F2798" s="12">
        <v>41227</v>
      </c>
      <c r="G2798" s="12">
        <v>41188</v>
      </c>
      <c r="H2798" s="8">
        <f>IF(F2798&gt;G2798,DATEDIF(G2798,F2798,"d"),-DATEDIF(F2798,G2798,"d"))</f>
        <v>39</v>
      </c>
      <c r="I2798" s="8">
        <f>H2798/(1+E2798)</f>
        <v>38.76816636513648</v>
      </c>
      <c r="M2798" s="19"/>
    </row>
    <row r="2799" spans="1:13" ht="28.8" x14ac:dyDescent="0.3">
      <c r="A2799" s="1">
        <v>27550</v>
      </c>
      <c r="B2799" s="1">
        <v>8993</v>
      </c>
      <c r="C2799" s="3" t="s">
        <v>244</v>
      </c>
      <c r="D2799" s="3" t="s">
        <v>4021</v>
      </c>
      <c r="E2799" s="4">
        <v>5.9800000000000001E-3</v>
      </c>
      <c r="F2799" s="12">
        <v>41228</v>
      </c>
      <c r="G2799" s="12">
        <v>41188</v>
      </c>
      <c r="H2799" s="8">
        <f>IF(F2799&gt;G2799,DATEDIF(G2799,F2799,"d"),-DATEDIF(F2799,G2799,"d"))</f>
        <v>40</v>
      </c>
      <c r="I2799" s="8">
        <f>H2799/(1+E2799)</f>
        <v>39.762221912960491</v>
      </c>
      <c r="K2799" s="24">
        <v>-99.9</v>
      </c>
      <c r="M2799" s="19"/>
    </row>
    <row r="2800" spans="1:13" ht="28.8" x14ac:dyDescent="0.3">
      <c r="A2800" s="1">
        <v>27549</v>
      </c>
      <c r="B2800" s="1">
        <v>8993</v>
      </c>
      <c r="C2800" s="3" t="s">
        <v>244</v>
      </c>
      <c r="D2800" s="3" t="s">
        <v>4022</v>
      </c>
      <c r="E2800" s="4">
        <v>5.9800000000000001E-3</v>
      </c>
      <c r="F2800" s="12">
        <v>41228</v>
      </c>
      <c r="G2800" s="12">
        <v>41188</v>
      </c>
      <c r="H2800" s="8">
        <f>IF(F2800&gt;G2800,DATEDIF(G2800,F2800,"d"),-DATEDIF(F2800,G2800,"d"))</f>
        <v>40</v>
      </c>
      <c r="I2800" s="8">
        <f>H2800/(1+E2800)</f>
        <v>39.762221912960491</v>
      </c>
      <c r="K2800" s="24">
        <v>307.8</v>
      </c>
      <c r="M2800" s="19"/>
    </row>
    <row r="2801" spans="1:13" ht="28.8" x14ac:dyDescent="0.3">
      <c r="A2801" s="1">
        <v>27462</v>
      </c>
      <c r="B2801" s="1">
        <v>8993</v>
      </c>
      <c r="C2801" s="3" t="s">
        <v>244</v>
      </c>
      <c r="D2801" s="3" t="s">
        <v>4061</v>
      </c>
      <c r="E2801" s="4">
        <v>5.9800000000000001E-3</v>
      </c>
      <c r="F2801" s="12">
        <v>41230</v>
      </c>
      <c r="G2801" s="12">
        <v>41188</v>
      </c>
      <c r="H2801" s="8">
        <f>IF(F2801&gt;G2801,DATEDIF(G2801,F2801,"d"),-DATEDIF(F2801,G2801,"d"))</f>
        <v>42</v>
      </c>
      <c r="I2801" s="8">
        <f>H2801/(1+E2801)</f>
        <v>41.750333008608514</v>
      </c>
      <c r="K2801" s="24">
        <v>-99.9</v>
      </c>
      <c r="M2801" s="19"/>
    </row>
    <row r="2802" spans="1:13" ht="28.8" x14ac:dyDescent="0.3">
      <c r="A2802" s="1">
        <v>27327</v>
      </c>
      <c r="B2802" s="1">
        <v>8993</v>
      </c>
      <c r="C2802" s="3" t="s">
        <v>244</v>
      </c>
      <c r="D2802" s="3" t="s">
        <v>4103</v>
      </c>
      <c r="E2802" s="4">
        <v>5.9800000000000001E-3</v>
      </c>
      <c r="F2802" s="12">
        <v>41232</v>
      </c>
      <c r="G2802" s="12">
        <v>41188</v>
      </c>
      <c r="H2802" s="8">
        <f>IF(F2802&gt;G2802,DATEDIF(G2802,F2802,"d"),-DATEDIF(F2802,G2802,"d"))</f>
        <v>44</v>
      </c>
      <c r="I2802" s="8">
        <f>H2802/(1+E2802)</f>
        <v>43.738444104256544</v>
      </c>
      <c r="K2802" s="24">
        <v>19.100000000000001</v>
      </c>
      <c r="M2802" s="19"/>
    </row>
    <row r="2803" spans="1:13" ht="28.8" x14ac:dyDescent="0.3">
      <c r="A2803" s="1">
        <v>27463</v>
      </c>
      <c r="B2803" s="1">
        <v>8993</v>
      </c>
      <c r="C2803" s="3" t="s">
        <v>244</v>
      </c>
      <c r="D2803" s="3" t="s">
        <v>4102</v>
      </c>
      <c r="E2803" s="4">
        <v>5.9800000000000001E-3</v>
      </c>
      <c r="F2803" s="12">
        <v>41232</v>
      </c>
      <c r="G2803" s="12">
        <v>41188</v>
      </c>
      <c r="H2803" s="8">
        <f>IF(F2803&gt;G2803,DATEDIF(G2803,F2803,"d"),-DATEDIF(F2803,G2803,"d"))</f>
        <v>44</v>
      </c>
      <c r="I2803" s="8">
        <f>H2803/(1+E2803)</f>
        <v>43.738444104256544</v>
      </c>
      <c r="M2803" s="19"/>
    </row>
    <row r="2804" spans="1:13" ht="28.8" x14ac:dyDescent="0.3">
      <c r="A2804" s="1">
        <v>27328</v>
      </c>
      <c r="B2804" s="1">
        <v>8993</v>
      </c>
      <c r="C2804" s="3" t="s">
        <v>244</v>
      </c>
      <c r="D2804" s="3" t="s">
        <v>4116</v>
      </c>
      <c r="E2804" s="4">
        <v>5.9800000000000001E-3</v>
      </c>
      <c r="F2804" s="12">
        <v>41233</v>
      </c>
      <c r="G2804" s="12">
        <v>41188</v>
      </c>
      <c r="H2804" s="8">
        <f>IF(F2804&gt;G2804,DATEDIF(G2804,F2804,"d"),-DATEDIF(F2804,G2804,"d"))</f>
        <v>45</v>
      </c>
      <c r="I2804" s="8">
        <f>H2804/(1+E2804)</f>
        <v>44.732499652080556</v>
      </c>
      <c r="K2804" s="24">
        <v>-99.9</v>
      </c>
    </row>
    <row r="2805" spans="1:13" ht="28.8" x14ac:dyDescent="0.3">
      <c r="A2805" s="1">
        <v>27552</v>
      </c>
      <c r="B2805" s="1">
        <v>8993</v>
      </c>
      <c r="C2805" s="3" t="s">
        <v>244</v>
      </c>
      <c r="D2805" s="3" t="s">
        <v>4134</v>
      </c>
      <c r="E2805" s="4">
        <v>5.9800000000000001E-3</v>
      </c>
      <c r="F2805" s="12">
        <v>41234</v>
      </c>
      <c r="G2805" s="12">
        <v>41188</v>
      </c>
      <c r="H2805" s="8">
        <f>IF(F2805&gt;G2805,DATEDIF(G2805,F2805,"d"),-DATEDIF(F2805,G2805,"d"))</f>
        <v>46</v>
      </c>
      <c r="I2805" s="8">
        <f>H2805/(1+E2805)</f>
        <v>45.726555199904567</v>
      </c>
      <c r="K2805" s="24">
        <v>-99.9</v>
      </c>
    </row>
    <row r="2806" spans="1:13" ht="28.8" x14ac:dyDescent="0.3">
      <c r="A2806" s="1">
        <v>25275</v>
      </c>
      <c r="B2806" s="1">
        <v>8325</v>
      </c>
      <c r="C2806" s="3" t="s">
        <v>241</v>
      </c>
      <c r="D2806" s="3" t="s">
        <v>4806</v>
      </c>
      <c r="E2806" s="4">
        <v>4.1399999999999996E-3</v>
      </c>
      <c r="F2806" s="12">
        <v>41234</v>
      </c>
      <c r="G2806" s="12">
        <v>41124</v>
      </c>
      <c r="H2806" s="8">
        <f>IF(F2806&gt;G2806,DATEDIF(G2806,F2806,"d"),-DATEDIF(F2806,G2806,"d"))</f>
        <v>110</v>
      </c>
      <c r="I2806" s="8">
        <f>H2806/(1+E2806)</f>
        <v>109.54647758280717</v>
      </c>
      <c r="K2806" s="24">
        <v>52</v>
      </c>
    </row>
    <row r="2807" spans="1:13" ht="28.8" x14ac:dyDescent="0.3">
      <c r="A2807" s="1">
        <v>25276</v>
      </c>
      <c r="B2807" s="1">
        <v>8325</v>
      </c>
      <c r="C2807" s="3" t="s">
        <v>241</v>
      </c>
      <c r="D2807" s="3" t="s">
        <v>4805</v>
      </c>
      <c r="E2807" s="4">
        <v>4.1399999999999996E-3</v>
      </c>
      <c r="F2807" s="12">
        <v>41234</v>
      </c>
      <c r="G2807" s="12">
        <v>41124</v>
      </c>
      <c r="H2807" s="8">
        <f>IF(F2807&gt;G2807,DATEDIF(G2807,F2807,"d"),-DATEDIF(F2807,G2807,"d"))</f>
        <v>110</v>
      </c>
      <c r="I2807" s="8">
        <f>H2807/(1+E2807)</f>
        <v>109.54647758280717</v>
      </c>
      <c r="K2807" s="24">
        <v>52</v>
      </c>
    </row>
    <row r="2808" spans="1:13" ht="28.8" x14ac:dyDescent="0.3">
      <c r="A2808" s="1">
        <v>2409</v>
      </c>
      <c r="B2808" s="1">
        <v>774</v>
      </c>
      <c r="C2808" s="3" t="s">
        <v>243</v>
      </c>
      <c r="D2808" s="3" t="s">
        <v>3935</v>
      </c>
      <c r="E2808" s="4">
        <v>5.2839999999999996E-3</v>
      </c>
      <c r="F2808" s="12">
        <v>41234</v>
      </c>
      <c r="G2808" s="12">
        <v>41198</v>
      </c>
      <c r="H2808" s="8">
        <f>IF(F2808&gt;G2808,DATEDIF(G2808,F2808,"d"),-DATEDIF(F2808,G2808,"d"))</f>
        <v>36</v>
      </c>
      <c r="I2808" s="8">
        <f>H2808/(1+E2808)</f>
        <v>35.810775860353885</v>
      </c>
      <c r="K2808" s="24">
        <v>64.900000000000006</v>
      </c>
    </row>
    <row r="2809" spans="1:13" ht="28.8" x14ac:dyDescent="0.3">
      <c r="A2809" s="1">
        <v>25273</v>
      </c>
      <c r="B2809" s="1">
        <v>8325</v>
      </c>
      <c r="C2809" s="3" t="s">
        <v>241</v>
      </c>
      <c r="D2809" s="3" t="s">
        <v>4808</v>
      </c>
      <c r="E2809" s="4">
        <v>4.1399999999999996E-3</v>
      </c>
      <c r="F2809" s="12">
        <v>41234</v>
      </c>
      <c r="G2809" s="12">
        <v>41124</v>
      </c>
      <c r="H2809" s="8">
        <f>IF(F2809&gt;G2809,DATEDIF(G2809,F2809,"d"),-DATEDIF(F2809,G2809,"d"))</f>
        <v>110</v>
      </c>
      <c r="I2809" s="8">
        <f>H2809/(1+E2809)</f>
        <v>109.54647758280717</v>
      </c>
      <c r="K2809" s="24">
        <v>116.1</v>
      </c>
    </row>
    <row r="2810" spans="1:13" ht="28.8" x14ac:dyDescent="0.3">
      <c r="A2810" s="1">
        <v>25274</v>
      </c>
      <c r="B2810" s="1">
        <v>8325</v>
      </c>
      <c r="C2810" s="3" t="s">
        <v>241</v>
      </c>
      <c r="D2810" s="3" t="s">
        <v>4807</v>
      </c>
      <c r="E2810" s="4">
        <v>4.1399999999999996E-3</v>
      </c>
      <c r="F2810" s="12">
        <v>41234</v>
      </c>
      <c r="G2810" s="12">
        <v>41124</v>
      </c>
      <c r="H2810" s="8">
        <f>IF(F2810&gt;G2810,DATEDIF(G2810,F2810,"d"),-DATEDIF(F2810,G2810,"d"))</f>
        <v>110</v>
      </c>
      <c r="I2810" s="8">
        <f>H2810/(1+E2810)</f>
        <v>109.54647758280717</v>
      </c>
      <c r="K2810" s="24">
        <v>116.1</v>
      </c>
    </row>
    <row r="2811" spans="1:13" ht="28.8" x14ac:dyDescent="0.3">
      <c r="A2811" s="1">
        <v>2408</v>
      </c>
      <c r="B2811" s="1">
        <v>774</v>
      </c>
      <c r="C2811" s="3" t="s">
        <v>243</v>
      </c>
      <c r="D2811" s="3" t="s">
        <v>3936</v>
      </c>
      <c r="E2811" s="4">
        <v>5.2839999999999996E-3</v>
      </c>
      <c r="F2811" s="12">
        <v>41234</v>
      </c>
      <c r="G2811" s="12">
        <v>41198</v>
      </c>
      <c r="H2811" s="8">
        <f>IF(F2811&gt;G2811,DATEDIF(G2811,F2811,"d"),-DATEDIF(F2811,G2811,"d"))</f>
        <v>36</v>
      </c>
      <c r="I2811" s="8">
        <f>H2811/(1+E2811)</f>
        <v>35.810775860353885</v>
      </c>
      <c r="K2811" s="24">
        <v>144.4</v>
      </c>
    </row>
    <row r="2812" spans="1:13" ht="28.8" x14ac:dyDescent="0.3">
      <c r="A2812" s="1">
        <v>27551</v>
      </c>
      <c r="B2812" s="1">
        <v>8993</v>
      </c>
      <c r="C2812" s="3" t="s">
        <v>244</v>
      </c>
      <c r="D2812" s="3" t="s">
        <v>4135</v>
      </c>
      <c r="E2812" s="4">
        <v>5.9800000000000001E-3</v>
      </c>
      <c r="F2812" s="12">
        <v>41234</v>
      </c>
      <c r="G2812" s="12">
        <v>41188</v>
      </c>
      <c r="H2812" s="8">
        <f>IF(F2812&gt;G2812,DATEDIF(G2812,F2812,"d"),-DATEDIF(F2812,G2812,"d"))</f>
        <v>46</v>
      </c>
      <c r="I2812" s="8">
        <f>H2812/(1+E2812)</f>
        <v>45.726555199904567</v>
      </c>
      <c r="K2812" s="24">
        <v>146.9</v>
      </c>
    </row>
    <row r="2813" spans="1:13" ht="28.8" x14ac:dyDescent="0.3">
      <c r="A2813" s="1">
        <v>21862</v>
      </c>
      <c r="B2813" s="1">
        <v>7302</v>
      </c>
      <c r="C2813" s="3" t="s">
        <v>222</v>
      </c>
      <c r="D2813" s="3" t="s">
        <v>5223</v>
      </c>
      <c r="E2813" s="4">
        <v>5.0670000000000003E-3</v>
      </c>
      <c r="F2813" s="12">
        <v>41234</v>
      </c>
      <c r="G2813" s="12">
        <v>41021</v>
      </c>
      <c r="H2813" s="8">
        <f>IF(F2813&gt;G2813,DATEDIF(G2813,F2813,"d"),-DATEDIF(F2813,G2813,"d"))</f>
        <v>213</v>
      </c>
      <c r="I2813" s="8">
        <f>H2813/(1+E2813)</f>
        <v>211.92617009612295</v>
      </c>
      <c r="K2813" s="24">
        <v>327.8</v>
      </c>
    </row>
    <row r="2814" spans="1:13" ht="28.8" x14ac:dyDescent="0.3">
      <c r="A2814" s="1">
        <v>27464</v>
      </c>
      <c r="B2814" s="1">
        <v>8993</v>
      </c>
      <c r="C2814" s="3" t="s">
        <v>244</v>
      </c>
      <c r="D2814" s="3" t="s">
        <v>4168</v>
      </c>
      <c r="E2814" s="4">
        <v>5.9800000000000001E-3</v>
      </c>
      <c r="F2814" s="12">
        <v>41236</v>
      </c>
      <c r="G2814" s="12">
        <v>41188</v>
      </c>
      <c r="H2814" s="8">
        <f>IF(F2814&gt;G2814,DATEDIF(G2814,F2814,"d"),-DATEDIF(F2814,G2814,"d"))</f>
        <v>48</v>
      </c>
      <c r="I2814" s="8">
        <f>H2814/(1+E2814)</f>
        <v>47.71466629555259</v>
      </c>
      <c r="K2814" s="24">
        <v>135.80000000000001</v>
      </c>
    </row>
    <row r="2815" spans="1:13" ht="28.8" x14ac:dyDescent="0.3">
      <c r="A2815" s="1">
        <v>27466</v>
      </c>
      <c r="B2815" s="1">
        <v>8993</v>
      </c>
      <c r="C2815" s="3" t="s">
        <v>244</v>
      </c>
      <c r="D2815" s="3" t="s">
        <v>4267</v>
      </c>
      <c r="E2815" s="4">
        <v>5.9800000000000001E-3</v>
      </c>
      <c r="F2815" s="12">
        <v>41242</v>
      </c>
      <c r="G2815" s="12">
        <v>41188</v>
      </c>
      <c r="H2815" s="8">
        <f>IF(F2815&gt;G2815,DATEDIF(G2815,F2815,"d"),-DATEDIF(F2815,G2815,"d"))</f>
        <v>54</v>
      </c>
      <c r="I2815" s="8">
        <f>H2815/(1+E2815)</f>
        <v>53.678999582496665</v>
      </c>
      <c r="K2815" s="24">
        <v>135.80000000000001</v>
      </c>
    </row>
    <row r="2816" spans="1:13" ht="28.8" x14ac:dyDescent="0.3">
      <c r="A2816" s="1">
        <v>27331</v>
      </c>
      <c r="B2816" s="1">
        <v>8993</v>
      </c>
      <c r="C2816" s="3" t="s">
        <v>244</v>
      </c>
      <c r="D2816" s="3" t="s">
        <v>4322</v>
      </c>
      <c r="E2816" s="4">
        <v>5.9800000000000001E-3</v>
      </c>
      <c r="F2816" s="12">
        <v>41246</v>
      </c>
      <c r="G2816" s="12">
        <v>41188</v>
      </c>
      <c r="H2816" s="8">
        <f>IF(F2816&gt;G2816,DATEDIF(G2816,F2816,"d"),-DATEDIF(F2816,G2816,"d"))</f>
        <v>58</v>
      </c>
      <c r="I2816" s="8">
        <f>H2816/(1+E2816)</f>
        <v>57.655221773792711</v>
      </c>
      <c r="K2816" s="24">
        <v>135.80000000000001</v>
      </c>
    </row>
    <row r="2817" spans="1:13" ht="28.8" x14ac:dyDescent="0.3">
      <c r="A2817" s="1">
        <v>27467</v>
      </c>
      <c r="B2817" s="1">
        <v>8993</v>
      </c>
      <c r="C2817" s="3" t="s">
        <v>244</v>
      </c>
      <c r="D2817" s="3" t="s">
        <v>4323</v>
      </c>
      <c r="E2817" s="4">
        <v>5.9800000000000001E-3</v>
      </c>
      <c r="F2817" s="12">
        <v>41246</v>
      </c>
      <c r="G2817" s="12">
        <v>41188</v>
      </c>
      <c r="H2817" s="8">
        <f>IF(F2817&gt;G2817,DATEDIF(G2817,F2817,"d"),-DATEDIF(F2817,G2817,"d"))</f>
        <v>58</v>
      </c>
      <c r="I2817" s="8">
        <f>H2817/(1+E2817)</f>
        <v>57.655221773792711</v>
      </c>
      <c r="K2817" s="24">
        <v>135.80000000000001</v>
      </c>
    </row>
    <row r="2818" spans="1:13" ht="28.8" x14ac:dyDescent="0.3">
      <c r="A2818" s="1">
        <v>27554</v>
      </c>
      <c r="B2818" s="1">
        <v>8993</v>
      </c>
      <c r="C2818" s="3" t="s">
        <v>244</v>
      </c>
      <c r="D2818" s="3" t="s">
        <v>4341</v>
      </c>
      <c r="E2818" s="4">
        <v>5.9800000000000001E-3</v>
      </c>
      <c r="F2818" s="12">
        <v>41247</v>
      </c>
      <c r="G2818" s="12">
        <v>41188</v>
      </c>
      <c r="H2818" s="8">
        <f>IF(F2818&gt;G2818,DATEDIF(G2818,F2818,"d"),-DATEDIF(F2818,G2818,"d"))</f>
        <v>59</v>
      </c>
      <c r="I2818" s="8">
        <f>H2818/(1+E2818)</f>
        <v>58.649277321616729</v>
      </c>
      <c r="K2818" s="24">
        <v>-99.9</v>
      </c>
    </row>
    <row r="2819" spans="1:13" ht="28.8" x14ac:dyDescent="0.3">
      <c r="A2819" s="1">
        <v>2411</v>
      </c>
      <c r="B2819" s="1">
        <v>774</v>
      </c>
      <c r="C2819" s="3" t="s">
        <v>243</v>
      </c>
      <c r="D2819" s="3" t="s">
        <v>4188</v>
      </c>
      <c r="E2819" s="4">
        <v>6.3509999999999999E-3</v>
      </c>
      <c r="F2819" s="12">
        <v>41247</v>
      </c>
      <c r="G2819" s="12">
        <v>41198</v>
      </c>
      <c r="H2819" s="8">
        <f>IF(F2819&gt;G2819,DATEDIF(G2819,F2819,"d"),-DATEDIF(F2819,G2819,"d"))</f>
        <v>49</v>
      </c>
      <c r="I2819" s="8">
        <f>H2819/(1+E2819)</f>
        <v>48.690764951791174</v>
      </c>
      <c r="K2819" s="24">
        <v>55.6</v>
      </c>
    </row>
    <row r="2820" spans="1:13" ht="28.8" x14ac:dyDescent="0.3">
      <c r="A2820" s="1">
        <v>2410</v>
      </c>
      <c r="B2820" s="1">
        <v>774</v>
      </c>
      <c r="C2820" s="3" t="s">
        <v>243</v>
      </c>
      <c r="D2820" s="3" t="s">
        <v>4189</v>
      </c>
      <c r="E2820" s="4">
        <v>6.3509999999999999E-3</v>
      </c>
      <c r="F2820" s="12">
        <v>41247</v>
      </c>
      <c r="G2820" s="12">
        <v>41198</v>
      </c>
      <c r="H2820" s="8">
        <f>IF(F2820&gt;G2820,DATEDIF(G2820,F2820,"d"),-DATEDIF(F2820,G2820,"d"))</f>
        <v>49</v>
      </c>
      <c r="I2820" s="8">
        <f>H2820/(1+E2820)</f>
        <v>48.690764951791174</v>
      </c>
      <c r="K2820" s="24">
        <v>144.4</v>
      </c>
    </row>
    <row r="2821" spans="1:13" ht="28.8" x14ac:dyDescent="0.3">
      <c r="A2821" s="1">
        <v>27553</v>
      </c>
      <c r="B2821" s="1">
        <v>8993</v>
      </c>
      <c r="C2821" s="3" t="s">
        <v>244</v>
      </c>
      <c r="D2821" s="3" t="s">
        <v>4342</v>
      </c>
      <c r="E2821" s="4">
        <v>5.9800000000000001E-3</v>
      </c>
      <c r="F2821" s="12">
        <v>41247</v>
      </c>
      <c r="G2821" s="12">
        <v>41188</v>
      </c>
      <c r="H2821" s="8">
        <f>IF(F2821&gt;G2821,DATEDIF(G2821,F2821,"d"),-DATEDIF(F2821,G2821,"d"))</f>
        <v>59</v>
      </c>
      <c r="I2821" s="8">
        <f>H2821/(1+E2821)</f>
        <v>58.649277321616729</v>
      </c>
      <c r="K2821" s="24">
        <v>146.9</v>
      </c>
    </row>
    <row r="2822" spans="1:13" ht="28.8" x14ac:dyDescent="0.3">
      <c r="A2822" s="1">
        <v>27469</v>
      </c>
      <c r="B2822" s="1">
        <v>8993</v>
      </c>
      <c r="C2822" s="3" t="s">
        <v>244</v>
      </c>
      <c r="D2822" s="3" t="s">
        <v>4353</v>
      </c>
      <c r="E2822" s="4">
        <v>5.9800000000000001E-3</v>
      </c>
      <c r="F2822" s="12">
        <v>41248</v>
      </c>
      <c r="G2822" s="12">
        <v>41188</v>
      </c>
      <c r="H2822" s="8">
        <f>IF(F2822&gt;G2822,DATEDIF(G2822,F2822,"d"),-DATEDIF(F2822,G2822,"d"))</f>
        <v>60</v>
      </c>
      <c r="I2822" s="8">
        <f>H2822/(1+E2822)</f>
        <v>59.643332869440741</v>
      </c>
      <c r="K2822" s="24">
        <v>135.80000000000001</v>
      </c>
    </row>
    <row r="2823" spans="1:13" ht="28.8" x14ac:dyDescent="0.3">
      <c r="A2823" s="1">
        <v>25277</v>
      </c>
      <c r="B2823" s="1">
        <v>8325</v>
      </c>
      <c r="C2823" s="3" t="s">
        <v>241</v>
      </c>
      <c r="D2823" s="3" t="s">
        <v>4892</v>
      </c>
      <c r="E2823" s="4">
        <v>4.1399999999999996E-3</v>
      </c>
      <c r="F2823" s="12">
        <v>41250</v>
      </c>
      <c r="G2823" s="12">
        <v>41124</v>
      </c>
      <c r="H2823" s="8">
        <f>IF(F2823&gt;G2823,DATEDIF(G2823,F2823,"d"),-DATEDIF(F2823,G2823,"d"))</f>
        <v>126</v>
      </c>
      <c r="I2823" s="8">
        <f>H2823/(1+E2823)</f>
        <v>125.48051068576095</v>
      </c>
      <c r="K2823" s="24">
        <v>116.1</v>
      </c>
    </row>
    <row r="2824" spans="1:13" ht="28.8" x14ac:dyDescent="0.3">
      <c r="A2824" s="1">
        <v>25278</v>
      </c>
      <c r="B2824" s="1">
        <v>8325</v>
      </c>
      <c r="C2824" s="3" t="s">
        <v>241</v>
      </c>
      <c r="D2824" s="3" t="s">
        <v>4891</v>
      </c>
      <c r="E2824" s="4">
        <v>4.1399999999999996E-3</v>
      </c>
      <c r="F2824" s="12">
        <v>41250</v>
      </c>
      <c r="G2824" s="12">
        <v>41124</v>
      </c>
      <c r="H2824" s="8">
        <f>IF(F2824&gt;G2824,DATEDIF(G2824,F2824,"d"),-DATEDIF(F2824,G2824,"d"))</f>
        <v>126</v>
      </c>
      <c r="I2824" s="8">
        <f>H2824/(1+E2824)</f>
        <v>125.48051068576095</v>
      </c>
      <c r="K2824" s="24">
        <v>116.1</v>
      </c>
    </row>
    <row r="2825" spans="1:13" ht="28.8" x14ac:dyDescent="0.3">
      <c r="A2825" s="1">
        <v>4099</v>
      </c>
      <c r="B2825" s="1">
        <v>1305</v>
      </c>
      <c r="C2825" s="3" t="s">
        <v>250</v>
      </c>
      <c r="D2825" s="3" t="s">
        <v>2551</v>
      </c>
      <c r="E2825" s="4">
        <v>7.9349999999999993E-3</v>
      </c>
      <c r="F2825" s="12">
        <v>41252</v>
      </c>
      <c r="G2825" s="12">
        <v>41251</v>
      </c>
      <c r="H2825" s="8">
        <f>IF(F2825&gt;G2825,DATEDIF(G2825,F2825,"d"),-DATEDIF(F2825,G2825,"d"))</f>
        <v>1</v>
      </c>
      <c r="I2825" s="8">
        <f>H2825/(1+E2825)</f>
        <v>0.99212746853715761</v>
      </c>
      <c r="K2825" s="24">
        <v>-2.9</v>
      </c>
      <c r="M2825" s="19"/>
    </row>
    <row r="2826" spans="1:13" ht="28.8" x14ac:dyDescent="0.3">
      <c r="A2826" s="1">
        <v>27335</v>
      </c>
      <c r="B2826" s="1">
        <v>8993</v>
      </c>
      <c r="C2826" s="3" t="s">
        <v>244</v>
      </c>
      <c r="D2826" s="3" t="s">
        <v>4409</v>
      </c>
      <c r="E2826" s="4">
        <v>5.9800000000000001E-3</v>
      </c>
      <c r="F2826" s="12">
        <v>41252</v>
      </c>
      <c r="G2826" s="12">
        <v>41188</v>
      </c>
      <c r="H2826" s="8">
        <f>IF(F2826&gt;G2826,DATEDIF(G2826,F2826,"d"),-DATEDIF(F2826,G2826,"d"))</f>
        <v>64</v>
      </c>
      <c r="I2826" s="8">
        <f>H2826/(1+E2826)</f>
        <v>63.619555060736786</v>
      </c>
      <c r="K2826" s="24">
        <v>135.80000000000001</v>
      </c>
      <c r="M2826" s="19"/>
    </row>
    <row r="2827" spans="1:13" ht="28.8" x14ac:dyDescent="0.3">
      <c r="A2827" s="1">
        <v>21863</v>
      </c>
      <c r="B2827" s="1">
        <v>7302</v>
      </c>
      <c r="C2827" s="3" t="s">
        <v>222</v>
      </c>
      <c r="D2827" s="3" t="s">
        <v>5270</v>
      </c>
      <c r="E2827" s="4">
        <v>5.0670000000000003E-3</v>
      </c>
      <c r="F2827" s="12">
        <v>41253</v>
      </c>
      <c r="G2827" s="12">
        <v>41021</v>
      </c>
      <c r="H2827" s="8">
        <f>IF(F2827&gt;G2827,DATEDIF(G2827,F2827,"d"),-DATEDIF(F2827,G2827,"d"))</f>
        <v>232</v>
      </c>
      <c r="I2827" s="8">
        <f>H2827/(1+E2827)</f>
        <v>230.83038245211515</v>
      </c>
      <c r="K2827" s="24">
        <v>242.8</v>
      </c>
      <c r="M2827" s="19"/>
    </row>
    <row r="2828" spans="1:13" ht="28.8" x14ac:dyDescent="0.3">
      <c r="A2828" s="1">
        <v>27336</v>
      </c>
      <c r="B2828" s="1">
        <v>8993</v>
      </c>
      <c r="C2828" s="3" t="s">
        <v>244</v>
      </c>
      <c r="D2828" s="3" t="s">
        <v>4430</v>
      </c>
      <c r="E2828" s="4">
        <v>5.9800000000000001E-3</v>
      </c>
      <c r="F2828" s="12">
        <v>41254</v>
      </c>
      <c r="G2828" s="12">
        <v>41188</v>
      </c>
      <c r="H2828" s="8">
        <f>IF(F2828&gt;G2828,DATEDIF(G2828,F2828,"d"),-DATEDIF(F2828,G2828,"d"))</f>
        <v>66</v>
      </c>
      <c r="I2828" s="8">
        <f>H2828/(1+E2828)</f>
        <v>65.607666156384809</v>
      </c>
      <c r="K2828" s="24">
        <v>160.4</v>
      </c>
      <c r="M2828" s="19"/>
    </row>
    <row r="2829" spans="1:13" ht="28.8" x14ac:dyDescent="0.3">
      <c r="A2829" s="1">
        <v>27558</v>
      </c>
      <c r="B2829" s="1">
        <v>8993</v>
      </c>
      <c r="C2829" s="3" t="s">
        <v>244</v>
      </c>
      <c r="D2829" s="3" t="s">
        <v>4440</v>
      </c>
      <c r="E2829" s="4">
        <v>5.9800000000000001E-3</v>
      </c>
      <c r="F2829" s="12">
        <v>41255</v>
      </c>
      <c r="G2829" s="12">
        <v>41188</v>
      </c>
      <c r="H2829" s="8">
        <f>IF(F2829&gt;G2829,DATEDIF(G2829,F2829,"d"),-DATEDIF(F2829,G2829,"d"))</f>
        <v>67</v>
      </c>
      <c r="I2829" s="8">
        <f>H2829/(1+E2829)</f>
        <v>66.601721704208828</v>
      </c>
      <c r="K2829" s="24">
        <v>-99.9</v>
      </c>
      <c r="M2829" s="19"/>
    </row>
    <row r="2830" spans="1:13" ht="28.8" x14ac:dyDescent="0.3">
      <c r="A2830" s="1">
        <v>27470</v>
      </c>
      <c r="B2830" s="1">
        <v>8993</v>
      </c>
      <c r="C2830" s="3" t="s">
        <v>244</v>
      </c>
      <c r="D2830" s="3" t="s">
        <v>4442</v>
      </c>
      <c r="E2830" s="4">
        <v>5.9800000000000001E-3</v>
      </c>
      <c r="F2830" s="12">
        <v>41255</v>
      </c>
      <c r="G2830" s="12">
        <v>41188</v>
      </c>
      <c r="H2830" s="8">
        <f>IF(F2830&gt;G2830,DATEDIF(G2830,F2830,"d"),-DATEDIF(F2830,G2830,"d"))</f>
        <v>67</v>
      </c>
      <c r="I2830" s="8">
        <f>H2830/(1+E2830)</f>
        <v>66.601721704208828</v>
      </c>
      <c r="K2830" s="24">
        <v>160.4</v>
      </c>
      <c r="M2830" s="19"/>
    </row>
    <row r="2831" spans="1:13" ht="28.8" x14ac:dyDescent="0.3">
      <c r="A2831" s="1">
        <v>27557</v>
      </c>
      <c r="B2831" s="1">
        <v>8993</v>
      </c>
      <c r="C2831" s="3" t="s">
        <v>244</v>
      </c>
      <c r="D2831" s="3" t="s">
        <v>4441</v>
      </c>
      <c r="E2831" s="4">
        <v>5.9800000000000001E-3</v>
      </c>
      <c r="F2831" s="12">
        <v>41255</v>
      </c>
      <c r="G2831" s="12">
        <v>41188</v>
      </c>
      <c r="H2831" s="8">
        <f>IF(F2831&gt;G2831,DATEDIF(G2831,F2831,"d"),-DATEDIF(F2831,G2831,"d"))</f>
        <v>67</v>
      </c>
      <c r="I2831" s="8">
        <f>H2831/(1+E2831)</f>
        <v>66.601721704208828</v>
      </c>
      <c r="K2831" s="24">
        <v>160.4</v>
      </c>
    </row>
    <row r="2832" spans="1:13" ht="28.8" x14ac:dyDescent="0.3">
      <c r="A2832" s="1">
        <v>27472</v>
      </c>
      <c r="B2832" s="1">
        <v>8993</v>
      </c>
      <c r="C2832" s="3" t="s">
        <v>244</v>
      </c>
      <c r="D2832" s="3" t="s">
        <v>4463</v>
      </c>
      <c r="E2832" s="4">
        <v>5.9800000000000001E-3</v>
      </c>
      <c r="F2832" s="12">
        <v>41257</v>
      </c>
      <c r="G2832" s="12">
        <v>41188</v>
      </c>
      <c r="H2832" s="8">
        <f>IF(F2832&gt;G2832,DATEDIF(G2832,F2832,"d"),-DATEDIF(F2832,G2832,"d"))</f>
        <v>69</v>
      </c>
      <c r="I2832" s="8">
        <f>H2832/(1+E2832)</f>
        <v>68.58983279985685</v>
      </c>
      <c r="K2832" s="24">
        <v>-99.9</v>
      </c>
    </row>
    <row r="2833" spans="1:13" ht="28.8" x14ac:dyDescent="0.3">
      <c r="A2833" s="1">
        <v>25279</v>
      </c>
      <c r="B2833" s="1">
        <v>8325</v>
      </c>
      <c r="C2833" s="3" t="s">
        <v>241</v>
      </c>
      <c r="D2833" s="3" t="s">
        <v>4929</v>
      </c>
      <c r="E2833" s="4">
        <v>4.1399999999999996E-3</v>
      </c>
      <c r="F2833" s="12">
        <v>41257</v>
      </c>
      <c r="G2833" s="12">
        <v>41124</v>
      </c>
      <c r="H2833" s="8">
        <f>IF(F2833&gt;G2833,DATEDIF(G2833,F2833,"d"),-DATEDIF(F2833,G2833,"d"))</f>
        <v>133</v>
      </c>
      <c r="I2833" s="8">
        <f>H2833/(1+E2833)</f>
        <v>132.45165016830322</v>
      </c>
      <c r="K2833" s="24">
        <v>116.1</v>
      </c>
    </row>
    <row r="2834" spans="1:13" ht="28.8" x14ac:dyDescent="0.3">
      <c r="A2834" s="1">
        <v>25280</v>
      </c>
      <c r="B2834" s="1">
        <v>8325</v>
      </c>
      <c r="C2834" s="3" t="s">
        <v>241</v>
      </c>
      <c r="D2834" s="3" t="s">
        <v>4928</v>
      </c>
      <c r="E2834" s="4">
        <v>4.1399999999999996E-3</v>
      </c>
      <c r="F2834" s="12">
        <v>41257</v>
      </c>
      <c r="G2834" s="12">
        <v>41124</v>
      </c>
      <c r="H2834" s="8">
        <f>IF(F2834&gt;G2834,DATEDIF(G2834,F2834,"d"),-DATEDIF(F2834,G2834,"d"))</f>
        <v>133</v>
      </c>
      <c r="I2834" s="8">
        <f>H2834/(1+E2834)</f>
        <v>132.45165016830322</v>
      </c>
      <c r="K2834" s="24">
        <v>116.1</v>
      </c>
    </row>
    <row r="2835" spans="1:13" ht="28.8" x14ac:dyDescent="0.3">
      <c r="A2835" s="1">
        <v>27471</v>
      </c>
      <c r="B2835" s="1">
        <v>8993</v>
      </c>
      <c r="C2835" s="3" t="s">
        <v>244</v>
      </c>
      <c r="D2835" s="3" t="s">
        <v>4462</v>
      </c>
      <c r="E2835" s="4">
        <v>5.9800000000000001E-3</v>
      </c>
      <c r="F2835" s="12">
        <v>41257</v>
      </c>
      <c r="G2835" s="12">
        <v>41188</v>
      </c>
      <c r="H2835" s="8">
        <f>IF(F2835&gt;G2835,DATEDIF(G2835,F2835,"d"),-DATEDIF(F2835,G2835,"d"))</f>
        <v>69</v>
      </c>
      <c r="I2835" s="8">
        <f>H2835/(1+E2835)</f>
        <v>68.58983279985685</v>
      </c>
    </row>
    <row r="2836" spans="1:13" ht="28.8" x14ac:dyDescent="0.3">
      <c r="A2836" s="1">
        <v>27473</v>
      </c>
      <c r="B2836" s="1">
        <v>8993</v>
      </c>
      <c r="C2836" s="3" t="s">
        <v>244</v>
      </c>
      <c r="D2836" s="3" t="s">
        <v>4486</v>
      </c>
      <c r="E2836" s="4">
        <v>5.9800000000000001E-3</v>
      </c>
      <c r="F2836" s="12">
        <v>41259</v>
      </c>
      <c r="G2836" s="12">
        <v>41188</v>
      </c>
      <c r="H2836" s="8">
        <f>IF(F2836&gt;G2836,DATEDIF(G2836,F2836,"d"),-DATEDIF(F2836,G2836,"d"))</f>
        <v>71</v>
      </c>
      <c r="I2836" s="8">
        <f>H2836/(1+E2836)</f>
        <v>70.577943895504873</v>
      </c>
      <c r="K2836" s="24">
        <v>56.3</v>
      </c>
    </row>
    <row r="2837" spans="1:13" ht="28.8" x14ac:dyDescent="0.3">
      <c r="A2837" s="1">
        <v>29413</v>
      </c>
      <c r="B2837" s="1">
        <v>9568</v>
      </c>
      <c r="C2837" s="3" t="s">
        <v>239</v>
      </c>
      <c r="D2837" s="3" t="s">
        <v>5354</v>
      </c>
      <c r="E2837" s="4">
        <v>0.01</v>
      </c>
      <c r="F2837" s="12">
        <v>41262</v>
      </c>
      <c r="G2837" s="12">
        <v>40987</v>
      </c>
      <c r="H2837" s="17">
        <f>IF(F2837&gt;G2837,DATEDIF(G2837,F2837,"d"),-DATEDIF(F2837,G2837,"d"))</f>
        <v>275</v>
      </c>
      <c r="I2837" s="17">
        <f>H2837/(1+E2837)</f>
        <v>272.2772277227723</v>
      </c>
      <c r="J2837" s="8">
        <v>273</v>
      </c>
      <c r="K2837" s="24">
        <v>222.2</v>
      </c>
    </row>
    <row r="2838" spans="1:13" ht="28.8" x14ac:dyDescent="0.3">
      <c r="A2838" s="1">
        <v>27474</v>
      </c>
      <c r="B2838" s="1">
        <v>8993</v>
      </c>
      <c r="C2838" s="3" t="s">
        <v>244</v>
      </c>
      <c r="D2838" s="3" t="s">
        <v>4536</v>
      </c>
      <c r="E2838" s="4">
        <v>5.9800000000000001E-3</v>
      </c>
      <c r="F2838" s="12">
        <v>41263</v>
      </c>
      <c r="G2838" s="12">
        <v>41188</v>
      </c>
      <c r="H2838" s="8">
        <f>IF(F2838&gt;G2838,DATEDIF(G2838,F2838,"d"),-DATEDIF(F2838,G2838,"d"))</f>
        <v>75</v>
      </c>
      <c r="I2838" s="8">
        <f>H2838/(1+E2838)</f>
        <v>74.554166086800919</v>
      </c>
      <c r="K2838" s="24">
        <v>-99.9</v>
      </c>
    </row>
    <row r="2839" spans="1:13" ht="28.8" x14ac:dyDescent="0.3">
      <c r="A2839" s="1">
        <v>27339</v>
      </c>
      <c r="B2839" s="1">
        <v>8993</v>
      </c>
      <c r="C2839" s="3" t="s">
        <v>244</v>
      </c>
      <c r="D2839" s="3" t="s">
        <v>4535</v>
      </c>
      <c r="E2839" s="4">
        <v>5.9800000000000001E-3</v>
      </c>
      <c r="F2839" s="12">
        <v>41263</v>
      </c>
      <c r="G2839" s="12">
        <v>41188</v>
      </c>
      <c r="H2839" s="8">
        <f>IF(F2839&gt;G2839,DATEDIF(G2839,F2839,"d"),-DATEDIF(F2839,G2839,"d"))</f>
        <v>75</v>
      </c>
      <c r="I2839" s="8">
        <f>H2839/(1+E2839)</f>
        <v>74.554166086800919</v>
      </c>
      <c r="K2839" s="24">
        <v>113.6</v>
      </c>
    </row>
    <row r="2840" spans="1:13" ht="28.8" x14ac:dyDescent="0.3">
      <c r="A2840" s="1">
        <v>2414</v>
      </c>
      <c r="B2840" s="1">
        <v>774</v>
      </c>
      <c r="C2840" s="3" t="s">
        <v>243</v>
      </c>
      <c r="D2840" s="3" t="s">
        <v>4422</v>
      </c>
      <c r="E2840" s="4">
        <v>7.9349999999999993E-3</v>
      </c>
      <c r="F2840" s="12">
        <v>41264</v>
      </c>
      <c r="G2840" s="12">
        <v>41198</v>
      </c>
      <c r="H2840" s="8">
        <f>IF(F2840&gt;G2840,DATEDIF(G2840,F2840,"d"),-DATEDIF(F2840,G2840,"d"))</f>
        <v>66</v>
      </c>
      <c r="I2840" s="8">
        <f>H2840/(1+E2840)</f>
        <v>65.480412923452405</v>
      </c>
      <c r="K2840" s="24">
        <v>55.6</v>
      </c>
    </row>
    <row r="2841" spans="1:13" ht="28.8" x14ac:dyDescent="0.3">
      <c r="A2841" s="1">
        <v>27559</v>
      </c>
      <c r="B2841" s="1">
        <v>8993</v>
      </c>
      <c r="C2841" s="3" t="s">
        <v>244</v>
      </c>
      <c r="D2841" s="3" t="s">
        <v>4545</v>
      </c>
      <c r="E2841" s="4">
        <v>5.9800000000000001E-3</v>
      </c>
      <c r="F2841" s="12">
        <v>41264</v>
      </c>
      <c r="G2841" s="12">
        <v>41188</v>
      </c>
      <c r="H2841" s="8">
        <f>IF(F2841&gt;G2841,DATEDIF(G2841,F2841,"d"),-DATEDIF(F2841,G2841,"d"))</f>
        <v>76</v>
      </c>
      <c r="I2841" s="8">
        <f>H2841/(1+E2841)</f>
        <v>75.548221634624937</v>
      </c>
      <c r="K2841" s="24">
        <v>58.1</v>
      </c>
    </row>
    <row r="2842" spans="1:13" ht="28.8" x14ac:dyDescent="0.3">
      <c r="A2842" s="1">
        <v>27560</v>
      </c>
      <c r="B2842" s="1">
        <v>8993</v>
      </c>
      <c r="C2842" s="3" t="s">
        <v>244</v>
      </c>
      <c r="D2842" s="3" t="s">
        <v>4544</v>
      </c>
      <c r="E2842" s="4">
        <v>5.9800000000000001E-3</v>
      </c>
      <c r="F2842" s="12">
        <v>41264</v>
      </c>
      <c r="G2842" s="12">
        <v>41188</v>
      </c>
      <c r="H2842" s="8">
        <f>IF(F2842&gt;G2842,DATEDIF(G2842,F2842,"d"),-DATEDIF(F2842,G2842,"d"))</f>
        <v>76</v>
      </c>
      <c r="I2842" s="8">
        <f>H2842/(1+E2842)</f>
        <v>75.548221634624937</v>
      </c>
      <c r="K2842" s="24">
        <v>58.1</v>
      </c>
      <c r="M2842" s="19"/>
    </row>
    <row r="2843" spans="1:13" ht="28.8" x14ac:dyDescent="0.3">
      <c r="A2843" s="1">
        <v>2413</v>
      </c>
      <c r="B2843" s="1">
        <v>774</v>
      </c>
      <c r="C2843" s="3" t="s">
        <v>243</v>
      </c>
      <c r="D2843" s="3" t="s">
        <v>4423</v>
      </c>
      <c r="E2843" s="4">
        <v>7.9349999999999993E-3</v>
      </c>
      <c r="F2843" s="12">
        <v>41264</v>
      </c>
      <c r="G2843" s="12">
        <v>41198</v>
      </c>
      <c r="H2843" s="8">
        <f>IF(F2843&gt;G2843,DATEDIF(G2843,F2843,"d"),-DATEDIF(F2843,G2843,"d"))</f>
        <v>66</v>
      </c>
      <c r="I2843" s="8">
        <f>H2843/(1+E2843)</f>
        <v>65.480412923452405</v>
      </c>
      <c r="K2843" s="24">
        <v>160.4</v>
      </c>
      <c r="M2843" s="19"/>
    </row>
    <row r="2844" spans="1:13" ht="28.8" x14ac:dyDescent="0.3">
      <c r="A2844" s="1">
        <v>25281</v>
      </c>
      <c r="B2844" s="1">
        <v>8325</v>
      </c>
      <c r="C2844" s="3" t="s">
        <v>241</v>
      </c>
      <c r="D2844" s="3" t="s">
        <v>4978</v>
      </c>
      <c r="E2844" s="4">
        <v>4.1399999999999996E-3</v>
      </c>
      <c r="F2844" s="12">
        <v>41266</v>
      </c>
      <c r="G2844" s="12">
        <v>41124</v>
      </c>
      <c r="H2844" s="8">
        <f>IF(F2844&gt;G2844,DATEDIF(G2844,F2844,"d"),-DATEDIF(F2844,G2844,"d"))</f>
        <v>142</v>
      </c>
      <c r="I2844" s="8">
        <f>H2844/(1+E2844)</f>
        <v>141.41454378871472</v>
      </c>
      <c r="K2844" s="24">
        <v>48.2</v>
      </c>
      <c r="M2844" s="19"/>
    </row>
    <row r="2845" spans="1:13" ht="28.8" x14ac:dyDescent="0.3">
      <c r="A2845" s="1">
        <v>25282</v>
      </c>
      <c r="B2845" s="1">
        <v>8325</v>
      </c>
      <c r="C2845" s="3" t="s">
        <v>241</v>
      </c>
      <c r="D2845" s="3" t="s">
        <v>4977</v>
      </c>
      <c r="E2845" s="4">
        <v>4.1399999999999996E-3</v>
      </c>
      <c r="F2845" s="12">
        <v>41266</v>
      </c>
      <c r="G2845" s="12">
        <v>41124</v>
      </c>
      <c r="H2845" s="8">
        <f>IF(F2845&gt;G2845,DATEDIF(G2845,F2845,"d"),-DATEDIF(F2845,G2845,"d"))</f>
        <v>142</v>
      </c>
      <c r="I2845" s="8">
        <f>H2845/(1+E2845)</f>
        <v>141.41454378871472</v>
      </c>
      <c r="K2845" s="24">
        <v>48.2</v>
      </c>
      <c r="M2845" s="19"/>
    </row>
    <row r="2846" spans="1:13" ht="28.8" x14ac:dyDescent="0.3">
      <c r="A2846" s="1">
        <v>27475</v>
      </c>
      <c r="B2846" s="1">
        <v>8993</v>
      </c>
      <c r="C2846" s="3" t="s">
        <v>244</v>
      </c>
      <c r="D2846" s="3" t="s">
        <v>4726</v>
      </c>
      <c r="E2846" s="4">
        <v>5.9800000000000001E-3</v>
      </c>
      <c r="F2846" s="12">
        <v>41286</v>
      </c>
      <c r="G2846" s="12">
        <v>41188</v>
      </c>
      <c r="H2846" s="8">
        <f>IF(F2846&gt;G2846,DATEDIF(G2846,F2846,"d"),-DATEDIF(F2846,G2846,"d"))</f>
        <v>98</v>
      </c>
      <c r="I2846" s="8">
        <f>H2846/(1+E2846)</f>
        <v>97.417443686753202</v>
      </c>
      <c r="K2846" s="24">
        <v>113.6</v>
      </c>
      <c r="M2846" s="19"/>
    </row>
    <row r="2847" spans="1:13" ht="28.8" x14ac:dyDescent="0.3">
      <c r="A2847" s="1">
        <v>2418</v>
      </c>
      <c r="B2847" s="1">
        <v>774</v>
      </c>
      <c r="C2847" s="3" t="s">
        <v>243</v>
      </c>
      <c r="D2847" s="3" t="s">
        <v>4652</v>
      </c>
      <c r="E2847" s="4">
        <v>7.9349999999999993E-3</v>
      </c>
      <c r="F2847" s="12">
        <v>41287</v>
      </c>
      <c r="G2847" s="12">
        <v>41198</v>
      </c>
      <c r="H2847" s="8">
        <f>IF(F2847&gt;G2847,DATEDIF(G2847,F2847,"d"),-DATEDIF(F2847,G2847,"d"))</f>
        <v>89</v>
      </c>
      <c r="I2847" s="8">
        <f>H2847/(1+E2847)</f>
        <v>88.299344699807023</v>
      </c>
      <c r="K2847" s="24">
        <v>50.5</v>
      </c>
      <c r="M2847" s="19"/>
    </row>
    <row r="2848" spans="1:13" ht="28.8" x14ac:dyDescent="0.3">
      <c r="A2848" s="1">
        <v>2417</v>
      </c>
      <c r="B2848" s="1">
        <v>774</v>
      </c>
      <c r="C2848" s="3" t="s">
        <v>243</v>
      </c>
      <c r="D2848" s="3" t="s">
        <v>4653</v>
      </c>
      <c r="E2848" s="4">
        <v>7.9349999999999993E-3</v>
      </c>
      <c r="F2848" s="12">
        <v>41287</v>
      </c>
      <c r="G2848" s="12">
        <v>41198</v>
      </c>
      <c r="H2848" s="8">
        <f>IF(F2848&gt;G2848,DATEDIF(G2848,F2848,"d"),-DATEDIF(F2848,G2848,"d"))</f>
        <v>89</v>
      </c>
      <c r="I2848" s="8">
        <f>H2848/(1+E2848)</f>
        <v>88.299344699807023</v>
      </c>
      <c r="K2848" s="24">
        <v>160.4</v>
      </c>
      <c r="M2848" s="19"/>
    </row>
    <row r="2849" spans="1:13" ht="28.8" x14ac:dyDescent="0.3">
      <c r="A2849" s="1">
        <v>21864</v>
      </c>
      <c r="B2849" s="1">
        <v>7302</v>
      </c>
      <c r="C2849" s="3" t="s">
        <v>222</v>
      </c>
      <c r="D2849" s="3" t="s">
        <v>5344</v>
      </c>
      <c r="E2849" s="4">
        <v>5.0670000000000003E-3</v>
      </c>
      <c r="F2849" s="12">
        <v>41290</v>
      </c>
      <c r="G2849" s="12">
        <v>41021</v>
      </c>
      <c r="H2849" s="8">
        <f>IF(F2849&gt;G2849,DATEDIF(G2849,F2849,"d"),-DATEDIF(F2849,G2849,"d"))</f>
        <v>269</v>
      </c>
      <c r="I2849" s="8">
        <f>H2849/(1+E2849)</f>
        <v>267.64384861904733</v>
      </c>
      <c r="M2849" s="19"/>
    </row>
    <row r="2850" spans="1:13" ht="28.8" x14ac:dyDescent="0.3">
      <c r="A2850" s="1">
        <v>11476</v>
      </c>
      <c r="B2850" s="1">
        <v>3766</v>
      </c>
      <c r="C2850" s="3" t="s">
        <v>251</v>
      </c>
      <c r="D2850" s="3" t="s">
        <v>3964</v>
      </c>
      <c r="E2850" s="4">
        <v>2.5240000000000002E-3</v>
      </c>
      <c r="F2850" s="12">
        <v>41294</v>
      </c>
      <c r="G2850" s="12">
        <v>41257</v>
      </c>
      <c r="H2850" s="8">
        <f>IF(F2850&gt;G2850,DATEDIF(G2850,F2850,"d"),-DATEDIF(F2850,G2850,"d"))</f>
        <v>37</v>
      </c>
      <c r="I2850" s="8">
        <f>H2850/(1+E2850)</f>
        <v>36.906847117874484</v>
      </c>
      <c r="K2850" s="24">
        <v>24</v>
      </c>
    </row>
    <row r="2851" spans="1:13" ht="28.8" x14ac:dyDescent="0.3">
      <c r="A2851" s="1">
        <v>11477</v>
      </c>
      <c r="B2851" s="1">
        <v>3766</v>
      </c>
      <c r="C2851" s="3" t="s">
        <v>251</v>
      </c>
      <c r="D2851" s="3" t="s">
        <v>3961</v>
      </c>
      <c r="E2851" s="4">
        <v>3.2989999999999998E-3</v>
      </c>
      <c r="F2851" s="12">
        <v>41294</v>
      </c>
      <c r="G2851" s="12">
        <v>41257</v>
      </c>
      <c r="H2851" s="8">
        <f>IF(F2851&gt;G2851,DATEDIF(G2851,F2851,"d"),-DATEDIF(F2851,G2851,"d"))</f>
        <v>37</v>
      </c>
      <c r="I2851" s="8">
        <f>H2851/(1+E2851)</f>
        <v>36.878338361744603</v>
      </c>
      <c r="K2851" s="24">
        <v>112.9</v>
      </c>
    </row>
    <row r="2852" spans="1:13" ht="28.8" x14ac:dyDescent="0.3">
      <c r="A2852" s="1">
        <v>2033</v>
      </c>
      <c r="B2852" s="1">
        <v>674</v>
      </c>
      <c r="C2852" s="3" t="s">
        <v>253</v>
      </c>
      <c r="D2852" s="3" t="s">
        <v>2714</v>
      </c>
      <c r="E2852" s="4">
        <v>6.6689999999999996E-3</v>
      </c>
      <c r="F2852" s="12">
        <v>41296</v>
      </c>
      <c r="G2852" s="12">
        <v>41293</v>
      </c>
      <c r="H2852" s="8">
        <f>IF(F2852&gt;G2852,DATEDIF(G2852,F2852,"d"),-DATEDIF(F2852,G2852,"d"))</f>
        <v>3</v>
      </c>
      <c r="I2852" s="8">
        <f>H2852/(1+E2852)</f>
        <v>2.9801255427553643</v>
      </c>
      <c r="K2852" s="24">
        <v>1</v>
      </c>
    </row>
    <row r="2853" spans="1:13" ht="28.8" x14ac:dyDescent="0.3">
      <c r="A2853" s="1">
        <v>2000</v>
      </c>
      <c r="B2853" s="1">
        <v>674</v>
      </c>
      <c r="C2853" s="3" t="s">
        <v>253</v>
      </c>
      <c r="D2853" s="3" t="s">
        <v>2713</v>
      </c>
      <c r="E2853" s="4">
        <v>6.6689999999999996E-3</v>
      </c>
      <c r="F2853" s="12">
        <v>41296</v>
      </c>
      <c r="G2853" s="12">
        <v>41293</v>
      </c>
      <c r="H2853" s="8">
        <f>IF(F2853&gt;G2853,DATEDIF(G2853,F2853,"d"),-DATEDIF(F2853,G2853,"d"))</f>
        <v>3</v>
      </c>
      <c r="I2853" s="8">
        <f>H2853/(1+E2853)</f>
        <v>2.9801255427553643</v>
      </c>
      <c r="K2853" s="24">
        <v>3.1</v>
      </c>
    </row>
    <row r="2854" spans="1:13" ht="28.8" x14ac:dyDescent="0.3">
      <c r="A2854" s="1">
        <v>11478</v>
      </c>
      <c r="B2854" s="1">
        <v>3766</v>
      </c>
      <c r="C2854" s="3" t="s">
        <v>251</v>
      </c>
      <c r="D2854" s="3" t="s">
        <v>4125</v>
      </c>
      <c r="E2854" s="4">
        <v>3.2989999999999998E-3</v>
      </c>
      <c r="F2854" s="12">
        <v>41302</v>
      </c>
      <c r="G2854" s="12">
        <v>41257</v>
      </c>
      <c r="H2854" s="8">
        <f>IF(F2854&gt;G2854,DATEDIF(G2854,F2854,"d"),-DATEDIF(F2854,G2854,"d"))</f>
        <v>45</v>
      </c>
      <c r="I2854" s="8">
        <f>H2854/(1+E2854)</f>
        <v>44.852033142662357</v>
      </c>
      <c r="K2854" s="24">
        <v>-99.9</v>
      </c>
    </row>
    <row r="2855" spans="1:13" ht="28.8" x14ac:dyDescent="0.3">
      <c r="A2855" s="1">
        <v>11479</v>
      </c>
      <c r="B2855" s="1">
        <v>3766</v>
      </c>
      <c r="C2855" s="3" t="s">
        <v>251</v>
      </c>
      <c r="D2855" s="3" t="s">
        <v>4124</v>
      </c>
      <c r="E2855" s="4">
        <v>3.2989999999999998E-3</v>
      </c>
      <c r="F2855" s="12">
        <v>41302</v>
      </c>
      <c r="G2855" s="12">
        <v>41257</v>
      </c>
      <c r="H2855" s="8">
        <f>IF(F2855&gt;G2855,DATEDIF(G2855,F2855,"d"),-DATEDIF(F2855,G2855,"d"))</f>
        <v>45</v>
      </c>
      <c r="I2855" s="8">
        <f>H2855/(1+E2855)</f>
        <v>44.852033142662357</v>
      </c>
      <c r="K2855" s="24">
        <v>-99.9</v>
      </c>
    </row>
    <row r="2856" spans="1:13" ht="28.8" x14ac:dyDescent="0.3">
      <c r="A2856" s="1">
        <v>2034</v>
      </c>
      <c r="B2856" s="1">
        <v>674</v>
      </c>
      <c r="C2856" s="3" t="s">
        <v>253</v>
      </c>
      <c r="D2856" s="3" t="s">
        <v>3058</v>
      </c>
      <c r="E2856" s="4">
        <v>6.6689999999999996E-3</v>
      </c>
      <c r="F2856" s="12">
        <v>41302</v>
      </c>
      <c r="G2856" s="12">
        <v>41293</v>
      </c>
      <c r="H2856" s="8">
        <f>IF(F2856&gt;G2856,DATEDIF(G2856,F2856,"d"),-DATEDIF(F2856,G2856,"d"))</f>
        <v>9</v>
      </c>
      <c r="I2856" s="8">
        <f>H2856/(1+E2856)</f>
        <v>8.9403766282660939</v>
      </c>
      <c r="K2856" s="24">
        <v>10</v>
      </c>
    </row>
    <row r="2857" spans="1:13" ht="28.8" x14ac:dyDescent="0.3">
      <c r="A2857" s="1">
        <v>2035</v>
      </c>
      <c r="B2857" s="1">
        <v>674</v>
      </c>
      <c r="C2857" s="3" t="s">
        <v>253</v>
      </c>
      <c r="D2857" s="3" t="s">
        <v>3057</v>
      </c>
      <c r="E2857" s="4">
        <v>6.6689999999999996E-3</v>
      </c>
      <c r="F2857" s="12">
        <v>41302</v>
      </c>
      <c r="G2857" s="12">
        <v>41293</v>
      </c>
      <c r="H2857" s="8">
        <f>IF(F2857&gt;G2857,DATEDIF(G2857,F2857,"d"),-DATEDIF(F2857,G2857,"d"))</f>
        <v>9</v>
      </c>
      <c r="I2857" s="8">
        <f>H2857/(1+E2857)</f>
        <v>8.9403766282660939</v>
      </c>
      <c r="K2857" s="24">
        <v>10</v>
      </c>
      <c r="M2857" s="19"/>
    </row>
    <row r="2858" spans="1:13" ht="28.8" x14ac:dyDescent="0.3">
      <c r="A2858" s="1">
        <v>2036</v>
      </c>
      <c r="B2858" s="1">
        <v>674</v>
      </c>
      <c r="C2858" s="3" t="s">
        <v>253</v>
      </c>
      <c r="D2858" s="3" t="s">
        <v>3056</v>
      </c>
      <c r="E2858" s="4">
        <v>6.6689999999999996E-3</v>
      </c>
      <c r="F2858" s="12">
        <v>41302</v>
      </c>
      <c r="G2858" s="12">
        <v>41293</v>
      </c>
      <c r="H2858" s="8">
        <f>IF(F2858&gt;G2858,DATEDIF(G2858,F2858,"d"),-DATEDIF(F2858,G2858,"d"))</f>
        <v>9</v>
      </c>
      <c r="I2858" s="8">
        <f>H2858/(1+E2858)</f>
        <v>8.9403766282660939</v>
      </c>
      <c r="K2858" s="24">
        <v>49</v>
      </c>
      <c r="M2858" s="19"/>
    </row>
    <row r="2859" spans="1:13" ht="28.8" x14ac:dyDescent="0.3">
      <c r="A2859" s="1">
        <v>2037</v>
      </c>
      <c r="B2859" s="1">
        <v>674</v>
      </c>
      <c r="C2859" s="3" t="s">
        <v>253</v>
      </c>
      <c r="D2859" s="3" t="s">
        <v>3055</v>
      </c>
      <c r="E2859" s="4">
        <v>6.6689999999999996E-3</v>
      </c>
      <c r="F2859" s="12">
        <v>41302</v>
      </c>
      <c r="G2859" s="12">
        <v>41293</v>
      </c>
      <c r="H2859" s="8">
        <f>IF(F2859&gt;G2859,DATEDIF(G2859,F2859,"d"),-DATEDIF(F2859,G2859,"d"))</f>
        <v>9</v>
      </c>
      <c r="I2859" s="8">
        <f>H2859/(1+E2859)</f>
        <v>8.9403766282660939</v>
      </c>
      <c r="K2859" s="24">
        <v>49</v>
      </c>
      <c r="M2859" s="19"/>
    </row>
    <row r="2860" spans="1:13" ht="28.8" x14ac:dyDescent="0.3">
      <c r="A2860" s="1">
        <v>11480</v>
      </c>
      <c r="B2860" s="1">
        <v>3766</v>
      </c>
      <c r="C2860" s="3" t="s">
        <v>251</v>
      </c>
      <c r="D2860" s="3" t="s">
        <v>4123</v>
      </c>
      <c r="E2860" s="4">
        <v>3.2989999999999998E-3</v>
      </c>
      <c r="F2860" s="12">
        <v>41302</v>
      </c>
      <c r="G2860" s="12">
        <v>41257</v>
      </c>
      <c r="H2860" s="8">
        <f>IF(F2860&gt;G2860,DATEDIF(G2860,F2860,"d"),-DATEDIF(F2860,G2860,"d"))</f>
        <v>45</v>
      </c>
      <c r="I2860" s="8">
        <f>H2860/(1+E2860)</f>
        <v>44.852033142662357</v>
      </c>
      <c r="M2860" s="19"/>
    </row>
    <row r="2861" spans="1:13" ht="28.8" x14ac:dyDescent="0.3">
      <c r="A2861" s="1">
        <v>11481</v>
      </c>
      <c r="B2861" s="1">
        <v>3766</v>
      </c>
      <c r="C2861" s="3" t="s">
        <v>251</v>
      </c>
      <c r="D2861" s="3" t="s">
        <v>4122</v>
      </c>
      <c r="E2861" s="4">
        <v>3.2989999999999998E-3</v>
      </c>
      <c r="F2861" s="12">
        <v>41302</v>
      </c>
      <c r="G2861" s="12">
        <v>41257</v>
      </c>
      <c r="H2861" s="8">
        <f>IF(F2861&gt;G2861,DATEDIF(G2861,F2861,"d"),-DATEDIF(F2861,G2861,"d"))</f>
        <v>45</v>
      </c>
      <c r="I2861" s="8">
        <f>H2861/(1+E2861)</f>
        <v>44.852033142662357</v>
      </c>
      <c r="M2861" s="19"/>
    </row>
    <row r="2862" spans="1:13" ht="28.8" x14ac:dyDescent="0.3">
      <c r="A2862" s="1">
        <v>11487</v>
      </c>
      <c r="B2862" s="1">
        <v>3766</v>
      </c>
      <c r="C2862" s="3" t="s">
        <v>251</v>
      </c>
      <c r="D2862" s="3" t="s">
        <v>4153</v>
      </c>
      <c r="E2862" s="4">
        <v>3.2989999999999998E-3</v>
      </c>
      <c r="F2862" s="12">
        <v>41304</v>
      </c>
      <c r="G2862" s="12">
        <v>41257</v>
      </c>
      <c r="H2862" s="8">
        <f>IF(F2862&gt;G2862,DATEDIF(G2862,F2862,"d"),-DATEDIF(F2862,G2862,"d"))</f>
        <v>47</v>
      </c>
      <c r="I2862" s="8">
        <f>H2862/(1+E2862)</f>
        <v>46.845456837891795</v>
      </c>
      <c r="K2862" s="24">
        <v>-99.9</v>
      </c>
      <c r="M2862" s="19"/>
    </row>
    <row r="2863" spans="1:13" ht="28.8" x14ac:dyDescent="0.3">
      <c r="A2863" s="1">
        <v>11485</v>
      </c>
      <c r="B2863" s="1">
        <v>3766</v>
      </c>
      <c r="C2863" s="3" t="s">
        <v>251</v>
      </c>
      <c r="D2863" s="3" t="s">
        <v>4155</v>
      </c>
      <c r="E2863" s="4">
        <v>3.2989999999999998E-3</v>
      </c>
      <c r="F2863" s="12">
        <v>41304</v>
      </c>
      <c r="G2863" s="12">
        <v>41257</v>
      </c>
      <c r="H2863" s="8">
        <f>IF(F2863&gt;G2863,DATEDIF(G2863,F2863,"d"),-DATEDIF(F2863,G2863,"d"))</f>
        <v>47</v>
      </c>
      <c r="I2863" s="8">
        <f>H2863/(1+E2863)</f>
        <v>46.845456837891795</v>
      </c>
      <c r="K2863" s="24">
        <v>-2.5</v>
      </c>
      <c r="M2863" s="19"/>
    </row>
    <row r="2864" spans="1:13" ht="28.8" x14ac:dyDescent="0.3">
      <c r="A2864" s="1">
        <v>11484</v>
      </c>
      <c r="B2864" s="1">
        <v>3766</v>
      </c>
      <c r="C2864" s="3" t="s">
        <v>251</v>
      </c>
      <c r="D2864" s="3" t="s">
        <v>4156</v>
      </c>
      <c r="E2864" s="4">
        <v>3.2989999999999998E-3</v>
      </c>
      <c r="F2864" s="12">
        <v>41304</v>
      </c>
      <c r="G2864" s="12">
        <v>41257</v>
      </c>
      <c r="H2864" s="8">
        <f>IF(F2864&gt;G2864,DATEDIF(G2864,F2864,"d"),-DATEDIF(F2864,G2864,"d"))</f>
        <v>47</v>
      </c>
      <c r="I2864" s="8">
        <f>H2864/(1+E2864)</f>
        <v>46.845456837891795</v>
      </c>
      <c r="K2864" s="24">
        <v>37.700000000000003</v>
      </c>
      <c r="M2864" s="19"/>
    </row>
    <row r="2865" spans="1:13" ht="28.8" x14ac:dyDescent="0.3">
      <c r="A2865" s="1">
        <v>11486</v>
      </c>
      <c r="B2865" s="1">
        <v>3766</v>
      </c>
      <c r="C2865" s="3" t="s">
        <v>251</v>
      </c>
      <c r="D2865" s="3" t="s">
        <v>4154</v>
      </c>
      <c r="E2865" s="4">
        <v>3.2989999999999998E-3</v>
      </c>
      <c r="F2865" s="12">
        <v>41304</v>
      </c>
      <c r="G2865" s="12">
        <v>41257</v>
      </c>
      <c r="H2865" s="8">
        <f>IF(F2865&gt;G2865,DATEDIF(G2865,F2865,"d"),-DATEDIF(F2865,G2865,"d"))</f>
        <v>47</v>
      </c>
      <c r="I2865" s="8">
        <f>H2865/(1+E2865)</f>
        <v>46.845456837891795</v>
      </c>
      <c r="K2865" s="24">
        <v>45.4</v>
      </c>
      <c r="M2865" s="19"/>
    </row>
    <row r="2866" spans="1:13" ht="28.8" x14ac:dyDescent="0.3">
      <c r="A2866" s="1">
        <v>2038</v>
      </c>
      <c r="B2866" s="1">
        <v>674</v>
      </c>
      <c r="C2866" s="3" t="s">
        <v>253</v>
      </c>
      <c r="D2866" s="3" t="s">
        <v>3197</v>
      </c>
      <c r="E2866" s="4">
        <v>6.6689999999999996E-3</v>
      </c>
      <c r="F2866" s="12">
        <v>41305</v>
      </c>
      <c r="G2866" s="12">
        <v>41293</v>
      </c>
      <c r="H2866" s="8">
        <f>IF(F2866&gt;G2866,DATEDIF(G2866,F2866,"d"),-DATEDIF(F2866,G2866,"d"))</f>
        <v>12</v>
      </c>
      <c r="I2866" s="8">
        <f>H2866/(1+E2866)</f>
        <v>11.920502171021457</v>
      </c>
      <c r="K2866" s="24">
        <v>8</v>
      </c>
    </row>
    <row r="2867" spans="1:13" ht="28.8" x14ac:dyDescent="0.3">
      <c r="A2867" s="1">
        <v>2039</v>
      </c>
      <c r="B2867" s="1">
        <v>674</v>
      </c>
      <c r="C2867" s="3" t="s">
        <v>253</v>
      </c>
      <c r="D2867" s="3" t="s">
        <v>3196</v>
      </c>
      <c r="E2867" s="4">
        <v>6.6689999999999996E-3</v>
      </c>
      <c r="F2867" s="12">
        <v>41305</v>
      </c>
      <c r="G2867" s="12">
        <v>41293</v>
      </c>
      <c r="H2867" s="8">
        <f>IF(F2867&gt;G2867,DATEDIF(G2867,F2867,"d"),-DATEDIF(F2867,G2867,"d"))</f>
        <v>12</v>
      </c>
      <c r="I2867" s="8">
        <f>H2867/(1+E2867)</f>
        <v>11.920502171021457</v>
      </c>
      <c r="K2867" s="24">
        <v>16.100000000000001</v>
      </c>
    </row>
    <row r="2868" spans="1:13" ht="28.8" x14ac:dyDescent="0.3">
      <c r="A2868" s="1">
        <v>2040</v>
      </c>
      <c r="B2868" s="1">
        <v>674</v>
      </c>
      <c r="C2868" s="3" t="s">
        <v>253</v>
      </c>
      <c r="D2868" s="3" t="s">
        <v>3195</v>
      </c>
      <c r="E2868" s="4">
        <v>6.6689999999999996E-3</v>
      </c>
      <c r="F2868" s="12">
        <v>41305</v>
      </c>
      <c r="G2868" s="12">
        <v>41293</v>
      </c>
      <c r="H2868" s="8">
        <f>IF(F2868&gt;G2868,DATEDIF(G2868,F2868,"d"),-DATEDIF(F2868,G2868,"d"))</f>
        <v>12</v>
      </c>
      <c r="I2868" s="8">
        <f>H2868/(1+E2868)</f>
        <v>11.920502171021457</v>
      </c>
      <c r="K2868" s="24">
        <v>34.5</v>
      </c>
    </row>
    <row r="2869" spans="1:13" ht="28.8" x14ac:dyDescent="0.3">
      <c r="A2869" s="1">
        <v>2041</v>
      </c>
      <c r="B2869" s="1">
        <v>674</v>
      </c>
      <c r="C2869" s="3" t="s">
        <v>253</v>
      </c>
      <c r="D2869" s="3" t="s">
        <v>3194</v>
      </c>
      <c r="E2869" s="4">
        <v>6.6689999999999996E-3</v>
      </c>
      <c r="F2869" s="12">
        <v>41305</v>
      </c>
      <c r="G2869" s="12">
        <v>41293</v>
      </c>
      <c r="H2869" s="8">
        <f>IF(F2869&gt;G2869,DATEDIF(G2869,F2869,"d"),-DATEDIF(F2869,G2869,"d"))</f>
        <v>12</v>
      </c>
      <c r="I2869" s="8">
        <f>H2869/(1+E2869)</f>
        <v>11.920502171021457</v>
      </c>
      <c r="K2869" s="24">
        <v>70.400000000000006</v>
      </c>
      <c r="M2869" s="19"/>
    </row>
    <row r="2870" spans="1:13" ht="28.8" x14ac:dyDescent="0.3">
      <c r="A2870" s="1">
        <v>2042</v>
      </c>
      <c r="B2870" s="1">
        <v>674</v>
      </c>
      <c r="C2870" s="3" t="s">
        <v>253</v>
      </c>
      <c r="D2870" s="3" t="s">
        <v>3193</v>
      </c>
      <c r="E2870" s="4">
        <v>6.6689999999999996E-3</v>
      </c>
      <c r="F2870" s="12">
        <v>41305</v>
      </c>
      <c r="G2870" s="12">
        <v>41293</v>
      </c>
      <c r="H2870" s="8">
        <f>IF(F2870&gt;G2870,DATEDIF(G2870,F2870,"d"),-DATEDIF(F2870,G2870,"d"))</f>
        <v>12</v>
      </c>
      <c r="I2870" s="8">
        <f>H2870/(1+E2870)</f>
        <v>11.920502171021457</v>
      </c>
      <c r="M2870" s="19"/>
    </row>
    <row r="2871" spans="1:13" ht="28.8" x14ac:dyDescent="0.3">
      <c r="A2871" s="1">
        <v>29415</v>
      </c>
      <c r="B2871" s="1">
        <v>9568</v>
      </c>
      <c r="C2871" s="3" t="s">
        <v>239</v>
      </c>
      <c r="D2871" s="3" t="s">
        <v>5444</v>
      </c>
      <c r="E2871" s="4">
        <v>0.01</v>
      </c>
      <c r="F2871" s="12">
        <v>41310</v>
      </c>
      <c r="G2871" s="12">
        <v>40987</v>
      </c>
      <c r="H2871" s="17">
        <f>IF(F2871&gt;G2871,DATEDIF(G2871,F2871,"d"),-DATEDIF(F2871,G2871,"d"))</f>
        <v>323</v>
      </c>
      <c r="I2871" s="17">
        <f>H2871/(1+E2871)</f>
        <v>319.80198019801981</v>
      </c>
      <c r="J2871" s="8">
        <v>321</v>
      </c>
      <c r="K2871" s="24">
        <v>222.2</v>
      </c>
      <c r="M2871" s="19"/>
    </row>
    <row r="2872" spans="1:13" ht="28.8" x14ac:dyDescent="0.3">
      <c r="A2872" s="1">
        <v>2043</v>
      </c>
      <c r="B2872" s="1">
        <v>674</v>
      </c>
      <c r="C2872" s="3" t="s">
        <v>253</v>
      </c>
      <c r="D2872" s="3" t="s">
        <v>3470</v>
      </c>
      <c r="E2872" s="4">
        <v>6.6689999999999996E-3</v>
      </c>
      <c r="F2872" s="12">
        <v>41312</v>
      </c>
      <c r="G2872" s="12">
        <v>41293</v>
      </c>
      <c r="H2872" s="8">
        <f>IF(F2872&gt;G2872,DATEDIF(G2872,F2872,"d"),-DATEDIF(F2872,G2872,"d"))</f>
        <v>19</v>
      </c>
      <c r="I2872" s="8">
        <f>H2872/(1+E2872)</f>
        <v>18.87412843745064</v>
      </c>
      <c r="K2872" s="24">
        <v>35.299999999999997</v>
      </c>
      <c r="M2872" s="19"/>
    </row>
    <row r="2873" spans="1:13" ht="28.8" x14ac:dyDescent="0.3">
      <c r="A2873" s="1">
        <v>2044</v>
      </c>
      <c r="B2873" s="1">
        <v>674</v>
      </c>
      <c r="C2873" s="3" t="s">
        <v>253</v>
      </c>
      <c r="D2873" s="3" t="s">
        <v>3469</v>
      </c>
      <c r="E2873" s="4">
        <v>6.6689999999999996E-3</v>
      </c>
      <c r="F2873" s="12">
        <v>41312</v>
      </c>
      <c r="G2873" s="12">
        <v>41293</v>
      </c>
      <c r="H2873" s="8">
        <f>IF(F2873&gt;G2873,DATEDIF(G2873,F2873,"d"),-DATEDIF(F2873,G2873,"d"))</f>
        <v>19</v>
      </c>
      <c r="I2873" s="8">
        <f>H2873/(1+E2873)</f>
        <v>18.87412843745064</v>
      </c>
      <c r="K2873" s="24">
        <v>35.299999999999997</v>
      </c>
    </row>
    <row r="2874" spans="1:13" ht="28.8" x14ac:dyDescent="0.3">
      <c r="A2874" s="1">
        <v>11488</v>
      </c>
      <c r="B2874" s="1">
        <v>3766</v>
      </c>
      <c r="C2874" s="3" t="s">
        <v>251</v>
      </c>
      <c r="D2874" s="3" t="s">
        <v>4285</v>
      </c>
      <c r="E2874" s="4">
        <v>4.2399999999999998E-3</v>
      </c>
      <c r="F2874" s="12">
        <v>41312</v>
      </c>
      <c r="G2874" s="12">
        <v>41257</v>
      </c>
      <c r="H2874" s="8">
        <f>IF(F2874&gt;G2874,DATEDIF(G2874,F2874,"d"),-DATEDIF(F2874,G2874,"d"))</f>
        <v>55</v>
      </c>
      <c r="I2874" s="8">
        <f>H2874/(1+E2874)</f>
        <v>54.767784593324301</v>
      </c>
      <c r="K2874" s="24">
        <v>40.9</v>
      </c>
      <c r="M2874" s="19"/>
    </row>
    <row r="2875" spans="1:13" ht="28.8" x14ac:dyDescent="0.3">
      <c r="A2875" s="1">
        <v>11489</v>
      </c>
      <c r="B2875" s="1">
        <v>3766</v>
      </c>
      <c r="C2875" s="3" t="s">
        <v>251</v>
      </c>
      <c r="D2875" s="3" t="s">
        <v>4284</v>
      </c>
      <c r="E2875" s="4">
        <v>4.2399999999999998E-3</v>
      </c>
      <c r="F2875" s="12">
        <v>41312</v>
      </c>
      <c r="G2875" s="12">
        <v>41257</v>
      </c>
      <c r="H2875" s="8">
        <f>IF(F2875&gt;G2875,DATEDIF(G2875,F2875,"d"),-DATEDIF(F2875,G2875,"d"))</f>
        <v>55</v>
      </c>
      <c r="I2875" s="8">
        <f>H2875/(1+E2875)</f>
        <v>54.767784593324301</v>
      </c>
      <c r="K2875" s="24">
        <v>40.9</v>
      </c>
      <c r="M2875" s="19"/>
    </row>
    <row r="2876" spans="1:13" ht="28.8" x14ac:dyDescent="0.3">
      <c r="A2876" s="1">
        <v>2045</v>
      </c>
      <c r="B2876" s="1">
        <v>674</v>
      </c>
      <c r="C2876" s="3" t="s">
        <v>253</v>
      </c>
      <c r="D2876" s="3" t="s">
        <v>3468</v>
      </c>
      <c r="E2876" s="4">
        <v>6.6689999999999996E-3</v>
      </c>
      <c r="F2876" s="12">
        <v>41312</v>
      </c>
      <c r="G2876" s="12">
        <v>41293</v>
      </c>
      <c r="H2876" s="8">
        <f>IF(F2876&gt;G2876,DATEDIF(G2876,F2876,"d"),-DATEDIF(F2876,G2876,"d"))</f>
        <v>19</v>
      </c>
      <c r="I2876" s="8">
        <f>H2876/(1+E2876)</f>
        <v>18.87412843745064</v>
      </c>
      <c r="K2876" s="24">
        <v>71.2</v>
      </c>
      <c r="M2876" s="19"/>
    </row>
    <row r="2877" spans="1:13" ht="28.8" x14ac:dyDescent="0.3">
      <c r="A2877" s="1">
        <v>2046</v>
      </c>
      <c r="B2877" s="1">
        <v>674</v>
      </c>
      <c r="C2877" s="3" t="s">
        <v>253</v>
      </c>
      <c r="D2877" s="3" t="s">
        <v>3467</v>
      </c>
      <c r="E2877" s="4">
        <v>6.6689999999999996E-3</v>
      </c>
      <c r="F2877" s="12">
        <v>41312</v>
      </c>
      <c r="G2877" s="12">
        <v>41293</v>
      </c>
      <c r="H2877" s="8">
        <f>IF(F2877&gt;G2877,DATEDIF(G2877,F2877,"d"),-DATEDIF(F2877,G2877,"d"))</f>
        <v>19</v>
      </c>
      <c r="I2877" s="8">
        <f>H2877/(1+E2877)</f>
        <v>18.87412843745064</v>
      </c>
      <c r="K2877" s="24">
        <v>71.2</v>
      </c>
      <c r="M2877" s="19"/>
    </row>
    <row r="2878" spans="1:13" ht="28.8" x14ac:dyDescent="0.3">
      <c r="A2878" s="1">
        <v>11490</v>
      </c>
      <c r="B2878" s="1">
        <v>3766</v>
      </c>
      <c r="C2878" s="3" t="s">
        <v>251</v>
      </c>
      <c r="D2878" s="3" t="s">
        <v>4313</v>
      </c>
      <c r="E2878" s="4">
        <v>4.2399999999999998E-3</v>
      </c>
      <c r="F2878" s="12">
        <v>41314</v>
      </c>
      <c r="G2878" s="12">
        <v>41257</v>
      </c>
      <c r="H2878" s="8">
        <f>IF(F2878&gt;G2878,DATEDIF(G2878,F2878,"d"),-DATEDIF(F2878,G2878,"d"))</f>
        <v>57</v>
      </c>
      <c r="I2878" s="8">
        <f>H2878/(1+E2878)</f>
        <v>56.759340396717917</v>
      </c>
      <c r="K2878" s="24">
        <v>35</v>
      </c>
      <c r="M2878" s="19"/>
    </row>
    <row r="2879" spans="1:13" ht="28.8" x14ac:dyDescent="0.3">
      <c r="A2879" s="1">
        <v>11491</v>
      </c>
      <c r="B2879" s="1">
        <v>3766</v>
      </c>
      <c r="C2879" s="3" t="s">
        <v>251</v>
      </c>
      <c r="D2879" s="3" t="s">
        <v>4312</v>
      </c>
      <c r="E2879" s="4">
        <v>4.2399999999999998E-3</v>
      </c>
      <c r="F2879" s="12">
        <v>41314</v>
      </c>
      <c r="G2879" s="12">
        <v>41257</v>
      </c>
      <c r="H2879" s="8">
        <f>IF(F2879&gt;G2879,DATEDIF(G2879,F2879,"d"),-DATEDIF(F2879,G2879,"d"))</f>
        <v>57</v>
      </c>
      <c r="I2879" s="8">
        <f>H2879/(1+E2879)</f>
        <v>56.759340396717917</v>
      </c>
      <c r="K2879" s="24">
        <v>35</v>
      </c>
      <c r="M2879" s="19"/>
    </row>
    <row r="2880" spans="1:13" ht="28.8" x14ac:dyDescent="0.3">
      <c r="A2880" s="1">
        <v>21865</v>
      </c>
      <c r="B2880" s="1">
        <v>7302</v>
      </c>
      <c r="C2880" s="3" t="s">
        <v>222</v>
      </c>
      <c r="D2880" s="3" t="s">
        <v>5404</v>
      </c>
      <c r="E2880" s="4">
        <v>5.0670000000000003E-3</v>
      </c>
      <c r="F2880" s="12">
        <v>41316</v>
      </c>
      <c r="G2880" s="12">
        <v>41021</v>
      </c>
      <c r="H2880" s="8">
        <f>IF(F2880&gt;G2880,DATEDIF(G2880,F2880,"d"),-DATEDIF(F2880,G2880,"d"))</f>
        <v>295</v>
      </c>
      <c r="I2880" s="8">
        <f>H2880/(1+E2880)</f>
        <v>293.51277079040506</v>
      </c>
      <c r="K2880" s="24">
        <v>255.2</v>
      </c>
      <c r="M2880" s="19"/>
    </row>
    <row r="2881" spans="1:13" ht="28.8" x14ac:dyDescent="0.3">
      <c r="A2881" s="1">
        <v>48906</v>
      </c>
      <c r="B2881" s="1">
        <v>918</v>
      </c>
      <c r="C2881" s="3" t="s">
        <v>47</v>
      </c>
      <c r="D2881" s="3" t="s">
        <v>5840</v>
      </c>
      <c r="E2881" s="4">
        <v>2E-3</v>
      </c>
      <c r="F2881" s="12">
        <v>41322</v>
      </c>
      <c r="G2881" s="12">
        <v>34058</v>
      </c>
      <c r="H2881" s="17">
        <f>IF(F2881&gt;G2881,DATEDIF(G2881,F2881,"d"),-DATEDIF(F2881,G2881,"d"))</f>
        <v>7264</v>
      </c>
      <c r="I2881" s="17">
        <f>H2881/(1+E2881)</f>
        <v>7249.5009980039922</v>
      </c>
      <c r="J2881" s="8">
        <v>7245.38</v>
      </c>
      <c r="K2881" s="24">
        <v>5.6</v>
      </c>
      <c r="M2881" s="19"/>
    </row>
    <row r="2882" spans="1:13" ht="28.8" x14ac:dyDescent="0.3">
      <c r="A2882" s="1">
        <v>48509</v>
      </c>
      <c r="B2882" s="1">
        <v>7301</v>
      </c>
      <c r="C2882" s="3" t="s">
        <v>234</v>
      </c>
      <c r="D2882" s="3" t="s">
        <v>5581</v>
      </c>
      <c r="E2882" s="4">
        <v>0.01</v>
      </c>
      <c r="F2882" s="12">
        <v>41322</v>
      </c>
      <c r="G2882" s="12">
        <v>40922</v>
      </c>
      <c r="H2882" s="8">
        <f>IF(F2882&gt;G2882,DATEDIF(G2882,F2882,"d"),-DATEDIF(F2882,G2882,"d"))</f>
        <v>400</v>
      </c>
      <c r="I2882" s="8">
        <f>H2882/(1+E2882)</f>
        <v>396.03960396039605</v>
      </c>
      <c r="K2882" s="24">
        <v>504.2</v>
      </c>
      <c r="M2882" s="19"/>
    </row>
    <row r="2883" spans="1:13" ht="28.8" x14ac:dyDescent="0.3">
      <c r="A2883" s="1">
        <v>14480</v>
      </c>
      <c r="B2883" s="1">
        <v>4850</v>
      </c>
      <c r="C2883" s="3" t="s">
        <v>225</v>
      </c>
      <c r="D2883" s="3" t="s">
        <v>5698</v>
      </c>
      <c r="E2883" s="4">
        <v>1.3300000000000001E-4</v>
      </c>
      <c r="F2883" s="12">
        <v>41322</v>
      </c>
      <c r="G2883" s="12">
        <v>40732</v>
      </c>
      <c r="H2883" s="17">
        <f>IF(F2883&gt;G2883,DATEDIF(G2883,F2883,"d"),-DATEDIF(F2883,G2883,"d"))</f>
        <v>590</v>
      </c>
      <c r="I2883" s="17">
        <f>H2883/(1+E2883)</f>
        <v>589.92154043512221</v>
      </c>
      <c r="J2883" s="8">
        <v>608</v>
      </c>
      <c r="M2883" s="19"/>
    </row>
    <row r="2884" spans="1:13" ht="28.8" x14ac:dyDescent="0.3">
      <c r="A2884" s="1">
        <v>50755</v>
      </c>
      <c r="B2884" s="1">
        <v>4850</v>
      </c>
      <c r="C2884" s="3" t="s">
        <v>225</v>
      </c>
      <c r="D2884" s="3" t="s">
        <v>5699</v>
      </c>
      <c r="E2884" s="4">
        <v>1.3300000000000001E-4</v>
      </c>
      <c r="F2884" s="12">
        <v>41322</v>
      </c>
      <c r="G2884" s="12">
        <v>40732</v>
      </c>
      <c r="H2884" s="17">
        <f>IF(F2884&gt;G2884,DATEDIF(G2884,F2884,"d"),-DATEDIF(F2884,G2884,"d"))</f>
        <v>590</v>
      </c>
      <c r="I2884" s="17">
        <f>H2884/(1+E2884)</f>
        <v>589.92154043512221</v>
      </c>
      <c r="J2884" s="8">
        <v>608.42999999999995</v>
      </c>
      <c r="M2884" s="19"/>
    </row>
    <row r="2885" spans="1:13" ht="28.8" x14ac:dyDescent="0.3">
      <c r="A2885" s="1">
        <v>25528</v>
      </c>
      <c r="B2885" s="1">
        <v>8408</v>
      </c>
      <c r="C2885" s="3" t="s">
        <v>255</v>
      </c>
      <c r="D2885" s="3" t="s">
        <v>2359</v>
      </c>
      <c r="E2885" s="4">
        <v>5.9800000000000001E-3</v>
      </c>
      <c r="F2885" s="12">
        <v>41323</v>
      </c>
      <c r="G2885" s="12">
        <v>41326</v>
      </c>
      <c r="H2885" s="8">
        <f>IF(F2885&gt;G2885,DATEDIF(G2885,F2885,"d"),-DATEDIF(F2885,G2885,"d"))</f>
        <v>-3</v>
      </c>
      <c r="I2885" s="8">
        <f>H2885/(1+E2885)</f>
        <v>-2.9821666434720369</v>
      </c>
      <c r="K2885" s="24">
        <v>5.5</v>
      </c>
      <c r="M2885" s="19"/>
    </row>
    <row r="2886" spans="1:13" ht="28.8" x14ac:dyDescent="0.3">
      <c r="A2886" s="1">
        <v>25529</v>
      </c>
      <c r="B2886" s="1">
        <v>8408</v>
      </c>
      <c r="C2886" s="3" t="s">
        <v>255</v>
      </c>
      <c r="D2886" s="3" t="s">
        <v>2396</v>
      </c>
      <c r="E2886" s="4">
        <v>5.9800000000000001E-3</v>
      </c>
      <c r="F2886" s="12">
        <v>41324</v>
      </c>
      <c r="G2886" s="12">
        <v>41326</v>
      </c>
      <c r="H2886" s="8">
        <f>IF(F2886&gt;G2886,DATEDIF(G2886,F2886,"d"),-DATEDIF(F2886,G2886,"d"))</f>
        <v>-2</v>
      </c>
      <c r="I2886" s="8">
        <f>H2886/(1+E2886)</f>
        <v>-1.9881110956480246</v>
      </c>
      <c r="K2886" s="24">
        <v>-99.9</v>
      </c>
      <c r="M2886" s="19"/>
    </row>
    <row r="2887" spans="1:13" ht="28.8" x14ac:dyDescent="0.3">
      <c r="A2887" s="1">
        <v>11492</v>
      </c>
      <c r="B2887" s="1">
        <v>3766</v>
      </c>
      <c r="C2887" s="3" t="s">
        <v>251</v>
      </c>
      <c r="D2887" s="3" t="s">
        <v>4456</v>
      </c>
      <c r="E2887" s="4">
        <v>8.4100000000000008E-3</v>
      </c>
      <c r="F2887" s="12">
        <v>41326</v>
      </c>
      <c r="G2887" s="12">
        <v>41257</v>
      </c>
      <c r="H2887" s="8">
        <f>IF(F2887&gt;G2887,DATEDIF(G2887,F2887,"d"),-DATEDIF(F2887,G2887,"d"))</f>
        <v>69</v>
      </c>
      <c r="I2887" s="8">
        <f>H2887/(1+E2887)</f>
        <v>68.424549538382209</v>
      </c>
      <c r="K2887" s="24">
        <v>62</v>
      </c>
      <c r="M2887" s="19"/>
    </row>
    <row r="2888" spans="1:13" ht="28.8" x14ac:dyDescent="0.3">
      <c r="A2888" s="1">
        <v>11493</v>
      </c>
      <c r="B2888" s="1">
        <v>3766</v>
      </c>
      <c r="C2888" s="3" t="s">
        <v>251</v>
      </c>
      <c r="D2888" s="3" t="s">
        <v>4455</v>
      </c>
      <c r="E2888" s="4">
        <v>8.4100000000000008E-3</v>
      </c>
      <c r="F2888" s="12">
        <v>41326</v>
      </c>
      <c r="G2888" s="12">
        <v>41257</v>
      </c>
      <c r="H2888" s="8">
        <f>IF(F2888&gt;G2888,DATEDIF(G2888,F2888,"d"),-DATEDIF(F2888,G2888,"d"))</f>
        <v>69</v>
      </c>
      <c r="I2888" s="8">
        <f>H2888/(1+E2888)</f>
        <v>68.424549538382209</v>
      </c>
      <c r="K2888" s="24">
        <v>62</v>
      </c>
      <c r="M2888" s="19"/>
    </row>
    <row r="2889" spans="1:13" ht="28.8" x14ac:dyDescent="0.3">
      <c r="A2889" s="1">
        <v>2047</v>
      </c>
      <c r="B2889" s="1">
        <v>674</v>
      </c>
      <c r="C2889" s="3" t="s">
        <v>253</v>
      </c>
      <c r="D2889" s="3" t="s">
        <v>3853</v>
      </c>
      <c r="E2889" s="4">
        <v>6.6689999999999996E-3</v>
      </c>
      <c r="F2889" s="12">
        <v>41326</v>
      </c>
      <c r="G2889" s="12">
        <v>41293</v>
      </c>
      <c r="H2889" s="8">
        <f>IF(F2889&gt;G2889,DATEDIF(G2889,F2889,"d"),-DATEDIF(F2889,G2889,"d"))</f>
        <v>33</v>
      </c>
      <c r="I2889" s="8">
        <f>H2889/(1+E2889)</f>
        <v>32.781380970309009</v>
      </c>
      <c r="K2889" s="24">
        <v>71.2</v>
      </c>
      <c r="M2889" s="19"/>
    </row>
    <row r="2890" spans="1:13" ht="28.8" x14ac:dyDescent="0.3">
      <c r="A2890" s="1">
        <v>2048</v>
      </c>
      <c r="B2890" s="1">
        <v>674</v>
      </c>
      <c r="C2890" s="3" t="s">
        <v>253</v>
      </c>
      <c r="D2890" s="3" t="s">
        <v>3852</v>
      </c>
      <c r="E2890" s="4">
        <v>6.6689999999999996E-3</v>
      </c>
      <c r="F2890" s="12">
        <v>41326</v>
      </c>
      <c r="G2890" s="12">
        <v>41293</v>
      </c>
      <c r="H2890" s="8">
        <f>IF(F2890&gt;G2890,DATEDIF(G2890,F2890,"d"),-DATEDIF(F2890,G2890,"d"))</f>
        <v>33</v>
      </c>
      <c r="I2890" s="8">
        <f>H2890/(1+E2890)</f>
        <v>32.781380970309009</v>
      </c>
      <c r="K2890" s="24">
        <v>71.2</v>
      </c>
      <c r="M2890" s="19"/>
    </row>
    <row r="2891" spans="1:13" ht="28.8" x14ac:dyDescent="0.3">
      <c r="A2891" s="1">
        <v>25530</v>
      </c>
      <c r="B2891" s="1">
        <v>8408</v>
      </c>
      <c r="C2891" s="3" t="s">
        <v>255</v>
      </c>
      <c r="D2891" s="3" t="s">
        <v>2721</v>
      </c>
      <c r="E2891" s="4">
        <v>5.9800000000000001E-3</v>
      </c>
      <c r="F2891" s="12">
        <v>41329</v>
      </c>
      <c r="G2891" s="12">
        <v>41326</v>
      </c>
      <c r="H2891" s="8">
        <f>IF(F2891&gt;G2891,DATEDIF(G2891,F2891,"d"),-DATEDIF(F2891,G2891,"d"))</f>
        <v>3</v>
      </c>
      <c r="I2891" s="8">
        <f>H2891/(1+E2891)</f>
        <v>2.9821666434720369</v>
      </c>
      <c r="K2891" s="24">
        <v>83.1</v>
      </c>
      <c r="M2891" s="19"/>
    </row>
    <row r="2892" spans="1:13" ht="28.8" x14ac:dyDescent="0.3">
      <c r="A2892" s="1">
        <v>25531</v>
      </c>
      <c r="B2892" s="1">
        <v>8408</v>
      </c>
      <c r="C2892" s="3" t="s">
        <v>255</v>
      </c>
      <c r="D2892" s="3" t="s">
        <v>2940</v>
      </c>
      <c r="E2892" s="4">
        <v>5.9800000000000001E-3</v>
      </c>
      <c r="F2892" s="12">
        <v>41333</v>
      </c>
      <c r="G2892" s="12">
        <v>41326</v>
      </c>
      <c r="H2892" s="8">
        <f>IF(F2892&gt;G2892,DATEDIF(G2892,F2892,"d"),-DATEDIF(F2892,G2892,"d"))</f>
        <v>7</v>
      </c>
      <c r="I2892" s="8">
        <f>H2892/(1+E2892)</f>
        <v>6.958388834768086</v>
      </c>
      <c r="K2892" s="24">
        <v>-2.9</v>
      </c>
    </row>
    <row r="2893" spans="1:13" ht="28.8" x14ac:dyDescent="0.3">
      <c r="A2893" s="1">
        <v>25532</v>
      </c>
      <c r="B2893" s="1">
        <v>8408</v>
      </c>
      <c r="C2893" s="3" t="s">
        <v>255</v>
      </c>
      <c r="D2893" s="3" t="s">
        <v>2995</v>
      </c>
      <c r="E2893" s="4">
        <v>5.9800000000000001E-3</v>
      </c>
      <c r="F2893" s="12">
        <v>41334</v>
      </c>
      <c r="G2893" s="12">
        <v>41326</v>
      </c>
      <c r="H2893" s="8">
        <f>IF(F2893&gt;G2893,DATEDIF(G2893,F2893,"d"),-DATEDIF(F2893,G2893,"d"))</f>
        <v>8</v>
      </c>
      <c r="I2893" s="8">
        <f>H2893/(1+E2893)</f>
        <v>7.9524443825920983</v>
      </c>
      <c r="K2893" s="24">
        <v>-1.9</v>
      </c>
      <c r="M2893" s="19"/>
    </row>
    <row r="2894" spans="1:13" ht="28.8" x14ac:dyDescent="0.3">
      <c r="A2894" s="1">
        <v>25533</v>
      </c>
      <c r="B2894" s="1">
        <v>8408</v>
      </c>
      <c r="C2894" s="3" t="s">
        <v>255</v>
      </c>
      <c r="D2894" s="3" t="s">
        <v>2994</v>
      </c>
      <c r="E2894" s="4">
        <v>5.9800000000000001E-3</v>
      </c>
      <c r="F2894" s="12">
        <v>41334</v>
      </c>
      <c r="G2894" s="12">
        <v>41326</v>
      </c>
      <c r="H2894" s="8">
        <f>IF(F2894&gt;G2894,DATEDIF(G2894,F2894,"d"),-DATEDIF(F2894,G2894,"d"))</f>
        <v>8</v>
      </c>
      <c r="I2894" s="8">
        <f>H2894/(1+E2894)</f>
        <v>7.9524443825920983</v>
      </c>
      <c r="K2894" s="24">
        <v>-1.9</v>
      </c>
      <c r="M2894" s="19"/>
    </row>
    <row r="2895" spans="1:13" ht="28.8" x14ac:dyDescent="0.3">
      <c r="A2895" s="1">
        <v>25534</v>
      </c>
      <c r="B2895" s="1">
        <v>8408</v>
      </c>
      <c r="C2895" s="3" t="s">
        <v>255</v>
      </c>
      <c r="D2895" s="3" t="s">
        <v>3062</v>
      </c>
      <c r="E2895" s="4">
        <v>5.9800000000000001E-3</v>
      </c>
      <c r="F2895" s="12">
        <v>41335</v>
      </c>
      <c r="G2895" s="12">
        <v>41326</v>
      </c>
      <c r="H2895" s="8">
        <f>IF(F2895&gt;G2895,DATEDIF(G2895,F2895,"d"),-DATEDIF(F2895,G2895,"d"))</f>
        <v>9</v>
      </c>
      <c r="I2895" s="8">
        <f>H2895/(1+E2895)</f>
        <v>8.9464999304161115</v>
      </c>
      <c r="K2895" s="24">
        <v>-2.9</v>
      </c>
      <c r="M2895" s="19"/>
    </row>
    <row r="2896" spans="1:13" ht="28.8" x14ac:dyDescent="0.3">
      <c r="A2896" s="1">
        <v>26692</v>
      </c>
      <c r="B2896" s="1">
        <v>8769</v>
      </c>
      <c r="C2896" s="3" t="s">
        <v>257</v>
      </c>
      <c r="D2896" s="3" t="s">
        <v>1535</v>
      </c>
      <c r="E2896" s="4">
        <v>-1.13E-4</v>
      </c>
      <c r="F2896" s="12">
        <v>41336</v>
      </c>
      <c r="G2896" s="12">
        <v>41798</v>
      </c>
      <c r="H2896" s="8">
        <f>IF(F2896&gt;G2896,DATEDIF(G2896,F2896,"d"),-DATEDIF(F2896,G2896,"d"))</f>
        <v>-462</v>
      </c>
      <c r="I2896" s="8">
        <f>H2896/(1+E2896)</f>
        <v>-462.05221189994472</v>
      </c>
      <c r="K2896" s="24">
        <v>-99.9</v>
      </c>
    </row>
    <row r="2897" spans="1:13" ht="28.8" x14ac:dyDescent="0.3">
      <c r="A2897" s="1">
        <v>26714</v>
      </c>
      <c r="B2897" s="1">
        <v>8769</v>
      </c>
      <c r="C2897" s="3" t="s">
        <v>257</v>
      </c>
      <c r="D2897" s="3" t="s">
        <v>1536</v>
      </c>
      <c r="E2897" s="4">
        <v>-1.13E-4</v>
      </c>
      <c r="F2897" s="12">
        <v>41336</v>
      </c>
      <c r="G2897" s="12">
        <v>41798</v>
      </c>
      <c r="H2897" s="8">
        <f>IF(F2897&gt;G2897,DATEDIF(G2897,F2897,"d"),-DATEDIF(F2897,G2897,"d"))</f>
        <v>-462</v>
      </c>
      <c r="I2897" s="8">
        <f>H2897/(1+E2897)</f>
        <v>-462.05221189994472</v>
      </c>
      <c r="K2897" s="24">
        <v>-99.9</v>
      </c>
    </row>
    <row r="2898" spans="1:13" ht="28.8" x14ac:dyDescent="0.3">
      <c r="A2898" s="1">
        <v>25535</v>
      </c>
      <c r="B2898" s="1">
        <v>8408</v>
      </c>
      <c r="C2898" s="3" t="s">
        <v>255</v>
      </c>
      <c r="D2898" s="3" t="s">
        <v>3118</v>
      </c>
      <c r="E2898" s="4">
        <v>5.9800000000000001E-3</v>
      </c>
      <c r="F2898" s="12">
        <v>41336</v>
      </c>
      <c r="G2898" s="12">
        <v>41326</v>
      </c>
      <c r="H2898" s="8">
        <f>IF(F2898&gt;G2898,DATEDIF(G2898,F2898,"d"),-DATEDIF(F2898,G2898,"d"))</f>
        <v>10</v>
      </c>
      <c r="I2898" s="8">
        <f>H2898/(1+E2898)</f>
        <v>9.9405554782401229</v>
      </c>
      <c r="K2898" s="24">
        <v>-1.9</v>
      </c>
    </row>
    <row r="2899" spans="1:13" ht="28.8" x14ac:dyDescent="0.3">
      <c r="A2899" s="1">
        <v>25536</v>
      </c>
      <c r="B2899" s="1">
        <v>8408</v>
      </c>
      <c r="C2899" s="3" t="s">
        <v>255</v>
      </c>
      <c r="D2899" s="3" t="s">
        <v>3158</v>
      </c>
      <c r="E2899" s="4">
        <v>5.9800000000000001E-3</v>
      </c>
      <c r="F2899" s="12">
        <v>41337</v>
      </c>
      <c r="G2899" s="12">
        <v>41326</v>
      </c>
      <c r="H2899" s="8">
        <f>IF(F2899&gt;G2899,DATEDIF(G2899,F2899,"d"),-DATEDIF(F2899,G2899,"d"))</f>
        <v>11</v>
      </c>
      <c r="I2899" s="8">
        <f>H2899/(1+E2899)</f>
        <v>10.934611026064136</v>
      </c>
      <c r="K2899" s="24">
        <v>2.4</v>
      </c>
    </row>
    <row r="2900" spans="1:13" ht="28.8" x14ac:dyDescent="0.3">
      <c r="A2900" s="1">
        <v>11496</v>
      </c>
      <c r="B2900" s="1">
        <v>3766</v>
      </c>
      <c r="C2900" s="3" t="s">
        <v>251</v>
      </c>
      <c r="D2900" s="3" t="s">
        <v>4577</v>
      </c>
      <c r="E2900" s="4">
        <v>5.9800000000000001E-3</v>
      </c>
      <c r="F2900" s="12">
        <v>41337</v>
      </c>
      <c r="G2900" s="12">
        <v>41257</v>
      </c>
      <c r="H2900" s="8">
        <f>IF(F2900&gt;G2900,DATEDIF(G2900,F2900,"d"),-DATEDIF(F2900,G2900,"d"))</f>
        <v>80</v>
      </c>
      <c r="I2900" s="8">
        <f>H2900/(1+E2900)</f>
        <v>79.524443825920983</v>
      </c>
      <c r="K2900" s="24">
        <v>47.7</v>
      </c>
      <c r="M2900" s="19"/>
    </row>
    <row r="2901" spans="1:13" ht="28.8" x14ac:dyDescent="0.3">
      <c r="A2901" s="1">
        <v>2049</v>
      </c>
      <c r="B2901" s="1">
        <v>674</v>
      </c>
      <c r="C2901" s="3" t="s">
        <v>253</v>
      </c>
      <c r="D2901" s="3" t="s">
        <v>4101</v>
      </c>
      <c r="E2901" s="4">
        <v>6.6689999999999996E-3</v>
      </c>
      <c r="F2901" s="12">
        <v>41337</v>
      </c>
      <c r="G2901" s="12">
        <v>41293</v>
      </c>
      <c r="H2901" s="8">
        <f>IF(F2901&gt;G2901,DATEDIF(G2901,F2901,"d"),-DATEDIF(F2901,G2901,"d"))</f>
        <v>44</v>
      </c>
      <c r="I2901" s="8">
        <f>H2901/(1+E2901)</f>
        <v>43.708507960412014</v>
      </c>
      <c r="K2901" s="24">
        <v>90</v>
      </c>
    </row>
    <row r="2902" spans="1:13" ht="28.8" x14ac:dyDescent="0.3">
      <c r="A2902" s="1">
        <v>26715</v>
      </c>
      <c r="B2902" s="1">
        <v>8769</v>
      </c>
      <c r="C2902" s="3" t="s">
        <v>257</v>
      </c>
      <c r="D2902" s="3" t="s">
        <v>1537</v>
      </c>
      <c r="E2902" s="4">
        <v>-1.13E-4</v>
      </c>
      <c r="F2902" s="12">
        <v>41338</v>
      </c>
      <c r="G2902" s="12">
        <v>41798</v>
      </c>
      <c r="H2902" s="8">
        <f>IF(F2902&gt;G2902,DATEDIF(G2902,F2902,"d"),-DATEDIF(F2902,G2902,"d"))</f>
        <v>-460</v>
      </c>
      <c r="I2902" s="8">
        <f>H2902/(1+E2902)</f>
        <v>-460.05198587440384</v>
      </c>
      <c r="K2902" s="24">
        <v>-1.4</v>
      </c>
    </row>
    <row r="2903" spans="1:13" ht="28.8" x14ac:dyDescent="0.3">
      <c r="A2903" s="1">
        <v>54153</v>
      </c>
      <c r="B2903" s="1">
        <v>8408</v>
      </c>
      <c r="C2903" s="3" t="s">
        <v>255</v>
      </c>
      <c r="D2903" s="3" t="s">
        <v>3201</v>
      </c>
      <c r="E2903" s="4">
        <v>5.9800000000000001E-3</v>
      </c>
      <c r="F2903" s="12">
        <v>41338</v>
      </c>
      <c r="G2903" s="12">
        <v>41326</v>
      </c>
      <c r="H2903" s="8">
        <f>IF(F2903&gt;G2903,DATEDIF(G2903,F2903,"d"),-DATEDIF(F2903,G2903,"d"))</f>
        <v>12</v>
      </c>
      <c r="I2903" s="8">
        <f>H2903/(1+E2903)</f>
        <v>11.928666573888147</v>
      </c>
      <c r="K2903" s="24">
        <v>1</v>
      </c>
    </row>
    <row r="2904" spans="1:13" ht="28.8" x14ac:dyDescent="0.3">
      <c r="A2904" s="1">
        <v>25537</v>
      </c>
      <c r="B2904" s="1">
        <v>8408</v>
      </c>
      <c r="C2904" s="3" t="s">
        <v>255</v>
      </c>
      <c r="D2904" s="3" t="s">
        <v>3247</v>
      </c>
      <c r="E2904" s="4">
        <v>5.9800000000000001E-3</v>
      </c>
      <c r="F2904" s="12">
        <v>41339</v>
      </c>
      <c r="G2904" s="12">
        <v>41326</v>
      </c>
      <c r="H2904" s="8">
        <f>IF(F2904&gt;G2904,DATEDIF(G2904,F2904,"d"),-DATEDIF(F2904,G2904,"d"))</f>
        <v>13</v>
      </c>
      <c r="I2904" s="8">
        <f>H2904/(1+E2904)</f>
        <v>12.922722121712161</v>
      </c>
      <c r="K2904" s="24">
        <v>1</v>
      </c>
    </row>
    <row r="2905" spans="1:13" ht="28.8" x14ac:dyDescent="0.3">
      <c r="A2905" s="1">
        <v>26694</v>
      </c>
      <c r="B2905" s="1">
        <v>8769</v>
      </c>
      <c r="C2905" s="3" t="s">
        <v>257</v>
      </c>
      <c r="D2905" s="3" t="s">
        <v>1538</v>
      </c>
      <c r="E2905" s="4">
        <v>-1.13E-4</v>
      </c>
      <c r="F2905" s="12">
        <v>41341</v>
      </c>
      <c r="G2905" s="12">
        <v>41798</v>
      </c>
      <c r="H2905" s="8">
        <f>IF(F2905&gt;G2905,DATEDIF(G2905,F2905,"d"),-DATEDIF(F2905,G2905,"d"))</f>
        <v>-457</v>
      </c>
      <c r="I2905" s="8">
        <f>H2905/(1+E2905)</f>
        <v>-457.05164683609252</v>
      </c>
      <c r="K2905" s="24">
        <v>-99.9</v>
      </c>
    </row>
    <row r="2906" spans="1:13" ht="28.8" x14ac:dyDescent="0.3">
      <c r="A2906" s="1">
        <v>26695</v>
      </c>
      <c r="B2906" s="1">
        <v>8769</v>
      </c>
      <c r="C2906" s="3" t="s">
        <v>257</v>
      </c>
      <c r="D2906" s="3" t="s">
        <v>1539</v>
      </c>
      <c r="E2906" s="4">
        <v>-1.13E-4</v>
      </c>
      <c r="F2906" s="12">
        <v>41341</v>
      </c>
      <c r="G2906" s="12">
        <v>41798</v>
      </c>
      <c r="H2906" s="8">
        <f>IF(F2906&gt;G2906,DATEDIF(G2906,F2906,"d"),-DATEDIF(F2906,G2906,"d"))</f>
        <v>-457</v>
      </c>
      <c r="I2906" s="8">
        <f>H2906/(1+E2906)</f>
        <v>-457.05164683609252</v>
      </c>
      <c r="K2906" s="24">
        <v>-99.9</v>
      </c>
    </row>
    <row r="2907" spans="1:13" ht="28.8" x14ac:dyDescent="0.3">
      <c r="A2907" s="1">
        <v>7913</v>
      </c>
      <c r="B2907" s="1">
        <v>2408</v>
      </c>
      <c r="C2907" s="3" t="s">
        <v>259</v>
      </c>
      <c r="D2907" s="3" t="s">
        <v>3182</v>
      </c>
      <c r="E2907" s="4">
        <v>8.0000000000000002E-3</v>
      </c>
      <c r="F2907" s="12">
        <v>41344</v>
      </c>
      <c r="G2907" s="12">
        <v>41332</v>
      </c>
      <c r="H2907" s="8">
        <f>IF(F2907&gt;G2907,DATEDIF(G2907,F2907,"d"),-DATEDIF(F2907,G2907,"d"))</f>
        <v>12</v>
      </c>
      <c r="I2907" s="8">
        <f>H2907/(1+E2907)</f>
        <v>11.904761904761905</v>
      </c>
      <c r="K2907" s="24">
        <v>-16.899999999999999</v>
      </c>
    </row>
    <row r="2908" spans="1:13" ht="43.2" x14ac:dyDescent="0.3">
      <c r="A2908" s="1">
        <v>7914</v>
      </c>
      <c r="B2908" s="1">
        <v>2408</v>
      </c>
      <c r="C2908" s="3" t="s">
        <v>259</v>
      </c>
      <c r="D2908" s="3" t="s">
        <v>3183</v>
      </c>
      <c r="E2908" s="4">
        <v>8.0000000000000002E-3</v>
      </c>
      <c r="F2908" s="12">
        <v>41344</v>
      </c>
      <c r="G2908" s="12">
        <v>41332</v>
      </c>
      <c r="H2908" s="8">
        <f>IF(F2908&gt;G2908,DATEDIF(G2908,F2908,"d"),-DATEDIF(F2908,G2908,"d"))</f>
        <v>12</v>
      </c>
      <c r="I2908" s="8">
        <f>H2908/(1+E2908)</f>
        <v>11.904761904761905</v>
      </c>
      <c r="K2908" s="24">
        <v>-16.899999999999999</v>
      </c>
    </row>
    <row r="2909" spans="1:13" ht="28.8" x14ac:dyDescent="0.3">
      <c r="A2909" s="1">
        <v>26716</v>
      </c>
      <c r="B2909" s="1">
        <v>8769</v>
      </c>
      <c r="C2909" s="3" t="s">
        <v>257</v>
      </c>
      <c r="D2909" s="3" t="s">
        <v>1541</v>
      </c>
      <c r="E2909" s="4">
        <v>-1.13E-4</v>
      </c>
      <c r="F2909" s="12">
        <v>41344</v>
      </c>
      <c r="G2909" s="12">
        <v>41798</v>
      </c>
      <c r="H2909" s="8">
        <f>IF(F2909&gt;G2909,DATEDIF(G2909,F2909,"d"),-DATEDIF(F2909,G2909,"d"))</f>
        <v>-454</v>
      </c>
      <c r="I2909" s="8">
        <f>H2909/(1+E2909)</f>
        <v>-454.05130779778113</v>
      </c>
      <c r="K2909" s="24">
        <v>-3.3</v>
      </c>
    </row>
    <row r="2910" spans="1:13" ht="28.8" x14ac:dyDescent="0.3">
      <c r="A2910" s="1">
        <v>54156</v>
      </c>
      <c r="B2910" s="1">
        <v>8408</v>
      </c>
      <c r="C2910" s="3" t="s">
        <v>255</v>
      </c>
      <c r="D2910" s="3" t="s">
        <v>3442</v>
      </c>
      <c r="E2910" s="4">
        <v>5.9800000000000001E-3</v>
      </c>
      <c r="F2910" s="12">
        <v>41344</v>
      </c>
      <c r="G2910" s="12">
        <v>41326</v>
      </c>
      <c r="H2910" s="8">
        <f>IF(F2910&gt;G2910,DATEDIF(G2910,F2910,"d"),-DATEDIF(F2910,G2910,"d"))</f>
        <v>18</v>
      </c>
      <c r="I2910" s="8">
        <f>H2910/(1+E2910)</f>
        <v>17.892999860832223</v>
      </c>
      <c r="K2910" s="24">
        <v>8.6</v>
      </c>
    </row>
    <row r="2911" spans="1:13" ht="28.8" x14ac:dyDescent="0.3">
      <c r="A2911" s="1">
        <v>2051</v>
      </c>
      <c r="B2911" s="1">
        <v>674</v>
      </c>
      <c r="C2911" s="3" t="s">
        <v>253</v>
      </c>
      <c r="D2911" s="3" t="s">
        <v>4219</v>
      </c>
      <c r="E2911" s="4">
        <v>6.6689999999999996E-3</v>
      </c>
      <c r="F2911" s="12">
        <v>41344</v>
      </c>
      <c r="G2911" s="12">
        <v>41293</v>
      </c>
      <c r="H2911" s="8">
        <f>IF(F2911&gt;G2911,DATEDIF(G2911,F2911,"d"),-DATEDIF(F2911,G2911,"d"))</f>
        <v>51</v>
      </c>
      <c r="I2911" s="8">
        <f>H2911/(1+E2911)</f>
        <v>50.662134226841196</v>
      </c>
      <c r="K2911" s="24">
        <v>71.2</v>
      </c>
    </row>
    <row r="2912" spans="1:13" ht="28.8" x14ac:dyDescent="0.3">
      <c r="A2912" s="1">
        <v>2050</v>
      </c>
      <c r="B2912" s="1">
        <v>674</v>
      </c>
      <c r="C2912" s="3" t="s">
        <v>253</v>
      </c>
      <c r="D2912" s="3" t="s">
        <v>4220</v>
      </c>
      <c r="E2912" s="4">
        <v>6.6689999999999996E-3</v>
      </c>
      <c r="F2912" s="12">
        <v>41344</v>
      </c>
      <c r="G2912" s="12">
        <v>41293</v>
      </c>
      <c r="H2912" s="8">
        <f>IF(F2912&gt;G2912,DATEDIF(G2912,F2912,"d"),-DATEDIF(F2912,G2912,"d"))</f>
        <v>51</v>
      </c>
      <c r="I2912" s="8">
        <f>H2912/(1+E2912)</f>
        <v>50.662134226841196</v>
      </c>
      <c r="K2912" s="24">
        <v>90</v>
      </c>
    </row>
    <row r="2913" spans="1:13" ht="28.8" x14ac:dyDescent="0.3">
      <c r="A2913" s="1">
        <v>26717</v>
      </c>
      <c r="B2913" s="1">
        <v>8769</v>
      </c>
      <c r="C2913" s="3" t="s">
        <v>257</v>
      </c>
      <c r="D2913" s="3" t="s">
        <v>1540</v>
      </c>
      <c r="E2913" s="4">
        <v>-1.13E-4</v>
      </c>
      <c r="F2913" s="12">
        <v>41344</v>
      </c>
      <c r="G2913" s="12">
        <v>41798</v>
      </c>
      <c r="H2913" s="8">
        <f>IF(F2913&gt;G2913,DATEDIF(G2913,F2913,"d"),-DATEDIF(F2913,G2913,"d"))</f>
        <v>-454</v>
      </c>
      <c r="I2913" s="8">
        <f>H2913/(1+E2913)</f>
        <v>-454.05130779778113</v>
      </c>
      <c r="K2913" s="24">
        <v>245</v>
      </c>
    </row>
    <row r="2914" spans="1:13" ht="28.8" x14ac:dyDescent="0.3">
      <c r="A2914" s="1">
        <v>26718</v>
      </c>
      <c r="B2914" s="1">
        <v>8769</v>
      </c>
      <c r="C2914" s="3" t="s">
        <v>257</v>
      </c>
      <c r="D2914" s="3" t="s">
        <v>1543</v>
      </c>
      <c r="E2914" s="4">
        <v>-1.13E-4</v>
      </c>
      <c r="F2914" s="12">
        <v>41346</v>
      </c>
      <c r="G2914" s="12">
        <v>41798</v>
      </c>
      <c r="H2914" s="8">
        <f>IF(F2914&gt;G2914,DATEDIF(G2914,F2914,"d"),-DATEDIF(F2914,G2914,"d"))</f>
        <v>-452</v>
      </c>
      <c r="I2914" s="8">
        <f>H2914/(1+E2914)</f>
        <v>-452.05108177224025</v>
      </c>
      <c r="K2914" s="24">
        <v>-5</v>
      </c>
    </row>
    <row r="2915" spans="1:13" ht="28.8" x14ac:dyDescent="0.3">
      <c r="A2915" s="1">
        <v>26719</v>
      </c>
      <c r="B2915" s="1">
        <v>8769</v>
      </c>
      <c r="C2915" s="3" t="s">
        <v>257</v>
      </c>
      <c r="D2915" s="3" t="s">
        <v>1542</v>
      </c>
      <c r="E2915" s="4">
        <v>-1.13E-4</v>
      </c>
      <c r="F2915" s="12">
        <v>41346</v>
      </c>
      <c r="G2915" s="12">
        <v>41798</v>
      </c>
      <c r="H2915" s="8">
        <f>IF(F2915&gt;G2915,DATEDIF(G2915,F2915,"d"),-DATEDIF(F2915,G2915,"d"))</f>
        <v>-452</v>
      </c>
      <c r="I2915" s="8">
        <f>H2915/(1+E2915)</f>
        <v>-452.05108177224025</v>
      </c>
      <c r="K2915" s="24">
        <v>-2.1</v>
      </c>
    </row>
    <row r="2916" spans="1:13" ht="28.8" x14ac:dyDescent="0.3">
      <c r="A2916" s="1">
        <v>54155</v>
      </c>
      <c r="B2916" s="1">
        <v>8408</v>
      </c>
      <c r="C2916" s="3" t="s">
        <v>255</v>
      </c>
      <c r="D2916" s="3" t="s">
        <v>3524</v>
      </c>
      <c r="E2916" s="4">
        <v>5.9800000000000001E-3</v>
      </c>
      <c r="F2916" s="12">
        <v>41347</v>
      </c>
      <c r="G2916" s="12">
        <v>41326</v>
      </c>
      <c r="H2916" s="8">
        <f>IF(F2916&gt;G2916,DATEDIF(G2916,F2916,"d"),-DATEDIF(F2916,G2916,"d"))</f>
        <v>21</v>
      </c>
      <c r="I2916" s="8">
        <f>H2916/(1+E2916)</f>
        <v>20.875166504304257</v>
      </c>
      <c r="K2916" s="24">
        <v>8.6</v>
      </c>
      <c r="M2916" s="19"/>
    </row>
    <row r="2917" spans="1:13" ht="28.8" x14ac:dyDescent="0.3">
      <c r="A2917" s="1">
        <v>21804</v>
      </c>
      <c r="B2917" s="1">
        <v>7301</v>
      </c>
      <c r="C2917" s="3" t="s">
        <v>234</v>
      </c>
      <c r="D2917" s="3" t="s">
        <v>5608</v>
      </c>
      <c r="E2917" s="4">
        <v>0.01</v>
      </c>
      <c r="F2917" s="12">
        <v>41348</v>
      </c>
      <c r="G2917" s="12">
        <v>40922</v>
      </c>
      <c r="H2917" s="8">
        <f>IF(F2917&gt;G2917,DATEDIF(G2917,F2917,"d"),-DATEDIF(F2917,G2917,"d"))</f>
        <v>426</v>
      </c>
      <c r="I2917" s="8">
        <f>H2917/(1+E2917)</f>
        <v>421.78217821782175</v>
      </c>
      <c r="K2917" s="24">
        <v>384.5</v>
      </c>
      <c r="M2917" s="19"/>
    </row>
    <row r="2918" spans="1:13" ht="28.8" x14ac:dyDescent="0.3">
      <c r="A2918" s="1">
        <v>21871</v>
      </c>
      <c r="B2918" s="1">
        <v>7302</v>
      </c>
      <c r="C2918" s="3" t="s">
        <v>222</v>
      </c>
      <c r="D2918" s="3" t="s">
        <v>5467</v>
      </c>
      <c r="E2918" s="4">
        <v>5.0670000000000003E-3</v>
      </c>
      <c r="F2918" s="12">
        <v>41349</v>
      </c>
      <c r="G2918" s="12">
        <v>41021</v>
      </c>
      <c r="H2918" s="8">
        <f>IF(F2918&gt;G2918,DATEDIF(G2918,F2918,"d"),-DATEDIF(F2918,G2918,"d"))</f>
        <v>328</v>
      </c>
      <c r="I2918" s="8">
        <f>H2918/(1+E2918)</f>
        <v>326.34640277712833</v>
      </c>
      <c r="K2918" s="24">
        <v>307.8</v>
      </c>
      <c r="M2918" s="19"/>
    </row>
    <row r="2919" spans="1:13" ht="28.8" x14ac:dyDescent="0.3">
      <c r="A2919" s="1">
        <v>26720</v>
      </c>
      <c r="B2919" s="1">
        <v>8769</v>
      </c>
      <c r="C2919" s="3" t="s">
        <v>257</v>
      </c>
      <c r="D2919" s="3" t="s">
        <v>1545</v>
      </c>
      <c r="E2919" s="4">
        <v>-1.13E-4</v>
      </c>
      <c r="F2919" s="12">
        <v>41350</v>
      </c>
      <c r="G2919" s="12">
        <v>41798</v>
      </c>
      <c r="H2919" s="8">
        <f>IF(F2919&gt;G2919,DATEDIF(G2919,F2919,"d"),-DATEDIF(F2919,G2919,"d"))</f>
        <v>-448</v>
      </c>
      <c r="I2919" s="8">
        <f>H2919/(1+E2919)</f>
        <v>-448.05062972115849</v>
      </c>
      <c r="K2919" s="24">
        <v>0</v>
      </c>
      <c r="M2919" s="19"/>
    </row>
    <row r="2920" spans="1:13" ht="28.8" x14ac:dyDescent="0.3">
      <c r="A2920" s="1">
        <v>26721</v>
      </c>
      <c r="B2920" s="1">
        <v>8769</v>
      </c>
      <c r="C2920" s="3" t="s">
        <v>257</v>
      </c>
      <c r="D2920" s="3" t="s">
        <v>1544</v>
      </c>
      <c r="E2920" s="4">
        <v>-1.13E-4</v>
      </c>
      <c r="F2920" s="12">
        <v>41350</v>
      </c>
      <c r="G2920" s="12">
        <v>41798</v>
      </c>
      <c r="H2920" s="8">
        <f>IF(F2920&gt;G2920,DATEDIF(G2920,F2920,"d"),-DATEDIF(F2920,G2920,"d"))</f>
        <v>-448</v>
      </c>
      <c r="I2920" s="8">
        <f>H2920/(1+E2920)</f>
        <v>-448.05062972115849</v>
      </c>
      <c r="K2920" s="24">
        <v>0</v>
      </c>
    </row>
    <row r="2921" spans="1:13" ht="28.8" x14ac:dyDescent="0.3">
      <c r="A2921" s="1">
        <v>25538</v>
      </c>
      <c r="B2921" s="1">
        <v>8408</v>
      </c>
      <c r="C2921" s="3" t="s">
        <v>255</v>
      </c>
      <c r="D2921" s="3" t="s">
        <v>3621</v>
      </c>
      <c r="E2921" s="4">
        <v>5.9800000000000001E-3</v>
      </c>
      <c r="F2921" s="12">
        <v>41350</v>
      </c>
      <c r="G2921" s="12">
        <v>41326</v>
      </c>
      <c r="H2921" s="8">
        <f>IF(F2921&gt;G2921,DATEDIF(G2921,F2921,"d"),-DATEDIF(F2921,G2921,"d"))</f>
        <v>24</v>
      </c>
      <c r="I2921" s="8">
        <f>H2921/(1+E2921)</f>
        <v>23.857333147776295</v>
      </c>
      <c r="K2921" s="24">
        <v>14.5</v>
      </c>
    </row>
    <row r="2922" spans="1:13" ht="28.8" x14ac:dyDescent="0.3">
      <c r="A2922" s="1">
        <v>24896</v>
      </c>
      <c r="B2922" s="1">
        <v>8227</v>
      </c>
      <c r="C2922" s="3" t="s">
        <v>260</v>
      </c>
      <c r="D2922" s="3" t="s">
        <v>2778</v>
      </c>
      <c r="E2922" s="4">
        <v>6.0000000000000001E-3</v>
      </c>
      <c r="F2922" s="12">
        <v>41351</v>
      </c>
      <c r="G2922" s="12">
        <v>41347</v>
      </c>
      <c r="H2922" s="8">
        <f>IF(F2922&gt;G2922,DATEDIF(G2922,F2922,"d"),-DATEDIF(F2922,G2922,"d"))</f>
        <v>4</v>
      </c>
      <c r="I2922" s="8">
        <f>H2922/(1+E2922)</f>
        <v>3.9761431411530817</v>
      </c>
      <c r="K2922" s="24">
        <v>0</v>
      </c>
      <c r="M2922" s="19"/>
    </row>
    <row r="2923" spans="1:13" ht="43.2" x14ac:dyDescent="0.3">
      <c r="A2923" s="1">
        <v>24897</v>
      </c>
      <c r="B2923" s="1">
        <v>8227</v>
      </c>
      <c r="C2923" s="3" t="s">
        <v>260</v>
      </c>
      <c r="D2923" s="3" t="s">
        <v>2779</v>
      </c>
      <c r="E2923" s="4">
        <v>6.0000000000000001E-3</v>
      </c>
      <c r="F2923" s="12">
        <v>41351</v>
      </c>
      <c r="G2923" s="12">
        <v>41347</v>
      </c>
      <c r="H2923" s="8">
        <f>IF(F2923&gt;G2923,DATEDIF(G2923,F2923,"d"),-DATEDIF(F2923,G2923,"d"))</f>
        <v>4</v>
      </c>
      <c r="I2923" s="8">
        <f>H2923/(1+E2923)</f>
        <v>3.9761431411530817</v>
      </c>
      <c r="K2923" s="24">
        <v>0</v>
      </c>
      <c r="M2923" s="19"/>
    </row>
    <row r="2924" spans="1:13" ht="28.8" x14ac:dyDescent="0.3">
      <c r="A2924" s="1">
        <v>11497</v>
      </c>
      <c r="B2924" s="1">
        <v>3766</v>
      </c>
      <c r="C2924" s="3" t="s">
        <v>251</v>
      </c>
      <c r="D2924" s="3" t="s">
        <v>4701</v>
      </c>
      <c r="E2924" s="4">
        <v>5.9800000000000001E-3</v>
      </c>
      <c r="F2924" s="12">
        <v>41351</v>
      </c>
      <c r="G2924" s="12">
        <v>41257</v>
      </c>
      <c r="H2924" s="8">
        <f>IF(F2924&gt;G2924,DATEDIF(G2924,F2924,"d"),-DATEDIF(F2924,G2924,"d"))</f>
        <v>94</v>
      </c>
      <c r="I2924" s="8">
        <f>H2924/(1+E2924)</f>
        <v>93.441221495457157</v>
      </c>
      <c r="K2924" s="24">
        <v>47.7</v>
      </c>
    </row>
    <row r="2925" spans="1:13" ht="28.8" x14ac:dyDescent="0.3">
      <c r="A2925" s="1">
        <v>11498</v>
      </c>
      <c r="B2925" s="1">
        <v>3766</v>
      </c>
      <c r="C2925" s="3" t="s">
        <v>251</v>
      </c>
      <c r="D2925" s="3" t="s">
        <v>4700</v>
      </c>
      <c r="E2925" s="4">
        <v>5.9800000000000001E-3</v>
      </c>
      <c r="F2925" s="12">
        <v>41351</v>
      </c>
      <c r="G2925" s="12">
        <v>41257</v>
      </c>
      <c r="H2925" s="8">
        <f>IF(F2925&gt;G2925,DATEDIF(G2925,F2925,"d"),-DATEDIF(F2925,G2925,"d"))</f>
        <v>94</v>
      </c>
      <c r="I2925" s="8">
        <f>H2925/(1+E2925)</f>
        <v>93.441221495457157</v>
      </c>
      <c r="K2925" s="24">
        <v>47.7</v>
      </c>
      <c r="M2925" s="19"/>
    </row>
    <row r="2926" spans="1:13" ht="28.8" x14ac:dyDescent="0.3">
      <c r="A2926" s="1">
        <v>25539</v>
      </c>
      <c r="B2926" s="1">
        <v>8408</v>
      </c>
      <c r="C2926" s="3" t="s">
        <v>255</v>
      </c>
      <c r="D2926" s="3" t="s">
        <v>3676</v>
      </c>
      <c r="E2926" s="4">
        <v>5.9800000000000001E-3</v>
      </c>
      <c r="F2926" s="12">
        <v>41352</v>
      </c>
      <c r="G2926" s="12">
        <v>41326</v>
      </c>
      <c r="H2926" s="8">
        <f>IF(F2926&gt;G2926,DATEDIF(G2926,F2926,"d"),-DATEDIF(F2926,G2926,"d"))</f>
        <v>26</v>
      </c>
      <c r="I2926" s="8">
        <f>H2926/(1+E2926)</f>
        <v>25.845444243424321</v>
      </c>
      <c r="K2926" s="24">
        <v>17.2</v>
      </c>
    </row>
    <row r="2927" spans="1:13" ht="28.8" x14ac:dyDescent="0.3">
      <c r="A2927" s="1">
        <v>2052</v>
      </c>
      <c r="B2927" s="1">
        <v>674</v>
      </c>
      <c r="C2927" s="3" t="s">
        <v>253</v>
      </c>
      <c r="D2927" s="3" t="s">
        <v>4340</v>
      </c>
      <c r="E2927" s="4">
        <v>6.6689999999999996E-3</v>
      </c>
      <c r="F2927" s="12">
        <v>41352</v>
      </c>
      <c r="G2927" s="12">
        <v>41293</v>
      </c>
      <c r="H2927" s="8">
        <f>IF(F2927&gt;G2927,DATEDIF(G2927,F2927,"d"),-DATEDIF(F2927,G2927,"d"))</f>
        <v>59</v>
      </c>
      <c r="I2927" s="8">
        <f>H2927/(1+E2927)</f>
        <v>58.609135674188835</v>
      </c>
      <c r="K2927" s="24">
        <v>71.2</v>
      </c>
    </row>
    <row r="2928" spans="1:13" ht="28.8" x14ac:dyDescent="0.3">
      <c r="A2928" s="1">
        <v>2053</v>
      </c>
      <c r="B2928" s="1">
        <v>674</v>
      </c>
      <c r="C2928" s="3" t="s">
        <v>253</v>
      </c>
      <c r="D2928" s="3" t="s">
        <v>4339</v>
      </c>
      <c r="E2928" s="4">
        <v>6.6689999999999996E-3</v>
      </c>
      <c r="F2928" s="12">
        <v>41352</v>
      </c>
      <c r="G2928" s="12">
        <v>41293</v>
      </c>
      <c r="H2928" s="8">
        <f>IF(F2928&gt;G2928,DATEDIF(G2928,F2928,"d"),-DATEDIF(F2928,G2928,"d"))</f>
        <v>59</v>
      </c>
      <c r="I2928" s="8">
        <f>H2928/(1+E2928)</f>
        <v>58.609135674188835</v>
      </c>
      <c r="K2928" s="24">
        <v>90</v>
      </c>
    </row>
    <row r="2929" spans="1:13" ht="28.8" x14ac:dyDescent="0.3">
      <c r="A2929" s="1">
        <v>21866</v>
      </c>
      <c r="B2929" s="1">
        <v>7302</v>
      </c>
      <c r="C2929" s="3" t="s">
        <v>222</v>
      </c>
      <c r="D2929" s="3" t="s">
        <v>5480</v>
      </c>
      <c r="E2929" s="4">
        <v>5.0670000000000003E-3</v>
      </c>
      <c r="F2929" s="12">
        <v>41353</v>
      </c>
      <c r="G2929" s="12">
        <v>41021</v>
      </c>
      <c r="H2929" s="8">
        <f>IF(F2929&gt;G2929,DATEDIF(G2929,F2929,"d"),-DATEDIF(F2929,G2929,"d"))</f>
        <v>332</v>
      </c>
      <c r="I2929" s="8">
        <f>H2929/(1+E2929)</f>
        <v>330.32623695733719</v>
      </c>
      <c r="K2929" s="24">
        <v>339</v>
      </c>
    </row>
    <row r="2930" spans="1:13" ht="28.8" x14ac:dyDescent="0.3">
      <c r="A2930" s="1">
        <v>54154</v>
      </c>
      <c r="B2930" s="1">
        <v>8408</v>
      </c>
      <c r="C2930" s="3" t="s">
        <v>255</v>
      </c>
      <c r="D2930" s="3" t="s">
        <v>3746</v>
      </c>
      <c r="E2930" s="4">
        <v>5.9800000000000001E-3</v>
      </c>
      <c r="F2930" s="12">
        <v>41355</v>
      </c>
      <c r="G2930" s="12">
        <v>41326</v>
      </c>
      <c r="H2930" s="8">
        <f>IF(F2930&gt;G2930,DATEDIF(G2930,F2930,"d"),-DATEDIF(F2930,G2930,"d"))</f>
        <v>29</v>
      </c>
      <c r="I2930" s="8">
        <f>H2930/(1+E2930)</f>
        <v>28.827610886896355</v>
      </c>
      <c r="K2930" s="24">
        <v>14.5</v>
      </c>
    </row>
    <row r="2931" spans="1:13" ht="28.8" x14ac:dyDescent="0.3">
      <c r="A2931" s="1">
        <v>1827</v>
      </c>
      <c r="B2931" s="1">
        <v>615</v>
      </c>
      <c r="C2931" s="3" t="s">
        <v>261</v>
      </c>
      <c r="D2931" s="3" t="s">
        <v>1661</v>
      </c>
      <c r="E2931" s="4">
        <v>7.3879999999999996E-3</v>
      </c>
      <c r="F2931" s="12">
        <v>41355</v>
      </c>
      <c r="G2931" s="12">
        <v>41404</v>
      </c>
      <c r="H2931" s="8">
        <f>IF(F2931&gt;G2931,DATEDIF(G2931,F2931,"d"),-DATEDIF(F2931,G2931,"d"))</f>
        <v>-49</v>
      </c>
      <c r="I2931" s="8">
        <f>H2931/(1+E2931)</f>
        <v>-48.640642930032918</v>
      </c>
    </row>
    <row r="2932" spans="1:13" ht="28.8" x14ac:dyDescent="0.3">
      <c r="A2932" s="1">
        <v>1853</v>
      </c>
      <c r="B2932" s="1">
        <v>615</v>
      </c>
      <c r="C2932" s="3" t="s">
        <v>261</v>
      </c>
      <c r="D2932" s="3" t="s">
        <v>1662</v>
      </c>
      <c r="E2932" s="4">
        <v>7.3879999999999996E-3</v>
      </c>
      <c r="F2932" s="12">
        <v>41355</v>
      </c>
      <c r="G2932" s="12">
        <v>41404</v>
      </c>
      <c r="H2932" s="8">
        <f>IF(F2932&gt;G2932,DATEDIF(G2932,F2932,"d"),-DATEDIF(F2932,G2932,"d"))</f>
        <v>-49</v>
      </c>
      <c r="I2932" s="8">
        <f>H2932/(1+E2932)</f>
        <v>-48.640642930032918</v>
      </c>
      <c r="M2932" s="19"/>
    </row>
    <row r="2933" spans="1:13" ht="28.8" x14ac:dyDescent="0.3">
      <c r="A2933" s="1">
        <v>1828</v>
      </c>
      <c r="B2933" s="1">
        <v>615</v>
      </c>
      <c r="C2933" s="3" t="s">
        <v>261</v>
      </c>
      <c r="D2933" s="3" t="s">
        <v>1665</v>
      </c>
      <c r="E2933" s="4">
        <v>7.3879999999999996E-3</v>
      </c>
      <c r="F2933" s="12">
        <v>41356</v>
      </c>
      <c r="G2933" s="12">
        <v>41404</v>
      </c>
      <c r="H2933" s="8">
        <f>IF(F2933&gt;G2933,DATEDIF(G2933,F2933,"d"),-DATEDIF(F2933,G2933,"d"))</f>
        <v>-48</v>
      </c>
      <c r="I2933" s="8">
        <f>H2933/(1+E2933)</f>
        <v>-47.647976747787347</v>
      </c>
      <c r="K2933" s="24">
        <v>-0.8</v>
      </c>
      <c r="M2933" s="19"/>
    </row>
    <row r="2934" spans="1:13" ht="28.8" x14ac:dyDescent="0.3">
      <c r="A2934" s="1">
        <v>1829</v>
      </c>
      <c r="B2934" s="1">
        <v>615</v>
      </c>
      <c r="C2934" s="3" t="s">
        <v>261</v>
      </c>
      <c r="D2934" s="3" t="s">
        <v>1664</v>
      </c>
      <c r="E2934" s="4">
        <v>7.3879999999999996E-3</v>
      </c>
      <c r="F2934" s="12">
        <v>41356</v>
      </c>
      <c r="G2934" s="12">
        <v>41404</v>
      </c>
      <c r="H2934" s="8">
        <f>IF(F2934&gt;G2934,DATEDIF(G2934,F2934,"d"),-DATEDIF(F2934,G2934,"d"))</f>
        <v>-48</v>
      </c>
      <c r="I2934" s="8">
        <f>H2934/(1+E2934)</f>
        <v>-47.647976747787347</v>
      </c>
      <c r="K2934" s="24">
        <v>0.2</v>
      </c>
      <c r="M2934" s="19"/>
    </row>
    <row r="2935" spans="1:13" ht="28.8" x14ac:dyDescent="0.3">
      <c r="A2935" s="1">
        <v>1830</v>
      </c>
      <c r="B2935" s="1">
        <v>615</v>
      </c>
      <c r="C2935" s="3" t="s">
        <v>261</v>
      </c>
      <c r="D2935" s="3" t="s">
        <v>1670</v>
      </c>
      <c r="E2935" s="4">
        <v>7.3879999999999996E-3</v>
      </c>
      <c r="F2935" s="12">
        <v>41357</v>
      </c>
      <c r="G2935" s="12">
        <v>41404</v>
      </c>
      <c r="H2935" s="8">
        <f>IF(F2935&gt;G2935,DATEDIF(G2935,F2935,"d"),-DATEDIF(F2935,G2935,"d"))</f>
        <v>-47</v>
      </c>
      <c r="I2935" s="8">
        <f>H2935/(1+E2935)</f>
        <v>-46.655310565541782</v>
      </c>
      <c r="K2935" s="24">
        <v>0.1</v>
      </c>
      <c r="M2935" s="19"/>
    </row>
    <row r="2936" spans="1:13" ht="28.8" x14ac:dyDescent="0.3">
      <c r="A2936" s="1">
        <v>26703</v>
      </c>
      <c r="B2936" s="1">
        <v>8769</v>
      </c>
      <c r="C2936" s="3" t="s">
        <v>257</v>
      </c>
      <c r="D2936" s="3" t="s">
        <v>1547</v>
      </c>
      <c r="E2936" s="4">
        <v>-1.13E-4</v>
      </c>
      <c r="F2936" s="12">
        <v>41358</v>
      </c>
      <c r="G2936" s="12">
        <v>41798</v>
      </c>
      <c r="H2936" s="8">
        <f>IF(F2936&gt;G2936,DATEDIF(G2936,F2936,"d"),-DATEDIF(F2936,G2936,"d"))</f>
        <v>-440</v>
      </c>
      <c r="I2936" s="8">
        <f>H2936/(1+E2936)</f>
        <v>-440.04972561899496</v>
      </c>
      <c r="K2936" s="24">
        <v>-99.9</v>
      </c>
    </row>
    <row r="2937" spans="1:13" ht="28.8" x14ac:dyDescent="0.3">
      <c r="A2937" s="1">
        <v>26702</v>
      </c>
      <c r="B2937" s="1">
        <v>8769</v>
      </c>
      <c r="C2937" s="3" t="s">
        <v>257</v>
      </c>
      <c r="D2937" s="3" t="s">
        <v>1546</v>
      </c>
      <c r="E2937" s="4">
        <v>-1.13E-4</v>
      </c>
      <c r="F2937" s="12">
        <v>41358</v>
      </c>
      <c r="G2937" s="12">
        <v>41798</v>
      </c>
      <c r="H2937" s="8">
        <f>IF(F2937&gt;G2937,DATEDIF(G2937,F2937,"d"),-DATEDIF(F2937,G2937,"d"))</f>
        <v>-440</v>
      </c>
      <c r="I2937" s="8">
        <f>H2937/(1+E2937)</f>
        <v>-440.04972561899496</v>
      </c>
      <c r="K2937" s="24">
        <v>30.7</v>
      </c>
      <c r="M2937" s="19"/>
    </row>
    <row r="2938" spans="1:13" ht="28.8" x14ac:dyDescent="0.3">
      <c r="A2938" s="1">
        <v>1831</v>
      </c>
      <c r="B2938" s="1">
        <v>615</v>
      </c>
      <c r="C2938" s="3" t="s">
        <v>261</v>
      </c>
      <c r="D2938" s="3" t="s">
        <v>1689</v>
      </c>
      <c r="E2938" s="4">
        <v>7.3879999999999996E-3</v>
      </c>
      <c r="F2938" s="12">
        <v>41361</v>
      </c>
      <c r="G2938" s="12">
        <v>41404</v>
      </c>
      <c r="H2938" s="8">
        <f>IF(F2938&gt;G2938,DATEDIF(G2938,F2938,"d"),-DATEDIF(F2938,G2938,"d"))</f>
        <v>-43</v>
      </c>
      <c r="I2938" s="8">
        <f>H2938/(1+E2938)</f>
        <v>-42.684645836559504</v>
      </c>
      <c r="K2938" s="24">
        <v>5.6</v>
      </c>
      <c r="M2938" s="19"/>
    </row>
    <row r="2939" spans="1:13" ht="28.8" x14ac:dyDescent="0.3">
      <c r="A2939" s="1">
        <v>1832</v>
      </c>
      <c r="B2939" s="1">
        <v>615</v>
      </c>
      <c r="C2939" s="3" t="s">
        <v>261</v>
      </c>
      <c r="D2939" s="3" t="s">
        <v>1704</v>
      </c>
      <c r="E2939" s="4">
        <v>7.3879999999999996E-3</v>
      </c>
      <c r="F2939" s="12">
        <v>41363</v>
      </c>
      <c r="G2939" s="12">
        <v>41404</v>
      </c>
      <c r="H2939" s="8">
        <f>IF(F2939&gt;G2939,DATEDIF(G2939,F2939,"d"),-DATEDIF(F2939,G2939,"d"))</f>
        <v>-41</v>
      </c>
      <c r="I2939" s="8">
        <f>H2939/(1+E2939)</f>
        <v>-40.699313472068361</v>
      </c>
      <c r="K2939" s="24">
        <v>5</v>
      </c>
      <c r="M2939" s="19"/>
    </row>
    <row r="2940" spans="1:13" ht="28.8" x14ac:dyDescent="0.3">
      <c r="A2940" s="1">
        <v>25540</v>
      </c>
      <c r="B2940" s="1">
        <v>8408</v>
      </c>
      <c r="C2940" s="3" t="s">
        <v>255</v>
      </c>
      <c r="D2940" s="3" t="s">
        <v>3976</v>
      </c>
      <c r="E2940" s="4">
        <v>5.9800000000000001E-3</v>
      </c>
      <c r="F2940" s="12">
        <v>41364</v>
      </c>
      <c r="G2940" s="12">
        <v>41326</v>
      </c>
      <c r="H2940" s="8">
        <f>IF(F2940&gt;G2940,DATEDIF(G2940,F2940,"d"),-DATEDIF(F2940,G2940,"d"))</f>
        <v>38</v>
      </c>
      <c r="I2940" s="8">
        <f>H2940/(1+E2940)</f>
        <v>37.774110817312469</v>
      </c>
      <c r="K2940" s="24">
        <v>34.1</v>
      </c>
    </row>
    <row r="2941" spans="1:13" ht="28.8" x14ac:dyDescent="0.3">
      <c r="A2941" s="1">
        <v>1833</v>
      </c>
      <c r="B2941" s="1">
        <v>615</v>
      </c>
      <c r="C2941" s="3" t="s">
        <v>261</v>
      </c>
      <c r="D2941" s="3" t="s">
        <v>1708</v>
      </c>
      <c r="E2941" s="4">
        <v>7.3879999999999996E-3</v>
      </c>
      <c r="F2941" s="12">
        <v>41365</v>
      </c>
      <c r="G2941" s="12">
        <v>41404</v>
      </c>
      <c r="H2941" s="8">
        <f>IF(F2941&gt;G2941,DATEDIF(G2941,F2941,"d"),-DATEDIF(F2941,G2941,"d"))</f>
        <v>-39</v>
      </c>
      <c r="I2941" s="8">
        <f>H2941/(1+E2941)</f>
        <v>-38.713981107577219</v>
      </c>
      <c r="K2941" s="24">
        <v>11.1</v>
      </c>
    </row>
    <row r="2942" spans="1:13" ht="28.8" x14ac:dyDescent="0.3">
      <c r="A2942" s="1">
        <v>7083</v>
      </c>
      <c r="B2942" s="1">
        <v>2160</v>
      </c>
      <c r="C2942" s="3" t="s">
        <v>263</v>
      </c>
      <c r="D2942" s="3" t="s">
        <v>3665</v>
      </c>
      <c r="E2942" s="4">
        <v>-1.13E-4</v>
      </c>
      <c r="F2942" s="12">
        <v>41366</v>
      </c>
      <c r="G2942" s="12">
        <v>41341</v>
      </c>
      <c r="H2942" s="8">
        <f>IF(F2942&gt;G2942,DATEDIF(G2942,F2942,"d"),-DATEDIF(F2942,G2942,"d"))</f>
        <v>25</v>
      </c>
      <c r="I2942" s="8">
        <f>H2942/(1+E2942)</f>
        <v>25.002825319261078</v>
      </c>
      <c r="K2942" s="24">
        <v>-1.9</v>
      </c>
    </row>
    <row r="2943" spans="1:13" ht="28.8" x14ac:dyDescent="0.3">
      <c r="A2943" s="1">
        <v>7084</v>
      </c>
      <c r="B2943" s="1">
        <v>2160</v>
      </c>
      <c r="C2943" s="3" t="s">
        <v>263</v>
      </c>
      <c r="D2943" s="3" t="s">
        <v>3664</v>
      </c>
      <c r="E2943" s="4">
        <v>-1.13E-4</v>
      </c>
      <c r="F2943" s="12">
        <v>41366</v>
      </c>
      <c r="G2943" s="12">
        <v>41341</v>
      </c>
      <c r="H2943" s="8">
        <f>IF(F2943&gt;G2943,DATEDIF(G2943,F2943,"d"),-DATEDIF(F2943,G2943,"d"))</f>
        <v>25</v>
      </c>
      <c r="I2943" s="8">
        <f>H2943/(1+E2943)</f>
        <v>25.002825319261078</v>
      </c>
      <c r="K2943" s="24">
        <v>6.6</v>
      </c>
    </row>
    <row r="2944" spans="1:13" ht="28.8" x14ac:dyDescent="0.3">
      <c r="A2944" s="1">
        <v>1840</v>
      </c>
      <c r="B2944" s="1">
        <v>615</v>
      </c>
      <c r="C2944" s="3" t="s">
        <v>261</v>
      </c>
      <c r="D2944" s="3" t="s">
        <v>1720</v>
      </c>
      <c r="E2944" s="4">
        <v>7.3879999999999996E-3</v>
      </c>
      <c r="F2944" s="12">
        <v>41366</v>
      </c>
      <c r="G2944" s="12">
        <v>41404</v>
      </c>
      <c r="H2944" s="8">
        <f>IF(F2944&gt;G2944,DATEDIF(G2944,F2944,"d"),-DATEDIF(F2944,G2944,"d"))</f>
        <v>-38</v>
      </c>
      <c r="I2944" s="8">
        <f>H2944/(1+E2944)</f>
        <v>-37.721314925331654</v>
      </c>
      <c r="K2944" s="24">
        <v>8</v>
      </c>
    </row>
    <row r="2945" spans="1:13" ht="28.8" x14ac:dyDescent="0.3">
      <c r="A2945" s="1">
        <v>1834</v>
      </c>
      <c r="B2945" s="1">
        <v>615</v>
      </c>
      <c r="C2945" s="3" t="s">
        <v>261</v>
      </c>
      <c r="D2945" s="3" t="s">
        <v>1719</v>
      </c>
      <c r="E2945" s="4">
        <v>7.3879999999999996E-3</v>
      </c>
      <c r="F2945" s="12">
        <v>41366</v>
      </c>
      <c r="G2945" s="12">
        <v>41404</v>
      </c>
      <c r="H2945" s="8">
        <f>IF(F2945&gt;G2945,DATEDIF(G2945,F2945,"d"),-DATEDIF(F2945,G2945,"d"))</f>
        <v>-38</v>
      </c>
      <c r="I2945" s="8">
        <f>H2945/(1+E2945)</f>
        <v>-37.721314925331654</v>
      </c>
      <c r="K2945" s="24">
        <v>8.6</v>
      </c>
    </row>
    <row r="2946" spans="1:13" ht="28.8" x14ac:dyDescent="0.3">
      <c r="A2946" s="1">
        <v>2054</v>
      </c>
      <c r="B2946" s="1">
        <v>674</v>
      </c>
      <c r="C2946" s="3" t="s">
        <v>253</v>
      </c>
      <c r="D2946" s="3" t="s">
        <v>4518</v>
      </c>
      <c r="E2946" s="4">
        <v>6.6689999999999996E-3</v>
      </c>
      <c r="F2946" s="12">
        <v>41366</v>
      </c>
      <c r="G2946" s="12">
        <v>41293</v>
      </c>
      <c r="H2946" s="8">
        <f>IF(F2946&gt;G2946,DATEDIF(G2946,F2946,"d"),-DATEDIF(F2946,G2946,"d"))</f>
        <v>73</v>
      </c>
      <c r="I2946" s="8">
        <f>H2946/(1+E2946)</f>
        <v>72.5163882070472</v>
      </c>
      <c r="K2946" s="24">
        <v>71.2</v>
      </c>
    </row>
    <row r="2947" spans="1:13" ht="28.8" x14ac:dyDescent="0.3">
      <c r="A2947" s="1">
        <v>2055</v>
      </c>
      <c r="B2947" s="1">
        <v>674</v>
      </c>
      <c r="C2947" s="3" t="s">
        <v>253</v>
      </c>
      <c r="D2947" s="3" t="s">
        <v>4517</v>
      </c>
      <c r="E2947" s="4">
        <v>6.6689999999999996E-3</v>
      </c>
      <c r="F2947" s="12">
        <v>41366</v>
      </c>
      <c r="G2947" s="12">
        <v>41293</v>
      </c>
      <c r="H2947" s="8">
        <f>IF(F2947&gt;G2947,DATEDIF(G2947,F2947,"d"),-DATEDIF(F2947,G2947,"d"))</f>
        <v>73</v>
      </c>
      <c r="I2947" s="8">
        <f>H2947/(1+E2947)</f>
        <v>72.5163882070472</v>
      </c>
      <c r="K2947" s="24">
        <v>71.2</v>
      </c>
    </row>
    <row r="2948" spans="1:13" ht="28.8" x14ac:dyDescent="0.3">
      <c r="A2948" s="1">
        <v>11499</v>
      </c>
      <c r="B2948" s="1">
        <v>3766</v>
      </c>
      <c r="C2948" s="3" t="s">
        <v>251</v>
      </c>
      <c r="D2948" s="3" t="s">
        <v>4803</v>
      </c>
      <c r="E2948" s="4">
        <v>5.9800000000000001E-3</v>
      </c>
      <c r="F2948" s="12">
        <v>41367</v>
      </c>
      <c r="G2948" s="12">
        <v>41257</v>
      </c>
      <c r="H2948" s="8">
        <f>IF(F2948&gt;G2948,DATEDIF(G2948,F2948,"d"),-DATEDIF(F2948,G2948,"d"))</f>
        <v>110</v>
      </c>
      <c r="I2948" s="8">
        <f>H2948/(1+E2948)</f>
        <v>109.34611026064135</v>
      </c>
      <c r="K2948" s="24">
        <v>-99.9</v>
      </c>
    </row>
    <row r="2949" spans="1:13" ht="28.8" x14ac:dyDescent="0.3">
      <c r="A2949" s="1">
        <v>11500</v>
      </c>
      <c r="B2949" s="1">
        <v>3766</v>
      </c>
      <c r="C2949" s="3" t="s">
        <v>251</v>
      </c>
      <c r="D2949" s="3" t="s">
        <v>4802</v>
      </c>
      <c r="E2949" s="4">
        <v>5.9800000000000001E-3</v>
      </c>
      <c r="F2949" s="12">
        <v>41367</v>
      </c>
      <c r="G2949" s="12">
        <v>41257</v>
      </c>
      <c r="H2949" s="8">
        <f>IF(F2949&gt;G2949,DATEDIF(G2949,F2949,"d"),-DATEDIF(F2949,G2949,"d"))</f>
        <v>110</v>
      </c>
      <c r="I2949" s="8">
        <f>H2949/(1+E2949)</f>
        <v>109.34611026064135</v>
      </c>
      <c r="K2949" s="24">
        <v>-99.9</v>
      </c>
    </row>
    <row r="2950" spans="1:13" ht="28.8" x14ac:dyDescent="0.3">
      <c r="A2950" s="1">
        <v>27476</v>
      </c>
      <c r="B2950" s="1">
        <v>8993</v>
      </c>
      <c r="C2950" s="3" t="s">
        <v>244</v>
      </c>
      <c r="D2950" s="3" t="s">
        <v>5124</v>
      </c>
      <c r="E2950" s="4">
        <v>5.9800000000000001E-3</v>
      </c>
      <c r="F2950" s="12">
        <v>41367</v>
      </c>
      <c r="G2950" s="12">
        <v>41188</v>
      </c>
      <c r="H2950" s="8">
        <f>IF(F2950&gt;G2950,DATEDIF(G2950,F2950,"d"),-DATEDIF(F2950,G2950,"d"))</f>
        <v>179</v>
      </c>
      <c r="I2950" s="8">
        <f>H2950/(1+E2950)</f>
        <v>177.9359430604982</v>
      </c>
      <c r="K2950" s="24">
        <v>-99.9</v>
      </c>
      <c r="M2950" s="19"/>
    </row>
    <row r="2951" spans="1:13" ht="28.8" x14ac:dyDescent="0.3">
      <c r="A2951" s="1">
        <v>26722</v>
      </c>
      <c r="B2951" s="1">
        <v>8769</v>
      </c>
      <c r="C2951" s="3" t="s">
        <v>257</v>
      </c>
      <c r="D2951" s="3" t="s">
        <v>1550</v>
      </c>
      <c r="E2951" s="4">
        <v>-1.13E-4</v>
      </c>
      <c r="F2951" s="12">
        <v>41367</v>
      </c>
      <c r="G2951" s="12">
        <v>41798</v>
      </c>
      <c r="H2951" s="8">
        <f>IF(F2951&gt;G2951,DATEDIF(G2951,F2951,"d"),-DATEDIF(F2951,G2951,"d"))</f>
        <v>-431</v>
      </c>
      <c r="I2951" s="8">
        <f>H2951/(1+E2951)</f>
        <v>-431.04870850406098</v>
      </c>
      <c r="K2951" s="24">
        <v>0</v>
      </c>
      <c r="M2951" s="19"/>
    </row>
    <row r="2952" spans="1:13" ht="28.8" x14ac:dyDescent="0.3">
      <c r="A2952" s="1">
        <v>26723</v>
      </c>
      <c r="B2952" s="1">
        <v>8769</v>
      </c>
      <c r="C2952" s="3" t="s">
        <v>257</v>
      </c>
      <c r="D2952" s="3" t="s">
        <v>1549</v>
      </c>
      <c r="E2952" s="4">
        <v>-1.13E-4</v>
      </c>
      <c r="F2952" s="12">
        <v>41367</v>
      </c>
      <c r="G2952" s="12">
        <v>41798</v>
      </c>
      <c r="H2952" s="8">
        <f>IF(F2952&gt;G2952,DATEDIF(G2952,F2952,"d"),-DATEDIF(F2952,G2952,"d"))</f>
        <v>-431</v>
      </c>
      <c r="I2952" s="8">
        <f>H2952/(1+E2952)</f>
        <v>-431.04870850406098</v>
      </c>
      <c r="K2952" s="24">
        <v>0</v>
      </c>
      <c r="M2952" s="19"/>
    </row>
    <row r="2953" spans="1:13" ht="28.8" x14ac:dyDescent="0.3">
      <c r="A2953" s="1">
        <v>54103</v>
      </c>
      <c r="B2953" s="1">
        <v>615</v>
      </c>
      <c r="C2953" s="3" t="s">
        <v>261</v>
      </c>
      <c r="D2953" s="3" t="s">
        <v>1723</v>
      </c>
      <c r="E2953" s="4">
        <v>7.3879999999999996E-3</v>
      </c>
      <c r="F2953" s="12">
        <v>41367</v>
      </c>
      <c r="G2953" s="12">
        <v>41404</v>
      </c>
      <c r="H2953" s="8">
        <f>IF(F2953&gt;G2953,DATEDIF(G2953,F2953,"d"),-DATEDIF(F2953,G2953,"d"))</f>
        <v>-37</v>
      </c>
      <c r="I2953" s="8">
        <f>H2953/(1+E2953)</f>
        <v>-36.728648743086083</v>
      </c>
      <c r="K2953" s="24">
        <v>9</v>
      </c>
      <c r="M2953" s="19"/>
    </row>
    <row r="2954" spans="1:13" ht="28.8" x14ac:dyDescent="0.3">
      <c r="A2954" s="1">
        <v>27477</v>
      </c>
      <c r="B2954" s="1">
        <v>8993</v>
      </c>
      <c r="C2954" s="3" t="s">
        <v>244</v>
      </c>
      <c r="D2954" s="3" t="s">
        <v>5127</v>
      </c>
      <c r="E2954" s="4">
        <v>0.01</v>
      </c>
      <c r="F2954" s="12">
        <v>41368</v>
      </c>
      <c r="G2954" s="12">
        <v>41188</v>
      </c>
      <c r="H2954" s="8">
        <f>IF(F2954&gt;G2954,DATEDIF(G2954,F2954,"d"),-DATEDIF(F2954,G2954,"d"))</f>
        <v>180</v>
      </c>
      <c r="I2954" s="8">
        <f>H2954/(1+E2954)</f>
        <v>178.21782178217822</v>
      </c>
      <c r="K2954" s="24">
        <v>-99.9</v>
      </c>
      <c r="M2954" s="19"/>
    </row>
    <row r="2955" spans="1:13" ht="28.8" x14ac:dyDescent="0.3">
      <c r="A2955" s="1">
        <v>27562</v>
      </c>
      <c r="B2955" s="1">
        <v>8993</v>
      </c>
      <c r="C2955" s="3" t="s">
        <v>244</v>
      </c>
      <c r="D2955" s="3" t="s">
        <v>5132</v>
      </c>
      <c r="E2955" s="4">
        <v>5.9800000000000001E-3</v>
      </c>
      <c r="F2955" s="12">
        <v>41368</v>
      </c>
      <c r="G2955" s="12">
        <v>41188</v>
      </c>
      <c r="H2955" s="8">
        <f>IF(F2955&gt;G2955,DATEDIF(G2955,F2955,"d"),-DATEDIF(F2955,G2955,"d"))</f>
        <v>180</v>
      </c>
      <c r="I2955" s="8">
        <f>H2955/(1+E2955)</f>
        <v>178.92999860832222</v>
      </c>
      <c r="K2955" s="24">
        <v>-99.9</v>
      </c>
      <c r="M2955" s="19"/>
    </row>
    <row r="2956" spans="1:13" ht="28.8" x14ac:dyDescent="0.3">
      <c r="A2956" s="1">
        <v>27563</v>
      </c>
      <c r="B2956" s="1">
        <v>8993</v>
      </c>
      <c r="C2956" s="3" t="s">
        <v>244</v>
      </c>
      <c r="D2956" s="3" t="s">
        <v>5126</v>
      </c>
      <c r="E2956" s="4">
        <v>0.01</v>
      </c>
      <c r="F2956" s="12">
        <v>41368</v>
      </c>
      <c r="G2956" s="12">
        <v>41188</v>
      </c>
      <c r="H2956" s="8">
        <f>IF(F2956&gt;G2956,DATEDIF(G2956,F2956,"d"),-DATEDIF(F2956,G2956,"d"))</f>
        <v>180</v>
      </c>
      <c r="I2956" s="8">
        <f>H2956/(1+E2956)</f>
        <v>178.21782178217822</v>
      </c>
      <c r="K2956" s="24">
        <v>-99.9</v>
      </c>
      <c r="M2956" s="19"/>
    </row>
    <row r="2957" spans="1:13" ht="28.8" x14ac:dyDescent="0.3">
      <c r="A2957" s="1">
        <v>54161</v>
      </c>
      <c r="B2957" s="1">
        <v>8408</v>
      </c>
      <c r="C2957" s="3" t="s">
        <v>255</v>
      </c>
      <c r="D2957" s="3" t="s">
        <v>4062</v>
      </c>
      <c r="E2957" s="4">
        <v>5.9800000000000001E-3</v>
      </c>
      <c r="F2957" s="12">
        <v>41368</v>
      </c>
      <c r="G2957" s="12">
        <v>41326</v>
      </c>
      <c r="H2957" s="8">
        <f>IF(F2957&gt;G2957,DATEDIF(G2957,F2957,"d"),-DATEDIF(F2957,G2957,"d"))</f>
        <v>42</v>
      </c>
      <c r="I2957" s="8">
        <f>H2957/(1+E2957)</f>
        <v>41.750333008608514</v>
      </c>
      <c r="K2957" s="24">
        <v>16.100000000000001</v>
      </c>
      <c r="M2957" s="19"/>
    </row>
    <row r="2958" spans="1:13" ht="28.8" x14ac:dyDescent="0.3">
      <c r="A2958" s="1">
        <v>63719</v>
      </c>
      <c r="B2958" s="1">
        <v>8408</v>
      </c>
      <c r="C2958" s="3" t="s">
        <v>255</v>
      </c>
      <c r="D2958" s="3" t="s">
        <v>4063</v>
      </c>
      <c r="E2958" s="4">
        <v>5.9800000000000001E-3</v>
      </c>
      <c r="F2958" s="12">
        <v>41368</v>
      </c>
      <c r="G2958" s="12">
        <v>41326</v>
      </c>
      <c r="H2958" s="8">
        <f>IF(F2958&gt;G2958,DATEDIF(G2958,F2958,"d"),-DATEDIF(F2958,G2958,"d"))</f>
        <v>42</v>
      </c>
      <c r="I2958" s="8">
        <f>H2958/(1+E2958)</f>
        <v>41.750333008608514</v>
      </c>
      <c r="M2958" s="19"/>
    </row>
    <row r="2959" spans="1:13" ht="28.8" x14ac:dyDescent="0.3">
      <c r="A2959" s="1">
        <v>7087</v>
      </c>
      <c r="B2959" s="1">
        <v>2160</v>
      </c>
      <c r="C2959" s="3" t="s">
        <v>263</v>
      </c>
      <c r="D2959" s="3" t="s">
        <v>3759</v>
      </c>
      <c r="E2959" s="4">
        <v>-1.13E-4</v>
      </c>
      <c r="F2959" s="12">
        <v>41370</v>
      </c>
      <c r="G2959" s="12">
        <v>41341</v>
      </c>
      <c r="H2959" s="8">
        <f>IF(F2959&gt;G2959,DATEDIF(G2959,F2959,"d"),-DATEDIF(F2959,G2959,"d"))</f>
        <v>29</v>
      </c>
      <c r="I2959" s="8">
        <f>H2959/(1+E2959)</f>
        <v>29.00327737034285</v>
      </c>
      <c r="K2959" s="24">
        <v>-1.9</v>
      </c>
      <c r="M2959" s="19"/>
    </row>
    <row r="2960" spans="1:13" ht="28.8" x14ac:dyDescent="0.3">
      <c r="A2960" s="1">
        <v>1843</v>
      </c>
      <c r="B2960" s="1">
        <v>615</v>
      </c>
      <c r="C2960" s="3" t="s">
        <v>261</v>
      </c>
      <c r="D2960" s="3" t="s">
        <v>1753</v>
      </c>
      <c r="E2960" s="4">
        <v>8.8999999999999999E-3</v>
      </c>
      <c r="F2960" s="12">
        <v>41370</v>
      </c>
      <c r="G2960" s="12">
        <v>41404</v>
      </c>
      <c r="H2960" s="8">
        <f>IF(F2960&gt;G2960,DATEDIF(G2960,F2960,"d"),-DATEDIF(F2960,G2960,"d"))</f>
        <v>-34</v>
      </c>
      <c r="I2960" s="8">
        <f>H2960/(1+E2960)</f>
        <v>-33.700069382495791</v>
      </c>
      <c r="K2960" s="24">
        <v>10</v>
      </c>
      <c r="M2960" s="19"/>
    </row>
    <row r="2961" spans="1:13" ht="28.8" x14ac:dyDescent="0.3">
      <c r="A2961" s="1">
        <v>7088</v>
      </c>
      <c r="B2961" s="1">
        <v>2160</v>
      </c>
      <c r="C2961" s="3" t="s">
        <v>263</v>
      </c>
      <c r="D2961" s="3" t="s">
        <v>3758</v>
      </c>
      <c r="E2961" s="4">
        <v>-1.13E-4</v>
      </c>
      <c r="F2961" s="12">
        <v>41370</v>
      </c>
      <c r="G2961" s="12">
        <v>41341</v>
      </c>
      <c r="H2961" s="8">
        <f>IF(F2961&gt;G2961,DATEDIF(G2961,F2961,"d"),-DATEDIF(F2961,G2961,"d"))</f>
        <v>29</v>
      </c>
      <c r="I2961" s="8">
        <f>H2961/(1+E2961)</f>
        <v>29.00327737034285</v>
      </c>
      <c r="K2961" s="24">
        <v>13</v>
      </c>
      <c r="M2961" s="19"/>
    </row>
    <row r="2962" spans="1:13" ht="28.8" x14ac:dyDescent="0.3">
      <c r="A2962" s="1">
        <v>2056</v>
      </c>
      <c r="B2962" s="1">
        <v>674</v>
      </c>
      <c r="C2962" s="3" t="s">
        <v>253</v>
      </c>
      <c r="D2962" s="3" t="s">
        <v>4550</v>
      </c>
      <c r="E2962" s="4">
        <v>6.6689999999999996E-3</v>
      </c>
      <c r="F2962" s="12">
        <v>41370</v>
      </c>
      <c r="G2962" s="12">
        <v>41293</v>
      </c>
      <c r="H2962" s="8">
        <f>IF(F2962&gt;G2962,DATEDIF(G2962,F2962,"d"),-DATEDIF(F2962,G2962,"d"))</f>
        <v>77</v>
      </c>
      <c r="I2962" s="8">
        <f>H2962/(1+E2962)</f>
        <v>76.489888930721023</v>
      </c>
      <c r="K2962" s="24">
        <v>71.2</v>
      </c>
      <c r="M2962" s="19"/>
    </row>
    <row r="2963" spans="1:13" ht="28.8" x14ac:dyDescent="0.3">
      <c r="A2963" s="1">
        <v>2057</v>
      </c>
      <c r="B2963" s="1">
        <v>674</v>
      </c>
      <c r="C2963" s="3" t="s">
        <v>253</v>
      </c>
      <c r="D2963" s="3" t="s">
        <v>4549</v>
      </c>
      <c r="E2963" s="4">
        <v>6.6689999999999996E-3</v>
      </c>
      <c r="F2963" s="12">
        <v>41370</v>
      </c>
      <c r="G2963" s="12">
        <v>41293</v>
      </c>
      <c r="H2963" s="8">
        <f>IF(F2963&gt;G2963,DATEDIF(G2963,F2963,"d"),-DATEDIF(F2963,G2963,"d"))</f>
        <v>77</v>
      </c>
      <c r="I2963" s="8">
        <f>H2963/(1+E2963)</f>
        <v>76.489888930721023</v>
      </c>
      <c r="K2963" s="24">
        <v>71.2</v>
      </c>
      <c r="M2963" s="19"/>
    </row>
    <row r="2964" spans="1:13" ht="28.8" x14ac:dyDescent="0.3">
      <c r="A2964" s="1">
        <v>14481</v>
      </c>
      <c r="B2964" s="1">
        <v>4850</v>
      </c>
      <c r="C2964" s="3" t="s">
        <v>225</v>
      </c>
      <c r="D2964" s="3" t="s">
        <v>5704</v>
      </c>
      <c r="E2964" s="4">
        <v>1.3300000000000001E-4</v>
      </c>
      <c r="F2964" s="12">
        <v>41372</v>
      </c>
      <c r="G2964" s="12">
        <v>40732</v>
      </c>
      <c r="H2964" s="17">
        <f>IF(F2964&gt;G2964,DATEDIF(G2964,F2964,"d"),-DATEDIF(F2964,G2964,"d"))</f>
        <v>640</v>
      </c>
      <c r="I2964" s="17">
        <f>H2964/(1+E2964)</f>
        <v>639.91489131945457</v>
      </c>
      <c r="J2964" s="8">
        <v>658</v>
      </c>
      <c r="K2964" s="24">
        <v>-5.6</v>
      </c>
      <c r="M2964" s="19"/>
    </row>
    <row r="2965" spans="1:13" ht="28.8" x14ac:dyDescent="0.3">
      <c r="A2965" s="1">
        <v>50756</v>
      </c>
      <c r="B2965" s="1">
        <v>4850</v>
      </c>
      <c r="C2965" s="3" t="s">
        <v>225</v>
      </c>
      <c r="D2965" s="3" t="s">
        <v>5705</v>
      </c>
      <c r="E2965" s="4">
        <v>1.3300000000000001E-4</v>
      </c>
      <c r="F2965" s="12">
        <v>41372</v>
      </c>
      <c r="G2965" s="12">
        <v>40732</v>
      </c>
      <c r="H2965" s="17">
        <f>IF(F2965&gt;G2965,DATEDIF(G2965,F2965,"d"),-DATEDIF(F2965,G2965,"d"))</f>
        <v>640</v>
      </c>
      <c r="I2965" s="17">
        <f>H2965/(1+E2965)</f>
        <v>639.91489131945457</v>
      </c>
      <c r="J2965" s="8">
        <v>658.45</v>
      </c>
      <c r="K2965" s="24">
        <v>-5.6</v>
      </c>
    </row>
    <row r="2966" spans="1:13" ht="28.8" x14ac:dyDescent="0.3">
      <c r="A2966" s="1">
        <v>54157</v>
      </c>
      <c r="B2966" s="1">
        <v>8408</v>
      </c>
      <c r="C2966" s="3" t="s">
        <v>255</v>
      </c>
      <c r="D2966" s="3" t="s">
        <v>4136</v>
      </c>
      <c r="E2966" s="4">
        <v>5.9800000000000001E-3</v>
      </c>
      <c r="F2966" s="12">
        <v>41372</v>
      </c>
      <c r="G2966" s="12">
        <v>41326</v>
      </c>
      <c r="H2966" s="8">
        <f>IF(F2966&gt;G2966,DATEDIF(G2966,F2966,"d"),-DATEDIF(F2966,G2966,"d"))</f>
        <v>46</v>
      </c>
      <c r="I2966" s="8">
        <f>H2966/(1+E2966)</f>
        <v>45.726555199904567</v>
      </c>
      <c r="K2966" s="24">
        <v>22.6</v>
      </c>
    </row>
    <row r="2967" spans="1:13" ht="28.8" x14ac:dyDescent="0.3">
      <c r="A2967" s="1">
        <v>1835</v>
      </c>
      <c r="B2967" s="1">
        <v>615</v>
      </c>
      <c r="C2967" s="3" t="s">
        <v>261</v>
      </c>
      <c r="D2967" s="3" t="s">
        <v>1776</v>
      </c>
      <c r="E2967" s="4">
        <v>8.8999999999999999E-3</v>
      </c>
      <c r="F2967" s="12">
        <v>41373</v>
      </c>
      <c r="G2967" s="12">
        <v>41404</v>
      </c>
      <c r="H2967" s="8">
        <f>IF(F2967&gt;G2967,DATEDIF(G2967,F2967,"d"),-DATEDIF(F2967,G2967,"d"))</f>
        <v>-31</v>
      </c>
      <c r="I2967" s="8">
        <f>H2967/(1+E2967)</f>
        <v>-30.726533848746161</v>
      </c>
      <c r="K2967" s="24">
        <v>0</v>
      </c>
    </row>
    <row r="2968" spans="1:13" ht="28.8" x14ac:dyDescent="0.3">
      <c r="A2968" s="1">
        <v>26706</v>
      </c>
      <c r="B2968" s="1">
        <v>8769</v>
      </c>
      <c r="C2968" s="3" t="s">
        <v>257</v>
      </c>
      <c r="D2968" s="3" t="s">
        <v>1556</v>
      </c>
      <c r="E2968" s="4">
        <v>-1.13E-4</v>
      </c>
      <c r="F2968" s="12">
        <v>41373</v>
      </c>
      <c r="G2968" s="12">
        <v>41798</v>
      </c>
      <c r="H2968" s="8">
        <f>IF(F2968&gt;G2968,DATEDIF(G2968,F2968,"d"),-DATEDIF(F2968,G2968,"d"))</f>
        <v>-425</v>
      </c>
      <c r="I2968" s="8">
        <f>H2968/(1+E2968)</f>
        <v>-425.04803042743833</v>
      </c>
      <c r="K2968" s="24">
        <v>0</v>
      </c>
    </row>
    <row r="2969" spans="1:13" ht="28.8" x14ac:dyDescent="0.3">
      <c r="A2969" s="1">
        <v>26707</v>
      </c>
      <c r="B2969" s="1">
        <v>8769</v>
      </c>
      <c r="C2969" s="3" t="s">
        <v>257</v>
      </c>
      <c r="D2969" s="3" t="s">
        <v>1557</v>
      </c>
      <c r="E2969" s="4">
        <v>-1.13E-4</v>
      </c>
      <c r="F2969" s="12">
        <v>41373</v>
      </c>
      <c r="G2969" s="12">
        <v>41798</v>
      </c>
      <c r="H2969" s="8">
        <f>IF(F2969&gt;G2969,DATEDIF(G2969,F2969,"d"),-DATEDIF(F2969,G2969,"d"))</f>
        <v>-425</v>
      </c>
      <c r="I2969" s="8">
        <f>H2969/(1+E2969)</f>
        <v>-425.04803042743833</v>
      </c>
      <c r="K2969" s="24">
        <v>19.5</v>
      </c>
    </row>
    <row r="2970" spans="1:13" ht="28.8" x14ac:dyDescent="0.3">
      <c r="A2970" s="1">
        <v>27478</v>
      </c>
      <c r="B2970" s="1">
        <v>8993</v>
      </c>
      <c r="C2970" s="3" t="s">
        <v>244</v>
      </c>
      <c r="D2970" s="3" t="s">
        <v>5166</v>
      </c>
      <c r="E2970" s="4">
        <v>-1.13E-4</v>
      </c>
      <c r="F2970" s="12">
        <v>41375</v>
      </c>
      <c r="G2970" s="12">
        <v>41188</v>
      </c>
      <c r="H2970" s="8">
        <f>IF(F2970&gt;G2970,DATEDIF(G2970,F2970,"d"),-DATEDIF(F2970,G2970,"d"))</f>
        <v>187</v>
      </c>
      <c r="I2970" s="8">
        <f>H2970/(1+E2970)</f>
        <v>187.02113338807285</v>
      </c>
      <c r="K2970" s="24">
        <v>-99.9</v>
      </c>
    </row>
    <row r="2971" spans="1:13" ht="28.8" x14ac:dyDescent="0.3">
      <c r="A2971" s="1">
        <v>27479</v>
      </c>
      <c r="B2971" s="1">
        <v>8993</v>
      </c>
      <c r="C2971" s="3" t="s">
        <v>244</v>
      </c>
      <c r="D2971" s="3" t="s">
        <v>5172</v>
      </c>
      <c r="E2971" s="4">
        <v>-1.13E-4</v>
      </c>
      <c r="F2971" s="12">
        <v>41376</v>
      </c>
      <c r="G2971" s="12">
        <v>41188</v>
      </c>
      <c r="H2971" s="8">
        <f>IF(F2971&gt;G2971,DATEDIF(G2971,F2971,"d"),-DATEDIF(F2971,G2971,"d"))</f>
        <v>188</v>
      </c>
      <c r="I2971" s="8">
        <f>H2971/(1+E2971)</f>
        <v>188.0212464008433</v>
      </c>
      <c r="K2971" s="24">
        <v>-99.9</v>
      </c>
    </row>
    <row r="2972" spans="1:13" ht="28.8" x14ac:dyDescent="0.3">
      <c r="A2972" s="1">
        <v>26724</v>
      </c>
      <c r="B2972" s="1">
        <v>8769</v>
      </c>
      <c r="C2972" s="3" t="s">
        <v>257</v>
      </c>
      <c r="D2972" s="3" t="s">
        <v>1558</v>
      </c>
      <c r="E2972" s="4">
        <v>-1.13E-4</v>
      </c>
      <c r="F2972" s="12">
        <v>41376</v>
      </c>
      <c r="G2972" s="12">
        <v>41798</v>
      </c>
      <c r="H2972" s="8">
        <f>IF(F2972&gt;G2972,DATEDIF(G2972,F2972,"d"),-DATEDIF(F2972,G2972,"d"))</f>
        <v>-422</v>
      </c>
      <c r="I2972" s="8">
        <f>H2972/(1+E2972)</f>
        <v>-422.04769138912701</v>
      </c>
      <c r="K2972" s="24">
        <v>19.5</v>
      </c>
    </row>
    <row r="2973" spans="1:13" ht="28.8" x14ac:dyDescent="0.3">
      <c r="A2973" s="1">
        <v>54165</v>
      </c>
      <c r="B2973" s="1">
        <v>8408</v>
      </c>
      <c r="C2973" s="3" t="s">
        <v>255</v>
      </c>
      <c r="D2973" s="3" t="s">
        <v>4209</v>
      </c>
      <c r="E2973" s="4">
        <v>5.9800000000000001E-3</v>
      </c>
      <c r="F2973" s="12">
        <v>41376</v>
      </c>
      <c r="G2973" s="12">
        <v>41326</v>
      </c>
      <c r="H2973" s="8">
        <f>IF(F2973&gt;G2973,DATEDIF(G2973,F2973,"d"),-DATEDIF(F2973,G2973,"d"))</f>
        <v>50</v>
      </c>
      <c r="I2973" s="8">
        <f>H2973/(1+E2973)</f>
        <v>49.702777391200613</v>
      </c>
      <c r="K2973" s="24">
        <v>34.1</v>
      </c>
    </row>
    <row r="2974" spans="1:13" ht="28.8" x14ac:dyDescent="0.3">
      <c r="A2974" s="1">
        <v>27345</v>
      </c>
      <c r="B2974" s="1">
        <v>8993</v>
      </c>
      <c r="C2974" s="3" t="s">
        <v>244</v>
      </c>
      <c r="D2974" s="3" t="s">
        <v>5170</v>
      </c>
      <c r="E2974" s="4">
        <v>-1.13E-4</v>
      </c>
      <c r="F2974" s="12">
        <v>41376</v>
      </c>
      <c r="G2974" s="12">
        <v>41188</v>
      </c>
      <c r="H2974" s="8">
        <f>IF(F2974&gt;G2974,DATEDIF(G2974,F2974,"d"),-DATEDIF(F2974,G2974,"d"))</f>
        <v>188</v>
      </c>
      <c r="I2974" s="8">
        <f>H2974/(1+E2974)</f>
        <v>188.0212464008433</v>
      </c>
    </row>
    <row r="2975" spans="1:13" ht="28.8" x14ac:dyDescent="0.3">
      <c r="A2975" s="1">
        <v>27346</v>
      </c>
      <c r="B2975" s="1">
        <v>8993</v>
      </c>
      <c r="C2975" s="3" t="s">
        <v>244</v>
      </c>
      <c r="D2975" s="3" t="s">
        <v>5171</v>
      </c>
      <c r="E2975" s="4">
        <v>-1.13E-4</v>
      </c>
      <c r="F2975" s="12">
        <v>41376</v>
      </c>
      <c r="G2975" s="12">
        <v>41188</v>
      </c>
      <c r="H2975" s="8">
        <f>IF(F2975&gt;G2975,DATEDIF(G2975,F2975,"d"),-DATEDIF(F2975,G2975,"d"))</f>
        <v>188</v>
      </c>
      <c r="I2975" s="8">
        <f>H2975/(1+E2975)</f>
        <v>188.0212464008433</v>
      </c>
      <c r="M2975" s="19"/>
    </row>
    <row r="2976" spans="1:13" ht="28.8" x14ac:dyDescent="0.3">
      <c r="A2976" s="1">
        <v>27480</v>
      </c>
      <c r="B2976" s="1">
        <v>8993</v>
      </c>
      <c r="C2976" s="3" t="s">
        <v>244</v>
      </c>
      <c r="D2976" s="3" t="s">
        <v>5174</v>
      </c>
      <c r="E2976" s="4">
        <v>-1.13E-4</v>
      </c>
      <c r="F2976" s="12">
        <v>41377</v>
      </c>
      <c r="G2976" s="12">
        <v>41188</v>
      </c>
      <c r="H2976" s="8">
        <f>IF(F2976&gt;G2976,DATEDIF(G2976,F2976,"d"),-DATEDIF(F2976,G2976,"d"))</f>
        <v>189</v>
      </c>
      <c r="I2976" s="8">
        <f>H2976/(1+E2976)</f>
        <v>189.02135941361374</v>
      </c>
      <c r="K2976" s="24">
        <v>-99.9</v>
      </c>
      <c r="M2976" s="19"/>
    </row>
    <row r="2977" spans="1:13" ht="28.8" x14ac:dyDescent="0.3">
      <c r="A2977" s="1">
        <v>27564</v>
      </c>
      <c r="B2977" s="1">
        <v>8993</v>
      </c>
      <c r="C2977" s="3" t="s">
        <v>244</v>
      </c>
      <c r="D2977" s="3" t="s">
        <v>5176</v>
      </c>
      <c r="E2977" s="4">
        <v>-1.13E-4</v>
      </c>
      <c r="F2977" s="12">
        <v>41377</v>
      </c>
      <c r="G2977" s="12">
        <v>41188</v>
      </c>
      <c r="H2977" s="8">
        <f>IF(F2977&gt;G2977,DATEDIF(G2977,F2977,"d"),-DATEDIF(F2977,G2977,"d"))</f>
        <v>189</v>
      </c>
      <c r="I2977" s="8">
        <f>H2977/(1+E2977)</f>
        <v>189.02135941361374</v>
      </c>
      <c r="K2977" s="24">
        <v>-99.9</v>
      </c>
      <c r="M2977" s="19"/>
    </row>
    <row r="2978" spans="1:13" ht="28.8" x14ac:dyDescent="0.3">
      <c r="A2978" s="1">
        <v>27565</v>
      </c>
      <c r="B2978" s="1">
        <v>8993</v>
      </c>
      <c r="C2978" s="3" t="s">
        <v>244</v>
      </c>
      <c r="D2978" s="3" t="s">
        <v>5175</v>
      </c>
      <c r="E2978" s="4">
        <v>-1.13E-4</v>
      </c>
      <c r="F2978" s="12">
        <v>41377</v>
      </c>
      <c r="G2978" s="12">
        <v>41188</v>
      </c>
      <c r="H2978" s="8">
        <f>IF(F2978&gt;G2978,DATEDIF(G2978,F2978,"d"),-DATEDIF(F2978,G2978,"d"))</f>
        <v>189</v>
      </c>
      <c r="I2978" s="8">
        <f>H2978/(1+E2978)</f>
        <v>189.02135941361374</v>
      </c>
      <c r="K2978" s="24">
        <v>-99.9</v>
      </c>
    </row>
    <row r="2979" spans="1:13" ht="28.8" x14ac:dyDescent="0.3">
      <c r="A2979" s="1">
        <v>1846</v>
      </c>
      <c r="B2979" s="1">
        <v>615</v>
      </c>
      <c r="C2979" s="3" t="s">
        <v>261</v>
      </c>
      <c r="D2979" s="3" t="s">
        <v>1826</v>
      </c>
      <c r="E2979" s="4">
        <v>8.8999999999999999E-3</v>
      </c>
      <c r="F2979" s="12">
        <v>41377</v>
      </c>
      <c r="G2979" s="12">
        <v>41404</v>
      </c>
      <c r="H2979" s="8">
        <f>IF(F2979&gt;G2979,DATEDIF(G2979,F2979,"d"),-DATEDIF(F2979,G2979,"d"))</f>
        <v>-27</v>
      </c>
      <c r="I2979" s="8">
        <f>H2979/(1+E2979)</f>
        <v>-26.761819803746658</v>
      </c>
      <c r="K2979" s="24">
        <v>0</v>
      </c>
    </row>
    <row r="2980" spans="1:13" ht="28.8" x14ac:dyDescent="0.3">
      <c r="A2980" s="1">
        <v>26725</v>
      </c>
      <c r="B2980" s="1">
        <v>8769</v>
      </c>
      <c r="C2980" s="3" t="s">
        <v>257</v>
      </c>
      <c r="D2980" s="3" t="s">
        <v>1559</v>
      </c>
      <c r="E2980" s="4">
        <v>-1.13E-4</v>
      </c>
      <c r="F2980" s="12">
        <v>41377</v>
      </c>
      <c r="G2980" s="12">
        <v>41798</v>
      </c>
      <c r="H2980" s="8">
        <f>IF(F2980&gt;G2980,DATEDIF(G2980,F2980,"d"),-DATEDIF(F2980,G2980,"d"))</f>
        <v>-421</v>
      </c>
      <c r="I2980" s="8">
        <f>H2980/(1+E2980)</f>
        <v>-421.04757837635657</v>
      </c>
      <c r="K2980" s="24">
        <v>0</v>
      </c>
    </row>
    <row r="2981" spans="1:13" ht="28.8" x14ac:dyDescent="0.3">
      <c r="A2981" s="1">
        <v>7092</v>
      </c>
      <c r="B2981" s="1">
        <v>2160</v>
      </c>
      <c r="C2981" s="3" t="s">
        <v>263</v>
      </c>
      <c r="D2981" s="3" t="s">
        <v>3940</v>
      </c>
      <c r="E2981" s="4">
        <v>-1.13E-4</v>
      </c>
      <c r="F2981" s="12">
        <v>41377</v>
      </c>
      <c r="G2981" s="12">
        <v>41341</v>
      </c>
      <c r="H2981" s="8">
        <f>IF(F2981&gt;G2981,DATEDIF(G2981,F2981,"d"),-DATEDIF(F2981,G2981,"d"))</f>
        <v>36</v>
      </c>
      <c r="I2981" s="8">
        <f>H2981/(1+E2981)</f>
        <v>36.004068459735954</v>
      </c>
      <c r="K2981" s="24">
        <v>0.2</v>
      </c>
    </row>
    <row r="2982" spans="1:13" ht="28.8" x14ac:dyDescent="0.3">
      <c r="A2982" s="1">
        <v>7091</v>
      </c>
      <c r="B2982" s="1">
        <v>2160</v>
      </c>
      <c r="C2982" s="3" t="s">
        <v>263</v>
      </c>
      <c r="D2982" s="3" t="s">
        <v>3941</v>
      </c>
      <c r="E2982" s="4">
        <v>-1.13E-4</v>
      </c>
      <c r="F2982" s="12">
        <v>41377</v>
      </c>
      <c r="G2982" s="12">
        <v>41341</v>
      </c>
      <c r="H2982" s="8">
        <f>IF(F2982&gt;G2982,DATEDIF(G2982,F2982,"d"),-DATEDIF(F2982,G2982,"d"))</f>
        <v>36</v>
      </c>
      <c r="I2982" s="8">
        <f>H2982/(1+E2982)</f>
        <v>36.004068459735954</v>
      </c>
      <c r="K2982" s="24">
        <v>16.399999999999999</v>
      </c>
    </row>
    <row r="2983" spans="1:13" ht="28.8" x14ac:dyDescent="0.3">
      <c r="A2983" s="1">
        <v>63647</v>
      </c>
      <c r="B2983" s="1">
        <v>615</v>
      </c>
      <c r="C2983" s="3" t="s">
        <v>261</v>
      </c>
      <c r="D2983" s="3" t="s">
        <v>1827</v>
      </c>
      <c r="E2983" s="4">
        <v>8.8999999999999999E-3</v>
      </c>
      <c r="F2983" s="12">
        <v>41377</v>
      </c>
      <c r="G2983" s="12">
        <v>41404</v>
      </c>
      <c r="H2983" s="8">
        <f>IF(F2983&gt;G2983,DATEDIF(G2983,F2983,"d"),-DATEDIF(F2983,G2983,"d"))</f>
        <v>-27</v>
      </c>
      <c r="I2983" s="8">
        <f>H2983/(1+E2983)</f>
        <v>-26.761819803746658</v>
      </c>
      <c r="K2983" s="24">
        <v>34.5</v>
      </c>
    </row>
    <row r="2984" spans="1:13" ht="28.8" x14ac:dyDescent="0.3">
      <c r="A2984" s="1">
        <v>27566</v>
      </c>
      <c r="B2984" s="1">
        <v>8993</v>
      </c>
      <c r="C2984" s="3" t="s">
        <v>244</v>
      </c>
      <c r="D2984" s="3" t="s">
        <v>5182</v>
      </c>
      <c r="E2984" s="4">
        <v>-1.13E-4</v>
      </c>
      <c r="F2984" s="12">
        <v>41378</v>
      </c>
      <c r="G2984" s="12">
        <v>41188</v>
      </c>
      <c r="H2984" s="8">
        <f>IF(F2984&gt;G2984,DATEDIF(G2984,F2984,"d"),-DATEDIF(F2984,G2984,"d"))</f>
        <v>190</v>
      </c>
      <c r="I2984" s="8">
        <f>H2984/(1+E2984)</f>
        <v>190.02147242638418</v>
      </c>
      <c r="K2984" s="24">
        <v>-99.9</v>
      </c>
    </row>
    <row r="2985" spans="1:13" ht="28.8" x14ac:dyDescent="0.3">
      <c r="A2985" s="1">
        <v>27567</v>
      </c>
      <c r="B2985" s="1">
        <v>8993</v>
      </c>
      <c r="C2985" s="3" t="s">
        <v>244</v>
      </c>
      <c r="D2985" s="3" t="s">
        <v>5180</v>
      </c>
      <c r="E2985" s="4">
        <v>-1.13E-4</v>
      </c>
      <c r="F2985" s="12">
        <v>41378</v>
      </c>
      <c r="G2985" s="12">
        <v>41188</v>
      </c>
      <c r="H2985" s="8">
        <f>IF(F2985&gt;G2985,DATEDIF(G2985,F2985,"d"),-DATEDIF(F2985,G2985,"d"))</f>
        <v>190</v>
      </c>
      <c r="I2985" s="8">
        <f>H2985/(1+E2985)</f>
        <v>190.02147242638418</v>
      </c>
      <c r="K2985" s="24">
        <v>-99.9</v>
      </c>
    </row>
    <row r="2986" spans="1:13" ht="28.8" x14ac:dyDescent="0.3">
      <c r="A2986" s="1">
        <v>27481</v>
      </c>
      <c r="B2986" s="1">
        <v>8993</v>
      </c>
      <c r="C2986" s="3" t="s">
        <v>244</v>
      </c>
      <c r="D2986" s="3" t="s">
        <v>5181</v>
      </c>
      <c r="E2986" s="4">
        <v>-1.13E-4</v>
      </c>
      <c r="F2986" s="12">
        <v>41378</v>
      </c>
      <c r="G2986" s="12">
        <v>41188</v>
      </c>
      <c r="H2986" s="8">
        <f>IF(F2986&gt;G2986,DATEDIF(G2986,F2986,"d"),-DATEDIF(F2986,G2986,"d"))</f>
        <v>190</v>
      </c>
      <c r="I2986" s="8">
        <f>H2986/(1+E2986)</f>
        <v>190.02147242638418</v>
      </c>
      <c r="K2986" s="24">
        <v>65.8</v>
      </c>
    </row>
    <row r="2987" spans="1:13" ht="28.8" x14ac:dyDescent="0.3">
      <c r="A2987" s="1">
        <v>2058</v>
      </c>
      <c r="B2987" s="1">
        <v>674</v>
      </c>
      <c r="C2987" s="3" t="s">
        <v>253</v>
      </c>
      <c r="D2987" s="3" t="s">
        <v>4623</v>
      </c>
      <c r="E2987" s="4">
        <v>6.6689999999999996E-3</v>
      </c>
      <c r="F2987" s="12">
        <v>41378</v>
      </c>
      <c r="G2987" s="12">
        <v>41293</v>
      </c>
      <c r="H2987" s="8">
        <f>IF(F2987&gt;G2987,DATEDIF(G2987,F2987,"d"),-DATEDIF(F2987,G2987,"d"))</f>
        <v>85</v>
      </c>
      <c r="I2987" s="8">
        <f>H2987/(1+E2987)</f>
        <v>84.436890378068654</v>
      </c>
      <c r="K2987" s="24">
        <v>71.2</v>
      </c>
    </row>
    <row r="2988" spans="1:13" ht="28.8" x14ac:dyDescent="0.3">
      <c r="A2988" s="1">
        <v>2059</v>
      </c>
      <c r="B2988" s="1">
        <v>674</v>
      </c>
      <c r="C2988" s="3" t="s">
        <v>253</v>
      </c>
      <c r="D2988" s="3" t="s">
        <v>4622</v>
      </c>
      <c r="E2988" s="4">
        <v>6.6689999999999996E-3</v>
      </c>
      <c r="F2988" s="12">
        <v>41378</v>
      </c>
      <c r="G2988" s="12">
        <v>41293</v>
      </c>
      <c r="H2988" s="8">
        <f>IF(F2988&gt;G2988,DATEDIF(G2988,F2988,"d"),-DATEDIF(F2988,G2988,"d"))</f>
        <v>85</v>
      </c>
      <c r="I2988" s="8">
        <f>H2988/(1+E2988)</f>
        <v>84.436890378068654</v>
      </c>
      <c r="K2988" s="24">
        <v>71.2</v>
      </c>
    </row>
    <row r="2989" spans="1:13" ht="28.8" x14ac:dyDescent="0.3">
      <c r="A2989" s="1">
        <v>1836</v>
      </c>
      <c r="B2989" s="1">
        <v>615</v>
      </c>
      <c r="C2989" s="3" t="s">
        <v>261</v>
      </c>
      <c r="D2989" s="3" t="s">
        <v>1858</v>
      </c>
      <c r="E2989" s="4">
        <v>8.8999999999999999E-3</v>
      </c>
      <c r="F2989" s="12">
        <v>41380</v>
      </c>
      <c r="G2989" s="12">
        <v>41404</v>
      </c>
      <c r="H2989" s="8">
        <f>IF(F2989&gt;G2989,DATEDIF(G2989,F2989,"d"),-DATEDIF(F2989,G2989,"d"))</f>
        <v>-24</v>
      </c>
      <c r="I2989" s="8">
        <f>H2989/(1+E2989)</f>
        <v>-23.788284269997028</v>
      </c>
      <c r="K2989" s="24">
        <v>34.5</v>
      </c>
    </row>
    <row r="2990" spans="1:13" ht="28.8" x14ac:dyDescent="0.3">
      <c r="A2990" s="1">
        <v>7096</v>
      </c>
      <c r="B2990" s="1">
        <v>2160</v>
      </c>
      <c r="C2990" s="3" t="s">
        <v>263</v>
      </c>
      <c r="D2990" s="3" t="s">
        <v>4078</v>
      </c>
      <c r="E2990" s="4">
        <v>-1.13E-4</v>
      </c>
      <c r="F2990" s="12">
        <v>41383</v>
      </c>
      <c r="G2990" s="12">
        <v>41341</v>
      </c>
      <c r="H2990" s="8">
        <f>IF(F2990&gt;G2990,DATEDIF(G2990,F2990,"d"),-DATEDIF(F2990,G2990,"d"))</f>
        <v>42</v>
      </c>
      <c r="I2990" s="8">
        <f>H2990/(1+E2990)</f>
        <v>42.00474653635861</v>
      </c>
      <c r="K2990" s="24">
        <v>0.2</v>
      </c>
    </row>
    <row r="2991" spans="1:13" ht="28.8" x14ac:dyDescent="0.3">
      <c r="A2991" s="1">
        <v>54102</v>
      </c>
      <c r="B2991" s="1">
        <v>615</v>
      </c>
      <c r="C2991" s="3" t="s">
        <v>261</v>
      </c>
      <c r="D2991" s="3" t="s">
        <v>1892</v>
      </c>
      <c r="E2991" s="4">
        <v>8.8999999999999999E-3</v>
      </c>
      <c r="F2991" s="12">
        <v>41383</v>
      </c>
      <c r="G2991" s="12">
        <v>41404</v>
      </c>
      <c r="H2991" s="8">
        <f>IF(F2991&gt;G2991,DATEDIF(G2991,F2991,"d"),-DATEDIF(F2991,G2991,"d"))</f>
        <v>-21</v>
      </c>
      <c r="I2991" s="8">
        <f>H2991/(1+E2991)</f>
        <v>-20.814748736247399</v>
      </c>
      <c r="K2991" s="24">
        <v>32.5</v>
      </c>
    </row>
    <row r="2992" spans="1:13" ht="28.8" x14ac:dyDescent="0.3">
      <c r="A2992" s="1">
        <v>54160</v>
      </c>
      <c r="B2992" s="1">
        <v>8408</v>
      </c>
      <c r="C2992" s="3" t="s">
        <v>255</v>
      </c>
      <c r="D2992" s="3" t="s">
        <v>4309</v>
      </c>
      <c r="E2992" s="4">
        <v>5.9800000000000001E-3</v>
      </c>
      <c r="F2992" s="12">
        <v>41383</v>
      </c>
      <c r="G2992" s="12">
        <v>41326</v>
      </c>
      <c r="H2992" s="8">
        <f>IF(F2992&gt;G2992,DATEDIF(G2992,F2992,"d"),-DATEDIF(F2992,G2992,"d"))</f>
        <v>57</v>
      </c>
      <c r="I2992" s="8">
        <f>H2992/(1+E2992)</f>
        <v>56.661166225968699</v>
      </c>
      <c r="K2992" s="24">
        <v>34.1</v>
      </c>
    </row>
    <row r="2993" spans="1:13" ht="28.8" x14ac:dyDescent="0.3">
      <c r="A2993" s="1">
        <v>1849</v>
      </c>
      <c r="B2993" s="1">
        <v>615</v>
      </c>
      <c r="C2993" s="3" t="s">
        <v>261</v>
      </c>
      <c r="D2993" s="3" t="s">
        <v>1893</v>
      </c>
      <c r="E2993" s="4">
        <v>8.8999999999999999E-3</v>
      </c>
      <c r="F2993" s="12">
        <v>41383</v>
      </c>
      <c r="G2993" s="12">
        <v>41404</v>
      </c>
      <c r="H2993" s="8">
        <f>IF(F2993&gt;G2993,DATEDIF(G2993,F2993,"d"),-DATEDIF(F2993,G2993,"d"))</f>
        <v>-21</v>
      </c>
      <c r="I2993" s="8">
        <f>H2993/(1+E2993)</f>
        <v>-20.814748736247399</v>
      </c>
      <c r="K2993" s="24">
        <v>49</v>
      </c>
    </row>
    <row r="2994" spans="1:13" ht="28.8" x14ac:dyDescent="0.3">
      <c r="A2994" s="1">
        <v>7095</v>
      </c>
      <c r="B2994" s="1">
        <v>2160</v>
      </c>
      <c r="C2994" s="3" t="s">
        <v>263</v>
      </c>
      <c r="D2994" s="3" t="s">
        <v>4079</v>
      </c>
      <c r="E2994" s="4">
        <v>-1.13E-4</v>
      </c>
      <c r="F2994" s="12">
        <v>41383</v>
      </c>
      <c r="G2994" s="12">
        <v>41341</v>
      </c>
      <c r="H2994" s="8">
        <f>IF(F2994&gt;G2994,DATEDIF(G2994,F2994,"d"),-DATEDIF(F2994,G2994,"d"))</f>
        <v>42</v>
      </c>
      <c r="I2994" s="8">
        <f>H2994/(1+E2994)</f>
        <v>42.00474653635861</v>
      </c>
      <c r="K2994" s="24">
        <v>56.7</v>
      </c>
    </row>
    <row r="2995" spans="1:13" ht="28.8" x14ac:dyDescent="0.3">
      <c r="A2995" s="1">
        <v>27482</v>
      </c>
      <c r="B2995" s="1">
        <v>8993</v>
      </c>
      <c r="C2995" s="3" t="s">
        <v>244</v>
      </c>
      <c r="D2995" s="3" t="s">
        <v>5194</v>
      </c>
      <c r="E2995" s="4">
        <v>-1.13E-4</v>
      </c>
      <c r="F2995" s="12">
        <v>41384</v>
      </c>
      <c r="G2995" s="12">
        <v>41188</v>
      </c>
      <c r="H2995" s="8">
        <f>IF(F2995&gt;G2995,DATEDIF(G2995,F2995,"d"),-DATEDIF(F2995,G2995,"d"))</f>
        <v>196</v>
      </c>
      <c r="I2995" s="8">
        <f>H2995/(1+E2995)</f>
        <v>196.02215050300686</v>
      </c>
      <c r="K2995" s="24">
        <v>-99.9</v>
      </c>
    </row>
    <row r="2996" spans="1:13" ht="28.8" x14ac:dyDescent="0.3">
      <c r="A2996" s="1">
        <v>27569</v>
      </c>
      <c r="B2996" s="1">
        <v>8993</v>
      </c>
      <c r="C2996" s="3" t="s">
        <v>244</v>
      </c>
      <c r="D2996" s="3" t="s">
        <v>5195</v>
      </c>
      <c r="E2996" s="4">
        <v>-1.13E-4</v>
      </c>
      <c r="F2996" s="12">
        <v>41384</v>
      </c>
      <c r="G2996" s="12">
        <v>41188</v>
      </c>
      <c r="H2996" s="8">
        <f>IF(F2996&gt;G2996,DATEDIF(G2996,F2996,"d"),-DATEDIF(F2996,G2996,"d"))</f>
        <v>196</v>
      </c>
      <c r="I2996" s="8">
        <f>H2996/(1+E2996)</f>
        <v>196.02215050300686</v>
      </c>
      <c r="K2996" s="24">
        <v>-99.9</v>
      </c>
    </row>
    <row r="2997" spans="1:13" ht="28.8" x14ac:dyDescent="0.3">
      <c r="A2997" s="1">
        <v>27570</v>
      </c>
      <c r="B2997" s="1">
        <v>8993</v>
      </c>
      <c r="C2997" s="3" t="s">
        <v>244</v>
      </c>
      <c r="D2997" s="3" t="s">
        <v>5193</v>
      </c>
      <c r="E2997" s="4">
        <v>-1.13E-4</v>
      </c>
      <c r="F2997" s="12">
        <v>41384</v>
      </c>
      <c r="G2997" s="12">
        <v>41188</v>
      </c>
      <c r="H2997" s="8">
        <f>IF(F2997&gt;G2997,DATEDIF(G2997,F2997,"d"),-DATEDIF(F2997,G2997,"d"))</f>
        <v>196</v>
      </c>
      <c r="I2997" s="8">
        <f>H2997/(1+E2997)</f>
        <v>196.02215050300686</v>
      </c>
      <c r="K2997" s="24">
        <v>-99.9</v>
      </c>
      <c r="M2997" s="19"/>
    </row>
    <row r="2998" spans="1:13" ht="28.8" x14ac:dyDescent="0.3">
      <c r="A2998" s="1">
        <v>26726</v>
      </c>
      <c r="B2998" s="1">
        <v>8769</v>
      </c>
      <c r="C2998" s="3" t="s">
        <v>257</v>
      </c>
      <c r="D2998" s="3" t="s">
        <v>1561</v>
      </c>
      <c r="E2998" s="4">
        <v>-1.13E-4</v>
      </c>
      <c r="F2998" s="12">
        <v>41384</v>
      </c>
      <c r="G2998" s="12">
        <v>41798</v>
      </c>
      <c r="H2998" s="8">
        <f>IF(F2998&gt;G2998,DATEDIF(G2998,F2998,"d"),-DATEDIF(F2998,G2998,"d"))</f>
        <v>-414</v>
      </c>
      <c r="I2998" s="8">
        <f>H2998/(1+E2998)</f>
        <v>-414.04678728696342</v>
      </c>
      <c r="K2998" s="24">
        <v>19.5</v>
      </c>
      <c r="M2998" s="19"/>
    </row>
    <row r="2999" spans="1:13" ht="28.8" x14ac:dyDescent="0.3">
      <c r="A2999" s="1">
        <v>26727</v>
      </c>
      <c r="B2999" s="1">
        <v>8769</v>
      </c>
      <c r="C2999" s="3" t="s">
        <v>257</v>
      </c>
      <c r="D2999" s="3" t="s">
        <v>1560</v>
      </c>
      <c r="E2999" s="4">
        <v>-1.13E-4</v>
      </c>
      <c r="F2999" s="12">
        <v>41384</v>
      </c>
      <c r="G2999" s="12">
        <v>41798</v>
      </c>
      <c r="H2999" s="8">
        <f>IF(F2999&gt;G2999,DATEDIF(G2999,F2999,"d"),-DATEDIF(F2999,G2999,"d"))</f>
        <v>-414</v>
      </c>
      <c r="I2999" s="8">
        <f>H2999/(1+E2999)</f>
        <v>-414.04678728696342</v>
      </c>
      <c r="K2999" s="24">
        <v>34.5</v>
      </c>
      <c r="M2999" s="19"/>
    </row>
    <row r="3000" spans="1:13" ht="28.8" x14ac:dyDescent="0.3">
      <c r="A3000" s="1">
        <v>2061</v>
      </c>
      <c r="B3000" s="1">
        <v>674</v>
      </c>
      <c r="C3000" s="3" t="s">
        <v>253</v>
      </c>
      <c r="D3000" s="3" t="s">
        <v>4671</v>
      </c>
      <c r="E3000" s="4">
        <v>6.6689999999999996E-3</v>
      </c>
      <c r="F3000" s="12">
        <v>41384</v>
      </c>
      <c r="G3000" s="12">
        <v>41293</v>
      </c>
      <c r="H3000" s="8">
        <f>IF(F3000&gt;G3000,DATEDIF(G3000,F3000,"d"),-DATEDIF(F3000,G3000,"d"))</f>
        <v>91</v>
      </c>
      <c r="I3000" s="8">
        <f>H3000/(1+E3000)</f>
        <v>90.397141463579388</v>
      </c>
      <c r="K3000" s="24">
        <v>70.400000000000006</v>
      </c>
      <c r="M3000" s="19"/>
    </row>
    <row r="3001" spans="1:13" ht="28.8" x14ac:dyDescent="0.3">
      <c r="A3001" s="1">
        <v>20665</v>
      </c>
      <c r="B3001" s="1">
        <v>6967</v>
      </c>
      <c r="C3001" s="3" t="s">
        <v>264</v>
      </c>
      <c r="D3001" s="3" t="s">
        <v>5478</v>
      </c>
      <c r="E3001" s="4">
        <v>6.1910000000000003E-3</v>
      </c>
      <c r="F3001" s="12">
        <v>41384</v>
      </c>
      <c r="G3001" s="12">
        <v>41052</v>
      </c>
      <c r="H3001" s="8">
        <f>IF(F3001&gt;G3001,DATEDIF(G3001,F3001,"d"),-DATEDIF(F3001,G3001,"d"))</f>
        <v>332</v>
      </c>
      <c r="I3001" s="8">
        <f>H3001/(1+E3001)</f>
        <v>329.9572347596033</v>
      </c>
      <c r="K3001" s="24">
        <v>255.2</v>
      </c>
      <c r="M3001" s="19"/>
    </row>
    <row r="3002" spans="1:13" ht="28.8" x14ac:dyDescent="0.3">
      <c r="A3002" s="1">
        <v>1837</v>
      </c>
      <c r="B3002" s="1">
        <v>615</v>
      </c>
      <c r="C3002" s="3" t="s">
        <v>261</v>
      </c>
      <c r="D3002" s="3" t="s">
        <v>1921</v>
      </c>
      <c r="E3002" s="4">
        <v>8.8999999999999999E-3</v>
      </c>
      <c r="F3002" s="12">
        <v>41386</v>
      </c>
      <c r="G3002" s="12">
        <v>41404</v>
      </c>
      <c r="H3002" s="8">
        <f>IF(F3002&gt;G3002,DATEDIF(G3002,F3002,"d"),-DATEDIF(F3002,G3002,"d"))</f>
        <v>-18</v>
      </c>
      <c r="I3002" s="8">
        <f>H3002/(1+E3002)</f>
        <v>-17.841213202497773</v>
      </c>
      <c r="K3002" s="24">
        <v>32.5</v>
      </c>
      <c r="M3002" s="19"/>
    </row>
    <row r="3003" spans="1:13" ht="28.8" x14ac:dyDescent="0.3">
      <c r="A3003" s="1">
        <v>491</v>
      </c>
      <c r="B3003" s="1">
        <v>187</v>
      </c>
      <c r="C3003" s="3" t="s">
        <v>266</v>
      </c>
      <c r="D3003" s="3" t="s">
        <v>1577</v>
      </c>
      <c r="E3003" s="4">
        <v>7.4120000000000002E-3</v>
      </c>
      <c r="F3003" s="12">
        <v>41388</v>
      </c>
      <c r="G3003" s="12">
        <v>41672</v>
      </c>
      <c r="H3003" s="8">
        <f>IF(F3003&gt;G3003,DATEDIF(G3003,F3003,"d"),-DATEDIF(F3003,G3003,"d"))</f>
        <v>-284</v>
      </c>
      <c r="I3003" s="8">
        <f>H3003/(1+E3003)</f>
        <v>-281.91047952575514</v>
      </c>
      <c r="K3003" s="24">
        <v>2</v>
      </c>
      <c r="M3003" s="19"/>
    </row>
    <row r="3004" spans="1:13" ht="28.8" x14ac:dyDescent="0.3">
      <c r="A3004" s="1">
        <v>9562</v>
      </c>
      <c r="B3004" s="1">
        <v>3051</v>
      </c>
      <c r="C3004" s="3" t="s">
        <v>265</v>
      </c>
      <c r="D3004" s="3" t="s">
        <v>2506</v>
      </c>
      <c r="E3004" s="4">
        <v>4.4400000000000004E-3</v>
      </c>
      <c r="F3004" s="12">
        <v>41388</v>
      </c>
      <c r="G3004" s="12">
        <v>41388</v>
      </c>
      <c r="H3004" s="8">
        <f>IF(F3004&gt;G3004,DATEDIF(G3004,F3004,"d"),-DATEDIF(F3004,G3004,"d"))</f>
        <v>0</v>
      </c>
      <c r="I3004" s="8">
        <f>H3004/(1+E3004)</f>
        <v>0</v>
      </c>
      <c r="K3004" s="24">
        <v>144.4</v>
      </c>
      <c r="M3004" s="19"/>
    </row>
    <row r="3005" spans="1:13" ht="28.8" x14ac:dyDescent="0.3">
      <c r="A3005" s="1">
        <v>62653</v>
      </c>
      <c r="B3005" s="1">
        <v>3051</v>
      </c>
      <c r="C3005" s="3" t="s">
        <v>265</v>
      </c>
      <c r="D3005" s="3" t="s">
        <v>2507</v>
      </c>
      <c r="E3005" s="4">
        <v>2.519E-3</v>
      </c>
      <c r="F3005" s="12">
        <v>41388</v>
      </c>
      <c r="G3005" s="12">
        <v>41388</v>
      </c>
      <c r="H3005" s="8">
        <f>IF(F3005&gt;G3005,DATEDIF(G3005,F3005,"d"),-DATEDIF(F3005,G3005,"d"))</f>
        <v>0</v>
      </c>
      <c r="I3005" s="8">
        <f>H3005/(1+E3005)</f>
        <v>0</v>
      </c>
      <c r="K3005" s="24">
        <v>245</v>
      </c>
      <c r="M3005" s="19"/>
    </row>
    <row r="3006" spans="1:13" ht="28.8" x14ac:dyDescent="0.3">
      <c r="A3006" s="1">
        <v>9561</v>
      </c>
      <c r="B3006" s="1">
        <v>3051</v>
      </c>
      <c r="C3006" s="3" t="s">
        <v>265</v>
      </c>
      <c r="D3006" s="3" t="s">
        <v>2505</v>
      </c>
      <c r="E3006" s="4">
        <v>4.8970000000000003E-3</v>
      </c>
      <c r="F3006" s="12">
        <v>41388</v>
      </c>
      <c r="G3006" s="12">
        <v>41388</v>
      </c>
      <c r="H3006" s="8">
        <f>IF(F3006&gt;G3006,DATEDIF(G3006,F3006,"d"),-DATEDIF(F3006,G3006,"d"))</f>
        <v>0</v>
      </c>
      <c r="I3006" s="8">
        <f>H3006/(1+E3006)</f>
        <v>0</v>
      </c>
      <c r="M3006" s="19"/>
    </row>
    <row r="3007" spans="1:13" ht="28.8" x14ac:dyDescent="0.3">
      <c r="A3007" s="1">
        <v>25541</v>
      </c>
      <c r="B3007" s="1">
        <v>8408</v>
      </c>
      <c r="C3007" s="3" t="s">
        <v>255</v>
      </c>
      <c r="D3007" s="3" t="s">
        <v>4464</v>
      </c>
      <c r="E3007" s="4">
        <v>5.9800000000000001E-3</v>
      </c>
      <c r="F3007" s="12">
        <v>41395</v>
      </c>
      <c r="G3007" s="12">
        <v>41326</v>
      </c>
      <c r="H3007" s="8">
        <f>IF(F3007&gt;G3007,DATEDIF(G3007,F3007,"d"),-DATEDIF(F3007,G3007,"d"))</f>
        <v>69</v>
      </c>
      <c r="I3007" s="8">
        <f>H3007/(1+E3007)</f>
        <v>68.58983279985685</v>
      </c>
      <c r="K3007" s="24">
        <v>17</v>
      </c>
      <c r="M3007" s="19"/>
    </row>
    <row r="3008" spans="1:13" ht="28.8" x14ac:dyDescent="0.3">
      <c r="A3008" s="1">
        <v>54162</v>
      </c>
      <c r="B3008" s="1">
        <v>8408</v>
      </c>
      <c r="C3008" s="3" t="s">
        <v>255</v>
      </c>
      <c r="D3008" s="3" t="s">
        <v>4470</v>
      </c>
      <c r="E3008" s="4">
        <v>5.9800000000000001E-3</v>
      </c>
      <c r="F3008" s="12">
        <v>41396</v>
      </c>
      <c r="G3008" s="12">
        <v>41326</v>
      </c>
      <c r="H3008" s="8">
        <f>IF(F3008&gt;G3008,DATEDIF(G3008,F3008,"d"),-DATEDIF(F3008,G3008,"d"))</f>
        <v>70</v>
      </c>
      <c r="I3008" s="8">
        <f>H3008/(1+E3008)</f>
        <v>69.583888347680855</v>
      </c>
      <c r="K3008" s="24">
        <v>49</v>
      </c>
      <c r="M3008" s="19"/>
    </row>
    <row r="3009" spans="1:13" ht="28.8" x14ac:dyDescent="0.3">
      <c r="A3009" s="1">
        <v>27483</v>
      </c>
      <c r="B3009" s="1">
        <v>8993</v>
      </c>
      <c r="C3009" s="3" t="s">
        <v>244</v>
      </c>
      <c r="D3009" s="3" t="s">
        <v>5220</v>
      </c>
      <c r="E3009" s="4">
        <v>-1.13E-4</v>
      </c>
      <c r="F3009" s="12">
        <v>41397</v>
      </c>
      <c r="G3009" s="12">
        <v>41188</v>
      </c>
      <c r="H3009" s="8">
        <f>IF(F3009&gt;G3009,DATEDIF(G3009,F3009,"d"),-DATEDIF(F3009,G3009,"d"))</f>
        <v>209</v>
      </c>
      <c r="I3009" s="8">
        <f>H3009/(1+E3009)</f>
        <v>209.02361966902259</v>
      </c>
      <c r="K3009" s="24">
        <v>-99.9</v>
      </c>
      <c r="M3009" s="19"/>
    </row>
    <row r="3010" spans="1:13" ht="28.8" x14ac:dyDescent="0.3">
      <c r="A3010" s="1">
        <v>25542</v>
      </c>
      <c r="B3010" s="1">
        <v>8408</v>
      </c>
      <c r="C3010" s="3" t="s">
        <v>255</v>
      </c>
      <c r="D3010" s="3" t="s">
        <v>4487</v>
      </c>
      <c r="E3010" s="4">
        <v>5.9800000000000001E-3</v>
      </c>
      <c r="F3010" s="12">
        <v>41397</v>
      </c>
      <c r="G3010" s="12">
        <v>41326</v>
      </c>
      <c r="H3010" s="8">
        <f>IF(F3010&gt;G3010,DATEDIF(G3010,F3010,"d"),-DATEDIF(F3010,G3010,"d"))</f>
        <v>71</v>
      </c>
      <c r="I3010" s="8">
        <f>H3010/(1+E3010)</f>
        <v>70.577943895504873</v>
      </c>
      <c r="K3010" s="24">
        <v>135.80000000000001</v>
      </c>
      <c r="M3010" s="19"/>
    </row>
    <row r="3011" spans="1:13" ht="28.8" x14ac:dyDescent="0.3">
      <c r="A3011" s="1">
        <v>25544</v>
      </c>
      <c r="B3011" s="1">
        <v>8408</v>
      </c>
      <c r="C3011" s="3" t="s">
        <v>255</v>
      </c>
      <c r="D3011" s="3" t="s">
        <v>4497</v>
      </c>
      <c r="E3011" s="4">
        <v>0.01</v>
      </c>
      <c r="F3011" s="12">
        <v>41398</v>
      </c>
      <c r="G3011" s="12">
        <v>41326</v>
      </c>
      <c r="H3011" s="8">
        <f>IF(F3011&gt;G3011,DATEDIF(G3011,F3011,"d"),-DATEDIF(F3011,G3011,"d"))</f>
        <v>72</v>
      </c>
      <c r="I3011" s="8">
        <f>H3011/(1+E3011)</f>
        <v>71.287128712871294</v>
      </c>
      <c r="K3011" s="24">
        <v>17</v>
      </c>
      <c r="M3011" s="19"/>
    </row>
    <row r="3012" spans="1:13" ht="28.8" x14ac:dyDescent="0.3">
      <c r="A3012" s="1">
        <v>25543</v>
      </c>
      <c r="B3012" s="1">
        <v>8408</v>
      </c>
      <c r="C3012" s="3" t="s">
        <v>255</v>
      </c>
      <c r="D3012" s="3" t="s">
        <v>4498</v>
      </c>
      <c r="E3012" s="4">
        <v>0.01</v>
      </c>
      <c r="F3012" s="12">
        <v>41398</v>
      </c>
      <c r="G3012" s="12">
        <v>41326</v>
      </c>
      <c r="H3012" s="8">
        <f>IF(F3012&gt;G3012,DATEDIF(G3012,F3012,"d"),-DATEDIF(F3012,G3012,"d"))</f>
        <v>72</v>
      </c>
      <c r="I3012" s="8">
        <f>H3012/(1+E3012)</f>
        <v>71.287128712871294</v>
      </c>
      <c r="K3012" s="24">
        <v>34.1</v>
      </c>
      <c r="M3012" s="19"/>
    </row>
    <row r="3013" spans="1:13" ht="28.8" x14ac:dyDescent="0.3">
      <c r="A3013" s="1">
        <v>25545</v>
      </c>
      <c r="B3013" s="1">
        <v>8408</v>
      </c>
      <c r="C3013" s="3" t="s">
        <v>255</v>
      </c>
      <c r="D3013" s="3" t="s">
        <v>4526</v>
      </c>
      <c r="E3013" s="4">
        <v>-1.13E-4</v>
      </c>
      <c r="F3013" s="12">
        <v>41399</v>
      </c>
      <c r="G3013" s="12">
        <v>41326</v>
      </c>
      <c r="H3013" s="8">
        <f>IF(F3013&gt;G3013,DATEDIF(G3013,F3013,"d"),-DATEDIF(F3013,G3013,"d"))</f>
        <v>73</v>
      </c>
      <c r="I3013" s="8">
        <f>H3013/(1+E3013)</f>
        <v>73.00824993224235</v>
      </c>
      <c r="K3013" s="24">
        <v>17</v>
      </c>
      <c r="M3013" s="19"/>
    </row>
    <row r="3014" spans="1:13" ht="28.8" x14ac:dyDescent="0.3">
      <c r="A3014" s="1">
        <v>27484</v>
      </c>
      <c r="B3014" s="1">
        <v>8993</v>
      </c>
      <c r="C3014" s="3" t="s">
        <v>244</v>
      </c>
      <c r="D3014" s="3" t="s">
        <v>5224</v>
      </c>
      <c r="E3014" s="4">
        <v>-1.13E-4</v>
      </c>
      <c r="F3014" s="12">
        <v>41400</v>
      </c>
      <c r="G3014" s="12">
        <v>41188</v>
      </c>
      <c r="H3014" s="8">
        <f>IF(F3014&gt;G3014,DATEDIF(G3014,F3014,"d"),-DATEDIF(F3014,G3014,"d"))</f>
        <v>212</v>
      </c>
      <c r="I3014" s="8">
        <f>H3014/(1+E3014)</f>
        <v>212.02395870733395</v>
      </c>
      <c r="M3014" s="19"/>
    </row>
    <row r="3015" spans="1:13" ht="28.8" x14ac:dyDescent="0.3">
      <c r="A3015" s="1">
        <v>27485</v>
      </c>
      <c r="B3015" s="1">
        <v>8993</v>
      </c>
      <c r="C3015" s="3" t="s">
        <v>244</v>
      </c>
      <c r="D3015" s="3" t="s">
        <v>5225</v>
      </c>
      <c r="E3015" s="4">
        <v>-1.13E-4</v>
      </c>
      <c r="F3015" s="12">
        <v>41400</v>
      </c>
      <c r="G3015" s="12">
        <v>41188</v>
      </c>
      <c r="H3015" s="8">
        <f>IF(F3015&gt;G3015,DATEDIF(G3015,F3015,"d"),-DATEDIF(F3015,G3015,"d"))</f>
        <v>212</v>
      </c>
      <c r="I3015" s="8">
        <f>H3015/(1+E3015)</f>
        <v>212.02395870733395</v>
      </c>
    </row>
    <row r="3016" spans="1:13" ht="28.8" x14ac:dyDescent="0.3">
      <c r="A3016" s="1">
        <v>9563</v>
      </c>
      <c r="B3016" s="1">
        <v>3051</v>
      </c>
      <c r="C3016" s="3" t="s">
        <v>265</v>
      </c>
      <c r="D3016" s="3" t="s">
        <v>3285</v>
      </c>
      <c r="E3016" s="4">
        <v>8.0000000000000002E-3</v>
      </c>
      <c r="F3016" s="12">
        <v>41402</v>
      </c>
      <c r="G3016" s="12">
        <v>41388</v>
      </c>
      <c r="H3016" s="8">
        <f>IF(F3016&gt;G3016,DATEDIF(G3016,F3016,"d"),-DATEDIF(F3016,G3016,"d"))</f>
        <v>14</v>
      </c>
      <c r="I3016" s="8">
        <f>H3016/(1+E3016)</f>
        <v>13.888888888888889</v>
      </c>
      <c r="K3016" s="24">
        <v>2.1</v>
      </c>
    </row>
    <row r="3017" spans="1:13" ht="28.8" x14ac:dyDescent="0.3">
      <c r="A3017" s="1">
        <v>25546</v>
      </c>
      <c r="B3017" s="1">
        <v>8408</v>
      </c>
      <c r="C3017" s="3" t="s">
        <v>255</v>
      </c>
      <c r="D3017" s="3" t="s">
        <v>4558</v>
      </c>
      <c r="E3017" s="4">
        <v>-1.13E-4</v>
      </c>
      <c r="F3017" s="12">
        <v>41403</v>
      </c>
      <c r="G3017" s="12">
        <v>41326</v>
      </c>
      <c r="H3017" s="8">
        <f>IF(F3017&gt;G3017,DATEDIF(G3017,F3017,"d"),-DATEDIF(F3017,G3017,"d"))</f>
        <v>77</v>
      </c>
      <c r="I3017" s="8">
        <f>H3017/(1+E3017)</f>
        <v>77.008701983324116</v>
      </c>
      <c r="K3017" s="24">
        <v>49</v>
      </c>
    </row>
    <row r="3018" spans="1:13" ht="28.8" x14ac:dyDescent="0.3">
      <c r="A3018" s="1">
        <v>48953</v>
      </c>
      <c r="B3018" s="1">
        <v>1305</v>
      </c>
      <c r="C3018" s="3" t="s">
        <v>250</v>
      </c>
      <c r="D3018" s="3" t="s">
        <v>5021</v>
      </c>
      <c r="E3018" s="4">
        <v>7.9349999999999993E-3</v>
      </c>
      <c r="F3018" s="12">
        <v>41404</v>
      </c>
      <c r="G3018" s="12">
        <v>41251</v>
      </c>
      <c r="H3018" s="8">
        <f>IF(F3018&gt;G3018,DATEDIF(G3018,F3018,"d"),-DATEDIF(F3018,G3018,"d"))</f>
        <v>153</v>
      </c>
      <c r="I3018" s="8">
        <f>H3018/(1+E3018)</f>
        <v>151.79550268618513</v>
      </c>
      <c r="K3018" s="24">
        <v>146.9</v>
      </c>
    </row>
    <row r="3019" spans="1:13" ht="28.8" x14ac:dyDescent="0.3">
      <c r="A3019" s="1">
        <v>54159</v>
      </c>
      <c r="B3019" s="1">
        <v>8408</v>
      </c>
      <c r="C3019" s="3" t="s">
        <v>255</v>
      </c>
      <c r="D3019" s="3" t="s">
        <v>4572</v>
      </c>
      <c r="E3019" s="4">
        <v>-1.13E-4</v>
      </c>
      <c r="F3019" s="12">
        <v>41405</v>
      </c>
      <c r="G3019" s="12">
        <v>41326</v>
      </c>
      <c r="H3019" s="8">
        <f>IF(F3019&gt;G3019,DATEDIF(G3019,F3019,"d"),-DATEDIF(F3019,G3019,"d"))</f>
        <v>79</v>
      </c>
      <c r="I3019" s="8">
        <f>H3019/(1+E3019)</f>
        <v>79.008928008864999</v>
      </c>
      <c r="K3019" s="24">
        <v>49</v>
      </c>
    </row>
    <row r="3020" spans="1:13" ht="28.8" x14ac:dyDescent="0.3">
      <c r="A3020" s="1">
        <v>54166</v>
      </c>
      <c r="B3020" s="1">
        <v>8408</v>
      </c>
      <c r="C3020" s="3" t="s">
        <v>255</v>
      </c>
      <c r="D3020" s="3" t="s">
        <v>4581</v>
      </c>
      <c r="E3020" s="4">
        <v>-1.13E-4</v>
      </c>
      <c r="F3020" s="12">
        <v>41406</v>
      </c>
      <c r="G3020" s="12">
        <v>41326</v>
      </c>
      <c r="H3020" s="8">
        <f>IF(F3020&gt;G3020,DATEDIF(G3020,F3020,"d"),-DATEDIF(F3020,G3020,"d"))</f>
        <v>80</v>
      </c>
      <c r="I3020" s="8">
        <f>H3020/(1+E3020)</f>
        <v>80.009041021635454</v>
      </c>
      <c r="K3020" s="24">
        <v>49</v>
      </c>
    </row>
    <row r="3021" spans="1:13" ht="28.8" x14ac:dyDescent="0.3">
      <c r="A3021" s="1">
        <v>25547</v>
      </c>
      <c r="B3021" s="1">
        <v>8408</v>
      </c>
      <c r="C3021" s="3" t="s">
        <v>255</v>
      </c>
      <c r="D3021" s="3" t="s">
        <v>4614</v>
      </c>
      <c r="E3021" s="4">
        <v>-1.13E-4</v>
      </c>
      <c r="F3021" s="12">
        <v>41409</v>
      </c>
      <c r="G3021" s="12">
        <v>41326</v>
      </c>
      <c r="H3021" s="8">
        <f>IF(F3021&gt;G3021,DATEDIF(G3021,F3021,"d"),-DATEDIF(F3021,G3021,"d"))</f>
        <v>83</v>
      </c>
      <c r="I3021" s="8">
        <f>H3021/(1+E3021)</f>
        <v>83.009380059946778</v>
      </c>
      <c r="K3021" s="24">
        <v>20</v>
      </c>
    </row>
    <row r="3022" spans="1:13" ht="28.8" x14ac:dyDescent="0.3">
      <c r="A3022" s="1">
        <v>27486</v>
      </c>
      <c r="B3022" s="1">
        <v>8993</v>
      </c>
      <c r="C3022" s="3" t="s">
        <v>244</v>
      </c>
      <c r="D3022" s="3" t="s">
        <v>5250</v>
      </c>
      <c r="E3022" s="4">
        <v>-1.13E-4</v>
      </c>
      <c r="F3022" s="12">
        <v>41414</v>
      </c>
      <c r="G3022" s="12">
        <v>41188</v>
      </c>
      <c r="H3022" s="8">
        <f>IF(F3022&gt;G3022,DATEDIF(G3022,F3022,"d"),-DATEDIF(F3022,G3022,"d"))</f>
        <v>226</v>
      </c>
      <c r="I3022" s="8">
        <f>H3022/(1+E3022)</f>
        <v>226.02554088612013</v>
      </c>
      <c r="K3022" s="24">
        <v>-99.9</v>
      </c>
    </row>
    <row r="3023" spans="1:13" ht="28.8" x14ac:dyDescent="0.3">
      <c r="A3023" s="1">
        <v>9564</v>
      </c>
      <c r="B3023" s="1">
        <v>3051</v>
      </c>
      <c r="C3023" s="3" t="s">
        <v>265</v>
      </c>
      <c r="D3023" s="3" t="s">
        <v>3707</v>
      </c>
      <c r="E3023" s="4">
        <v>8.9999999999999993E-3</v>
      </c>
      <c r="F3023" s="12">
        <v>41416</v>
      </c>
      <c r="G3023" s="12">
        <v>41388</v>
      </c>
      <c r="H3023" s="8">
        <f>IF(F3023&gt;G3023,DATEDIF(G3023,F3023,"d"),-DATEDIF(F3023,G3023,"d"))</f>
        <v>28</v>
      </c>
      <c r="I3023" s="8">
        <f>H3023/(1+E3023)</f>
        <v>27.750247770069379</v>
      </c>
    </row>
    <row r="3024" spans="1:13" ht="28.8" x14ac:dyDescent="0.3">
      <c r="A3024" s="1">
        <v>27487</v>
      </c>
      <c r="B3024" s="1">
        <v>8993</v>
      </c>
      <c r="C3024" s="3" t="s">
        <v>244</v>
      </c>
      <c r="D3024" s="3" t="s">
        <v>5263</v>
      </c>
      <c r="E3024" s="4">
        <v>-1.13E-4</v>
      </c>
      <c r="F3024" s="12">
        <v>41417</v>
      </c>
      <c r="G3024" s="12">
        <v>41188</v>
      </c>
      <c r="H3024" s="8">
        <f>IF(F3024&gt;G3024,DATEDIF(G3024,F3024,"d"),-DATEDIF(F3024,G3024,"d"))</f>
        <v>229</v>
      </c>
      <c r="I3024" s="8">
        <f>H3024/(1+E3024)</f>
        <v>229.02587992443148</v>
      </c>
      <c r="K3024" s="24">
        <v>316</v>
      </c>
    </row>
    <row r="3025" spans="1:13" ht="28.8" x14ac:dyDescent="0.3">
      <c r="A3025" s="1">
        <v>1838</v>
      </c>
      <c r="B3025" s="1">
        <v>615</v>
      </c>
      <c r="C3025" s="3" t="s">
        <v>261</v>
      </c>
      <c r="D3025" s="3" t="s">
        <v>3329</v>
      </c>
      <c r="E3025" s="4">
        <v>8.8999999999999999E-3</v>
      </c>
      <c r="F3025" s="12">
        <v>41419</v>
      </c>
      <c r="G3025" s="12">
        <v>41404</v>
      </c>
      <c r="H3025" s="8">
        <f>IF(F3025&gt;G3025,DATEDIF(G3025,F3025,"d"),-DATEDIF(F3025,G3025,"d"))</f>
        <v>15</v>
      </c>
      <c r="I3025" s="8">
        <f>H3025/(1+E3025)</f>
        <v>14.867677668748144</v>
      </c>
      <c r="K3025" s="24">
        <v>90</v>
      </c>
    </row>
    <row r="3026" spans="1:13" ht="28.8" x14ac:dyDescent="0.3">
      <c r="A3026" s="1">
        <v>26712</v>
      </c>
      <c r="B3026" s="1">
        <v>8769</v>
      </c>
      <c r="C3026" s="3" t="s">
        <v>257</v>
      </c>
      <c r="D3026" s="3" t="s">
        <v>1570</v>
      </c>
      <c r="E3026" s="4">
        <v>-1.13E-4</v>
      </c>
      <c r="F3026" s="12">
        <v>41420</v>
      </c>
      <c r="G3026" s="12">
        <v>41798</v>
      </c>
      <c r="H3026" s="8">
        <f>IF(F3026&gt;G3026,DATEDIF(G3026,F3026,"d"),-DATEDIF(F3026,G3026,"d"))</f>
        <v>-378</v>
      </c>
      <c r="I3026" s="8">
        <f>H3026/(1+E3026)</f>
        <v>-378.04271882722747</v>
      </c>
      <c r="K3026" s="24">
        <v>-99.9</v>
      </c>
      <c r="M3026" s="19"/>
    </row>
    <row r="3027" spans="1:13" ht="28.8" x14ac:dyDescent="0.3">
      <c r="A3027" s="1">
        <v>27354</v>
      </c>
      <c r="B3027" s="1">
        <v>8993</v>
      </c>
      <c r="C3027" s="3" t="s">
        <v>244</v>
      </c>
      <c r="D3027" s="3" t="s">
        <v>5274</v>
      </c>
      <c r="E3027" s="4">
        <v>-1.13E-4</v>
      </c>
      <c r="F3027" s="12">
        <v>41420</v>
      </c>
      <c r="G3027" s="12">
        <v>41188</v>
      </c>
      <c r="H3027" s="8">
        <f>IF(F3027&gt;G3027,DATEDIF(G3027,F3027,"d"),-DATEDIF(F3027,G3027,"d"))</f>
        <v>232</v>
      </c>
      <c r="I3027" s="8">
        <f>H3027/(1+E3027)</f>
        <v>232.0262189627428</v>
      </c>
      <c r="K3027" s="24">
        <v>-99.9</v>
      </c>
      <c r="M3027" s="19"/>
    </row>
    <row r="3028" spans="1:13" ht="28.8" x14ac:dyDescent="0.3">
      <c r="A3028" s="1">
        <v>27355</v>
      </c>
      <c r="B3028" s="1">
        <v>8993</v>
      </c>
      <c r="C3028" s="3" t="s">
        <v>244</v>
      </c>
      <c r="D3028" s="3" t="s">
        <v>5275</v>
      </c>
      <c r="E3028" s="4">
        <v>-1.13E-4</v>
      </c>
      <c r="F3028" s="12">
        <v>41420</v>
      </c>
      <c r="G3028" s="12">
        <v>41188</v>
      </c>
      <c r="H3028" s="8">
        <f>IF(F3028&gt;G3028,DATEDIF(G3028,F3028,"d"),-DATEDIF(F3028,G3028,"d"))</f>
        <v>232</v>
      </c>
      <c r="I3028" s="8">
        <f>H3028/(1+E3028)</f>
        <v>232.0262189627428</v>
      </c>
      <c r="K3028" s="24">
        <v>-99.9</v>
      </c>
      <c r="M3028" s="19"/>
    </row>
    <row r="3029" spans="1:13" ht="28.8" x14ac:dyDescent="0.3">
      <c r="A3029" s="1">
        <v>27488</v>
      </c>
      <c r="B3029" s="1">
        <v>8993</v>
      </c>
      <c r="C3029" s="3" t="s">
        <v>244</v>
      </c>
      <c r="D3029" s="3" t="s">
        <v>5276</v>
      </c>
      <c r="E3029" s="4">
        <v>-1.13E-4</v>
      </c>
      <c r="F3029" s="12">
        <v>41420</v>
      </c>
      <c r="G3029" s="12">
        <v>41188</v>
      </c>
      <c r="H3029" s="8">
        <f>IF(F3029&gt;G3029,DATEDIF(G3029,F3029,"d"),-DATEDIF(F3029,G3029,"d"))</f>
        <v>232</v>
      </c>
      <c r="I3029" s="8">
        <f>H3029/(1+E3029)</f>
        <v>232.0262189627428</v>
      </c>
      <c r="K3029" s="24">
        <v>-99.9</v>
      </c>
      <c r="M3029" s="19"/>
    </row>
    <row r="3030" spans="1:13" ht="28.8" x14ac:dyDescent="0.3">
      <c r="A3030" s="1">
        <v>9556</v>
      </c>
      <c r="B3030" s="1">
        <v>3051</v>
      </c>
      <c r="C3030" s="3" t="s">
        <v>265</v>
      </c>
      <c r="D3030" s="3" t="s">
        <v>3811</v>
      </c>
      <c r="E3030" s="4">
        <v>8.9999999999999993E-3</v>
      </c>
      <c r="F3030" s="12">
        <v>41420</v>
      </c>
      <c r="G3030" s="12">
        <v>41388</v>
      </c>
      <c r="H3030" s="8">
        <f>IF(F3030&gt;G3030,DATEDIF(G3030,F3030,"d"),-DATEDIF(F3030,G3030,"d"))</f>
        <v>32</v>
      </c>
      <c r="I3030" s="8">
        <f>H3030/(1+E3030)</f>
        <v>31.714568880079291</v>
      </c>
      <c r="K3030" s="24">
        <v>14.5</v>
      </c>
      <c r="M3030" s="19"/>
    </row>
    <row r="3031" spans="1:13" ht="28.8" x14ac:dyDescent="0.3">
      <c r="A3031" s="1">
        <v>9565</v>
      </c>
      <c r="B3031" s="1">
        <v>3051</v>
      </c>
      <c r="C3031" s="3" t="s">
        <v>265</v>
      </c>
      <c r="D3031" s="3" t="s">
        <v>3820</v>
      </c>
      <c r="E3031" s="4">
        <v>5.8469999999999998E-3</v>
      </c>
      <c r="F3031" s="12">
        <v>41420</v>
      </c>
      <c r="G3031" s="12">
        <v>41388</v>
      </c>
      <c r="H3031" s="8">
        <f>IF(F3031&gt;G3031,DATEDIF(G3031,F3031,"d"),-DATEDIF(F3031,G3031,"d"))</f>
        <v>32</v>
      </c>
      <c r="I3031" s="8">
        <f>H3031/(1+E3031)</f>
        <v>31.813983637670542</v>
      </c>
      <c r="K3031" s="24">
        <v>16.100000000000001</v>
      </c>
      <c r="M3031" s="19"/>
    </row>
    <row r="3032" spans="1:13" ht="28.8" x14ac:dyDescent="0.3">
      <c r="A3032" s="1">
        <v>9555</v>
      </c>
      <c r="B3032" s="1">
        <v>3051</v>
      </c>
      <c r="C3032" s="3" t="s">
        <v>265</v>
      </c>
      <c r="D3032" s="3" t="s">
        <v>3810</v>
      </c>
      <c r="E3032" s="4">
        <v>9.3460000000000001E-3</v>
      </c>
      <c r="F3032" s="12">
        <v>41420</v>
      </c>
      <c r="G3032" s="12">
        <v>41388</v>
      </c>
      <c r="H3032" s="8">
        <f>IF(F3032&gt;G3032,DATEDIF(G3032,F3032,"d"),-DATEDIF(F3032,G3032,"d"))</f>
        <v>32</v>
      </c>
      <c r="I3032" s="8">
        <f>H3032/(1+E3032)</f>
        <v>31.70369724554315</v>
      </c>
      <c r="K3032" s="24">
        <v>34.1</v>
      </c>
    </row>
    <row r="3033" spans="1:13" ht="28.8" x14ac:dyDescent="0.3">
      <c r="A3033" s="1">
        <v>26713</v>
      </c>
      <c r="B3033" s="1">
        <v>8769</v>
      </c>
      <c r="C3033" s="3" t="s">
        <v>257</v>
      </c>
      <c r="D3033" s="3" t="s">
        <v>1571</v>
      </c>
      <c r="E3033" s="4">
        <v>-1.13E-4</v>
      </c>
      <c r="F3033" s="12">
        <v>41420</v>
      </c>
      <c r="G3033" s="12">
        <v>41798</v>
      </c>
      <c r="H3033" s="8">
        <f>IF(F3033&gt;G3033,DATEDIF(G3033,F3033,"d"),-DATEDIF(F3033,G3033,"d"))</f>
        <v>-378</v>
      </c>
      <c r="I3033" s="8">
        <f>H3033/(1+E3033)</f>
        <v>-378.04271882722747</v>
      </c>
      <c r="K3033" s="24">
        <v>64.900000000000006</v>
      </c>
      <c r="M3033" s="19"/>
    </row>
    <row r="3034" spans="1:13" ht="28.8" x14ac:dyDescent="0.3">
      <c r="A3034" s="1">
        <v>54163</v>
      </c>
      <c r="B3034" s="1">
        <v>8408</v>
      </c>
      <c r="C3034" s="3" t="s">
        <v>255</v>
      </c>
      <c r="D3034" s="3" t="s">
        <v>4782</v>
      </c>
      <c r="E3034" s="4">
        <v>-1.13E-4</v>
      </c>
      <c r="F3034" s="12">
        <v>41432</v>
      </c>
      <c r="G3034" s="12">
        <v>41326</v>
      </c>
      <c r="H3034" s="8">
        <f>IF(F3034&gt;G3034,DATEDIF(G3034,F3034,"d"),-DATEDIF(F3034,G3034,"d"))</f>
        <v>106</v>
      </c>
      <c r="I3034" s="8">
        <f>H3034/(1+E3034)</f>
        <v>106.01197935366697</v>
      </c>
      <c r="K3034" s="24">
        <v>64.900000000000006</v>
      </c>
      <c r="M3034" s="19"/>
    </row>
    <row r="3035" spans="1:13" ht="28.8" x14ac:dyDescent="0.3">
      <c r="A3035" s="1">
        <v>27489</v>
      </c>
      <c r="B3035" s="1">
        <v>8993</v>
      </c>
      <c r="C3035" s="3" t="s">
        <v>244</v>
      </c>
      <c r="D3035" s="3" t="s">
        <v>5304</v>
      </c>
      <c r="E3035" s="4">
        <v>-1.13E-4</v>
      </c>
      <c r="F3035" s="12">
        <v>41435</v>
      </c>
      <c r="G3035" s="12">
        <v>41188</v>
      </c>
      <c r="H3035" s="8">
        <f>IF(F3035&gt;G3035,DATEDIF(G3035,F3035,"d"),-DATEDIF(F3035,G3035,"d"))</f>
        <v>247</v>
      </c>
      <c r="I3035" s="8">
        <f>H3035/(1+E3035)</f>
        <v>247.02791415429945</v>
      </c>
      <c r="K3035" s="24">
        <v>-99.9</v>
      </c>
    </row>
    <row r="3036" spans="1:13" ht="28.8" x14ac:dyDescent="0.3">
      <c r="A3036" s="1">
        <v>54158</v>
      </c>
      <c r="B3036" s="1">
        <v>8408</v>
      </c>
      <c r="C3036" s="3" t="s">
        <v>255</v>
      </c>
      <c r="D3036" s="3" t="s">
        <v>4800</v>
      </c>
      <c r="E3036" s="4">
        <v>-1.13E-4</v>
      </c>
      <c r="F3036" s="12">
        <v>41435</v>
      </c>
      <c r="G3036" s="12">
        <v>41326</v>
      </c>
      <c r="H3036" s="8">
        <f>IF(F3036&gt;G3036,DATEDIF(G3036,F3036,"d"),-DATEDIF(F3036,G3036,"d"))</f>
        <v>109</v>
      </c>
      <c r="I3036" s="8">
        <f>H3036/(1+E3036)</f>
        <v>109.0123183919783</v>
      </c>
      <c r="K3036" s="24">
        <v>135.80000000000001</v>
      </c>
    </row>
    <row r="3037" spans="1:13" ht="28.8" x14ac:dyDescent="0.3">
      <c r="A3037" s="1">
        <v>21867</v>
      </c>
      <c r="B3037" s="1">
        <v>7302</v>
      </c>
      <c r="C3037" s="3" t="s">
        <v>222</v>
      </c>
      <c r="D3037" s="3" t="s">
        <v>5598</v>
      </c>
      <c r="E3037" s="4">
        <v>6.1910000000000003E-3</v>
      </c>
      <c r="F3037" s="12">
        <v>41435</v>
      </c>
      <c r="G3037" s="12">
        <v>41021</v>
      </c>
      <c r="H3037" s="8">
        <f>IF(F3037&gt;G3037,DATEDIF(G3037,F3037,"d"),-DATEDIF(F3037,G3037,"d"))</f>
        <v>414</v>
      </c>
      <c r="I3037" s="8">
        <f>H3037/(1+E3037)</f>
        <v>411.45269635685469</v>
      </c>
      <c r="K3037" s="24">
        <v>429.4</v>
      </c>
    </row>
    <row r="3038" spans="1:13" ht="28.8" x14ac:dyDescent="0.3">
      <c r="A3038" s="1">
        <v>49932</v>
      </c>
      <c r="B3038" s="1">
        <v>2468</v>
      </c>
      <c r="C3038" s="3" t="s">
        <v>267</v>
      </c>
      <c r="D3038" s="3" t="s">
        <v>2544</v>
      </c>
      <c r="E3038" s="4">
        <v>9.0130000000000002E-3</v>
      </c>
      <c r="F3038" s="12">
        <v>41435</v>
      </c>
      <c r="G3038" s="12">
        <v>41434</v>
      </c>
      <c r="H3038" s="17">
        <f>IF(F3038&gt;G3038,DATEDIF(G3038,F3038,"d"),-DATEDIF(F3038,G3038,"d"))</f>
        <v>1</v>
      </c>
      <c r="I3038" s="17">
        <f>H3038/(1+E3038)</f>
        <v>0.99106750854547965</v>
      </c>
      <c r="J3038" s="8">
        <v>-16</v>
      </c>
    </row>
    <row r="3039" spans="1:13" ht="28.8" x14ac:dyDescent="0.3">
      <c r="A3039" s="1">
        <v>1839</v>
      </c>
      <c r="B3039" s="1">
        <v>615</v>
      </c>
      <c r="C3039" s="3" t="s">
        <v>261</v>
      </c>
      <c r="D3039" s="3" t="s">
        <v>3813</v>
      </c>
      <c r="E3039" s="4">
        <v>8.8999999999999999E-3</v>
      </c>
      <c r="F3039" s="12">
        <v>41436</v>
      </c>
      <c r="G3039" s="12">
        <v>41404</v>
      </c>
      <c r="H3039" s="8">
        <f>IF(F3039&gt;G3039,DATEDIF(G3039,F3039,"d"),-DATEDIF(F3039,G3039,"d"))</f>
        <v>32</v>
      </c>
      <c r="I3039" s="8">
        <f>H3039/(1+E3039)</f>
        <v>31.717712359996039</v>
      </c>
      <c r="K3039" s="24">
        <v>90</v>
      </c>
    </row>
    <row r="3040" spans="1:13" ht="28.8" x14ac:dyDescent="0.3">
      <c r="A3040" s="1">
        <v>27490</v>
      </c>
      <c r="B3040" s="1">
        <v>8993</v>
      </c>
      <c r="C3040" s="3" t="s">
        <v>244</v>
      </c>
      <c r="D3040" s="3" t="s">
        <v>5308</v>
      </c>
      <c r="E3040" s="4">
        <v>-1.13E-4</v>
      </c>
      <c r="F3040" s="12">
        <v>41437</v>
      </c>
      <c r="G3040" s="12">
        <v>41188</v>
      </c>
      <c r="H3040" s="8">
        <f>IF(F3040&gt;G3040,DATEDIF(G3040,F3040,"d"),-DATEDIF(F3040,G3040,"d"))</f>
        <v>249</v>
      </c>
      <c r="I3040" s="8">
        <f>H3040/(1+E3040)</f>
        <v>249.02814017984034</v>
      </c>
      <c r="K3040" s="24">
        <v>-99.9</v>
      </c>
    </row>
    <row r="3041" spans="1:13" ht="28.8" x14ac:dyDescent="0.3">
      <c r="A3041" s="1">
        <v>8067</v>
      </c>
      <c r="B3041" s="1">
        <v>2468</v>
      </c>
      <c r="C3041" s="3" t="s">
        <v>267</v>
      </c>
      <c r="D3041" s="3" t="s">
        <v>2769</v>
      </c>
      <c r="E3041" s="4">
        <v>7.0000000000000001E-3</v>
      </c>
      <c r="F3041" s="12">
        <v>41438</v>
      </c>
      <c r="G3041" s="12">
        <v>41434</v>
      </c>
      <c r="H3041" s="17">
        <f>IF(F3041&gt;G3041,DATEDIF(G3041,F3041,"d"),-DATEDIF(F3041,G3041,"d"))</f>
        <v>4</v>
      </c>
      <c r="I3041" s="17">
        <f>H3041/(1+E3041)</f>
        <v>3.9721946375372399</v>
      </c>
      <c r="J3041" s="8">
        <v>-13</v>
      </c>
      <c r="K3041" s="24">
        <v>-5.7</v>
      </c>
    </row>
    <row r="3042" spans="1:13" ht="28.8" x14ac:dyDescent="0.3">
      <c r="A3042" s="1">
        <v>27491</v>
      </c>
      <c r="B3042" s="1">
        <v>8993</v>
      </c>
      <c r="C3042" s="3" t="s">
        <v>244</v>
      </c>
      <c r="D3042" s="3" t="s">
        <v>5312</v>
      </c>
      <c r="E3042" s="4">
        <v>-1.13E-4</v>
      </c>
      <c r="F3042" s="12">
        <v>41439</v>
      </c>
      <c r="G3042" s="12">
        <v>41188</v>
      </c>
      <c r="H3042" s="8">
        <f>IF(F3042&gt;G3042,DATEDIF(G3042,F3042,"d"),-DATEDIF(F3042,G3042,"d"))</f>
        <v>251</v>
      </c>
      <c r="I3042" s="8">
        <f>H3042/(1+E3042)</f>
        <v>251.02836620538122</v>
      </c>
      <c r="K3042" s="24">
        <v>-99.9</v>
      </c>
      <c r="M3042" s="19"/>
    </row>
    <row r="3043" spans="1:13" ht="28.8" x14ac:dyDescent="0.3">
      <c r="A3043" s="1">
        <v>25548</v>
      </c>
      <c r="B3043" s="1">
        <v>8408</v>
      </c>
      <c r="C3043" s="3" t="s">
        <v>255</v>
      </c>
      <c r="D3043" s="3" t="s">
        <v>4826</v>
      </c>
      <c r="E3043" s="4">
        <v>-1.13E-4</v>
      </c>
      <c r="F3043" s="12">
        <v>41439</v>
      </c>
      <c r="G3043" s="12">
        <v>41326</v>
      </c>
      <c r="H3043" s="8">
        <f>IF(F3043&gt;G3043,DATEDIF(G3043,F3043,"d"),-DATEDIF(F3043,G3043,"d"))</f>
        <v>113</v>
      </c>
      <c r="I3043" s="8">
        <f>H3043/(1+E3043)</f>
        <v>113.01277044306006</v>
      </c>
      <c r="K3043" s="24">
        <v>153.9</v>
      </c>
      <c r="M3043" s="19"/>
    </row>
    <row r="3044" spans="1:13" ht="28.8" x14ac:dyDescent="0.3">
      <c r="A3044" s="1">
        <v>49944</v>
      </c>
      <c r="B3044" s="1">
        <v>2468</v>
      </c>
      <c r="C3044" s="3" t="s">
        <v>267</v>
      </c>
      <c r="D3044" s="3" t="s">
        <v>2813</v>
      </c>
      <c r="E3044" s="4">
        <v>0.01</v>
      </c>
      <c r="F3044" s="12">
        <v>41439</v>
      </c>
      <c r="G3044" s="12">
        <v>41434</v>
      </c>
      <c r="H3044" s="17">
        <f>IF(F3044&gt;G3044,DATEDIF(G3044,F3044,"d"),-DATEDIF(F3044,G3044,"d"))</f>
        <v>5</v>
      </c>
      <c r="I3044" s="17">
        <f>H3044/(1+E3044)</f>
        <v>4.9504950495049505</v>
      </c>
      <c r="J3044" s="8">
        <v>-11.76</v>
      </c>
      <c r="M3044" s="19"/>
    </row>
    <row r="3045" spans="1:13" ht="28.8" x14ac:dyDescent="0.3">
      <c r="A3045" s="1">
        <v>49941</v>
      </c>
      <c r="B3045" s="1">
        <v>2468</v>
      </c>
      <c r="C3045" s="3" t="s">
        <v>267</v>
      </c>
      <c r="D3045" s="3" t="s">
        <v>2880</v>
      </c>
      <c r="E3045" s="4">
        <v>7.9000000000000008E-3</v>
      </c>
      <c r="F3045" s="12">
        <v>41440</v>
      </c>
      <c r="G3045" s="12">
        <v>41434</v>
      </c>
      <c r="H3045" s="17">
        <f>IF(F3045&gt;G3045,DATEDIF(G3045,F3045,"d"),-DATEDIF(F3045,G3045,"d"))</f>
        <v>6</v>
      </c>
      <c r="I3045" s="17">
        <f>H3045/(1+E3045)</f>
        <v>5.9529715249528721</v>
      </c>
      <c r="J3045" s="8">
        <v>-10.76</v>
      </c>
      <c r="K3045" s="24">
        <v>-5</v>
      </c>
      <c r="M3045" s="19"/>
    </row>
    <row r="3046" spans="1:13" ht="28.8" x14ac:dyDescent="0.3">
      <c r="A3046" s="1">
        <v>49942</v>
      </c>
      <c r="B3046" s="1">
        <v>2468</v>
      </c>
      <c r="C3046" s="3" t="s">
        <v>267</v>
      </c>
      <c r="D3046" s="3" t="s">
        <v>2926</v>
      </c>
      <c r="E3046" s="4">
        <v>9.9000000000000008E-3</v>
      </c>
      <c r="F3046" s="12">
        <v>41441</v>
      </c>
      <c r="G3046" s="12">
        <v>41434</v>
      </c>
      <c r="H3046" s="17">
        <f>IF(F3046&gt;G3046,DATEDIF(G3046,F3046,"d"),-DATEDIF(F3046,G3046,"d"))</f>
        <v>7</v>
      </c>
      <c r="I3046" s="17">
        <f>H3046/(1+E3046)</f>
        <v>6.9313793444895531</v>
      </c>
      <c r="J3046" s="8">
        <v>-9.76</v>
      </c>
      <c r="K3046" s="24">
        <v>-80.5</v>
      </c>
      <c r="M3046" s="19"/>
    </row>
    <row r="3047" spans="1:13" ht="28.8" x14ac:dyDescent="0.3">
      <c r="A3047" s="1">
        <v>54167</v>
      </c>
      <c r="B3047" s="1">
        <v>8408</v>
      </c>
      <c r="C3047" s="3" t="s">
        <v>255</v>
      </c>
      <c r="D3047" s="3" t="s">
        <v>4840</v>
      </c>
      <c r="E3047" s="4">
        <v>-1.13E-4</v>
      </c>
      <c r="F3047" s="12">
        <v>41441</v>
      </c>
      <c r="G3047" s="12">
        <v>41326</v>
      </c>
      <c r="H3047" s="8">
        <f>IF(F3047&gt;G3047,DATEDIF(G3047,F3047,"d"),-DATEDIF(F3047,G3047,"d"))</f>
        <v>115</v>
      </c>
      <c r="I3047" s="8">
        <f>H3047/(1+E3047)</f>
        <v>115.01299646860096</v>
      </c>
      <c r="K3047" s="24">
        <v>135.80000000000001</v>
      </c>
      <c r="M3047" s="19"/>
    </row>
    <row r="3048" spans="1:13" ht="28.8" x14ac:dyDescent="0.3">
      <c r="A3048" s="1">
        <v>8069</v>
      </c>
      <c r="B3048" s="1">
        <v>2468</v>
      </c>
      <c r="C3048" s="3" t="s">
        <v>267</v>
      </c>
      <c r="D3048" s="3" t="s">
        <v>2925</v>
      </c>
      <c r="E3048" s="4">
        <v>9.9000000000000008E-3</v>
      </c>
      <c r="F3048" s="12">
        <v>41441</v>
      </c>
      <c r="G3048" s="12">
        <v>41434</v>
      </c>
      <c r="H3048" s="17">
        <f>IF(F3048&gt;G3048,DATEDIF(G3048,F3048,"d"),-DATEDIF(F3048,G3048,"d"))</f>
        <v>7</v>
      </c>
      <c r="I3048" s="17">
        <f>H3048/(1+E3048)</f>
        <v>6.9313793444895531</v>
      </c>
      <c r="J3048" s="8">
        <v>-10</v>
      </c>
      <c r="M3048" s="19"/>
    </row>
    <row r="3049" spans="1:13" ht="28.8" x14ac:dyDescent="0.3">
      <c r="A3049" s="1">
        <v>17414</v>
      </c>
      <c r="B3049" s="1">
        <v>5832</v>
      </c>
      <c r="C3049" s="3" t="s">
        <v>268</v>
      </c>
      <c r="D3049" s="3" t="s">
        <v>1928</v>
      </c>
      <c r="E3049" s="4">
        <v>4.4900000000000001E-3</v>
      </c>
      <c r="F3049" s="12">
        <v>41442</v>
      </c>
      <c r="G3049" s="12">
        <v>41459</v>
      </c>
      <c r="H3049" s="17">
        <f>IF(F3049&gt;G3049,DATEDIF(G3049,F3049,"d"),-DATEDIF(F3049,G3049,"d"))</f>
        <v>-17</v>
      </c>
      <c r="I3049" s="17">
        <f>H3049/(1+E3049)</f>
        <v>-16.924011189757984</v>
      </c>
      <c r="J3049" s="8">
        <v>-15.09</v>
      </c>
      <c r="K3049" s="24">
        <v>-22.2</v>
      </c>
      <c r="M3049" s="19"/>
    </row>
    <row r="3050" spans="1:13" ht="28.8" x14ac:dyDescent="0.3">
      <c r="A3050" s="1">
        <v>49943</v>
      </c>
      <c r="B3050" s="1">
        <v>2468</v>
      </c>
      <c r="C3050" s="3" t="s">
        <v>267</v>
      </c>
      <c r="D3050" s="3" t="s">
        <v>2997</v>
      </c>
      <c r="E3050" s="4">
        <v>5.3070000000000001E-3</v>
      </c>
      <c r="F3050" s="12">
        <v>41442</v>
      </c>
      <c r="G3050" s="12">
        <v>41434</v>
      </c>
      <c r="H3050" s="17">
        <f>IF(F3050&gt;G3050,DATEDIF(G3050,F3050,"d"),-DATEDIF(F3050,G3050,"d"))</f>
        <v>8</v>
      </c>
      <c r="I3050" s="17">
        <f>H3050/(1+E3050)</f>
        <v>7.9577681245629446</v>
      </c>
      <c r="J3050" s="8">
        <v>-8.67</v>
      </c>
      <c r="K3050" s="24">
        <v>-2.4</v>
      </c>
      <c r="M3050" s="19"/>
    </row>
    <row r="3051" spans="1:13" ht="28.8" x14ac:dyDescent="0.3">
      <c r="A3051" s="1">
        <v>17413</v>
      </c>
      <c r="B3051" s="1">
        <v>5832</v>
      </c>
      <c r="C3051" s="3" t="s">
        <v>268</v>
      </c>
      <c r="D3051" s="3" t="s">
        <v>1927</v>
      </c>
      <c r="E3051" s="4">
        <v>4.4900000000000001E-3</v>
      </c>
      <c r="F3051" s="12">
        <v>41442</v>
      </c>
      <c r="G3051" s="12">
        <v>41459</v>
      </c>
      <c r="H3051" s="17">
        <f>IF(F3051&gt;G3051,DATEDIF(G3051,F3051,"d"),-DATEDIF(F3051,G3051,"d"))</f>
        <v>-17</v>
      </c>
      <c r="I3051" s="17">
        <f>H3051/(1+E3051)</f>
        <v>-16.924011189757984</v>
      </c>
      <c r="J3051" s="8">
        <v>-16</v>
      </c>
      <c r="K3051" s="24">
        <v>0.4</v>
      </c>
      <c r="M3051" s="19"/>
    </row>
    <row r="3052" spans="1:13" ht="28.8" x14ac:dyDescent="0.3">
      <c r="A3052" s="1">
        <v>17497</v>
      </c>
      <c r="B3052" s="1">
        <v>5832</v>
      </c>
      <c r="C3052" s="3" t="s">
        <v>268</v>
      </c>
      <c r="D3052" s="3" t="s">
        <v>1947</v>
      </c>
      <c r="E3052" s="4">
        <v>4.4900000000000001E-3</v>
      </c>
      <c r="F3052" s="12">
        <v>41443</v>
      </c>
      <c r="G3052" s="12">
        <v>41459</v>
      </c>
      <c r="H3052" s="17">
        <f>IF(F3052&gt;G3052,DATEDIF(G3052,F3052,"d"),-DATEDIF(F3052,G3052,"d"))</f>
        <v>-16</v>
      </c>
      <c r="I3052" s="17">
        <f>H3052/(1+E3052)</f>
        <v>-15.92848111977222</v>
      </c>
      <c r="J3052" s="8">
        <v>-15</v>
      </c>
      <c r="K3052" s="24">
        <v>12.4</v>
      </c>
      <c r="M3052" s="19"/>
    </row>
    <row r="3053" spans="1:13" ht="28.8" x14ac:dyDescent="0.3">
      <c r="A3053" s="1">
        <v>17415</v>
      </c>
      <c r="B3053" s="1">
        <v>5832</v>
      </c>
      <c r="C3053" s="3" t="s">
        <v>268</v>
      </c>
      <c r="D3053" s="3" t="s">
        <v>1945</v>
      </c>
      <c r="E3053" s="4">
        <v>4.4900000000000001E-3</v>
      </c>
      <c r="F3053" s="12">
        <v>41443</v>
      </c>
      <c r="G3053" s="12">
        <v>41459</v>
      </c>
      <c r="H3053" s="17">
        <f>IF(F3053&gt;G3053,DATEDIF(G3053,F3053,"d"),-DATEDIF(F3053,G3053,"d"))</f>
        <v>-16</v>
      </c>
      <c r="I3053" s="17">
        <f>H3053/(1+E3053)</f>
        <v>-15.92848111977222</v>
      </c>
      <c r="J3053" s="8">
        <v>-15</v>
      </c>
      <c r="K3053" s="24">
        <v>14</v>
      </c>
      <c r="M3053" s="19"/>
    </row>
    <row r="3054" spans="1:13" ht="28.8" x14ac:dyDescent="0.3">
      <c r="A3054" s="1">
        <v>17416</v>
      </c>
      <c r="B3054" s="1">
        <v>5832</v>
      </c>
      <c r="C3054" s="3" t="s">
        <v>268</v>
      </c>
      <c r="D3054" s="3" t="s">
        <v>1946</v>
      </c>
      <c r="E3054" s="4">
        <v>4.4900000000000001E-3</v>
      </c>
      <c r="F3054" s="12">
        <v>41443</v>
      </c>
      <c r="G3054" s="12">
        <v>41459</v>
      </c>
      <c r="H3054" s="17">
        <f>IF(F3054&gt;G3054,DATEDIF(G3054,F3054,"d"),-DATEDIF(F3054,G3054,"d"))</f>
        <v>-16</v>
      </c>
      <c r="I3054" s="17">
        <f>H3054/(1+E3054)</f>
        <v>-15.92848111977222</v>
      </c>
      <c r="J3054" s="8">
        <v>-15</v>
      </c>
      <c r="M3054" s="19"/>
    </row>
    <row r="3055" spans="1:13" ht="28.8" x14ac:dyDescent="0.3">
      <c r="A3055" s="1">
        <v>17418</v>
      </c>
      <c r="B3055" s="1">
        <v>5832</v>
      </c>
      <c r="C3055" s="3" t="s">
        <v>268</v>
      </c>
      <c r="D3055" s="3" t="s">
        <v>1962</v>
      </c>
      <c r="E3055" s="4">
        <v>4.4900000000000001E-3</v>
      </c>
      <c r="F3055" s="12">
        <v>41444</v>
      </c>
      <c r="G3055" s="12">
        <v>41459</v>
      </c>
      <c r="H3055" s="17">
        <f>IF(F3055&gt;G3055,DATEDIF(G3055,F3055,"d"),-DATEDIF(F3055,G3055,"d"))</f>
        <v>-15</v>
      </c>
      <c r="I3055" s="17">
        <f>H3055/(1+E3055)</f>
        <v>-14.932951049786457</v>
      </c>
      <c r="J3055" s="8">
        <v>-13.66</v>
      </c>
      <c r="K3055" s="24">
        <v>0.4</v>
      </c>
    </row>
    <row r="3056" spans="1:13" ht="28.8" x14ac:dyDescent="0.3">
      <c r="A3056" s="1">
        <v>17498</v>
      </c>
      <c r="B3056" s="1">
        <v>5832</v>
      </c>
      <c r="C3056" s="3" t="s">
        <v>268</v>
      </c>
      <c r="D3056" s="3" t="s">
        <v>1961</v>
      </c>
      <c r="E3056" s="4">
        <v>4.4900000000000001E-3</v>
      </c>
      <c r="F3056" s="12">
        <v>41444</v>
      </c>
      <c r="G3056" s="12">
        <v>41459</v>
      </c>
      <c r="H3056" s="17">
        <f>IF(F3056&gt;G3056,DATEDIF(G3056,F3056,"d"),-DATEDIF(F3056,G3056,"d"))</f>
        <v>-15</v>
      </c>
      <c r="I3056" s="17">
        <f>H3056/(1+E3056)</f>
        <v>-14.932951049786457</v>
      </c>
      <c r="J3056" s="8">
        <v>-14</v>
      </c>
      <c r="K3056" s="24">
        <v>2.4</v>
      </c>
      <c r="M3056" s="19"/>
    </row>
    <row r="3057" spans="1:13" ht="28.8" x14ac:dyDescent="0.3">
      <c r="A3057" s="1">
        <v>17419</v>
      </c>
      <c r="B3057" s="1">
        <v>5832</v>
      </c>
      <c r="C3057" s="3" t="s">
        <v>268</v>
      </c>
      <c r="D3057" s="3" t="s">
        <v>1985</v>
      </c>
      <c r="E3057" s="4">
        <v>4.4900000000000001E-3</v>
      </c>
      <c r="F3057" s="12">
        <v>41445</v>
      </c>
      <c r="G3057" s="12">
        <v>41459</v>
      </c>
      <c r="H3057" s="17">
        <f>IF(F3057&gt;G3057,DATEDIF(G3057,F3057,"d"),-DATEDIF(F3057,G3057,"d"))</f>
        <v>-14</v>
      </c>
      <c r="I3057" s="17">
        <f>H3057/(1+E3057)</f>
        <v>-13.937420979800693</v>
      </c>
      <c r="J3057" s="8">
        <v>-13</v>
      </c>
      <c r="K3057" s="24">
        <v>13.4</v>
      </c>
      <c r="M3057" s="19"/>
    </row>
    <row r="3058" spans="1:13" ht="28.8" x14ac:dyDescent="0.3">
      <c r="A3058" s="1">
        <v>17426</v>
      </c>
      <c r="B3058" s="1">
        <v>5832</v>
      </c>
      <c r="C3058" s="3" t="s">
        <v>268</v>
      </c>
      <c r="D3058" s="3" t="s">
        <v>2017</v>
      </c>
      <c r="E3058" s="4">
        <v>4.4900000000000001E-3</v>
      </c>
      <c r="F3058" s="12">
        <v>41446</v>
      </c>
      <c r="G3058" s="12">
        <v>41459</v>
      </c>
      <c r="H3058" s="17">
        <f>IF(F3058&gt;G3058,DATEDIF(G3058,F3058,"d"),-DATEDIF(F3058,G3058,"d"))</f>
        <v>-13</v>
      </c>
      <c r="I3058" s="17">
        <f>H3058/(1+E3058)</f>
        <v>-12.94189090981493</v>
      </c>
      <c r="J3058" s="8">
        <v>-12</v>
      </c>
      <c r="K3058" s="24">
        <v>9.3000000000000007</v>
      </c>
      <c r="M3058" s="19"/>
    </row>
    <row r="3059" spans="1:13" ht="28.8" x14ac:dyDescent="0.3">
      <c r="A3059" s="1">
        <v>27492</v>
      </c>
      <c r="B3059" s="1">
        <v>8993</v>
      </c>
      <c r="C3059" s="3" t="s">
        <v>244</v>
      </c>
      <c r="D3059" s="3" t="s">
        <v>5326</v>
      </c>
      <c r="E3059" s="4">
        <v>-1.13E-4</v>
      </c>
      <c r="F3059" s="12">
        <v>41447</v>
      </c>
      <c r="G3059" s="12">
        <v>41188</v>
      </c>
      <c r="H3059" s="8">
        <f>IF(F3059&gt;G3059,DATEDIF(G3059,F3059,"d"),-DATEDIF(F3059,G3059,"d"))</f>
        <v>259</v>
      </c>
      <c r="I3059" s="8">
        <f>H3059/(1+E3059)</f>
        <v>259.02927030754478</v>
      </c>
      <c r="K3059" s="24">
        <v>-99.9</v>
      </c>
      <c r="M3059" s="19"/>
    </row>
    <row r="3060" spans="1:13" ht="28.8" x14ac:dyDescent="0.3">
      <c r="A3060" s="1">
        <v>17509</v>
      </c>
      <c r="B3060" s="1">
        <v>5832</v>
      </c>
      <c r="C3060" s="3" t="s">
        <v>268</v>
      </c>
      <c r="D3060" s="3" t="s">
        <v>2044</v>
      </c>
      <c r="E3060" s="4">
        <v>4.4900000000000001E-3</v>
      </c>
      <c r="F3060" s="12">
        <v>41447</v>
      </c>
      <c r="G3060" s="12">
        <v>41459</v>
      </c>
      <c r="H3060" s="17">
        <f>IF(F3060&gt;G3060,DATEDIF(G3060,F3060,"d"),-DATEDIF(F3060,G3060,"d"))</f>
        <v>-12</v>
      </c>
      <c r="I3060" s="17">
        <f>H3060/(1+E3060)</f>
        <v>-11.946360839829167</v>
      </c>
      <c r="J3060" s="8">
        <v>-10.47</v>
      </c>
      <c r="K3060" s="24">
        <v>-10.1</v>
      </c>
      <c r="M3060" s="19"/>
    </row>
    <row r="3061" spans="1:13" ht="28.8" x14ac:dyDescent="0.3">
      <c r="A3061" s="1">
        <v>8075</v>
      </c>
      <c r="B3061" s="1">
        <v>2468</v>
      </c>
      <c r="C3061" s="3" t="s">
        <v>267</v>
      </c>
      <c r="D3061" s="3" t="s">
        <v>3249</v>
      </c>
      <c r="E3061" s="4">
        <v>5.3070000000000001E-3</v>
      </c>
      <c r="F3061" s="12">
        <v>41447</v>
      </c>
      <c r="G3061" s="12">
        <v>41434</v>
      </c>
      <c r="H3061" s="17">
        <f>IF(F3061&gt;G3061,DATEDIF(G3061,F3061,"d"),-DATEDIF(F3061,G3061,"d"))</f>
        <v>13</v>
      </c>
      <c r="I3061" s="17">
        <f>H3061/(1+E3061)</f>
        <v>12.931373202414786</v>
      </c>
      <c r="J3061" s="8">
        <v>-3.65</v>
      </c>
      <c r="K3061" s="24">
        <v>-5</v>
      </c>
      <c r="M3061" s="19"/>
    </row>
    <row r="3062" spans="1:13" ht="28.8" x14ac:dyDescent="0.3">
      <c r="A3062" s="1">
        <v>8076</v>
      </c>
      <c r="B3062" s="1">
        <v>2468</v>
      </c>
      <c r="C3062" s="3" t="s">
        <v>267</v>
      </c>
      <c r="D3062" s="3" t="s">
        <v>3250</v>
      </c>
      <c r="E3062" s="4">
        <v>5.3070000000000001E-3</v>
      </c>
      <c r="F3062" s="12">
        <v>41447</v>
      </c>
      <c r="G3062" s="12">
        <v>41434</v>
      </c>
      <c r="H3062" s="17">
        <f>IF(F3062&gt;G3062,DATEDIF(G3062,F3062,"d"),-DATEDIF(F3062,G3062,"d"))</f>
        <v>13</v>
      </c>
      <c r="I3062" s="17">
        <f>H3062/(1+E3062)</f>
        <v>12.931373202414786</v>
      </c>
      <c r="J3062" s="8">
        <v>-3.65</v>
      </c>
      <c r="K3062" s="24">
        <v>-1.6</v>
      </c>
    </row>
    <row r="3063" spans="1:13" ht="28.8" x14ac:dyDescent="0.3">
      <c r="A3063" s="1">
        <v>17508</v>
      </c>
      <c r="B3063" s="1">
        <v>5832</v>
      </c>
      <c r="C3063" s="3" t="s">
        <v>268</v>
      </c>
      <c r="D3063" s="3" t="s">
        <v>2043</v>
      </c>
      <c r="E3063" s="4">
        <v>4.4900000000000001E-3</v>
      </c>
      <c r="F3063" s="12">
        <v>41447</v>
      </c>
      <c r="G3063" s="12">
        <v>41459</v>
      </c>
      <c r="H3063" s="17">
        <f>IF(F3063&gt;G3063,DATEDIF(G3063,F3063,"d"),-DATEDIF(F3063,G3063,"d"))</f>
        <v>-12</v>
      </c>
      <c r="I3063" s="17">
        <f>H3063/(1+E3063)</f>
        <v>-11.946360839829167</v>
      </c>
      <c r="J3063" s="8">
        <v>-10.47</v>
      </c>
      <c r="K3063" s="24">
        <v>2.2000000000000002</v>
      </c>
    </row>
    <row r="3064" spans="1:13" ht="28.8" x14ac:dyDescent="0.3">
      <c r="A3064" s="1">
        <v>17427</v>
      </c>
      <c r="B3064" s="1">
        <v>5832</v>
      </c>
      <c r="C3064" s="3" t="s">
        <v>268</v>
      </c>
      <c r="D3064" s="3" t="s">
        <v>2042</v>
      </c>
      <c r="E3064" s="4">
        <v>4.4900000000000001E-3</v>
      </c>
      <c r="F3064" s="12">
        <v>41447</v>
      </c>
      <c r="G3064" s="12">
        <v>41459</v>
      </c>
      <c r="H3064" s="17">
        <f>IF(F3064&gt;G3064,DATEDIF(G3064,F3064,"d"),-DATEDIF(F3064,G3064,"d"))</f>
        <v>-12</v>
      </c>
      <c r="I3064" s="17">
        <f>H3064/(1+E3064)</f>
        <v>-11.946360839829167</v>
      </c>
      <c r="J3064" s="8">
        <v>-11</v>
      </c>
      <c r="K3064" s="24">
        <v>13.4</v>
      </c>
      <c r="M3064" s="19"/>
    </row>
    <row r="3065" spans="1:13" ht="28.8" x14ac:dyDescent="0.3">
      <c r="A3065" s="1">
        <v>27357</v>
      </c>
      <c r="B3065" s="1">
        <v>8993</v>
      </c>
      <c r="C3065" s="3" t="s">
        <v>244</v>
      </c>
      <c r="D3065" s="3" t="s">
        <v>5324</v>
      </c>
      <c r="E3065" s="4">
        <v>-1.13E-4</v>
      </c>
      <c r="F3065" s="12">
        <v>41447</v>
      </c>
      <c r="G3065" s="12">
        <v>41188</v>
      </c>
      <c r="H3065" s="8">
        <f>IF(F3065&gt;G3065,DATEDIF(G3065,F3065,"d"),-DATEDIF(F3065,G3065,"d"))</f>
        <v>259</v>
      </c>
      <c r="I3065" s="8">
        <f>H3065/(1+E3065)</f>
        <v>259.02927030754478</v>
      </c>
      <c r="M3065" s="19"/>
    </row>
    <row r="3066" spans="1:13" ht="28.8" x14ac:dyDescent="0.3">
      <c r="A3066" s="1">
        <v>27358</v>
      </c>
      <c r="B3066" s="1">
        <v>8993</v>
      </c>
      <c r="C3066" s="3" t="s">
        <v>244</v>
      </c>
      <c r="D3066" s="3" t="s">
        <v>5325</v>
      </c>
      <c r="E3066" s="4">
        <v>-1.13E-4</v>
      </c>
      <c r="F3066" s="12">
        <v>41447</v>
      </c>
      <c r="G3066" s="12">
        <v>41188</v>
      </c>
      <c r="H3066" s="8">
        <f>IF(F3066&gt;G3066,DATEDIF(G3066,F3066,"d"),-DATEDIF(F3066,G3066,"d"))</f>
        <v>259</v>
      </c>
      <c r="I3066" s="8">
        <f>H3066/(1+E3066)</f>
        <v>259.02927030754478</v>
      </c>
    </row>
    <row r="3067" spans="1:13" ht="28.8" x14ac:dyDescent="0.3">
      <c r="A3067" s="1">
        <v>7468</v>
      </c>
      <c r="B3067" s="1">
        <v>2309</v>
      </c>
      <c r="C3067" s="3" t="s">
        <v>269</v>
      </c>
      <c r="D3067" s="3" t="s">
        <v>2117</v>
      </c>
      <c r="E3067" s="4">
        <v>6.0000000000000001E-3</v>
      </c>
      <c r="F3067" s="12">
        <v>41448</v>
      </c>
      <c r="G3067" s="12">
        <v>41458</v>
      </c>
      <c r="H3067" s="17">
        <f>IF(F3067&gt;G3067,DATEDIF(G3067,F3067,"d"),-DATEDIF(F3067,G3067,"d"))</f>
        <v>-10</v>
      </c>
      <c r="I3067" s="17">
        <f>H3067/(1+E3067)</f>
        <v>-9.9403578528827037</v>
      </c>
      <c r="J3067" s="8">
        <v>-10.119999999999999</v>
      </c>
      <c r="K3067" s="24">
        <v>0</v>
      </c>
    </row>
    <row r="3068" spans="1:13" ht="28.8" x14ac:dyDescent="0.3">
      <c r="A3068" s="1">
        <v>8070</v>
      </c>
      <c r="B3068" s="1">
        <v>2468</v>
      </c>
      <c r="C3068" s="3" t="s">
        <v>267</v>
      </c>
      <c r="D3068" s="3" t="s">
        <v>3305</v>
      </c>
      <c r="E3068" s="4">
        <v>5.3070000000000001E-3</v>
      </c>
      <c r="F3068" s="12">
        <v>41448</v>
      </c>
      <c r="G3068" s="12">
        <v>41434</v>
      </c>
      <c r="H3068" s="17">
        <f>IF(F3068&gt;G3068,DATEDIF(G3068,F3068,"d"),-DATEDIF(F3068,G3068,"d"))</f>
        <v>14</v>
      </c>
      <c r="I3068" s="17">
        <f>H3068/(1+E3068)</f>
        <v>13.926094217985154</v>
      </c>
      <c r="J3068" s="8">
        <v>-3</v>
      </c>
      <c r="K3068" s="24">
        <v>5.5</v>
      </c>
    </row>
    <row r="3069" spans="1:13" ht="28.8" x14ac:dyDescent="0.3">
      <c r="A3069" s="1">
        <v>17429</v>
      </c>
      <c r="B3069" s="1">
        <v>5832</v>
      </c>
      <c r="C3069" s="3" t="s">
        <v>268</v>
      </c>
      <c r="D3069" s="3" t="s">
        <v>2110</v>
      </c>
      <c r="E3069" s="4">
        <v>4.4900000000000001E-3</v>
      </c>
      <c r="F3069" s="12">
        <v>41449</v>
      </c>
      <c r="G3069" s="12">
        <v>41459</v>
      </c>
      <c r="H3069" s="17">
        <f>IF(F3069&gt;G3069,DATEDIF(G3069,F3069,"d"),-DATEDIF(F3069,G3069,"d"))</f>
        <v>-10</v>
      </c>
      <c r="I3069" s="17">
        <f>H3069/(1+E3069)</f>
        <v>-9.9553006998576379</v>
      </c>
      <c r="J3069" s="8">
        <v>-9</v>
      </c>
      <c r="K3069" s="24">
        <v>-5.6</v>
      </c>
    </row>
    <row r="3070" spans="1:13" ht="28.8" x14ac:dyDescent="0.3">
      <c r="A3070" s="1">
        <v>17428</v>
      </c>
      <c r="B3070" s="1">
        <v>5832</v>
      </c>
      <c r="C3070" s="3" t="s">
        <v>268</v>
      </c>
      <c r="D3070" s="3" t="s">
        <v>2109</v>
      </c>
      <c r="E3070" s="4">
        <v>4.4900000000000001E-3</v>
      </c>
      <c r="F3070" s="12">
        <v>41449</v>
      </c>
      <c r="G3070" s="12">
        <v>41459</v>
      </c>
      <c r="H3070" s="17">
        <f>IF(F3070&gt;G3070,DATEDIF(G3070,F3070,"d"),-DATEDIF(F3070,G3070,"d"))</f>
        <v>-10</v>
      </c>
      <c r="I3070" s="17">
        <f>H3070/(1+E3070)</f>
        <v>-9.9553006998576379</v>
      </c>
      <c r="J3070" s="8">
        <v>-9</v>
      </c>
    </row>
    <row r="3071" spans="1:13" ht="28.8" x14ac:dyDescent="0.3">
      <c r="A3071" s="1">
        <v>17499</v>
      </c>
      <c r="B3071" s="1">
        <v>5832</v>
      </c>
      <c r="C3071" s="3" t="s">
        <v>268</v>
      </c>
      <c r="D3071" s="3" t="s">
        <v>2142</v>
      </c>
      <c r="E3071" s="4">
        <v>4.4900000000000001E-3</v>
      </c>
      <c r="F3071" s="12">
        <v>41450</v>
      </c>
      <c r="G3071" s="12">
        <v>41459</v>
      </c>
      <c r="H3071" s="17">
        <f>IF(F3071&gt;G3071,DATEDIF(G3071,F3071,"d"),-DATEDIF(F3071,G3071,"d"))</f>
        <v>-9</v>
      </c>
      <c r="I3071" s="17">
        <f>H3071/(1+E3071)</f>
        <v>-8.9597706298718744</v>
      </c>
      <c r="J3071" s="8">
        <v>-8</v>
      </c>
      <c r="K3071" s="24">
        <v>-3.6</v>
      </c>
      <c r="M3071" s="19"/>
    </row>
    <row r="3072" spans="1:13" ht="28.8" x14ac:dyDescent="0.3">
      <c r="A3072" s="1">
        <v>17434</v>
      </c>
      <c r="B3072" s="1">
        <v>5832</v>
      </c>
      <c r="C3072" s="3" t="s">
        <v>268</v>
      </c>
      <c r="D3072" s="3" t="s">
        <v>2170</v>
      </c>
      <c r="E3072" s="4">
        <v>4.4900000000000001E-3</v>
      </c>
      <c r="F3072" s="12">
        <v>41451</v>
      </c>
      <c r="G3072" s="12">
        <v>41459</v>
      </c>
      <c r="H3072" s="17">
        <f>IF(F3072&gt;G3072,DATEDIF(G3072,F3072,"d"),-DATEDIF(F3072,G3072,"d"))</f>
        <v>-8</v>
      </c>
      <c r="I3072" s="17">
        <f>H3072/(1+E3072)</f>
        <v>-7.9642405598861101</v>
      </c>
      <c r="J3072" s="8">
        <v>-7</v>
      </c>
      <c r="K3072" s="24">
        <v>0.4</v>
      </c>
      <c r="M3072" s="19"/>
    </row>
    <row r="3073" spans="1:13" ht="28.8" x14ac:dyDescent="0.3">
      <c r="A3073" s="1">
        <v>17435</v>
      </c>
      <c r="B3073" s="1">
        <v>5832</v>
      </c>
      <c r="C3073" s="3" t="s">
        <v>268</v>
      </c>
      <c r="D3073" s="3" t="s">
        <v>2213</v>
      </c>
      <c r="E3073" s="4">
        <v>4.4900000000000001E-3</v>
      </c>
      <c r="F3073" s="12">
        <v>41452</v>
      </c>
      <c r="G3073" s="12">
        <v>41459</v>
      </c>
      <c r="H3073" s="17">
        <f>IF(F3073&gt;G3073,DATEDIF(G3073,F3073,"d"),-DATEDIF(F3073,G3073,"d"))</f>
        <v>-7</v>
      </c>
      <c r="I3073" s="17">
        <f>H3073/(1+E3073)</f>
        <v>-6.9687104899003467</v>
      </c>
      <c r="J3073" s="8">
        <v>-5.68</v>
      </c>
      <c r="K3073" s="24">
        <v>-5.6</v>
      </c>
      <c r="M3073" s="19"/>
    </row>
    <row r="3074" spans="1:13" ht="28.8" x14ac:dyDescent="0.3">
      <c r="A3074" s="1">
        <v>17436</v>
      </c>
      <c r="B3074" s="1">
        <v>5832</v>
      </c>
      <c r="C3074" s="3" t="s">
        <v>268</v>
      </c>
      <c r="D3074" s="3" t="s">
        <v>2212</v>
      </c>
      <c r="E3074" s="4">
        <v>4.4900000000000001E-3</v>
      </c>
      <c r="F3074" s="12">
        <v>41452</v>
      </c>
      <c r="G3074" s="12">
        <v>41459</v>
      </c>
      <c r="H3074" s="17">
        <f>IF(F3074&gt;G3074,DATEDIF(G3074,F3074,"d"),-DATEDIF(F3074,G3074,"d"))</f>
        <v>-7</v>
      </c>
      <c r="I3074" s="17">
        <f>H3074/(1+E3074)</f>
        <v>-6.9687104899003467</v>
      </c>
      <c r="J3074" s="8">
        <v>-5.84</v>
      </c>
      <c r="K3074" s="24">
        <v>0.4</v>
      </c>
    </row>
    <row r="3075" spans="1:13" ht="28.8" x14ac:dyDescent="0.3">
      <c r="A3075" s="1">
        <v>8071</v>
      </c>
      <c r="B3075" s="1">
        <v>2468</v>
      </c>
      <c r="C3075" s="3" t="s">
        <v>267</v>
      </c>
      <c r="D3075" s="3" t="s">
        <v>3447</v>
      </c>
      <c r="E3075" s="4">
        <v>4.4400000000000004E-3</v>
      </c>
      <c r="F3075" s="12">
        <v>41452</v>
      </c>
      <c r="G3075" s="12">
        <v>41434</v>
      </c>
      <c r="H3075" s="17">
        <f>IF(F3075&gt;G3075,DATEDIF(G3075,F3075,"d"),-DATEDIF(F3075,G3075,"d"))</f>
        <v>18</v>
      </c>
      <c r="I3075" s="17">
        <f>H3075/(1+E3075)</f>
        <v>17.920433276253434</v>
      </c>
      <c r="J3075" s="8">
        <v>1</v>
      </c>
      <c r="K3075" s="24">
        <v>5.5</v>
      </c>
    </row>
    <row r="3076" spans="1:13" ht="28.8" x14ac:dyDescent="0.3">
      <c r="A3076" s="1">
        <v>17500</v>
      </c>
      <c r="B3076" s="1">
        <v>5832</v>
      </c>
      <c r="C3076" s="3" t="s">
        <v>268</v>
      </c>
      <c r="D3076" s="3" t="s">
        <v>2235</v>
      </c>
      <c r="E3076" s="4">
        <v>4.4900000000000001E-3</v>
      </c>
      <c r="F3076" s="12">
        <v>41453</v>
      </c>
      <c r="G3076" s="12">
        <v>41459</v>
      </c>
      <c r="H3076" s="17">
        <f>IF(F3076&gt;G3076,DATEDIF(G3076,F3076,"d"),-DATEDIF(F3076,G3076,"d"))</f>
        <v>-6</v>
      </c>
      <c r="I3076" s="17">
        <f>H3076/(1+E3076)</f>
        <v>-5.9731804199145833</v>
      </c>
      <c r="J3076" s="8">
        <v>-5</v>
      </c>
      <c r="K3076" s="24">
        <v>-4.5999999999999996</v>
      </c>
    </row>
    <row r="3077" spans="1:13" ht="28.8" x14ac:dyDescent="0.3">
      <c r="A3077" s="1">
        <v>27493</v>
      </c>
      <c r="B3077" s="1">
        <v>8993</v>
      </c>
      <c r="C3077" s="3" t="s">
        <v>244</v>
      </c>
      <c r="D3077" s="3" t="s">
        <v>5343</v>
      </c>
      <c r="E3077" s="4">
        <v>-1.13E-4</v>
      </c>
      <c r="F3077" s="12">
        <v>41455</v>
      </c>
      <c r="G3077" s="12">
        <v>41188</v>
      </c>
      <c r="H3077" s="8">
        <f>IF(F3077&gt;G3077,DATEDIF(G3077,F3077,"d"),-DATEDIF(F3077,G3077,"d"))</f>
        <v>267</v>
      </c>
      <c r="I3077" s="8">
        <f>H3077/(1+E3077)</f>
        <v>267.03017440970831</v>
      </c>
      <c r="K3077" s="24">
        <v>-99.9</v>
      </c>
    </row>
    <row r="3078" spans="1:13" ht="28.8" x14ac:dyDescent="0.3">
      <c r="A3078" s="1">
        <v>17501</v>
      </c>
      <c r="B3078" s="1">
        <v>5832</v>
      </c>
      <c r="C3078" s="3" t="s">
        <v>268</v>
      </c>
      <c r="D3078" s="3" t="s">
        <v>2349</v>
      </c>
      <c r="E3078" s="4">
        <v>4.4900000000000001E-3</v>
      </c>
      <c r="F3078" s="12">
        <v>41456</v>
      </c>
      <c r="G3078" s="12">
        <v>41459</v>
      </c>
      <c r="H3078" s="17">
        <f>IF(F3078&gt;G3078,DATEDIF(G3078,F3078,"d"),-DATEDIF(F3078,G3078,"d"))</f>
        <v>-3</v>
      </c>
      <c r="I3078" s="17">
        <f>H3078/(1+E3078)</f>
        <v>-2.9865902099572916</v>
      </c>
      <c r="J3078" s="8">
        <v>-2</v>
      </c>
      <c r="K3078" s="24">
        <v>-4.5999999999999996</v>
      </c>
      <c r="M3078" s="19"/>
    </row>
    <row r="3079" spans="1:13" ht="28.8" x14ac:dyDescent="0.3">
      <c r="A3079" s="1">
        <v>8072</v>
      </c>
      <c r="B3079" s="1">
        <v>2468</v>
      </c>
      <c r="C3079" s="3" t="s">
        <v>267</v>
      </c>
      <c r="D3079" s="3" t="s">
        <v>3547</v>
      </c>
      <c r="E3079" s="4">
        <v>7.979E-3</v>
      </c>
      <c r="F3079" s="12">
        <v>41456</v>
      </c>
      <c r="G3079" s="12">
        <v>41434</v>
      </c>
      <c r="H3079" s="17">
        <f>IF(F3079&gt;G3079,DATEDIF(G3079,F3079,"d"),-DATEDIF(F3079,G3079,"d"))</f>
        <v>22</v>
      </c>
      <c r="I3079" s="17">
        <f>H3079/(1+E3079)</f>
        <v>21.825851530637049</v>
      </c>
      <c r="J3079" s="8">
        <v>5</v>
      </c>
      <c r="K3079" s="24">
        <v>5.5</v>
      </c>
      <c r="M3079" s="19"/>
    </row>
    <row r="3080" spans="1:13" ht="28.8" x14ac:dyDescent="0.3">
      <c r="A3080" s="1">
        <v>17443</v>
      </c>
      <c r="B3080" s="1">
        <v>5832</v>
      </c>
      <c r="C3080" s="3" t="s">
        <v>268</v>
      </c>
      <c r="D3080" s="3" t="s">
        <v>2348</v>
      </c>
      <c r="E3080" s="4">
        <v>4.4900000000000001E-3</v>
      </c>
      <c r="F3080" s="12">
        <v>41456</v>
      </c>
      <c r="G3080" s="12">
        <v>41459</v>
      </c>
      <c r="H3080" s="17">
        <f>IF(F3080&gt;G3080,DATEDIF(G3080,F3080,"d"),-DATEDIF(F3080,G3080,"d"))</f>
        <v>-3</v>
      </c>
      <c r="I3080" s="17">
        <f>H3080/(1+E3080)</f>
        <v>-2.9865902099572916</v>
      </c>
      <c r="J3080" s="8">
        <v>-2</v>
      </c>
      <c r="K3080" s="24">
        <v>9.3000000000000007</v>
      </c>
      <c r="M3080" s="19"/>
    </row>
    <row r="3081" spans="1:13" ht="28.8" x14ac:dyDescent="0.3">
      <c r="A3081" s="1">
        <v>17444</v>
      </c>
      <c r="B3081" s="1">
        <v>5832</v>
      </c>
      <c r="C3081" s="3" t="s">
        <v>268</v>
      </c>
      <c r="D3081" s="3" t="s">
        <v>2382</v>
      </c>
      <c r="E3081" s="4">
        <v>4.4900000000000001E-3</v>
      </c>
      <c r="F3081" s="12">
        <v>41457</v>
      </c>
      <c r="G3081" s="12">
        <v>41459</v>
      </c>
      <c r="H3081" s="17">
        <f>IF(F3081&gt;G3081,DATEDIF(G3081,F3081,"d"),-DATEDIF(F3081,G3081,"d"))</f>
        <v>-2</v>
      </c>
      <c r="I3081" s="17">
        <f>H3081/(1+E3081)</f>
        <v>-1.9910601399715275</v>
      </c>
      <c r="J3081" s="8">
        <v>-0.64</v>
      </c>
      <c r="K3081" s="24">
        <v>307.8</v>
      </c>
    </row>
    <row r="3082" spans="1:13" ht="28.8" x14ac:dyDescent="0.3">
      <c r="A3082" s="1">
        <v>7464</v>
      </c>
      <c r="B3082" s="1">
        <v>2309</v>
      </c>
      <c r="C3082" s="3" t="s">
        <v>269</v>
      </c>
      <c r="D3082" s="3" t="s">
        <v>2428</v>
      </c>
      <c r="E3082" s="4">
        <v>4.4900000000000001E-3</v>
      </c>
      <c r="F3082" s="12">
        <v>41457</v>
      </c>
      <c r="G3082" s="12">
        <v>41458</v>
      </c>
      <c r="H3082" s="17">
        <f>IF(F3082&gt;G3082,DATEDIF(G3082,F3082,"d"),-DATEDIF(F3082,G3082,"d"))</f>
        <v>-1</v>
      </c>
      <c r="I3082" s="17">
        <f>H3082/(1+E3082)</f>
        <v>-0.99553006998576377</v>
      </c>
      <c r="J3082" s="8">
        <v>-1.66</v>
      </c>
    </row>
    <row r="3083" spans="1:13" ht="28.8" x14ac:dyDescent="0.3">
      <c r="A3083" s="1">
        <v>17449</v>
      </c>
      <c r="B3083" s="1">
        <v>5832</v>
      </c>
      <c r="C3083" s="3" t="s">
        <v>268</v>
      </c>
      <c r="D3083" s="3" t="s">
        <v>2429</v>
      </c>
      <c r="E3083" s="4">
        <v>4.4900000000000001E-3</v>
      </c>
      <c r="F3083" s="12">
        <v>41458</v>
      </c>
      <c r="G3083" s="12">
        <v>41459</v>
      </c>
      <c r="H3083" s="17">
        <f>IF(F3083&gt;G3083,DATEDIF(G3083,F3083,"d"),-DATEDIF(F3083,G3083,"d"))</f>
        <v>-1</v>
      </c>
      <c r="I3083" s="17">
        <f>H3083/(1+E3083)</f>
        <v>-0.99553006998576377</v>
      </c>
      <c r="J3083" s="8">
        <v>0.34</v>
      </c>
      <c r="K3083" s="24">
        <v>-7.6</v>
      </c>
    </row>
    <row r="3084" spans="1:13" ht="28.8" x14ac:dyDescent="0.3">
      <c r="A3084" s="1">
        <v>17502</v>
      </c>
      <c r="B3084" s="1">
        <v>5832</v>
      </c>
      <c r="C3084" s="3" t="s">
        <v>268</v>
      </c>
      <c r="D3084" s="3" t="s">
        <v>2489</v>
      </c>
      <c r="E3084" s="4">
        <v>4.4900000000000001E-3</v>
      </c>
      <c r="F3084" s="12">
        <v>41459</v>
      </c>
      <c r="G3084" s="12">
        <v>41459</v>
      </c>
      <c r="H3084" s="17">
        <f>IF(F3084&gt;G3084,DATEDIF(G3084,F3084,"d"),-DATEDIF(F3084,G3084,"d"))</f>
        <v>0</v>
      </c>
      <c r="I3084" s="17">
        <f>H3084/(1+E3084)</f>
        <v>0</v>
      </c>
      <c r="J3084" s="8">
        <v>1</v>
      </c>
      <c r="K3084" s="24">
        <v>2.4</v>
      </c>
    </row>
    <row r="3085" spans="1:13" ht="28.8" x14ac:dyDescent="0.3">
      <c r="A3085" s="1">
        <v>17452</v>
      </c>
      <c r="B3085" s="1">
        <v>5832</v>
      </c>
      <c r="C3085" s="3" t="s">
        <v>268</v>
      </c>
      <c r="D3085" s="3" t="s">
        <v>2584</v>
      </c>
      <c r="E3085" s="4">
        <v>4.4900000000000001E-3</v>
      </c>
      <c r="F3085" s="12">
        <v>41460</v>
      </c>
      <c r="G3085" s="12">
        <v>41459</v>
      </c>
      <c r="H3085" s="17">
        <f>IF(F3085&gt;G3085,DATEDIF(G3085,F3085,"d"),-DATEDIF(F3085,G3085,"d"))</f>
        <v>1</v>
      </c>
      <c r="I3085" s="17">
        <f>H3085/(1+E3085)</f>
        <v>0.99553006998576377</v>
      </c>
      <c r="J3085" s="8">
        <v>2</v>
      </c>
      <c r="K3085" s="24">
        <v>0.4</v>
      </c>
    </row>
    <row r="3086" spans="1:13" ht="28.8" x14ac:dyDescent="0.3">
      <c r="A3086" s="1">
        <v>49936</v>
      </c>
      <c r="B3086" s="1">
        <v>2468</v>
      </c>
      <c r="C3086" s="3" t="s">
        <v>267</v>
      </c>
      <c r="D3086" s="3" t="s">
        <v>3718</v>
      </c>
      <c r="E3086" s="4">
        <v>5.5999999999999999E-3</v>
      </c>
      <c r="F3086" s="12">
        <v>41462</v>
      </c>
      <c r="G3086" s="12">
        <v>41434</v>
      </c>
      <c r="H3086" s="17">
        <f>IF(F3086&gt;G3086,DATEDIF(G3086,F3086,"d"),-DATEDIF(F3086,G3086,"d"))</f>
        <v>28</v>
      </c>
      <c r="I3086" s="17">
        <f>H3086/(1+E3086)</f>
        <v>27.844073190135241</v>
      </c>
      <c r="J3086" s="8">
        <v>11.22</v>
      </c>
      <c r="K3086" s="24">
        <v>13</v>
      </c>
    </row>
    <row r="3087" spans="1:13" ht="28.8" x14ac:dyDescent="0.3">
      <c r="A3087" s="1">
        <v>54164</v>
      </c>
      <c r="B3087" s="1">
        <v>8408</v>
      </c>
      <c r="C3087" s="3" t="s">
        <v>255</v>
      </c>
      <c r="D3087" s="3" t="s">
        <v>4947</v>
      </c>
      <c r="E3087" s="4">
        <v>-1.13E-4</v>
      </c>
      <c r="F3087" s="12">
        <v>41462</v>
      </c>
      <c r="G3087" s="12">
        <v>41326</v>
      </c>
      <c r="H3087" s="8">
        <f>IF(F3087&gt;G3087,DATEDIF(G3087,F3087,"d"),-DATEDIF(F3087,G3087,"d"))</f>
        <v>136</v>
      </c>
      <c r="I3087" s="8">
        <f>H3087/(1+E3087)</f>
        <v>136.01536973678026</v>
      </c>
      <c r="K3087" s="24">
        <v>146.9</v>
      </c>
    </row>
    <row r="3088" spans="1:13" ht="28.8" x14ac:dyDescent="0.3">
      <c r="A3088" s="1">
        <v>49937</v>
      </c>
      <c r="B3088" s="1">
        <v>2468</v>
      </c>
      <c r="C3088" s="3" t="s">
        <v>267</v>
      </c>
      <c r="D3088" s="3" t="s">
        <v>3736</v>
      </c>
      <c r="E3088" s="4">
        <v>8.0909999999999992E-3</v>
      </c>
      <c r="F3088" s="12">
        <v>41463</v>
      </c>
      <c r="G3088" s="12">
        <v>41434</v>
      </c>
      <c r="H3088" s="17">
        <f>IF(F3088&gt;G3088,DATEDIF(G3088,F3088,"d"),-DATEDIF(F3088,G3088,"d"))</f>
        <v>29</v>
      </c>
      <c r="I3088" s="17">
        <f>H3088/(1+E3088)</f>
        <v>28.767244226959669</v>
      </c>
      <c r="J3088" s="8">
        <v>12.29</v>
      </c>
      <c r="K3088" s="24">
        <v>5.5</v>
      </c>
    </row>
    <row r="3089" spans="1:13" ht="28.8" x14ac:dyDescent="0.3">
      <c r="A3089" s="1">
        <v>48934</v>
      </c>
      <c r="B3089" s="1">
        <v>2309</v>
      </c>
      <c r="C3089" s="3" t="s">
        <v>269</v>
      </c>
      <c r="D3089" s="3" t="s">
        <v>2849</v>
      </c>
      <c r="E3089" s="4">
        <v>4.4900000000000001E-3</v>
      </c>
      <c r="F3089" s="12">
        <v>41463</v>
      </c>
      <c r="G3089" s="12">
        <v>41458</v>
      </c>
      <c r="H3089" s="17">
        <f>IF(F3089&gt;G3089,DATEDIF(G3089,F3089,"d"),-DATEDIF(F3089,G3089,"d"))</f>
        <v>5</v>
      </c>
      <c r="I3089" s="17">
        <f>H3089/(1+E3089)</f>
        <v>4.9776503499288189</v>
      </c>
      <c r="J3089" s="8">
        <v>4.2</v>
      </c>
      <c r="K3089" s="24">
        <v>6.2</v>
      </c>
    </row>
    <row r="3090" spans="1:13" ht="28.8" x14ac:dyDescent="0.3">
      <c r="A3090" s="1">
        <v>50518</v>
      </c>
      <c r="B3090" s="1">
        <v>5832</v>
      </c>
      <c r="C3090" s="3" t="s">
        <v>268</v>
      </c>
      <c r="D3090" s="3" t="s">
        <v>2790</v>
      </c>
      <c r="E3090" s="4">
        <v>4.4900000000000001E-3</v>
      </c>
      <c r="F3090" s="12">
        <v>41463</v>
      </c>
      <c r="G3090" s="12">
        <v>41459</v>
      </c>
      <c r="H3090" s="17">
        <f>IF(F3090&gt;G3090,DATEDIF(G3090,F3090,"d"),-DATEDIF(F3090,G3090,"d"))</f>
        <v>4</v>
      </c>
      <c r="I3090" s="17">
        <f>H3090/(1+E3090)</f>
        <v>3.9821202799430551</v>
      </c>
      <c r="J3090" s="8">
        <v>5.31</v>
      </c>
      <c r="K3090" s="24">
        <v>9.3000000000000007</v>
      </c>
    </row>
    <row r="3091" spans="1:13" ht="28.8" x14ac:dyDescent="0.3">
      <c r="A3091" s="1">
        <v>8074</v>
      </c>
      <c r="B3091" s="1">
        <v>2468</v>
      </c>
      <c r="C3091" s="3" t="s">
        <v>267</v>
      </c>
      <c r="D3091" s="3" t="s">
        <v>3734</v>
      </c>
      <c r="E3091" s="4">
        <v>0.01</v>
      </c>
      <c r="F3091" s="12">
        <v>41463</v>
      </c>
      <c r="G3091" s="12">
        <v>41434</v>
      </c>
      <c r="H3091" s="17">
        <f>IF(F3091&gt;G3091,DATEDIF(G3091,F3091,"d"),-DATEDIF(F3091,G3091,"d"))</f>
        <v>29</v>
      </c>
      <c r="I3091" s="17">
        <f>H3091/(1+E3091)</f>
        <v>28.712871287128714</v>
      </c>
      <c r="J3091" s="8">
        <v>12</v>
      </c>
      <c r="K3091" s="24">
        <v>13</v>
      </c>
      <c r="M3091" s="19"/>
    </row>
    <row r="3092" spans="1:13" ht="28.8" x14ac:dyDescent="0.3">
      <c r="A3092" s="1">
        <v>17457</v>
      </c>
      <c r="B3092" s="1">
        <v>5832</v>
      </c>
      <c r="C3092" s="3" t="s">
        <v>268</v>
      </c>
      <c r="D3092" s="3" t="s">
        <v>2851</v>
      </c>
      <c r="E3092" s="4">
        <v>4.4900000000000001E-3</v>
      </c>
      <c r="F3092" s="12">
        <v>41464</v>
      </c>
      <c r="G3092" s="12">
        <v>41459</v>
      </c>
      <c r="H3092" s="17">
        <f>IF(F3092&gt;G3092,DATEDIF(G3092,F3092,"d"),-DATEDIF(F3092,G3092,"d"))</f>
        <v>5</v>
      </c>
      <c r="I3092" s="17">
        <f>H3092/(1+E3092)</f>
        <v>4.9776503499288189</v>
      </c>
      <c r="J3092" s="8">
        <v>6.34</v>
      </c>
      <c r="K3092" s="24">
        <v>11.9</v>
      </c>
      <c r="M3092" s="19"/>
    </row>
    <row r="3093" spans="1:13" ht="28.8" x14ac:dyDescent="0.3">
      <c r="A3093" s="1">
        <v>48935</v>
      </c>
      <c r="B3093" s="1">
        <v>2309</v>
      </c>
      <c r="C3093" s="3" t="s">
        <v>269</v>
      </c>
      <c r="D3093" s="3" t="s">
        <v>2906</v>
      </c>
      <c r="E3093" s="4">
        <v>4.4900000000000001E-3</v>
      </c>
      <c r="F3093" s="12">
        <v>41464</v>
      </c>
      <c r="G3093" s="12">
        <v>41458</v>
      </c>
      <c r="H3093" s="17">
        <f>IF(F3093&gt;G3093,DATEDIF(G3093,F3093,"d"),-DATEDIF(F3093,G3093,"d"))</f>
        <v>6</v>
      </c>
      <c r="I3093" s="17">
        <f>H3093/(1+E3093)</f>
        <v>5.9731804199145833</v>
      </c>
      <c r="J3093" s="8">
        <v>5.2</v>
      </c>
      <c r="K3093" s="24">
        <v>12.4</v>
      </c>
      <c r="M3093" s="19"/>
    </row>
    <row r="3094" spans="1:13" ht="28.8" x14ac:dyDescent="0.3">
      <c r="A3094" s="1">
        <v>49938</v>
      </c>
      <c r="B3094" s="1">
        <v>2468</v>
      </c>
      <c r="C3094" s="3" t="s">
        <v>267</v>
      </c>
      <c r="D3094" s="3" t="s">
        <v>3770</v>
      </c>
      <c r="E3094" s="4">
        <v>6.0000000000000001E-3</v>
      </c>
      <c r="F3094" s="12">
        <v>41464</v>
      </c>
      <c r="G3094" s="12">
        <v>41434</v>
      </c>
      <c r="H3094" s="17">
        <f>IF(F3094&gt;G3094,DATEDIF(G3094,F3094,"d"),-DATEDIF(F3094,G3094,"d"))</f>
        <v>30</v>
      </c>
      <c r="I3094" s="17">
        <f>H3094/(1+E3094)</f>
        <v>29.821073558648113</v>
      </c>
      <c r="J3094" s="8">
        <v>13.21</v>
      </c>
      <c r="K3094" s="24">
        <v>13</v>
      </c>
    </row>
    <row r="3095" spans="1:13" ht="28.8" x14ac:dyDescent="0.3">
      <c r="A3095" s="1">
        <v>8077</v>
      </c>
      <c r="B3095" s="1">
        <v>2468</v>
      </c>
      <c r="C3095" s="3" t="s">
        <v>267</v>
      </c>
      <c r="D3095" s="3" t="s">
        <v>3815</v>
      </c>
      <c r="E3095" s="4">
        <v>7.4999999999999997E-3</v>
      </c>
      <c r="F3095" s="12">
        <v>41466</v>
      </c>
      <c r="G3095" s="12">
        <v>41434</v>
      </c>
      <c r="H3095" s="17">
        <f>IF(F3095&gt;G3095,DATEDIF(G3095,F3095,"d"),-DATEDIF(F3095,G3095,"d"))</f>
        <v>32</v>
      </c>
      <c r="I3095" s="17">
        <f>H3095/(1+E3095)</f>
        <v>31.761786600496276</v>
      </c>
      <c r="J3095" s="8">
        <v>15</v>
      </c>
      <c r="K3095" s="24">
        <v>4.5999999999999996</v>
      </c>
    </row>
    <row r="3096" spans="1:13" ht="28.8" x14ac:dyDescent="0.3">
      <c r="A3096" s="1">
        <v>49931</v>
      </c>
      <c r="B3096" s="1">
        <v>2468</v>
      </c>
      <c r="C3096" s="3" t="s">
        <v>267</v>
      </c>
      <c r="D3096" s="3" t="s">
        <v>3808</v>
      </c>
      <c r="E3096" s="4">
        <v>0.01</v>
      </c>
      <c r="F3096" s="12">
        <v>41466</v>
      </c>
      <c r="G3096" s="12">
        <v>41434</v>
      </c>
      <c r="H3096" s="17">
        <f>IF(F3096&gt;G3096,DATEDIF(G3096,F3096,"d"),-DATEDIF(F3096,G3096,"d"))</f>
        <v>32</v>
      </c>
      <c r="I3096" s="17">
        <f>H3096/(1+E3096)</f>
        <v>31.683168316831683</v>
      </c>
      <c r="J3096" s="8">
        <v>15.24</v>
      </c>
      <c r="K3096" s="24">
        <v>4.5999999999999996</v>
      </c>
      <c r="M3096" s="19"/>
    </row>
    <row r="3097" spans="1:13" ht="28.8" x14ac:dyDescent="0.3">
      <c r="A3097" s="1">
        <v>17459</v>
      </c>
      <c r="B3097" s="1">
        <v>5832</v>
      </c>
      <c r="C3097" s="3" t="s">
        <v>268</v>
      </c>
      <c r="D3097" s="3" t="s">
        <v>2953</v>
      </c>
      <c r="E3097" s="4">
        <v>4.4900000000000001E-3</v>
      </c>
      <c r="F3097" s="12">
        <v>41466</v>
      </c>
      <c r="G3097" s="12">
        <v>41459</v>
      </c>
      <c r="H3097" s="17">
        <f>IF(F3097&gt;G3097,DATEDIF(G3097,F3097,"d"),-DATEDIF(F3097,G3097,"d"))</f>
        <v>7</v>
      </c>
      <c r="I3097" s="17">
        <f>H3097/(1+E3097)</f>
        <v>6.9687104899003467</v>
      </c>
      <c r="J3097" s="8">
        <v>8</v>
      </c>
      <c r="K3097" s="24">
        <v>11.9</v>
      </c>
      <c r="M3097" s="19"/>
    </row>
    <row r="3098" spans="1:13" ht="28.8" x14ac:dyDescent="0.3">
      <c r="A3098" s="1">
        <v>17503</v>
      </c>
      <c r="B3098" s="1">
        <v>5832</v>
      </c>
      <c r="C3098" s="3" t="s">
        <v>268</v>
      </c>
      <c r="D3098" s="3" t="s">
        <v>2954</v>
      </c>
      <c r="E3098" s="4">
        <v>4.4900000000000001E-3</v>
      </c>
      <c r="F3098" s="12">
        <v>41466</v>
      </c>
      <c r="G3098" s="12">
        <v>41459</v>
      </c>
      <c r="H3098" s="17">
        <f>IF(F3098&gt;G3098,DATEDIF(G3098,F3098,"d"),-DATEDIF(F3098,G3098,"d"))</f>
        <v>7</v>
      </c>
      <c r="I3098" s="17">
        <f>H3098/(1+E3098)</f>
        <v>6.9687104899003467</v>
      </c>
      <c r="J3098" s="8">
        <v>8</v>
      </c>
      <c r="K3098" s="24">
        <v>11.9</v>
      </c>
      <c r="M3098" s="19"/>
    </row>
    <row r="3099" spans="1:13" ht="28.8" x14ac:dyDescent="0.3">
      <c r="A3099" s="1">
        <v>50516</v>
      </c>
      <c r="B3099" s="1">
        <v>5832</v>
      </c>
      <c r="C3099" s="3" t="s">
        <v>268</v>
      </c>
      <c r="D3099" s="3" t="s">
        <v>2955</v>
      </c>
      <c r="E3099" s="4">
        <v>4.4900000000000001E-3</v>
      </c>
      <c r="F3099" s="12">
        <v>41466</v>
      </c>
      <c r="G3099" s="12">
        <v>41459</v>
      </c>
      <c r="H3099" s="17">
        <f>IF(F3099&gt;G3099,DATEDIF(G3099,F3099,"d"),-DATEDIF(F3099,G3099,"d"))</f>
        <v>7</v>
      </c>
      <c r="I3099" s="17">
        <f>H3099/(1+E3099)</f>
        <v>6.9687104899003467</v>
      </c>
      <c r="J3099" s="8">
        <v>8.35</v>
      </c>
      <c r="K3099" s="24">
        <v>11.9</v>
      </c>
      <c r="M3099" s="19"/>
    </row>
    <row r="3100" spans="1:13" ht="28.8" x14ac:dyDescent="0.3">
      <c r="A3100" s="1">
        <v>49555</v>
      </c>
      <c r="B3100" s="1">
        <v>8408</v>
      </c>
      <c r="C3100" s="3" t="s">
        <v>255</v>
      </c>
      <c r="D3100" s="3" t="s">
        <v>4969</v>
      </c>
      <c r="E3100" s="4">
        <v>-1.13E-4</v>
      </c>
      <c r="F3100" s="12">
        <v>41466</v>
      </c>
      <c r="G3100" s="12">
        <v>41326</v>
      </c>
      <c r="H3100" s="8">
        <f>IF(F3100&gt;G3100,DATEDIF(G3100,F3100,"d"),-DATEDIF(F3100,G3100,"d"))</f>
        <v>140</v>
      </c>
      <c r="I3100" s="8">
        <f>H3100/(1+E3100)</f>
        <v>140.01582178786202</v>
      </c>
      <c r="K3100" s="24">
        <v>113.6</v>
      </c>
      <c r="M3100" s="19"/>
    </row>
    <row r="3101" spans="1:13" ht="28.8" x14ac:dyDescent="0.3">
      <c r="A3101" s="1">
        <v>4095</v>
      </c>
      <c r="B3101" s="1">
        <v>1305</v>
      </c>
      <c r="C3101" s="3" t="s">
        <v>250</v>
      </c>
      <c r="D3101" s="3" t="s">
        <v>5229</v>
      </c>
      <c r="E3101" s="4">
        <v>7.9349999999999993E-3</v>
      </c>
      <c r="F3101" s="12">
        <v>41466</v>
      </c>
      <c r="G3101" s="12">
        <v>41251</v>
      </c>
      <c r="H3101" s="8">
        <f>IF(F3101&gt;G3101,DATEDIF(G3101,F3101,"d"),-DATEDIF(F3101,G3101,"d"))</f>
        <v>215</v>
      </c>
      <c r="I3101" s="8">
        <f>H3101/(1+E3101)</f>
        <v>213.30740573548889</v>
      </c>
      <c r="K3101" s="24">
        <v>242.8</v>
      </c>
      <c r="M3101" s="19"/>
    </row>
    <row r="3102" spans="1:13" ht="28.8" x14ac:dyDescent="0.3">
      <c r="A3102" s="1">
        <v>25549</v>
      </c>
      <c r="B3102" s="1">
        <v>8408</v>
      </c>
      <c r="C3102" s="3" t="s">
        <v>255</v>
      </c>
      <c r="D3102" s="3" t="s">
        <v>4980</v>
      </c>
      <c r="E3102" s="4">
        <v>-1.13E-4</v>
      </c>
      <c r="F3102" s="12">
        <v>41468</v>
      </c>
      <c r="G3102" s="12">
        <v>41326</v>
      </c>
      <c r="H3102" s="8">
        <f>IF(F3102&gt;G3102,DATEDIF(G3102,F3102,"d"),-DATEDIF(F3102,G3102,"d"))</f>
        <v>142</v>
      </c>
      <c r="I3102" s="8">
        <f>H3102/(1+E3102)</f>
        <v>142.01604781340291</v>
      </c>
      <c r="K3102" s="24">
        <v>50.5</v>
      </c>
      <c r="M3102" s="19"/>
    </row>
    <row r="3103" spans="1:13" ht="28.8" x14ac:dyDescent="0.3">
      <c r="A3103" s="1">
        <v>49935</v>
      </c>
      <c r="B3103" s="1">
        <v>2468</v>
      </c>
      <c r="C3103" s="3" t="s">
        <v>267</v>
      </c>
      <c r="D3103" s="3" t="s">
        <v>3924</v>
      </c>
      <c r="E3103" s="4">
        <v>9.8770000000000004E-3</v>
      </c>
      <c r="F3103" s="12">
        <v>41470</v>
      </c>
      <c r="G3103" s="12">
        <v>41434</v>
      </c>
      <c r="H3103" s="17">
        <f>IF(F3103&gt;G3103,DATEDIF(G3103,F3103,"d"),-DATEDIF(F3103,G3103,"d"))</f>
        <v>36</v>
      </c>
      <c r="I3103" s="17">
        <f>H3103/(1+E3103)</f>
        <v>35.647905636032903</v>
      </c>
      <c r="J3103" s="8">
        <v>19.27</v>
      </c>
      <c r="K3103" s="24">
        <v>24</v>
      </c>
      <c r="M3103" s="19"/>
    </row>
    <row r="3104" spans="1:13" ht="28.8" x14ac:dyDescent="0.3">
      <c r="A3104" s="1">
        <v>17460</v>
      </c>
      <c r="B3104" s="1">
        <v>5832</v>
      </c>
      <c r="C3104" s="3" t="s">
        <v>268</v>
      </c>
      <c r="D3104" s="3" t="s">
        <v>3308</v>
      </c>
      <c r="E3104" s="4">
        <v>4.4900000000000001E-3</v>
      </c>
      <c r="F3104" s="12">
        <v>41473</v>
      </c>
      <c r="G3104" s="12">
        <v>41459</v>
      </c>
      <c r="H3104" s="17">
        <f>IF(F3104&gt;G3104,DATEDIF(G3104,F3104,"d"),-DATEDIF(F3104,G3104,"d"))</f>
        <v>14</v>
      </c>
      <c r="I3104" s="17">
        <f>H3104/(1+E3104)</f>
        <v>13.937420979800693</v>
      </c>
      <c r="J3104" s="8">
        <v>15.29</v>
      </c>
      <c r="K3104" s="24">
        <v>6.9</v>
      </c>
      <c r="M3104" s="19"/>
    </row>
    <row r="3105" spans="1:13" ht="28.8" x14ac:dyDescent="0.3">
      <c r="A3105" s="1">
        <v>25519</v>
      </c>
      <c r="B3105" s="1">
        <v>8403</v>
      </c>
      <c r="C3105" s="3" t="s">
        <v>270</v>
      </c>
      <c r="D3105" s="3" t="s">
        <v>1583</v>
      </c>
      <c r="E3105" s="4">
        <v>4.4900000000000001E-3</v>
      </c>
      <c r="F3105" s="12">
        <v>41473</v>
      </c>
      <c r="G3105" s="12">
        <v>41659</v>
      </c>
      <c r="H3105" s="8">
        <f>IF(F3105&gt;G3105,DATEDIF(G3105,F3105,"d"),-DATEDIF(F3105,G3105,"d"))</f>
        <v>-186</v>
      </c>
      <c r="I3105" s="8">
        <f>H3105/(1+E3105)</f>
        <v>-185.16859301735207</v>
      </c>
      <c r="K3105" s="24">
        <v>40.299999999999997</v>
      </c>
      <c r="M3105" s="19"/>
    </row>
    <row r="3106" spans="1:13" ht="28.8" x14ac:dyDescent="0.3">
      <c r="A3106" s="1">
        <v>17464</v>
      </c>
      <c r="B3106" s="1">
        <v>5832</v>
      </c>
      <c r="C3106" s="3" t="s">
        <v>268</v>
      </c>
      <c r="D3106" s="3" t="s">
        <v>3414</v>
      </c>
      <c r="E3106" s="4">
        <v>4.4900000000000001E-3</v>
      </c>
      <c r="F3106" s="12">
        <v>41476</v>
      </c>
      <c r="G3106" s="12">
        <v>41459</v>
      </c>
      <c r="H3106" s="17">
        <f>IF(F3106&gt;G3106,DATEDIF(G3106,F3106,"d"),-DATEDIF(F3106,G3106,"d"))</f>
        <v>17</v>
      </c>
      <c r="I3106" s="17">
        <f>H3106/(1+E3106)</f>
        <v>16.924011189757984</v>
      </c>
      <c r="J3106" s="8">
        <v>18.93</v>
      </c>
      <c r="K3106" s="24">
        <v>7.9</v>
      </c>
      <c r="M3106" s="19"/>
    </row>
    <row r="3107" spans="1:13" ht="28.8" x14ac:dyDescent="0.3">
      <c r="A3107" s="1">
        <v>27494</v>
      </c>
      <c r="B3107" s="1">
        <v>8993</v>
      </c>
      <c r="C3107" s="3" t="s">
        <v>244</v>
      </c>
      <c r="D3107" s="3" t="s">
        <v>5394</v>
      </c>
      <c r="E3107" s="4">
        <v>-1.13E-4</v>
      </c>
      <c r="F3107" s="12">
        <v>41478</v>
      </c>
      <c r="G3107" s="12">
        <v>41188</v>
      </c>
      <c r="H3107" s="8">
        <f>IF(F3107&gt;G3107,DATEDIF(G3107,F3107,"d"),-DATEDIF(F3107,G3107,"d"))</f>
        <v>290</v>
      </c>
      <c r="I3107" s="8">
        <f>H3107/(1+E3107)</f>
        <v>290.03277370342852</v>
      </c>
      <c r="K3107" s="24">
        <v>-99.9</v>
      </c>
      <c r="M3107" s="19"/>
    </row>
    <row r="3108" spans="1:13" ht="28.8" x14ac:dyDescent="0.3">
      <c r="A3108" s="1">
        <v>17504</v>
      </c>
      <c r="B3108" s="1">
        <v>5832</v>
      </c>
      <c r="C3108" s="3" t="s">
        <v>268</v>
      </c>
      <c r="D3108" s="3" t="s">
        <v>3475</v>
      </c>
      <c r="E3108" s="4">
        <v>4.4900000000000001E-3</v>
      </c>
      <c r="F3108" s="12">
        <v>41478</v>
      </c>
      <c r="G3108" s="12">
        <v>41459</v>
      </c>
      <c r="H3108" s="17">
        <f>IF(F3108&gt;G3108,DATEDIF(G3108,F3108,"d"),-DATEDIF(F3108,G3108,"d"))</f>
        <v>19</v>
      </c>
      <c r="I3108" s="17">
        <f>H3108/(1+E3108)</f>
        <v>18.915071329729514</v>
      </c>
      <c r="J3108" s="8">
        <v>20</v>
      </c>
      <c r="K3108" s="24">
        <v>6.9</v>
      </c>
      <c r="M3108" s="19"/>
    </row>
    <row r="3109" spans="1:13" ht="28.8" x14ac:dyDescent="0.3">
      <c r="A3109" s="1">
        <v>3973</v>
      </c>
      <c r="B3109" s="1">
        <v>1298</v>
      </c>
      <c r="C3109" s="3" t="s">
        <v>271</v>
      </c>
      <c r="D3109" s="3" t="s">
        <v>1759</v>
      </c>
      <c r="E3109" s="4">
        <v>4.4900000000000001E-3</v>
      </c>
      <c r="F3109" s="12">
        <v>41482</v>
      </c>
      <c r="G3109" s="12">
        <v>41515</v>
      </c>
      <c r="H3109" s="8">
        <f>IF(F3109&gt;G3109,DATEDIF(G3109,F3109,"d"),-DATEDIF(F3109,G3109,"d"))</f>
        <v>-33</v>
      </c>
      <c r="I3109" s="8">
        <f>H3109/(1+E3109)</f>
        <v>-32.852492309530206</v>
      </c>
      <c r="K3109" s="24">
        <v>-99.9</v>
      </c>
      <c r="M3109" s="19"/>
    </row>
    <row r="3110" spans="1:13" ht="28.8" x14ac:dyDescent="0.3">
      <c r="A3110" s="1">
        <v>3974</v>
      </c>
      <c r="B3110" s="1">
        <v>1298</v>
      </c>
      <c r="C3110" s="3" t="s">
        <v>271</v>
      </c>
      <c r="D3110" s="3" t="s">
        <v>1760</v>
      </c>
      <c r="E3110" s="4">
        <v>4.4900000000000001E-3</v>
      </c>
      <c r="F3110" s="12">
        <v>41482</v>
      </c>
      <c r="G3110" s="12">
        <v>41515</v>
      </c>
      <c r="H3110" s="8">
        <f>IF(F3110&gt;G3110,DATEDIF(G3110,F3110,"d"),-DATEDIF(F3110,G3110,"d"))</f>
        <v>-33</v>
      </c>
      <c r="I3110" s="8">
        <f>H3110/(1+E3110)</f>
        <v>-32.852492309530206</v>
      </c>
      <c r="M3110" s="19"/>
    </row>
    <row r="3111" spans="1:13" ht="28.8" x14ac:dyDescent="0.3">
      <c r="A3111" s="1">
        <v>9566</v>
      </c>
      <c r="B3111" s="1">
        <v>3051</v>
      </c>
      <c r="C3111" s="3" t="s">
        <v>265</v>
      </c>
      <c r="D3111" s="3" t="s">
        <v>4709</v>
      </c>
      <c r="E3111" s="4">
        <v>8.3999999999999995E-3</v>
      </c>
      <c r="F3111" s="12">
        <v>41484</v>
      </c>
      <c r="G3111" s="12">
        <v>41388</v>
      </c>
      <c r="H3111" s="8">
        <f>IF(F3111&gt;G3111,DATEDIF(G3111,F3111,"d"),-DATEDIF(F3111,G3111,"d"))</f>
        <v>96</v>
      </c>
      <c r="I3111" s="8">
        <f>H3111/(1+E3111)</f>
        <v>95.200317334391116</v>
      </c>
    </row>
    <row r="3112" spans="1:13" ht="28.8" x14ac:dyDescent="0.3">
      <c r="A3112" s="1">
        <v>3975</v>
      </c>
      <c r="B3112" s="1">
        <v>1298</v>
      </c>
      <c r="C3112" s="3" t="s">
        <v>271</v>
      </c>
      <c r="D3112" s="3" t="s">
        <v>1793</v>
      </c>
      <c r="E3112" s="4">
        <v>4.4900000000000001E-3</v>
      </c>
      <c r="F3112" s="12">
        <v>41486</v>
      </c>
      <c r="G3112" s="12">
        <v>41515</v>
      </c>
      <c r="H3112" s="8">
        <f>IF(F3112&gt;G3112,DATEDIF(G3112,F3112,"d"),-DATEDIF(F3112,G3112,"d"))</f>
        <v>-29</v>
      </c>
      <c r="I3112" s="8">
        <f>H3112/(1+E3112)</f>
        <v>-28.870372029587152</v>
      </c>
      <c r="K3112" s="24">
        <v>-5</v>
      </c>
      <c r="M3112" s="19"/>
    </row>
    <row r="3113" spans="1:13" ht="28.8" x14ac:dyDescent="0.3">
      <c r="A3113" s="1">
        <v>3976</v>
      </c>
      <c r="B3113" s="1">
        <v>1298</v>
      </c>
      <c r="C3113" s="3" t="s">
        <v>271</v>
      </c>
      <c r="D3113" s="3" t="s">
        <v>1794</v>
      </c>
      <c r="E3113" s="4">
        <v>4.4900000000000001E-3</v>
      </c>
      <c r="F3113" s="12">
        <v>41486</v>
      </c>
      <c r="G3113" s="12">
        <v>41515</v>
      </c>
      <c r="H3113" s="8">
        <f>IF(F3113&gt;G3113,DATEDIF(G3113,F3113,"d"),-DATEDIF(F3113,G3113,"d"))</f>
        <v>-29</v>
      </c>
      <c r="I3113" s="8">
        <f>H3113/(1+E3113)</f>
        <v>-28.870372029587152</v>
      </c>
      <c r="K3113" s="24">
        <v>-5</v>
      </c>
    </row>
    <row r="3114" spans="1:13" ht="28.8" x14ac:dyDescent="0.3">
      <c r="A3114" s="1">
        <v>3977</v>
      </c>
      <c r="B3114" s="1">
        <v>1298</v>
      </c>
      <c r="C3114" s="3" t="s">
        <v>271</v>
      </c>
      <c r="D3114" s="3" t="s">
        <v>1795</v>
      </c>
      <c r="E3114" s="4">
        <v>4.4900000000000001E-3</v>
      </c>
      <c r="F3114" s="12">
        <v>41486</v>
      </c>
      <c r="G3114" s="12">
        <v>41515</v>
      </c>
      <c r="H3114" s="8">
        <f>IF(F3114&gt;G3114,DATEDIF(G3114,F3114,"d"),-DATEDIF(F3114,G3114,"d"))</f>
        <v>-29</v>
      </c>
      <c r="I3114" s="8">
        <f>H3114/(1+E3114)</f>
        <v>-28.870372029587152</v>
      </c>
      <c r="K3114" s="24">
        <v>-3.7</v>
      </c>
      <c r="M3114" s="19"/>
    </row>
    <row r="3115" spans="1:13" ht="28.8" x14ac:dyDescent="0.3">
      <c r="A3115" s="1">
        <v>3935</v>
      </c>
      <c r="B3115" s="1">
        <v>1298</v>
      </c>
      <c r="C3115" s="3" t="s">
        <v>271</v>
      </c>
      <c r="D3115" s="3" t="s">
        <v>1792</v>
      </c>
      <c r="E3115" s="4">
        <v>4.4900000000000001E-3</v>
      </c>
      <c r="F3115" s="12">
        <v>41486</v>
      </c>
      <c r="G3115" s="12">
        <v>41515</v>
      </c>
      <c r="H3115" s="8">
        <f>IF(F3115&gt;G3115,DATEDIF(G3115,F3115,"d"),-DATEDIF(F3115,G3115,"d"))</f>
        <v>-29</v>
      </c>
      <c r="I3115" s="8">
        <f>H3115/(1+E3115)</f>
        <v>-28.870372029587152</v>
      </c>
      <c r="K3115" s="24">
        <v>-1.7</v>
      </c>
      <c r="M3115" s="19"/>
    </row>
    <row r="3116" spans="1:13" ht="28.8" x14ac:dyDescent="0.3">
      <c r="A3116" s="1">
        <v>4096</v>
      </c>
      <c r="B3116" s="1">
        <v>1305</v>
      </c>
      <c r="C3116" s="3" t="s">
        <v>250</v>
      </c>
      <c r="D3116" s="3" t="s">
        <v>5279</v>
      </c>
      <c r="E3116" s="4">
        <v>7.9349999999999993E-3</v>
      </c>
      <c r="F3116" s="12">
        <v>41486</v>
      </c>
      <c r="G3116" s="12">
        <v>41251</v>
      </c>
      <c r="H3116" s="8">
        <f>IF(F3116&gt;G3116,DATEDIF(G3116,F3116,"d"),-DATEDIF(F3116,G3116,"d"))</f>
        <v>235</v>
      </c>
      <c r="I3116" s="8">
        <f>H3116/(1+E3116)</f>
        <v>233.14995510623206</v>
      </c>
      <c r="K3116" s="24">
        <v>284.8</v>
      </c>
      <c r="M3116" s="19"/>
    </row>
    <row r="3117" spans="1:13" ht="28.8" x14ac:dyDescent="0.3">
      <c r="A3117" s="1">
        <v>3934</v>
      </c>
      <c r="B3117" s="1">
        <v>1298</v>
      </c>
      <c r="C3117" s="3" t="s">
        <v>271</v>
      </c>
      <c r="D3117" s="3" t="s">
        <v>1791</v>
      </c>
      <c r="E3117" s="4">
        <v>4.4900000000000001E-3</v>
      </c>
      <c r="F3117" s="12">
        <v>41486</v>
      </c>
      <c r="G3117" s="12">
        <v>41515</v>
      </c>
      <c r="H3117" s="8">
        <f>IF(F3117&gt;G3117,DATEDIF(G3117,F3117,"d"),-DATEDIF(F3117,G3117,"d"))</f>
        <v>-29</v>
      </c>
      <c r="I3117" s="8">
        <f>H3117/(1+E3117)</f>
        <v>-28.870372029587152</v>
      </c>
      <c r="M3117" s="19"/>
    </row>
    <row r="3118" spans="1:13" ht="28.8" x14ac:dyDescent="0.3">
      <c r="A3118" s="1">
        <v>3980</v>
      </c>
      <c r="B3118" s="1">
        <v>1298</v>
      </c>
      <c r="C3118" s="3" t="s">
        <v>271</v>
      </c>
      <c r="D3118" s="3" t="s">
        <v>1810</v>
      </c>
      <c r="E3118" s="4">
        <v>4.4900000000000001E-3</v>
      </c>
      <c r="F3118" s="12">
        <v>41487</v>
      </c>
      <c r="G3118" s="12">
        <v>41515</v>
      </c>
      <c r="H3118" s="8">
        <f>IF(F3118&gt;G3118,DATEDIF(G3118,F3118,"d"),-DATEDIF(F3118,G3118,"d"))</f>
        <v>-28</v>
      </c>
      <c r="I3118" s="8">
        <f>H3118/(1+E3118)</f>
        <v>-27.874841959601387</v>
      </c>
      <c r="K3118" s="24">
        <v>-80.5</v>
      </c>
    </row>
    <row r="3119" spans="1:13" ht="28.8" x14ac:dyDescent="0.3">
      <c r="A3119" s="1">
        <v>3978</v>
      </c>
      <c r="B3119" s="1">
        <v>1298</v>
      </c>
      <c r="C3119" s="3" t="s">
        <v>271</v>
      </c>
      <c r="D3119" s="3" t="s">
        <v>1807</v>
      </c>
      <c r="E3119" s="4">
        <v>4.4900000000000001E-3</v>
      </c>
      <c r="F3119" s="12">
        <v>41487</v>
      </c>
      <c r="G3119" s="12">
        <v>41515</v>
      </c>
      <c r="H3119" s="8">
        <f>IF(F3119&gt;G3119,DATEDIF(G3119,F3119,"d"),-DATEDIF(F3119,G3119,"d"))</f>
        <v>-28</v>
      </c>
      <c r="I3119" s="8">
        <f>H3119/(1+E3119)</f>
        <v>-27.874841959601387</v>
      </c>
      <c r="K3119" s="24">
        <v>-4</v>
      </c>
    </row>
    <row r="3120" spans="1:13" ht="28.8" x14ac:dyDescent="0.3">
      <c r="A3120" s="1">
        <v>3979</v>
      </c>
      <c r="B3120" s="1">
        <v>1298</v>
      </c>
      <c r="C3120" s="3" t="s">
        <v>271</v>
      </c>
      <c r="D3120" s="3" t="s">
        <v>1808</v>
      </c>
      <c r="E3120" s="4">
        <v>4.4900000000000001E-3</v>
      </c>
      <c r="F3120" s="12">
        <v>41487</v>
      </c>
      <c r="G3120" s="12">
        <v>41515</v>
      </c>
      <c r="H3120" s="8">
        <f>IF(F3120&gt;G3120,DATEDIF(G3120,F3120,"d"),-DATEDIF(F3120,G3120,"d"))</f>
        <v>-28</v>
      </c>
      <c r="I3120" s="8">
        <f>H3120/(1+E3120)</f>
        <v>-27.874841959601387</v>
      </c>
      <c r="K3120" s="24">
        <v>-2.6</v>
      </c>
      <c r="M3120" s="19"/>
    </row>
    <row r="3121" spans="1:13" ht="28.8" x14ac:dyDescent="0.3">
      <c r="A3121" s="1">
        <v>4047</v>
      </c>
      <c r="B3121" s="1">
        <v>1298</v>
      </c>
      <c r="C3121" s="3" t="s">
        <v>271</v>
      </c>
      <c r="D3121" s="3" t="s">
        <v>1809</v>
      </c>
      <c r="E3121" s="4">
        <v>4.4900000000000001E-3</v>
      </c>
      <c r="F3121" s="12">
        <v>41487</v>
      </c>
      <c r="G3121" s="12">
        <v>41515</v>
      </c>
      <c r="H3121" s="8">
        <f>IF(F3121&gt;G3121,DATEDIF(G3121,F3121,"d"),-DATEDIF(F3121,G3121,"d"))</f>
        <v>-28</v>
      </c>
      <c r="I3121" s="8">
        <f>H3121/(1+E3121)</f>
        <v>-27.874841959601387</v>
      </c>
      <c r="K3121" s="24">
        <v>-0.8</v>
      </c>
    </row>
    <row r="3122" spans="1:13" ht="28.8" x14ac:dyDescent="0.3">
      <c r="A3122" s="1">
        <v>3984</v>
      </c>
      <c r="B3122" s="1">
        <v>1298</v>
      </c>
      <c r="C3122" s="3" t="s">
        <v>271</v>
      </c>
      <c r="D3122" s="3" t="s">
        <v>1821</v>
      </c>
      <c r="E3122" s="4">
        <v>4.4900000000000001E-3</v>
      </c>
      <c r="F3122" s="12">
        <v>41488</v>
      </c>
      <c r="G3122" s="12">
        <v>41515</v>
      </c>
      <c r="H3122" s="8">
        <f>IF(F3122&gt;G3122,DATEDIF(G3122,F3122,"d"),-DATEDIF(F3122,G3122,"d"))</f>
        <v>-27</v>
      </c>
      <c r="I3122" s="8">
        <f>H3122/(1+E3122)</f>
        <v>-26.879311889615622</v>
      </c>
      <c r="K3122" s="24">
        <v>-80.5</v>
      </c>
      <c r="M3122" s="19"/>
    </row>
    <row r="3123" spans="1:13" ht="28.8" x14ac:dyDescent="0.3">
      <c r="A3123" s="1">
        <v>3981</v>
      </c>
      <c r="B3123" s="1">
        <v>1298</v>
      </c>
      <c r="C3123" s="3" t="s">
        <v>271</v>
      </c>
      <c r="D3123" s="3" t="s">
        <v>1819</v>
      </c>
      <c r="E3123" s="4">
        <v>4.4900000000000001E-3</v>
      </c>
      <c r="F3123" s="12">
        <v>41488</v>
      </c>
      <c r="G3123" s="12">
        <v>41515</v>
      </c>
      <c r="H3123" s="8">
        <f>IF(F3123&gt;G3123,DATEDIF(G3123,F3123,"d"),-DATEDIF(F3123,G3123,"d"))</f>
        <v>-27</v>
      </c>
      <c r="I3123" s="8">
        <f>H3123/(1+E3123)</f>
        <v>-26.879311889615622</v>
      </c>
      <c r="K3123" s="24">
        <v>-5</v>
      </c>
      <c r="M3123" s="19"/>
    </row>
    <row r="3124" spans="1:13" ht="28.8" x14ac:dyDescent="0.3">
      <c r="A3124" s="1">
        <v>3982</v>
      </c>
      <c r="B3124" s="1">
        <v>1298</v>
      </c>
      <c r="C3124" s="3" t="s">
        <v>271</v>
      </c>
      <c r="D3124" s="3" t="s">
        <v>1820</v>
      </c>
      <c r="E3124" s="4">
        <v>4.4900000000000001E-3</v>
      </c>
      <c r="F3124" s="12">
        <v>41488</v>
      </c>
      <c r="G3124" s="12">
        <v>41515</v>
      </c>
      <c r="H3124" s="8">
        <f>IF(F3124&gt;G3124,DATEDIF(G3124,F3124,"d"),-DATEDIF(F3124,G3124,"d"))</f>
        <v>-27</v>
      </c>
      <c r="I3124" s="8">
        <f>H3124/(1+E3124)</f>
        <v>-26.879311889615622</v>
      </c>
      <c r="K3124" s="24">
        <v>-5</v>
      </c>
      <c r="M3124" s="19"/>
    </row>
    <row r="3125" spans="1:13" ht="28.8" x14ac:dyDescent="0.3">
      <c r="A3125" s="1">
        <v>3983</v>
      </c>
      <c r="B3125" s="1">
        <v>1298</v>
      </c>
      <c r="C3125" s="3" t="s">
        <v>271</v>
      </c>
      <c r="D3125" s="3" t="s">
        <v>1818</v>
      </c>
      <c r="E3125" s="4">
        <v>4.4900000000000001E-3</v>
      </c>
      <c r="F3125" s="12">
        <v>41488</v>
      </c>
      <c r="G3125" s="12">
        <v>41515</v>
      </c>
      <c r="H3125" s="8">
        <f>IF(F3125&gt;G3125,DATEDIF(G3125,F3125,"d"),-DATEDIF(F3125,G3125,"d"))</f>
        <v>-27</v>
      </c>
      <c r="I3125" s="8">
        <f>H3125/(1+E3125)</f>
        <v>-26.879311889615622</v>
      </c>
      <c r="K3125" s="24">
        <v>-3.6</v>
      </c>
      <c r="M3125" s="19"/>
    </row>
    <row r="3126" spans="1:13" ht="28.8" x14ac:dyDescent="0.3">
      <c r="A3126" s="1">
        <v>54053</v>
      </c>
      <c r="B3126" s="1">
        <v>1298</v>
      </c>
      <c r="C3126" s="3" t="s">
        <v>271</v>
      </c>
      <c r="D3126" s="3" t="s">
        <v>1817</v>
      </c>
      <c r="E3126" s="4">
        <v>4.4900000000000001E-3</v>
      </c>
      <c r="F3126" s="12">
        <v>41488</v>
      </c>
      <c r="G3126" s="12">
        <v>41515</v>
      </c>
      <c r="H3126" s="8">
        <f>IF(F3126&gt;G3126,DATEDIF(G3126,F3126,"d"),-DATEDIF(F3126,G3126,"d"))</f>
        <v>-27</v>
      </c>
      <c r="I3126" s="8">
        <f>H3126/(1+E3126)</f>
        <v>-26.879311889615622</v>
      </c>
      <c r="K3126" s="24">
        <v>-3.6</v>
      </c>
      <c r="M3126" s="19"/>
    </row>
    <row r="3127" spans="1:13" ht="28.8" x14ac:dyDescent="0.3">
      <c r="A3127" s="1">
        <v>17467</v>
      </c>
      <c r="B3127" s="1">
        <v>5832</v>
      </c>
      <c r="C3127" s="3" t="s">
        <v>268</v>
      </c>
      <c r="D3127" s="3" t="s">
        <v>3747</v>
      </c>
      <c r="E3127" s="4">
        <v>4.4900000000000001E-3</v>
      </c>
      <c r="F3127" s="12">
        <v>41488</v>
      </c>
      <c r="G3127" s="12">
        <v>41459</v>
      </c>
      <c r="H3127" s="17">
        <f>IF(F3127&gt;G3127,DATEDIF(G3127,F3127,"d"),-DATEDIF(F3127,G3127,"d"))</f>
        <v>29</v>
      </c>
      <c r="I3127" s="17">
        <f>H3127/(1+E3127)</f>
        <v>28.870372029587152</v>
      </c>
      <c r="J3127" s="8">
        <v>30.43</v>
      </c>
      <c r="K3127" s="24">
        <v>27.7</v>
      </c>
      <c r="M3127" s="19"/>
    </row>
    <row r="3128" spans="1:13" ht="28.8" x14ac:dyDescent="0.3">
      <c r="A3128" s="1">
        <v>49933</v>
      </c>
      <c r="B3128" s="1">
        <v>2468</v>
      </c>
      <c r="C3128" s="3" t="s">
        <v>267</v>
      </c>
      <c r="D3128" s="3" t="s">
        <v>4261</v>
      </c>
      <c r="E3128" s="4">
        <v>9.8770000000000004E-3</v>
      </c>
      <c r="F3128" s="12">
        <v>41488</v>
      </c>
      <c r="G3128" s="12">
        <v>41434</v>
      </c>
      <c r="H3128" s="17">
        <f>IF(F3128&gt;G3128,DATEDIF(G3128,F3128,"d"),-DATEDIF(F3128,G3128,"d"))</f>
        <v>54</v>
      </c>
      <c r="I3128" s="17">
        <f>H3128/(1+E3128)</f>
        <v>53.471858454049361</v>
      </c>
      <c r="J3128" s="8">
        <v>37.24</v>
      </c>
      <c r="K3128" s="24">
        <v>33.6</v>
      </c>
      <c r="M3128" s="19"/>
    </row>
    <row r="3129" spans="1:13" ht="28.8" x14ac:dyDescent="0.3">
      <c r="A3129" s="1">
        <v>48954</v>
      </c>
      <c r="B3129" s="1">
        <v>1305</v>
      </c>
      <c r="C3129" s="3" t="s">
        <v>250</v>
      </c>
      <c r="D3129" s="3" t="s">
        <v>5282</v>
      </c>
      <c r="E3129" s="4">
        <v>7.9349999999999993E-3</v>
      </c>
      <c r="F3129" s="12">
        <v>41488</v>
      </c>
      <c r="G3129" s="12">
        <v>41251</v>
      </c>
      <c r="H3129" s="8">
        <f>IF(F3129&gt;G3129,DATEDIF(G3129,F3129,"d"),-DATEDIF(F3129,G3129,"d"))</f>
        <v>237</v>
      </c>
      <c r="I3129" s="8">
        <f>H3129/(1+E3129)</f>
        <v>235.13421004330635</v>
      </c>
      <c r="K3129" s="24">
        <v>307.8</v>
      </c>
      <c r="M3129" s="19"/>
    </row>
    <row r="3130" spans="1:13" ht="28.8" x14ac:dyDescent="0.3">
      <c r="A3130" s="1">
        <v>3985</v>
      </c>
      <c r="B3130" s="1">
        <v>1298</v>
      </c>
      <c r="C3130" s="3" t="s">
        <v>271</v>
      </c>
      <c r="D3130" s="3" t="s">
        <v>1833</v>
      </c>
      <c r="E3130" s="4">
        <v>4.4900000000000001E-3</v>
      </c>
      <c r="F3130" s="12">
        <v>41489</v>
      </c>
      <c r="G3130" s="12">
        <v>41515</v>
      </c>
      <c r="H3130" s="8">
        <f>IF(F3130&gt;G3130,DATEDIF(G3130,F3130,"d"),-DATEDIF(F3130,G3130,"d"))</f>
        <v>-26</v>
      </c>
      <c r="I3130" s="8">
        <f>H3130/(1+E3130)</f>
        <v>-25.88378181962986</v>
      </c>
      <c r="K3130" s="24">
        <v>-80.5</v>
      </c>
      <c r="M3130" s="19"/>
    </row>
    <row r="3131" spans="1:13" ht="28.8" x14ac:dyDescent="0.3">
      <c r="A3131" s="1">
        <v>3986</v>
      </c>
      <c r="B3131" s="1">
        <v>1298</v>
      </c>
      <c r="C3131" s="3" t="s">
        <v>271</v>
      </c>
      <c r="D3131" s="3" t="s">
        <v>1834</v>
      </c>
      <c r="E3131" s="4">
        <v>4.4900000000000001E-3</v>
      </c>
      <c r="F3131" s="12">
        <v>41489</v>
      </c>
      <c r="G3131" s="12">
        <v>41515</v>
      </c>
      <c r="H3131" s="8">
        <f>IF(F3131&gt;G3131,DATEDIF(G3131,F3131,"d"),-DATEDIF(F3131,G3131,"d"))</f>
        <v>-26</v>
      </c>
      <c r="I3131" s="8">
        <f>H3131/(1+E3131)</f>
        <v>-25.88378181962986</v>
      </c>
      <c r="K3131" s="24">
        <v>-80.5</v>
      </c>
      <c r="M3131" s="19"/>
    </row>
    <row r="3132" spans="1:13" ht="28.8" x14ac:dyDescent="0.3">
      <c r="A3132" s="1">
        <v>4048</v>
      </c>
      <c r="B3132" s="1">
        <v>1298</v>
      </c>
      <c r="C3132" s="3" t="s">
        <v>271</v>
      </c>
      <c r="D3132" s="3" t="s">
        <v>1848</v>
      </c>
      <c r="E3132" s="4">
        <v>4.4900000000000001E-3</v>
      </c>
      <c r="F3132" s="12">
        <v>41490</v>
      </c>
      <c r="G3132" s="12">
        <v>41515</v>
      </c>
      <c r="H3132" s="8">
        <f>IF(F3132&gt;G3132,DATEDIF(G3132,F3132,"d"),-DATEDIF(F3132,G3132,"d"))</f>
        <v>-25</v>
      </c>
      <c r="I3132" s="8">
        <f>H3132/(1+E3132)</f>
        <v>-24.888251749644095</v>
      </c>
      <c r="K3132" s="24">
        <v>-80.5</v>
      </c>
      <c r="M3132" s="19"/>
    </row>
    <row r="3133" spans="1:13" ht="28.8" x14ac:dyDescent="0.3">
      <c r="A3133" s="1">
        <v>3987</v>
      </c>
      <c r="B3133" s="1">
        <v>1298</v>
      </c>
      <c r="C3133" s="3" t="s">
        <v>271</v>
      </c>
      <c r="D3133" s="3" t="s">
        <v>1847</v>
      </c>
      <c r="E3133" s="4">
        <v>4.4900000000000001E-3</v>
      </c>
      <c r="F3133" s="12">
        <v>41490</v>
      </c>
      <c r="G3133" s="12">
        <v>41515</v>
      </c>
      <c r="H3133" s="8">
        <f>IF(F3133&gt;G3133,DATEDIF(G3133,F3133,"d"),-DATEDIF(F3133,G3133,"d"))</f>
        <v>-25</v>
      </c>
      <c r="I3133" s="8">
        <f>H3133/(1+E3133)</f>
        <v>-24.888251749644095</v>
      </c>
      <c r="K3133" s="24">
        <v>-5</v>
      </c>
      <c r="M3133" s="19"/>
    </row>
    <row r="3134" spans="1:13" ht="28.8" x14ac:dyDescent="0.3">
      <c r="A3134" s="1">
        <v>3988</v>
      </c>
      <c r="B3134" s="1">
        <v>1298</v>
      </c>
      <c r="C3134" s="3" t="s">
        <v>271</v>
      </c>
      <c r="D3134" s="3" t="s">
        <v>1844</v>
      </c>
      <c r="E3134" s="4">
        <v>4.4900000000000001E-3</v>
      </c>
      <c r="F3134" s="12">
        <v>41490</v>
      </c>
      <c r="G3134" s="12">
        <v>41515</v>
      </c>
      <c r="H3134" s="8">
        <f>IF(F3134&gt;G3134,DATEDIF(G3134,F3134,"d"),-DATEDIF(F3134,G3134,"d"))</f>
        <v>-25</v>
      </c>
      <c r="I3134" s="8">
        <f>H3134/(1+E3134)</f>
        <v>-24.888251749644095</v>
      </c>
      <c r="K3134" s="24">
        <v>-3</v>
      </c>
      <c r="M3134" s="19"/>
    </row>
    <row r="3135" spans="1:13" ht="28.8" x14ac:dyDescent="0.3">
      <c r="A3135" s="1">
        <v>54056</v>
      </c>
      <c r="B3135" s="1">
        <v>1298</v>
      </c>
      <c r="C3135" s="3" t="s">
        <v>271</v>
      </c>
      <c r="D3135" s="3" t="s">
        <v>1843</v>
      </c>
      <c r="E3135" s="4">
        <v>4.4900000000000001E-3</v>
      </c>
      <c r="F3135" s="12">
        <v>41490</v>
      </c>
      <c r="G3135" s="12">
        <v>41515</v>
      </c>
      <c r="H3135" s="8">
        <f>IF(F3135&gt;G3135,DATEDIF(G3135,F3135,"d"),-DATEDIF(F3135,G3135,"d"))</f>
        <v>-25</v>
      </c>
      <c r="I3135" s="8">
        <f>H3135/(1+E3135)</f>
        <v>-24.888251749644095</v>
      </c>
      <c r="K3135" s="24">
        <v>-3</v>
      </c>
      <c r="M3135" s="19"/>
    </row>
    <row r="3136" spans="1:13" ht="28.8" x14ac:dyDescent="0.3">
      <c r="A3136" s="1">
        <v>3989</v>
      </c>
      <c r="B3136" s="1">
        <v>1298</v>
      </c>
      <c r="C3136" s="3" t="s">
        <v>271</v>
      </c>
      <c r="D3136" s="3" t="s">
        <v>1842</v>
      </c>
      <c r="E3136" s="4">
        <v>4.4900000000000001E-3</v>
      </c>
      <c r="F3136" s="12">
        <v>41490</v>
      </c>
      <c r="G3136" s="12">
        <v>41515</v>
      </c>
      <c r="H3136" s="8">
        <f>IF(F3136&gt;G3136,DATEDIF(G3136,F3136,"d"),-DATEDIF(F3136,G3136,"d"))</f>
        <v>-25</v>
      </c>
      <c r="I3136" s="8">
        <f>H3136/(1+E3136)</f>
        <v>-24.888251749644095</v>
      </c>
      <c r="K3136" s="24">
        <v>6.2</v>
      </c>
      <c r="M3136" s="19"/>
    </row>
    <row r="3137" spans="1:13" ht="28.8" x14ac:dyDescent="0.3">
      <c r="A3137" s="1">
        <v>50517</v>
      </c>
      <c r="B3137" s="1">
        <v>5832</v>
      </c>
      <c r="C3137" s="3" t="s">
        <v>268</v>
      </c>
      <c r="D3137" s="3" t="s">
        <v>3797</v>
      </c>
      <c r="E3137" s="4">
        <v>4.4900000000000001E-3</v>
      </c>
      <c r="F3137" s="12">
        <v>41490</v>
      </c>
      <c r="G3137" s="12">
        <v>41459</v>
      </c>
      <c r="H3137" s="17">
        <f>IF(F3137&gt;G3137,DATEDIF(G3137,F3137,"d"),-DATEDIF(F3137,G3137,"d"))</f>
        <v>31</v>
      </c>
      <c r="I3137" s="17">
        <f>H3137/(1+E3137)</f>
        <v>30.861432169558679</v>
      </c>
      <c r="J3137" s="8">
        <v>32.24</v>
      </c>
      <c r="K3137" s="24">
        <v>6.9</v>
      </c>
      <c r="M3137" s="19"/>
    </row>
    <row r="3138" spans="1:13" ht="28.8" x14ac:dyDescent="0.3">
      <c r="A3138" s="1">
        <v>4049</v>
      </c>
      <c r="B3138" s="1">
        <v>1298</v>
      </c>
      <c r="C3138" s="3" t="s">
        <v>271</v>
      </c>
      <c r="D3138" s="3" t="s">
        <v>1846</v>
      </c>
      <c r="E3138" s="4">
        <v>4.4900000000000001E-3</v>
      </c>
      <c r="F3138" s="12">
        <v>41490</v>
      </c>
      <c r="G3138" s="12">
        <v>41515</v>
      </c>
      <c r="H3138" s="8">
        <f>IF(F3138&gt;G3138,DATEDIF(G3138,F3138,"d"),-DATEDIF(F3138,G3138,"d"))</f>
        <v>-25</v>
      </c>
      <c r="I3138" s="8">
        <f>H3138/(1+E3138)</f>
        <v>-24.888251749644095</v>
      </c>
      <c r="K3138" s="24">
        <v>7.2</v>
      </c>
      <c r="M3138" s="19"/>
    </row>
    <row r="3139" spans="1:13" ht="28.8" x14ac:dyDescent="0.3">
      <c r="A3139" s="1">
        <v>49934</v>
      </c>
      <c r="B3139" s="1">
        <v>2468</v>
      </c>
      <c r="C3139" s="3" t="s">
        <v>267</v>
      </c>
      <c r="D3139" s="3" t="s">
        <v>4302</v>
      </c>
      <c r="E3139" s="4">
        <v>4.0000000000000001E-3</v>
      </c>
      <c r="F3139" s="12">
        <v>41490</v>
      </c>
      <c r="G3139" s="12">
        <v>41434</v>
      </c>
      <c r="H3139" s="17">
        <f>IF(F3139&gt;G3139,DATEDIF(G3139,F3139,"d"),-DATEDIF(F3139,G3139,"d"))</f>
        <v>56</v>
      </c>
      <c r="I3139" s="17">
        <f>H3139/(1+E3139)</f>
        <v>55.776892430278885</v>
      </c>
      <c r="J3139" s="8">
        <v>39.18</v>
      </c>
      <c r="K3139" s="24">
        <v>34.700000000000003</v>
      </c>
      <c r="M3139" s="19"/>
    </row>
    <row r="3140" spans="1:13" ht="28.8" x14ac:dyDescent="0.3">
      <c r="A3140" s="1">
        <v>17469</v>
      </c>
      <c r="B3140" s="1">
        <v>5832</v>
      </c>
      <c r="C3140" s="3" t="s">
        <v>268</v>
      </c>
      <c r="D3140" s="3" t="s">
        <v>3796</v>
      </c>
      <c r="E3140" s="4">
        <v>4.4900000000000001E-3</v>
      </c>
      <c r="F3140" s="12">
        <v>41490</v>
      </c>
      <c r="G3140" s="12">
        <v>41459</v>
      </c>
      <c r="H3140" s="17">
        <f>IF(F3140&gt;G3140,DATEDIF(G3140,F3140,"d"),-DATEDIF(F3140,G3140,"d"))</f>
        <v>31</v>
      </c>
      <c r="I3140" s="17">
        <f>H3140/(1+E3140)</f>
        <v>30.861432169558679</v>
      </c>
      <c r="J3140" s="8">
        <v>32</v>
      </c>
      <c r="K3140" s="24">
        <v>40.700000000000003</v>
      </c>
      <c r="M3140" s="19"/>
    </row>
    <row r="3141" spans="1:13" ht="28.8" x14ac:dyDescent="0.3">
      <c r="A3141" s="1">
        <v>49556</v>
      </c>
      <c r="B3141" s="1">
        <v>8408</v>
      </c>
      <c r="C3141" s="3" t="s">
        <v>255</v>
      </c>
      <c r="D3141" s="3" t="s">
        <v>5088</v>
      </c>
      <c r="E3141" s="4">
        <v>-1.13E-4</v>
      </c>
      <c r="F3141" s="12">
        <v>41490</v>
      </c>
      <c r="G3141" s="12">
        <v>41326</v>
      </c>
      <c r="H3141" s="8">
        <f>IF(F3141&gt;G3141,DATEDIF(G3141,F3141,"d"),-DATEDIF(F3141,G3141,"d"))</f>
        <v>164</v>
      </c>
      <c r="I3141" s="8">
        <f>H3141/(1+E3141)</f>
        <v>164.01853409435267</v>
      </c>
      <c r="K3141" s="24">
        <v>113.6</v>
      </c>
      <c r="M3141" s="19"/>
    </row>
    <row r="3142" spans="1:13" ht="28.8" x14ac:dyDescent="0.3">
      <c r="A3142" s="1">
        <v>4050</v>
      </c>
      <c r="B3142" s="1">
        <v>1298</v>
      </c>
      <c r="C3142" s="3" t="s">
        <v>271</v>
      </c>
      <c r="D3142" s="3" t="s">
        <v>1845</v>
      </c>
      <c r="E3142" s="4">
        <v>4.4900000000000001E-3</v>
      </c>
      <c r="F3142" s="12">
        <v>41490</v>
      </c>
      <c r="G3142" s="12">
        <v>41515</v>
      </c>
      <c r="H3142" s="8">
        <f>IF(F3142&gt;G3142,DATEDIF(G3142,F3142,"d"),-DATEDIF(F3142,G3142,"d"))</f>
        <v>-25</v>
      </c>
      <c r="I3142" s="8">
        <f>H3142/(1+E3142)</f>
        <v>-24.888251749644095</v>
      </c>
      <c r="M3142" s="19"/>
    </row>
    <row r="3143" spans="1:13" ht="28.8" x14ac:dyDescent="0.3">
      <c r="A3143" s="1">
        <v>3990</v>
      </c>
      <c r="B3143" s="1">
        <v>1298</v>
      </c>
      <c r="C3143" s="3" t="s">
        <v>271</v>
      </c>
      <c r="D3143" s="3" t="s">
        <v>1852</v>
      </c>
      <c r="E3143" s="4">
        <v>4.4900000000000001E-3</v>
      </c>
      <c r="F3143" s="12">
        <v>41491</v>
      </c>
      <c r="G3143" s="12">
        <v>41515</v>
      </c>
      <c r="H3143" s="8">
        <f>IF(F3143&gt;G3143,DATEDIF(G3143,F3143,"d"),-DATEDIF(F3143,G3143,"d"))</f>
        <v>-24</v>
      </c>
      <c r="I3143" s="8">
        <f>H3143/(1+E3143)</f>
        <v>-23.892721679658333</v>
      </c>
      <c r="K3143" s="24">
        <v>-5</v>
      </c>
      <c r="M3143" s="19"/>
    </row>
    <row r="3144" spans="1:13" ht="28.8" x14ac:dyDescent="0.3">
      <c r="A3144" s="1">
        <v>3991</v>
      </c>
      <c r="B3144" s="1">
        <v>1298</v>
      </c>
      <c r="C3144" s="3" t="s">
        <v>271</v>
      </c>
      <c r="D3144" s="3" t="s">
        <v>1853</v>
      </c>
      <c r="E3144" s="4">
        <v>4.4900000000000001E-3</v>
      </c>
      <c r="F3144" s="12">
        <v>41491</v>
      </c>
      <c r="G3144" s="12">
        <v>41515</v>
      </c>
      <c r="H3144" s="8">
        <f>IF(F3144&gt;G3144,DATEDIF(G3144,F3144,"d"),-DATEDIF(F3144,G3144,"d"))</f>
        <v>-24</v>
      </c>
      <c r="I3144" s="8">
        <f>H3144/(1+E3144)</f>
        <v>-23.892721679658333</v>
      </c>
      <c r="K3144" s="24">
        <v>-4</v>
      </c>
      <c r="M3144" s="19"/>
    </row>
    <row r="3145" spans="1:13" ht="28.8" x14ac:dyDescent="0.3">
      <c r="A3145" s="1">
        <v>4051</v>
      </c>
      <c r="B3145" s="1">
        <v>1298</v>
      </c>
      <c r="C3145" s="3" t="s">
        <v>271</v>
      </c>
      <c r="D3145" s="3" t="s">
        <v>1851</v>
      </c>
      <c r="E3145" s="4">
        <v>4.4900000000000001E-3</v>
      </c>
      <c r="F3145" s="12">
        <v>41491</v>
      </c>
      <c r="G3145" s="12">
        <v>41515</v>
      </c>
      <c r="H3145" s="8">
        <f>IF(F3145&gt;G3145,DATEDIF(G3145,F3145,"d"),-DATEDIF(F3145,G3145,"d"))</f>
        <v>-24</v>
      </c>
      <c r="I3145" s="8">
        <f>H3145/(1+E3145)</f>
        <v>-23.892721679658333</v>
      </c>
      <c r="K3145" s="24">
        <v>7.2</v>
      </c>
    </row>
    <row r="3146" spans="1:13" ht="28.8" x14ac:dyDescent="0.3">
      <c r="A3146" s="1">
        <v>4052</v>
      </c>
      <c r="B3146" s="1">
        <v>1298</v>
      </c>
      <c r="C3146" s="3" t="s">
        <v>271</v>
      </c>
      <c r="D3146" s="3" t="s">
        <v>1850</v>
      </c>
      <c r="E3146" s="4">
        <v>4.4900000000000001E-3</v>
      </c>
      <c r="F3146" s="12">
        <v>41491</v>
      </c>
      <c r="G3146" s="12">
        <v>41515</v>
      </c>
      <c r="H3146" s="8">
        <f>IF(F3146&gt;G3146,DATEDIF(G3146,F3146,"d"),-DATEDIF(F3146,G3146,"d"))</f>
        <v>-24</v>
      </c>
      <c r="I3146" s="8">
        <f>H3146/(1+E3146)</f>
        <v>-23.892721679658333</v>
      </c>
      <c r="K3146" s="24">
        <v>8.1</v>
      </c>
    </row>
    <row r="3147" spans="1:13" ht="28.8" x14ac:dyDescent="0.3">
      <c r="A3147" s="1">
        <v>17478</v>
      </c>
      <c r="B3147" s="1">
        <v>5832</v>
      </c>
      <c r="C3147" s="3" t="s">
        <v>268</v>
      </c>
      <c r="D3147" s="3" t="s">
        <v>3825</v>
      </c>
      <c r="E3147" s="4">
        <v>4.4900000000000001E-3</v>
      </c>
      <c r="F3147" s="12">
        <v>41491</v>
      </c>
      <c r="G3147" s="12">
        <v>41459</v>
      </c>
      <c r="H3147" s="17">
        <f>IF(F3147&gt;G3147,DATEDIF(G3147,F3147,"d"),-DATEDIF(F3147,G3147,"d"))</f>
        <v>32</v>
      </c>
      <c r="I3147" s="17">
        <f>H3147/(1+E3147)</f>
        <v>31.856962239544441</v>
      </c>
      <c r="J3147" s="8">
        <v>33.380000000000003</v>
      </c>
      <c r="K3147" s="24">
        <v>135.80000000000001</v>
      </c>
    </row>
    <row r="3148" spans="1:13" ht="28.8" x14ac:dyDescent="0.3">
      <c r="A3148" s="1">
        <v>17505</v>
      </c>
      <c r="B3148" s="1">
        <v>5832</v>
      </c>
      <c r="C3148" s="3" t="s">
        <v>268</v>
      </c>
      <c r="D3148" s="3" t="s">
        <v>3858</v>
      </c>
      <c r="E3148" s="4">
        <v>4.4900000000000001E-3</v>
      </c>
      <c r="F3148" s="12">
        <v>41492</v>
      </c>
      <c r="G3148" s="12">
        <v>41459</v>
      </c>
      <c r="H3148" s="17">
        <f>IF(F3148&gt;G3148,DATEDIF(G3148,F3148,"d"),-DATEDIF(F3148,G3148,"d"))</f>
        <v>33</v>
      </c>
      <c r="I3148" s="17">
        <f>H3148/(1+E3148)</f>
        <v>32.852492309530206</v>
      </c>
      <c r="J3148" s="8">
        <v>34</v>
      </c>
      <c r="K3148" s="24">
        <v>40.700000000000003</v>
      </c>
    </row>
    <row r="3149" spans="1:13" ht="28.8" x14ac:dyDescent="0.3">
      <c r="A3149" s="1">
        <v>3992</v>
      </c>
      <c r="B3149" s="1">
        <v>1298</v>
      </c>
      <c r="C3149" s="3" t="s">
        <v>271</v>
      </c>
      <c r="D3149" s="3" t="s">
        <v>1871</v>
      </c>
      <c r="E3149" s="4">
        <v>4.4900000000000001E-3</v>
      </c>
      <c r="F3149" s="12">
        <v>41493</v>
      </c>
      <c r="G3149" s="12">
        <v>41515</v>
      </c>
      <c r="H3149" s="8">
        <f>IF(F3149&gt;G3149,DATEDIF(G3149,F3149,"d"),-DATEDIF(F3149,G3149,"d"))</f>
        <v>-22</v>
      </c>
      <c r="I3149" s="8">
        <f>H3149/(1+E3149)</f>
        <v>-21.901661539686803</v>
      </c>
      <c r="K3149" s="24">
        <v>-5</v>
      </c>
      <c r="M3149" s="19"/>
    </row>
    <row r="3150" spans="1:13" ht="28.8" x14ac:dyDescent="0.3">
      <c r="A3150" s="1">
        <v>3993</v>
      </c>
      <c r="B3150" s="1">
        <v>1298</v>
      </c>
      <c r="C3150" s="3" t="s">
        <v>271</v>
      </c>
      <c r="D3150" s="3" t="s">
        <v>1872</v>
      </c>
      <c r="E3150" s="4">
        <v>4.4900000000000001E-3</v>
      </c>
      <c r="F3150" s="12">
        <v>41493</v>
      </c>
      <c r="G3150" s="12">
        <v>41515</v>
      </c>
      <c r="H3150" s="8">
        <f>IF(F3150&gt;G3150,DATEDIF(G3150,F3150,"d"),-DATEDIF(F3150,G3150,"d"))</f>
        <v>-22</v>
      </c>
      <c r="I3150" s="8">
        <f>H3150/(1+E3150)</f>
        <v>-21.901661539686803</v>
      </c>
      <c r="K3150" s="24">
        <v>-5</v>
      </c>
    </row>
    <row r="3151" spans="1:13" ht="28.8" x14ac:dyDescent="0.3">
      <c r="A3151" s="1">
        <v>3995</v>
      </c>
      <c r="B3151" s="1">
        <v>1298</v>
      </c>
      <c r="C3151" s="3" t="s">
        <v>271</v>
      </c>
      <c r="D3151" s="3" t="s">
        <v>1885</v>
      </c>
      <c r="E3151" s="4">
        <v>4.4900000000000001E-3</v>
      </c>
      <c r="F3151" s="12">
        <v>41494</v>
      </c>
      <c r="G3151" s="12">
        <v>41515</v>
      </c>
      <c r="H3151" s="8">
        <f>IF(F3151&gt;G3151,DATEDIF(G3151,F3151,"d"),-DATEDIF(F3151,G3151,"d"))</f>
        <v>-21</v>
      </c>
      <c r="I3151" s="8">
        <f>H3151/(1+E3151)</f>
        <v>-20.906131469701041</v>
      </c>
      <c r="K3151" s="24">
        <v>-5</v>
      </c>
      <c r="M3151" s="19"/>
    </row>
    <row r="3152" spans="1:13" ht="28.8" x14ac:dyDescent="0.3">
      <c r="A3152" s="1">
        <v>3997</v>
      </c>
      <c r="B3152" s="1">
        <v>1298</v>
      </c>
      <c r="C3152" s="3" t="s">
        <v>271</v>
      </c>
      <c r="D3152" s="3" t="s">
        <v>1886</v>
      </c>
      <c r="E3152" s="4">
        <v>4.4900000000000001E-3</v>
      </c>
      <c r="F3152" s="12">
        <v>41494</v>
      </c>
      <c r="G3152" s="12">
        <v>41515</v>
      </c>
      <c r="H3152" s="8">
        <f>IF(F3152&gt;G3152,DATEDIF(G3152,F3152,"d"),-DATEDIF(F3152,G3152,"d"))</f>
        <v>-21</v>
      </c>
      <c r="I3152" s="8">
        <f>H3152/(1+E3152)</f>
        <v>-20.906131469701041</v>
      </c>
      <c r="K3152" s="24">
        <v>-5</v>
      </c>
      <c r="M3152" s="19"/>
    </row>
    <row r="3153" spans="1:13" ht="28.8" x14ac:dyDescent="0.3">
      <c r="A3153" s="1">
        <v>3996</v>
      </c>
      <c r="B3153" s="1">
        <v>1298</v>
      </c>
      <c r="C3153" s="3" t="s">
        <v>271</v>
      </c>
      <c r="D3153" s="3" t="s">
        <v>1883</v>
      </c>
      <c r="E3153" s="4">
        <v>4.4900000000000001E-3</v>
      </c>
      <c r="F3153" s="12">
        <v>41494</v>
      </c>
      <c r="G3153" s="12">
        <v>41515</v>
      </c>
      <c r="H3153" s="8">
        <f>IF(F3153&gt;G3153,DATEDIF(G3153,F3153,"d"),-DATEDIF(F3153,G3153,"d"))</f>
        <v>-21</v>
      </c>
      <c r="I3153" s="8">
        <f>H3153/(1+E3153)</f>
        <v>-20.906131469701041</v>
      </c>
      <c r="K3153" s="24">
        <v>-4</v>
      </c>
      <c r="M3153" s="19"/>
    </row>
    <row r="3154" spans="1:13" ht="28.8" x14ac:dyDescent="0.3">
      <c r="A3154" s="1">
        <v>54064</v>
      </c>
      <c r="B3154" s="1">
        <v>1298</v>
      </c>
      <c r="C3154" s="3" t="s">
        <v>271</v>
      </c>
      <c r="D3154" s="3" t="s">
        <v>1882</v>
      </c>
      <c r="E3154" s="4">
        <v>4.4900000000000001E-3</v>
      </c>
      <c r="F3154" s="12">
        <v>41494</v>
      </c>
      <c r="G3154" s="12">
        <v>41515</v>
      </c>
      <c r="H3154" s="8">
        <f>IF(F3154&gt;G3154,DATEDIF(G3154,F3154,"d"),-DATEDIF(F3154,G3154,"d"))</f>
        <v>-21</v>
      </c>
      <c r="I3154" s="8">
        <f>H3154/(1+E3154)</f>
        <v>-20.906131469701041</v>
      </c>
      <c r="K3154" s="24">
        <v>-4</v>
      </c>
      <c r="M3154" s="19"/>
    </row>
    <row r="3155" spans="1:13" ht="28.8" x14ac:dyDescent="0.3">
      <c r="A3155" s="1">
        <v>3994</v>
      </c>
      <c r="B3155" s="1">
        <v>1298</v>
      </c>
      <c r="C3155" s="3" t="s">
        <v>271</v>
      </c>
      <c r="D3155" s="3" t="s">
        <v>1884</v>
      </c>
      <c r="E3155" s="4">
        <v>4.4900000000000001E-3</v>
      </c>
      <c r="F3155" s="12">
        <v>41494</v>
      </c>
      <c r="G3155" s="12">
        <v>41515</v>
      </c>
      <c r="H3155" s="8">
        <f>IF(F3155&gt;G3155,DATEDIF(G3155,F3155,"d"),-DATEDIF(F3155,G3155,"d"))</f>
        <v>-21</v>
      </c>
      <c r="I3155" s="8">
        <f>H3155/(1+E3155)</f>
        <v>-20.906131469701041</v>
      </c>
      <c r="K3155" s="24">
        <v>-2</v>
      </c>
      <c r="M3155" s="19"/>
    </row>
    <row r="3156" spans="1:13" ht="28.8" x14ac:dyDescent="0.3">
      <c r="A3156" s="1">
        <v>49939</v>
      </c>
      <c r="B3156" s="1">
        <v>2468</v>
      </c>
      <c r="C3156" s="3" t="s">
        <v>267</v>
      </c>
      <c r="D3156" s="3" t="s">
        <v>4362</v>
      </c>
      <c r="E3156" s="4">
        <v>4.0000000000000001E-3</v>
      </c>
      <c r="F3156" s="12">
        <v>41494</v>
      </c>
      <c r="G3156" s="12">
        <v>41434</v>
      </c>
      <c r="H3156" s="17">
        <f>IF(F3156&gt;G3156,DATEDIF(G3156,F3156,"d"),-DATEDIF(F3156,G3156,"d"))</f>
        <v>60</v>
      </c>
      <c r="I3156" s="17">
        <f>H3156/(1+E3156)</f>
        <v>59.760956175298801</v>
      </c>
      <c r="J3156" s="8">
        <v>43.18</v>
      </c>
      <c r="K3156" s="24">
        <v>38.5</v>
      </c>
      <c r="M3156" s="19"/>
    </row>
    <row r="3157" spans="1:13" ht="28.8" x14ac:dyDescent="0.3">
      <c r="A3157" s="1">
        <v>17482</v>
      </c>
      <c r="B3157" s="1">
        <v>5832</v>
      </c>
      <c r="C3157" s="3" t="s">
        <v>268</v>
      </c>
      <c r="D3157" s="3" t="s">
        <v>3916</v>
      </c>
      <c r="E3157" s="4">
        <v>4.4900000000000001E-3</v>
      </c>
      <c r="F3157" s="12">
        <v>41494</v>
      </c>
      <c r="G3157" s="12">
        <v>41459</v>
      </c>
      <c r="H3157" s="17">
        <f>IF(F3157&gt;G3157,DATEDIF(G3157,F3157,"d"),-DATEDIF(F3157,G3157,"d"))</f>
        <v>35</v>
      </c>
      <c r="I3157" s="17">
        <f>H3157/(1+E3157)</f>
        <v>34.843552449501736</v>
      </c>
      <c r="J3157" s="8">
        <v>36.42</v>
      </c>
      <c r="K3157" s="24">
        <v>135.80000000000001</v>
      </c>
      <c r="M3157" s="19"/>
    </row>
    <row r="3158" spans="1:13" ht="28.8" x14ac:dyDescent="0.3">
      <c r="A3158" s="1">
        <v>3998</v>
      </c>
      <c r="B3158" s="1">
        <v>1298</v>
      </c>
      <c r="C3158" s="3" t="s">
        <v>271</v>
      </c>
      <c r="D3158" s="3" t="s">
        <v>1896</v>
      </c>
      <c r="E3158" s="4">
        <v>4.4900000000000001E-3</v>
      </c>
      <c r="F3158" s="12">
        <v>41495</v>
      </c>
      <c r="G3158" s="12">
        <v>41515</v>
      </c>
      <c r="H3158" s="8">
        <f>IF(F3158&gt;G3158,DATEDIF(G3158,F3158,"d"),-DATEDIF(F3158,G3158,"d"))</f>
        <v>-20</v>
      </c>
      <c r="I3158" s="8">
        <f>H3158/(1+E3158)</f>
        <v>-19.910601399715276</v>
      </c>
      <c r="K3158" s="24">
        <v>-5</v>
      </c>
      <c r="M3158" s="19"/>
    </row>
    <row r="3159" spans="1:13" ht="28.8" x14ac:dyDescent="0.3">
      <c r="A3159" s="1">
        <v>25550</v>
      </c>
      <c r="B3159" s="1">
        <v>8408</v>
      </c>
      <c r="C3159" s="3" t="s">
        <v>255</v>
      </c>
      <c r="D3159" s="3" t="s">
        <v>5107</v>
      </c>
      <c r="E3159" s="4">
        <v>-1.13E-4</v>
      </c>
      <c r="F3159" s="12">
        <v>41495</v>
      </c>
      <c r="G3159" s="12">
        <v>41326</v>
      </c>
      <c r="H3159" s="8">
        <f>IF(F3159&gt;G3159,DATEDIF(G3159,F3159,"d"),-DATEDIF(F3159,G3159,"d"))</f>
        <v>169</v>
      </c>
      <c r="I3159" s="8">
        <f>H3159/(1+E3159)</f>
        <v>169.01909915820488</v>
      </c>
      <c r="K3159" s="24">
        <v>146.9</v>
      </c>
      <c r="M3159" s="19"/>
    </row>
    <row r="3160" spans="1:13" ht="28.8" x14ac:dyDescent="0.3">
      <c r="A3160" s="1">
        <v>3999</v>
      </c>
      <c r="B3160" s="1">
        <v>1298</v>
      </c>
      <c r="C3160" s="3" t="s">
        <v>271</v>
      </c>
      <c r="D3160" s="3" t="s">
        <v>1904</v>
      </c>
      <c r="E3160" s="4">
        <v>4.4900000000000001E-3</v>
      </c>
      <c r="F3160" s="12">
        <v>41496</v>
      </c>
      <c r="G3160" s="12">
        <v>41515</v>
      </c>
      <c r="H3160" s="8">
        <f>IF(F3160&gt;G3160,DATEDIF(G3160,F3160,"d"),-DATEDIF(F3160,G3160,"d"))</f>
        <v>-19</v>
      </c>
      <c r="I3160" s="8">
        <f>H3160/(1+E3160)</f>
        <v>-18.915071329729514</v>
      </c>
      <c r="K3160" s="24">
        <v>24.2</v>
      </c>
      <c r="M3160" s="19"/>
    </row>
    <row r="3161" spans="1:13" ht="28.8" x14ac:dyDescent="0.3">
      <c r="A3161" s="1">
        <v>3940</v>
      </c>
      <c r="B3161" s="1">
        <v>1298</v>
      </c>
      <c r="C3161" s="3" t="s">
        <v>271</v>
      </c>
      <c r="D3161" s="3" t="s">
        <v>1914</v>
      </c>
      <c r="E3161" s="4">
        <v>6.4999999999999997E-3</v>
      </c>
      <c r="F3161" s="12">
        <v>41497</v>
      </c>
      <c r="G3161" s="12">
        <v>41515</v>
      </c>
      <c r="H3161" s="8">
        <f>IF(F3161&gt;G3161,DATEDIF(G3161,F3161,"d"),-DATEDIF(F3161,G3161,"d"))</f>
        <v>-18</v>
      </c>
      <c r="I3161" s="8">
        <f>H3161/(1+E3161)</f>
        <v>-17.883755588673623</v>
      </c>
      <c r="K3161" s="24">
        <v>8.6</v>
      </c>
      <c r="M3161" s="19"/>
    </row>
    <row r="3162" spans="1:13" ht="28.8" x14ac:dyDescent="0.3">
      <c r="A3162" s="1">
        <v>4001</v>
      </c>
      <c r="B3162" s="1">
        <v>1298</v>
      </c>
      <c r="C3162" s="3" t="s">
        <v>271</v>
      </c>
      <c r="D3162" s="3" t="s">
        <v>1917</v>
      </c>
      <c r="E3162" s="4">
        <v>6.4999999999999997E-3</v>
      </c>
      <c r="F3162" s="12">
        <v>41497</v>
      </c>
      <c r="G3162" s="12">
        <v>41515</v>
      </c>
      <c r="H3162" s="8">
        <f>IF(F3162&gt;G3162,DATEDIF(G3162,F3162,"d"),-DATEDIF(F3162,G3162,"d"))</f>
        <v>-18</v>
      </c>
      <c r="I3162" s="8">
        <f>H3162/(1+E3162)</f>
        <v>-17.883755588673623</v>
      </c>
      <c r="K3162" s="24">
        <v>11.1</v>
      </c>
      <c r="M3162" s="19"/>
    </row>
    <row r="3163" spans="1:13" ht="28.8" x14ac:dyDescent="0.3">
      <c r="A3163" s="1">
        <v>3941</v>
      </c>
      <c r="B3163" s="1">
        <v>1298</v>
      </c>
      <c r="C3163" s="3" t="s">
        <v>271</v>
      </c>
      <c r="D3163" s="3" t="s">
        <v>1915</v>
      </c>
      <c r="E3163" s="4">
        <v>6.4999999999999997E-3</v>
      </c>
      <c r="F3163" s="12">
        <v>41497</v>
      </c>
      <c r="G3163" s="12">
        <v>41515</v>
      </c>
      <c r="H3163" s="8">
        <f>IF(F3163&gt;G3163,DATEDIF(G3163,F3163,"d"),-DATEDIF(F3163,G3163,"d"))</f>
        <v>-18</v>
      </c>
      <c r="I3163" s="8">
        <f>H3163/(1+E3163)</f>
        <v>-17.883755588673623</v>
      </c>
      <c r="K3163" s="24">
        <v>19.5</v>
      </c>
      <c r="M3163" s="19"/>
    </row>
    <row r="3164" spans="1:13" ht="28.8" x14ac:dyDescent="0.3">
      <c r="A3164" s="1">
        <v>4000</v>
      </c>
      <c r="B3164" s="1">
        <v>1298</v>
      </c>
      <c r="C3164" s="3" t="s">
        <v>271</v>
      </c>
      <c r="D3164" s="3" t="s">
        <v>1916</v>
      </c>
      <c r="E3164" s="4">
        <v>6.4999999999999997E-3</v>
      </c>
      <c r="F3164" s="12">
        <v>41497</v>
      </c>
      <c r="G3164" s="12">
        <v>41515</v>
      </c>
      <c r="H3164" s="8">
        <f>IF(F3164&gt;G3164,DATEDIF(G3164,F3164,"d"),-DATEDIF(F3164,G3164,"d"))</f>
        <v>-18</v>
      </c>
      <c r="I3164" s="8">
        <f>H3164/(1+E3164)</f>
        <v>-17.883755588673623</v>
      </c>
      <c r="K3164" s="24">
        <v>25.2</v>
      </c>
      <c r="M3164" s="19"/>
    </row>
    <row r="3165" spans="1:13" ht="28.8" x14ac:dyDescent="0.3">
      <c r="A3165" s="1">
        <v>27495</v>
      </c>
      <c r="B3165" s="1">
        <v>8993</v>
      </c>
      <c r="C3165" s="3" t="s">
        <v>244</v>
      </c>
      <c r="D3165" s="3" t="s">
        <v>5439</v>
      </c>
      <c r="E3165" s="4">
        <v>-1.13E-4</v>
      </c>
      <c r="F3165" s="12">
        <v>41498</v>
      </c>
      <c r="G3165" s="12">
        <v>41188</v>
      </c>
      <c r="H3165" s="8">
        <f>IF(F3165&gt;G3165,DATEDIF(G3165,F3165,"d"),-DATEDIF(F3165,G3165,"d"))</f>
        <v>310</v>
      </c>
      <c r="I3165" s="8">
        <f>H3165/(1+E3165)</f>
        <v>310.03503395883735</v>
      </c>
      <c r="K3165" s="24">
        <v>-99.9</v>
      </c>
      <c r="M3165" s="19"/>
    </row>
    <row r="3166" spans="1:13" ht="28.8" x14ac:dyDescent="0.3">
      <c r="A3166" s="1">
        <v>4003</v>
      </c>
      <c r="B3166" s="1">
        <v>1298</v>
      </c>
      <c r="C3166" s="3" t="s">
        <v>271</v>
      </c>
      <c r="D3166" s="3" t="s">
        <v>1933</v>
      </c>
      <c r="E3166" s="4">
        <v>6.4999999999999997E-3</v>
      </c>
      <c r="F3166" s="12">
        <v>41498</v>
      </c>
      <c r="G3166" s="12">
        <v>41515</v>
      </c>
      <c r="H3166" s="8">
        <f>IF(F3166&gt;G3166,DATEDIF(G3166,F3166,"d"),-DATEDIF(F3166,G3166,"d"))</f>
        <v>-17</v>
      </c>
      <c r="I3166" s="8">
        <f>H3166/(1+E3166)</f>
        <v>-16.890213611525088</v>
      </c>
      <c r="K3166" s="24">
        <v>11.1</v>
      </c>
      <c r="M3166" s="19"/>
    </row>
    <row r="3167" spans="1:13" ht="28.8" x14ac:dyDescent="0.3">
      <c r="A3167" s="1">
        <v>54065</v>
      </c>
      <c r="B3167" s="1">
        <v>1298</v>
      </c>
      <c r="C3167" s="3" t="s">
        <v>271</v>
      </c>
      <c r="D3167" s="3" t="s">
        <v>1932</v>
      </c>
      <c r="E3167" s="4">
        <v>6.4999999999999997E-3</v>
      </c>
      <c r="F3167" s="12">
        <v>41498</v>
      </c>
      <c r="G3167" s="12">
        <v>41515</v>
      </c>
      <c r="H3167" s="8">
        <f>IF(F3167&gt;G3167,DATEDIF(G3167,F3167,"d"),-DATEDIF(F3167,G3167,"d"))</f>
        <v>-17</v>
      </c>
      <c r="I3167" s="8">
        <f>H3167/(1+E3167)</f>
        <v>-16.890213611525088</v>
      </c>
      <c r="K3167" s="24">
        <v>11.1</v>
      </c>
      <c r="M3167" s="19"/>
    </row>
    <row r="3168" spans="1:13" ht="28.8" x14ac:dyDescent="0.3">
      <c r="A3168" s="1">
        <v>4002</v>
      </c>
      <c r="B3168" s="1">
        <v>1298</v>
      </c>
      <c r="C3168" s="3" t="s">
        <v>271</v>
      </c>
      <c r="D3168" s="3" t="s">
        <v>1934</v>
      </c>
      <c r="E3168" s="4">
        <v>6.8599999999999998E-3</v>
      </c>
      <c r="F3168" s="12">
        <v>41498</v>
      </c>
      <c r="G3168" s="12">
        <v>41515</v>
      </c>
      <c r="H3168" s="8">
        <f>IF(F3168&gt;G3168,DATEDIF(G3168,F3168,"d"),-DATEDIF(F3168,G3168,"d"))</f>
        <v>-17</v>
      </c>
      <c r="I3168" s="8">
        <f>H3168/(1+E3168)</f>
        <v>-16.88417456250124</v>
      </c>
      <c r="K3168" s="24">
        <v>14.5</v>
      </c>
      <c r="M3168" s="19"/>
    </row>
    <row r="3169" spans="1:13" ht="28.8" x14ac:dyDescent="0.3">
      <c r="A3169" s="1">
        <v>4004</v>
      </c>
      <c r="B3169" s="1">
        <v>1298</v>
      </c>
      <c r="C3169" s="3" t="s">
        <v>271</v>
      </c>
      <c r="D3169" s="3" t="s">
        <v>1935</v>
      </c>
      <c r="E3169" s="4">
        <v>6.8599999999999998E-3</v>
      </c>
      <c r="F3169" s="12">
        <v>41498</v>
      </c>
      <c r="G3169" s="12">
        <v>41515</v>
      </c>
      <c r="H3169" s="8">
        <f>IF(F3169&gt;G3169,DATEDIF(G3169,F3169,"d"),-DATEDIF(F3169,G3169,"d"))</f>
        <v>-17</v>
      </c>
      <c r="I3169" s="8">
        <f>H3169/(1+E3169)</f>
        <v>-16.88417456250124</v>
      </c>
      <c r="K3169" s="24">
        <v>25</v>
      </c>
      <c r="M3169" s="19"/>
    </row>
    <row r="3170" spans="1:13" ht="28.8" x14ac:dyDescent="0.3">
      <c r="A3170" s="1">
        <v>49940</v>
      </c>
      <c r="B3170" s="1">
        <v>2468</v>
      </c>
      <c r="C3170" s="3" t="s">
        <v>267</v>
      </c>
      <c r="D3170" s="3" t="s">
        <v>4407</v>
      </c>
      <c r="E3170" s="4">
        <v>8.0000000000000002E-3</v>
      </c>
      <c r="F3170" s="12">
        <v>41498</v>
      </c>
      <c r="G3170" s="12">
        <v>41434</v>
      </c>
      <c r="H3170" s="17">
        <f>IF(F3170&gt;G3170,DATEDIF(G3170,F3170,"d"),-DATEDIF(F3170,G3170,"d"))</f>
        <v>64</v>
      </c>
      <c r="I3170" s="17">
        <f>H3170/(1+E3170)</f>
        <v>63.492063492063494</v>
      </c>
      <c r="J3170" s="8">
        <v>47.18</v>
      </c>
      <c r="K3170" s="24">
        <v>38.5</v>
      </c>
      <c r="M3170" s="19"/>
    </row>
    <row r="3171" spans="1:13" ht="28.8" x14ac:dyDescent="0.3">
      <c r="A3171" s="1">
        <v>4006</v>
      </c>
      <c r="B3171" s="1">
        <v>1298</v>
      </c>
      <c r="C3171" s="3" t="s">
        <v>271</v>
      </c>
      <c r="D3171" s="3" t="s">
        <v>1942</v>
      </c>
      <c r="E3171" s="4">
        <v>2E-3</v>
      </c>
      <c r="F3171" s="12">
        <v>41499</v>
      </c>
      <c r="G3171" s="12">
        <v>41515</v>
      </c>
      <c r="H3171" s="8">
        <f>IF(F3171&gt;G3171,DATEDIF(G3171,F3171,"d"),-DATEDIF(F3171,G3171,"d"))</f>
        <v>-16</v>
      </c>
      <c r="I3171" s="8">
        <f>H3171/(1+E3171)</f>
        <v>-15.968063872255488</v>
      </c>
      <c r="K3171" s="24">
        <v>16.100000000000001</v>
      </c>
      <c r="M3171" s="19"/>
    </row>
    <row r="3172" spans="1:13" ht="28.8" x14ac:dyDescent="0.3">
      <c r="A3172" s="1">
        <v>4005</v>
      </c>
      <c r="B3172" s="1">
        <v>1298</v>
      </c>
      <c r="C3172" s="3" t="s">
        <v>271</v>
      </c>
      <c r="D3172" s="3" t="s">
        <v>1941</v>
      </c>
      <c r="E3172" s="4">
        <v>2E-3</v>
      </c>
      <c r="F3172" s="12">
        <v>41499</v>
      </c>
      <c r="G3172" s="12">
        <v>41515</v>
      </c>
      <c r="H3172" s="8">
        <f>IF(F3172&gt;G3172,DATEDIF(G3172,F3172,"d"),-DATEDIF(F3172,G3172,"d"))</f>
        <v>-16</v>
      </c>
      <c r="I3172" s="8">
        <f>H3172/(1+E3172)</f>
        <v>-15.968063872255488</v>
      </c>
      <c r="K3172" s="24">
        <v>25.2</v>
      </c>
      <c r="M3172" s="19"/>
    </row>
    <row r="3173" spans="1:13" ht="28.8" x14ac:dyDescent="0.3">
      <c r="A3173" s="1">
        <v>4007</v>
      </c>
      <c r="B3173" s="1">
        <v>1298</v>
      </c>
      <c r="C3173" s="3" t="s">
        <v>271</v>
      </c>
      <c r="D3173" s="3" t="s">
        <v>1992</v>
      </c>
      <c r="E3173" s="4">
        <v>6.8599999999999998E-3</v>
      </c>
      <c r="F3173" s="12">
        <v>41501</v>
      </c>
      <c r="G3173" s="12">
        <v>41515</v>
      </c>
      <c r="H3173" s="8">
        <f>IF(F3173&gt;G3173,DATEDIF(G3173,F3173,"d"),-DATEDIF(F3173,G3173,"d"))</f>
        <v>-14</v>
      </c>
      <c r="I3173" s="8">
        <f>H3173/(1+E3173)</f>
        <v>-13.904614345589257</v>
      </c>
      <c r="K3173" s="24">
        <v>16.100000000000001</v>
      </c>
      <c r="M3173" s="19"/>
    </row>
    <row r="3174" spans="1:13" ht="28.8" x14ac:dyDescent="0.3">
      <c r="A3174" s="1">
        <v>4054</v>
      </c>
      <c r="B3174" s="1">
        <v>1298</v>
      </c>
      <c r="C3174" s="3" t="s">
        <v>271</v>
      </c>
      <c r="D3174" s="3" t="s">
        <v>1999</v>
      </c>
      <c r="E3174" s="4">
        <v>0.01</v>
      </c>
      <c r="F3174" s="12">
        <v>41501</v>
      </c>
      <c r="G3174" s="12">
        <v>41515</v>
      </c>
      <c r="H3174" s="8">
        <f>IF(F3174&gt;G3174,DATEDIF(G3174,F3174,"d"),-DATEDIF(F3174,G3174,"d"))</f>
        <v>-14</v>
      </c>
      <c r="I3174" s="8">
        <f>H3174/(1+E3174)</f>
        <v>-13.861386138613861</v>
      </c>
      <c r="K3174" s="24">
        <v>17.2</v>
      </c>
      <c r="M3174" s="19"/>
    </row>
    <row r="3175" spans="1:13" ht="28.8" x14ac:dyDescent="0.3">
      <c r="A3175" s="1">
        <v>4053</v>
      </c>
      <c r="B3175" s="1">
        <v>1298</v>
      </c>
      <c r="C3175" s="3" t="s">
        <v>271</v>
      </c>
      <c r="D3175" s="3" t="s">
        <v>1991</v>
      </c>
      <c r="E3175" s="4">
        <v>6.8599999999999998E-3</v>
      </c>
      <c r="F3175" s="12">
        <v>41501</v>
      </c>
      <c r="G3175" s="12">
        <v>41515</v>
      </c>
      <c r="H3175" s="8">
        <f>IF(F3175&gt;G3175,DATEDIF(G3175,F3175,"d"),-DATEDIF(F3175,G3175,"d"))</f>
        <v>-14</v>
      </c>
      <c r="I3175" s="8">
        <f>H3175/(1+E3175)</f>
        <v>-13.904614345589257</v>
      </c>
      <c r="K3175" s="24">
        <v>19.5</v>
      </c>
      <c r="M3175" s="19"/>
    </row>
    <row r="3176" spans="1:13" ht="28.8" x14ac:dyDescent="0.3">
      <c r="A3176" s="1">
        <v>4056</v>
      </c>
      <c r="B3176" s="1">
        <v>1298</v>
      </c>
      <c r="C3176" s="3" t="s">
        <v>271</v>
      </c>
      <c r="D3176" s="3" t="s">
        <v>2030</v>
      </c>
      <c r="E3176" s="4">
        <v>0.01</v>
      </c>
      <c r="F3176" s="12">
        <v>41502</v>
      </c>
      <c r="G3176" s="12">
        <v>41515</v>
      </c>
      <c r="H3176" s="8">
        <f>IF(F3176&gt;G3176,DATEDIF(G3176,F3176,"d"),-DATEDIF(F3176,G3176,"d"))</f>
        <v>-13</v>
      </c>
      <c r="I3176" s="8">
        <f>H3176/(1+E3176)</f>
        <v>-12.871287128712872</v>
      </c>
      <c r="K3176" s="24">
        <v>13.2</v>
      </c>
      <c r="M3176" s="19"/>
    </row>
    <row r="3177" spans="1:13" ht="28.8" x14ac:dyDescent="0.3">
      <c r="A3177" s="1">
        <v>4055</v>
      </c>
      <c r="B3177" s="1">
        <v>1298</v>
      </c>
      <c r="C3177" s="3" t="s">
        <v>271</v>
      </c>
      <c r="D3177" s="3" t="s">
        <v>2031</v>
      </c>
      <c r="E3177" s="4">
        <v>0.01</v>
      </c>
      <c r="F3177" s="12">
        <v>41502</v>
      </c>
      <c r="G3177" s="12">
        <v>41515</v>
      </c>
      <c r="H3177" s="8">
        <f>IF(F3177&gt;G3177,DATEDIF(G3177,F3177,"d"),-DATEDIF(F3177,G3177,"d"))</f>
        <v>-13</v>
      </c>
      <c r="I3177" s="8">
        <f>H3177/(1+E3177)</f>
        <v>-12.871287128712872</v>
      </c>
      <c r="K3177" s="24">
        <v>20.100000000000001</v>
      </c>
      <c r="M3177" s="19"/>
    </row>
    <row r="3178" spans="1:13" ht="28.8" x14ac:dyDescent="0.3">
      <c r="A3178" s="1">
        <v>4098</v>
      </c>
      <c r="B3178" s="1">
        <v>1305</v>
      </c>
      <c r="C3178" s="3" t="s">
        <v>250</v>
      </c>
      <c r="D3178" s="3" t="s">
        <v>5307</v>
      </c>
      <c r="E3178" s="4">
        <v>7.9349999999999993E-3</v>
      </c>
      <c r="F3178" s="12">
        <v>41502</v>
      </c>
      <c r="G3178" s="12">
        <v>41251</v>
      </c>
      <c r="H3178" s="8">
        <f>IF(F3178&gt;G3178,DATEDIF(G3178,F3178,"d"),-DATEDIF(F3178,G3178,"d"))</f>
        <v>251</v>
      </c>
      <c r="I3178" s="8">
        <f>H3178/(1+E3178)</f>
        <v>249.02399460282658</v>
      </c>
      <c r="K3178" s="24">
        <v>307.8</v>
      </c>
      <c r="M3178" s="19"/>
    </row>
    <row r="3179" spans="1:13" ht="28.8" x14ac:dyDescent="0.3">
      <c r="A3179" s="1">
        <v>4009</v>
      </c>
      <c r="B3179" s="1">
        <v>1298</v>
      </c>
      <c r="C3179" s="3" t="s">
        <v>271</v>
      </c>
      <c r="D3179" s="3" t="s">
        <v>2061</v>
      </c>
      <c r="E3179" s="4">
        <v>0.01</v>
      </c>
      <c r="F3179" s="12">
        <v>41503</v>
      </c>
      <c r="G3179" s="12">
        <v>41515</v>
      </c>
      <c r="H3179" s="8">
        <f>IF(F3179&gt;G3179,DATEDIF(G3179,F3179,"d"),-DATEDIF(F3179,G3179,"d"))</f>
        <v>-12</v>
      </c>
      <c r="I3179" s="8">
        <f>H3179/(1+E3179)</f>
        <v>-11.881188118811881</v>
      </c>
      <c r="K3179" s="24">
        <v>25.2</v>
      </c>
      <c r="M3179" s="19"/>
    </row>
    <row r="3180" spans="1:13" ht="28.8" x14ac:dyDescent="0.3">
      <c r="A3180" s="1">
        <v>25551</v>
      </c>
      <c r="B3180" s="1">
        <v>8408</v>
      </c>
      <c r="C3180" s="3" t="s">
        <v>255</v>
      </c>
      <c r="D3180" s="3" t="s">
        <v>5125</v>
      </c>
      <c r="E3180" s="4">
        <v>-1.13E-4</v>
      </c>
      <c r="F3180" s="12">
        <v>41504</v>
      </c>
      <c r="G3180" s="12">
        <v>41326</v>
      </c>
      <c r="H3180" s="8">
        <f>IF(F3180&gt;G3180,DATEDIF(G3180,F3180,"d"),-DATEDIF(F3180,G3180,"d"))</f>
        <v>178</v>
      </c>
      <c r="I3180" s="8">
        <f>H3180/(1+E3180)</f>
        <v>178.02011627313888</v>
      </c>
      <c r="K3180" s="24">
        <v>265</v>
      </c>
      <c r="M3180" s="19"/>
    </row>
    <row r="3181" spans="1:13" ht="28.8" x14ac:dyDescent="0.3">
      <c r="A3181" s="1">
        <v>9557</v>
      </c>
      <c r="B3181" s="1">
        <v>3051</v>
      </c>
      <c r="C3181" s="3" t="s">
        <v>265</v>
      </c>
      <c r="D3181" s="3" t="s">
        <v>4849</v>
      </c>
      <c r="E3181" s="4">
        <v>3.3E-3</v>
      </c>
      <c r="F3181" s="12">
        <v>41505</v>
      </c>
      <c r="G3181" s="12">
        <v>41388</v>
      </c>
      <c r="H3181" s="8">
        <f>IF(F3181&gt;G3181,DATEDIF(G3181,F3181,"d"),-DATEDIF(F3181,G3181,"d"))</f>
        <v>117</v>
      </c>
      <c r="I3181" s="8">
        <f>H3181/(1+E3181)</f>
        <v>116.61516993920063</v>
      </c>
      <c r="K3181" s="24">
        <v>-99.9</v>
      </c>
      <c r="M3181" s="19"/>
    </row>
    <row r="3182" spans="1:13" ht="28.8" x14ac:dyDescent="0.3">
      <c r="A3182" s="1">
        <v>3945</v>
      </c>
      <c r="B3182" s="1">
        <v>1298</v>
      </c>
      <c r="C3182" s="3" t="s">
        <v>271</v>
      </c>
      <c r="D3182" s="3" t="s">
        <v>2120</v>
      </c>
      <c r="E3182" s="4">
        <v>6.731E-3</v>
      </c>
      <c r="F3182" s="12">
        <v>41505</v>
      </c>
      <c r="G3182" s="12">
        <v>41515</v>
      </c>
      <c r="H3182" s="8">
        <f>IF(F3182&gt;G3182,DATEDIF(G3182,F3182,"d"),-DATEDIF(F3182,G3182,"d"))</f>
        <v>-10</v>
      </c>
      <c r="I3182" s="8">
        <f>H3182/(1+E3182)</f>
        <v>-9.9331400344282628</v>
      </c>
      <c r="K3182" s="24">
        <v>10</v>
      </c>
      <c r="M3182" s="19"/>
    </row>
    <row r="3183" spans="1:13" ht="28.8" x14ac:dyDescent="0.3">
      <c r="A3183" s="1">
        <v>4010</v>
      </c>
      <c r="B3183" s="1">
        <v>1298</v>
      </c>
      <c r="C3183" s="3" t="s">
        <v>271</v>
      </c>
      <c r="D3183" s="3" t="s">
        <v>2111</v>
      </c>
      <c r="E3183" s="4">
        <v>4.4900000000000001E-3</v>
      </c>
      <c r="F3183" s="12">
        <v>41505</v>
      </c>
      <c r="G3183" s="12">
        <v>41515</v>
      </c>
      <c r="H3183" s="8">
        <f>IF(F3183&gt;G3183,DATEDIF(G3183,F3183,"d"),-DATEDIF(F3183,G3183,"d"))</f>
        <v>-10</v>
      </c>
      <c r="I3183" s="8">
        <f>H3183/(1+E3183)</f>
        <v>-9.9553006998576379</v>
      </c>
      <c r="K3183" s="24">
        <v>22.6</v>
      </c>
      <c r="M3183" s="19"/>
    </row>
    <row r="3184" spans="1:13" ht="28.8" x14ac:dyDescent="0.3">
      <c r="A3184" s="1">
        <v>3946</v>
      </c>
      <c r="B3184" s="1">
        <v>1298</v>
      </c>
      <c r="C3184" s="3" t="s">
        <v>271</v>
      </c>
      <c r="D3184" s="3" t="s">
        <v>2121</v>
      </c>
      <c r="E3184" s="4">
        <v>6.731E-3</v>
      </c>
      <c r="F3184" s="12">
        <v>41505</v>
      </c>
      <c r="G3184" s="12">
        <v>41515</v>
      </c>
      <c r="H3184" s="8">
        <f>IF(F3184&gt;G3184,DATEDIF(G3184,F3184,"d"),-DATEDIF(F3184,G3184,"d"))</f>
        <v>-10</v>
      </c>
      <c r="I3184" s="8">
        <f>H3184/(1+E3184)</f>
        <v>-9.9331400344282628</v>
      </c>
      <c r="K3184" s="24">
        <v>25.2</v>
      </c>
    </row>
    <row r="3185" spans="1:13" ht="28.8" x14ac:dyDescent="0.3">
      <c r="A3185" s="1">
        <v>9558</v>
      </c>
      <c r="B3185" s="1">
        <v>3051</v>
      </c>
      <c r="C3185" s="3" t="s">
        <v>265</v>
      </c>
      <c r="D3185" s="3" t="s">
        <v>4847</v>
      </c>
      <c r="E3185" s="4">
        <v>6.0000000000000001E-3</v>
      </c>
      <c r="F3185" s="12">
        <v>41505</v>
      </c>
      <c r="G3185" s="12">
        <v>41388</v>
      </c>
      <c r="H3185" s="8">
        <f>IF(F3185&gt;G3185,DATEDIF(G3185,F3185,"d"),-DATEDIF(F3185,G3185,"d"))</f>
        <v>117</v>
      </c>
      <c r="I3185" s="8">
        <f>H3185/(1+E3185)</f>
        <v>116.30218687872764</v>
      </c>
      <c r="K3185" s="24">
        <v>50.5</v>
      </c>
    </row>
    <row r="3186" spans="1:13" ht="28.8" x14ac:dyDescent="0.3">
      <c r="A3186" s="1">
        <v>25552</v>
      </c>
      <c r="B3186" s="1">
        <v>8408</v>
      </c>
      <c r="C3186" s="3" t="s">
        <v>255</v>
      </c>
      <c r="D3186" s="3" t="s">
        <v>5133</v>
      </c>
      <c r="E3186" s="4">
        <v>-1.13E-4</v>
      </c>
      <c r="F3186" s="12">
        <v>41505</v>
      </c>
      <c r="G3186" s="12">
        <v>41326</v>
      </c>
      <c r="H3186" s="8">
        <f>IF(F3186&gt;G3186,DATEDIF(G3186,F3186,"d"),-DATEDIF(F3186,G3186,"d"))</f>
        <v>179</v>
      </c>
      <c r="I3186" s="8">
        <f>H3186/(1+E3186)</f>
        <v>179.02022928590932</v>
      </c>
      <c r="K3186" s="24">
        <v>88.4</v>
      </c>
    </row>
    <row r="3187" spans="1:13" ht="28.8" x14ac:dyDescent="0.3">
      <c r="A3187" s="1">
        <v>9567</v>
      </c>
      <c r="B3187" s="1">
        <v>3051</v>
      </c>
      <c r="C3187" s="3" t="s">
        <v>265</v>
      </c>
      <c r="D3187" s="3" t="s">
        <v>4850</v>
      </c>
      <c r="E3187" s="4">
        <v>3.3E-3</v>
      </c>
      <c r="F3187" s="12">
        <v>41505</v>
      </c>
      <c r="G3187" s="12">
        <v>41388</v>
      </c>
      <c r="H3187" s="8">
        <f>IF(F3187&gt;G3187,DATEDIF(G3187,F3187,"d"),-DATEDIF(F3187,G3187,"d"))</f>
        <v>117</v>
      </c>
      <c r="I3187" s="8">
        <f>H3187/(1+E3187)</f>
        <v>116.61516993920063</v>
      </c>
      <c r="K3187" s="24">
        <v>135.80000000000001</v>
      </c>
      <c r="M3187" s="19"/>
    </row>
    <row r="3188" spans="1:13" ht="28.8" x14ac:dyDescent="0.3">
      <c r="A3188" s="1">
        <v>4012</v>
      </c>
      <c r="B3188" s="1">
        <v>1298</v>
      </c>
      <c r="C3188" s="3" t="s">
        <v>271</v>
      </c>
      <c r="D3188" s="3" t="s">
        <v>2187</v>
      </c>
      <c r="E3188" s="4">
        <v>6.731E-3</v>
      </c>
      <c r="F3188" s="12">
        <v>41507</v>
      </c>
      <c r="G3188" s="12">
        <v>41515</v>
      </c>
      <c r="H3188" s="8">
        <f>IF(F3188&gt;G3188,DATEDIF(G3188,F3188,"d"),-DATEDIF(F3188,G3188,"d"))</f>
        <v>-8</v>
      </c>
      <c r="I3188" s="8">
        <f>H3188/(1+E3188)</f>
        <v>-7.9465120275426102</v>
      </c>
      <c r="K3188" s="24">
        <v>24</v>
      </c>
      <c r="M3188" s="19"/>
    </row>
    <row r="3189" spans="1:13" ht="28.8" x14ac:dyDescent="0.3">
      <c r="A3189" s="1">
        <v>4011</v>
      </c>
      <c r="B3189" s="1">
        <v>1298</v>
      </c>
      <c r="C3189" s="3" t="s">
        <v>271</v>
      </c>
      <c r="D3189" s="3" t="s">
        <v>2186</v>
      </c>
      <c r="E3189" s="4">
        <v>6.731E-3</v>
      </c>
      <c r="F3189" s="12">
        <v>41507</v>
      </c>
      <c r="G3189" s="12">
        <v>41515</v>
      </c>
      <c r="H3189" s="8">
        <f>IF(F3189&gt;G3189,DATEDIF(G3189,F3189,"d"),-DATEDIF(F3189,G3189,"d"))</f>
        <v>-8</v>
      </c>
      <c r="I3189" s="8">
        <f>H3189/(1+E3189)</f>
        <v>-7.9465120275426102</v>
      </c>
      <c r="M3189" s="19"/>
    </row>
    <row r="3190" spans="1:13" ht="28.8" x14ac:dyDescent="0.3">
      <c r="A3190" s="1">
        <v>4013</v>
      </c>
      <c r="B3190" s="1">
        <v>1298</v>
      </c>
      <c r="C3190" s="3" t="s">
        <v>271</v>
      </c>
      <c r="D3190" s="3" t="s">
        <v>2219</v>
      </c>
      <c r="E3190" s="4">
        <v>6.731E-3</v>
      </c>
      <c r="F3190" s="12">
        <v>41508</v>
      </c>
      <c r="G3190" s="12">
        <v>41515</v>
      </c>
      <c r="H3190" s="8">
        <f>IF(F3190&gt;G3190,DATEDIF(G3190,F3190,"d"),-DATEDIF(F3190,G3190,"d"))</f>
        <v>-7</v>
      </c>
      <c r="I3190" s="8">
        <f>H3190/(1+E3190)</f>
        <v>-6.9531980240997839</v>
      </c>
      <c r="K3190" s="24">
        <v>24</v>
      </c>
      <c r="M3190" s="19"/>
    </row>
    <row r="3191" spans="1:13" ht="28.8" x14ac:dyDescent="0.3">
      <c r="A3191" s="1">
        <v>4014</v>
      </c>
      <c r="B3191" s="1">
        <v>1298</v>
      </c>
      <c r="C3191" s="3" t="s">
        <v>271</v>
      </c>
      <c r="D3191" s="3" t="s">
        <v>2391</v>
      </c>
      <c r="E3191" s="4">
        <v>5.0000000000000001E-3</v>
      </c>
      <c r="F3191" s="12">
        <v>41513</v>
      </c>
      <c r="G3191" s="12">
        <v>41515</v>
      </c>
      <c r="H3191" s="8">
        <f>IF(F3191&gt;G3191,DATEDIF(G3191,F3191,"d"),-DATEDIF(F3191,G3191,"d"))</f>
        <v>-2</v>
      </c>
      <c r="I3191" s="8">
        <f>H3191/(1+E3191)</f>
        <v>-1.9900497512437814</v>
      </c>
      <c r="K3191" s="24">
        <v>24.6</v>
      </c>
    </row>
    <row r="3192" spans="1:13" ht="28.8" x14ac:dyDescent="0.3">
      <c r="A3192" s="1">
        <v>4015</v>
      </c>
      <c r="B3192" s="1">
        <v>1298</v>
      </c>
      <c r="C3192" s="3" t="s">
        <v>271</v>
      </c>
      <c r="D3192" s="3" t="s">
        <v>2388</v>
      </c>
      <c r="E3192" s="4">
        <v>5.0000000000000001E-3</v>
      </c>
      <c r="F3192" s="12">
        <v>41513</v>
      </c>
      <c r="G3192" s="12">
        <v>41515</v>
      </c>
      <c r="H3192" s="8">
        <f>IF(F3192&gt;G3192,DATEDIF(G3192,F3192,"d"),-DATEDIF(F3192,G3192,"d"))</f>
        <v>-2</v>
      </c>
      <c r="I3192" s="8">
        <f>H3192/(1+E3192)</f>
        <v>-1.9900497512437814</v>
      </c>
      <c r="K3192" s="24">
        <v>24.6</v>
      </c>
    </row>
    <row r="3193" spans="1:13" ht="28.8" x14ac:dyDescent="0.3">
      <c r="A3193" s="1">
        <v>4060</v>
      </c>
      <c r="B3193" s="1">
        <v>1298</v>
      </c>
      <c r="C3193" s="3" t="s">
        <v>271</v>
      </c>
      <c r="D3193" s="3" t="s">
        <v>2389</v>
      </c>
      <c r="E3193" s="4">
        <v>5.0000000000000001E-3</v>
      </c>
      <c r="F3193" s="12">
        <v>41513</v>
      </c>
      <c r="G3193" s="12">
        <v>41515</v>
      </c>
      <c r="H3193" s="8">
        <f>IF(F3193&gt;G3193,DATEDIF(G3193,F3193,"d"),-DATEDIF(F3193,G3193,"d"))</f>
        <v>-2</v>
      </c>
      <c r="I3193" s="8">
        <f>H3193/(1+E3193)</f>
        <v>-1.9900497512437814</v>
      </c>
      <c r="K3193" s="24">
        <v>25.2</v>
      </c>
    </row>
    <row r="3194" spans="1:13" ht="28.8" x14ac:dyDescent="0.3">
      <c r="A3194" s="1">
        <v>4059</v>
      </c>
      <c r="B3194" s="1">
        <v>1298</v>
      </c>
      <c r="C3194" s="3" t="s">
        <v>271</v>
      </c>
      <c r="D3194" s="3" t="s">
        <v>2390</v>
      </c>
      <c r="E3194" s="4">
        <v>5.0000000000000001E-3</v>
      </c>
      <c r="F3194" s="12">
        <v>41513</v>
      </c>
      <c r="G3194" s="12">
        <v>41515</v>
      </c>
      <c r="H3194" s="8">
        <f>IF(F3194&gt;G3194,DATEDIF(G3194,F3194,"d"),-DATEDIF(F3194,G3194,"d"))</f>
        <v>-2</v>
      </c>
      <c r="I3194" s="8">
        <f>H3194/(1+E3194)</f>
        <v>-1.9900497512437814</v>
      </c>
      <c r="K3194" s="24">
        <v>33.1</v>
      </c>
      <c r="M3194" s="19"/>
    </row>
    <row r="3195" spans="1:13" ht="28.8" x14ac:dyDescent="0.3">
      <c r="A3195" s="1">
        <v>4016</v>
      </c>
      <c r="B3195" s="1">
        <v>1298</v>
      </c>
      <c r="C3195" s="3" t="s">
        <v>271</v>
      </c>
      <c r="D3195" s="3" t="s">
        <v>2508</v>
      </c>
      <c r="E3195" s="4">
        <v>6.731E-3</v>
      </c>
      <c r="F3195" s="12">
        <v>41515</v>
      </c>
      <c r="G3195" s="12">
        <v>41515</v>
      </c>
      <c r="H3195" s="8">
        <f>IF(F3195&gt;G3195,DATEDIF(G3195,F3195,"d"),-DATEDIF(F3195,G3195,"d"))</f>
        <v>0</v>
      </c>
      <c r="I3195" s="8">
        <f>H3195/(1+E3195)</f>
        <v>0</v>
      </c>
      <c r="K3195" s="24">
        <v>34.5</v>
      </c>
    </row>
    <row r="3196" spans="1:13" ht="28.8" x14ac:dyDescent="0.3">
      <c r="A3196" s="1">
        <v>4017</v>
      </c>
      <c r="B3196" s="1">
        <v>1298</v>
      </c>
      <c r="C3196" s="3" t="s">
        <v>271</v>
      </c>
      <c r="D3196" s="3" t="s">
        <v>2558</v>
      </c>
      <c r="E3196" s="4">
        <v>6.731E-3</v>
      </c>
      <c r="F3196" s="12">
        <v>41516</v>
      </c>
      <c r="G3196" s="12">
        <v>41515</v>
      </c>
      <c r="H3196" s="8">
        <f>IF(F3196&gt;G3196,DATEDIF(G3196,F3196,"d"),-DATEDIF(F3196,G3196,"d"))</f>
        <v>1</v>
      </c>
      <c r="I3196" s="8">
        <f>H3196/(1+E3196)</f>
        <v>0.99331400344282628</v>
      </c>
      <c r="K3196" s="24">
        <v>32.5</v>
      </c>
      <c r="M3196" s="19"/>
    </row>
    <row r="3197" spans="1:13" ht="28.8" x14ac:dyDescent="0.3">
      <c r="A3197" s="1">
        <v>4064</v>
      </c>
      <c r="B3197" s="1">
        <v>1298</v>
      </c>
      <c r="C3197" s="3" t="s">
        <v>271</v>
      </c>
      <c r="D3197" s="3" t="s">
        <v>2580</v>
      </c>
      <c r="E3197" s="4">
        <v>5.0000000000000001E-3</v>
      </c>
      <c r="F3197" s="12">
        <v>41516</v>
      </c>
      <c r="G3197" s="12">
        <v>41515</v>
      </c>
      <c r="H3197" s="8">
        <f>IF(F3197&gt;G3197,DATEDIF(G3197,F3197,"d"),-DATEDIF(F3197,G3197,"d"))</f>
        <v>1</v>
      </c>
      <c r="I3197" s="8">
        <f>H3197/(1+E3197)</f>
        <v>0.99502487562189068</v>
      </c>
      <c r="K3197" s="24">
        <v>32.5</v>
      </c>
      <c r="M3197" s="19"/>
    </row>
    <row r="3198" spans="1:13" ht="28.8" x14ac:dyDescent="0.3">
      <c r="A3198" s="1">
        <v>4063</v>
      </c>
      <c r="B3198" s="1">
        <v>1298</v>
      </c>
      <c r="C3198" s="3" t="s">
        <v>271</v>
      </c>
      <c r="D3198" s="3" t="s">
        <v>2581</v>
      </c>
      <c r="E3198" s="4">
        <v>5.0000000000000001E-3</v>
      </c>
      <c r="F3198" s="12">
        <v>41516</v>
      </c>
      <c r="G3198" s="12">
        <v>41515</v>
      </c>
      <c r="H3198" s="8">
        <f>IF(F3198&gt;G3198,DATEDIF(G3198,F3198,"d"),-DATEDIF(F3198,G3198,"d"))</f>
        <v>1</v>
      </c>
      <c r="I3198" s="8">
        <f>H3198/(1+E3198)</f>
        <v>0.99502487562189068</v>
      </c>
      <c r="K3198" s="24">
        <v>33.1</v>
      </c>
      <c r="M3198" s="19"/>
    </row>
    <row r="3199" spans="1:13" ht="28.8" x14ac:dyDescent="0.3">
      <c r="A3199" s="1">
        <v>4018</v>
      </c>
      <c r="B3199" s="1">
        <v>1298</v>
      </c>
      <c r="C3199" s="3" t="s">
        <v>271</v>
      </c>
      <c r="D3199" s="3" t="s">
        <v>2654</v>
      </c>
      <c r="E3199" s="4">
        <v>5.0000000000000001E-3</v>
      </c>
      <c r="F3199" s="12">
        <v>41517</v>
      </c>
      <c r="G3199" s="12">
        <v>41515</v>
      </c>
      <c r="H3199" s="8">
        <f>IF(F3199&gt;G3199,DATEDIF(G3199,F3199,"d"),-DATEDIF(F3199,G3199,"d"))</f>
        <v>2</v>
      </c>
      <c r="I3199" s="8">
        <f>H3199/(1+E3199)</f>
        <v>1.9900497512437814</v>
      </c>
      <c r="K3199" s="24">
        <v>33.1</v>
      </c>
    </row>
    <row r="3200" spans="1:13" ht="28.8" x14ac:dyDescent="0.3">
      <c r="A3200" s="1">
        <v>4826</v>
      </c>
      <c r="B3200" s="1">
        <v>1508</v>
      </c>
      <c r="C3200" s="3" t="s">
        <v>273</v>
      </c>
      <c r="D3200" s="3" t="s">
        <v>1586</v>
      </c>
      <c r="E3200" s="4">
        <v>7.9459999999999999E-3</v>
      </c>
      <c r="F3200" s="12">
        <v>41519</v>
      </c>
      <c r="G3200" s="12">
        <v>41664</v>
      </c>
      <c r="H3200" s="8">
        <f>IF(F3200&gt;G3200,DATEDIF(G3200,F3200,"d"),-DATEDIF(F3200,G3200,"d"))</f>
        <v>-145</v>
      </c>
      <c r="I3200" s="8">
        <f>H3200/(1+E3200)</f>
        <v>-143.856912969544</v>
      </c>
      <c r="K3200" s="24">
        <v>-1.6</v>
      </c>
      <c r="M3200" s="19"/>
    </row>
    <row r="3201" spans="1:13" ht="28.8" x14ac:dyDescent="0.3">
      <c r="A3201" s="1">
        <v>4019</v>
      </c>
      <c r="B3201" s="1">
        <v>1298</v>
      </c>
      <c r="C3201" s="3" t="s">
        <v>271</v>
      </c>
      <c r="D3201" s="3" t="s">
        <v>2788</v>
      </c>
      <c r="E3201" s="4">
        <v>5.0000000000000001E-3</v>
      </c>
      <c r="F3201" s="12">
        <v>41519</v>
      </c>
      <c r="G3201" s="12">
        <v>41515</v>
      </c>
      <c r="H3201" s="8">
        <f>IF(F3201&gt;G3201,DATEDIF(G3201,F3201,"d"),-DATEDIF(F3201,G3201,"d"))</f>
        <v>4</v>
      </c>
      <c r="I3201" s="8">
        <f>H3201/(1+E3201)</f>
        <v>3.9800995024875627</v>
      </c>
      <c r="K3201" s="24">
        <v>34.5</v>
      </c>
    </row>
    <row r="3202" spans="1:13" ht="28.8" x14ac:dyDescent="0.3">
      <c r="A3202" s="1">
        <v>17487</v>
      </c>
      <c r="B3202" s="1">
        <v>5832</v>
      </c>
      <c r="C3202" s="3" t="s">
        <v>268</v>
      </c>
      <c r="D3202" s="3" t="s">
        <v>4358</v>
      </c>
      <c r="E3202" s="4">
        <v>4.4900000000000001E-3</v>
      </c>
      <c r="F3202" s="12">
        <v>41519</v>
      </c>
      <c r="G3202" s="12">
        <v>41459</v>
      </c>
      <c r="H3202" s="17">
        <f>IF(F3202&gt;G3202,DATEDIF(G3202,F3202,"d"),-DATEDIF(F3202,G3202,"d"))</f>
        <v>60</v>
      </c>
      <c r="I3202" s="17">
        <f>H3202/(1+E3202)</f>
        <v>59.731804199145827</v>
      </c>
      <c r="J3202" s="8">
        <v>61</v>
      </c>
      <c r="M3202" s="19"/>
    </row>
    <row r="3203" spans="1:13" ht="28.8" x14ac:dyDescent="0.3">
      <c r="A3203" s="1">
        <v>4020</v>
      </c>
      <c r="B3203" s="1">
        <v>1298</v>
      </c>
      <c r="C3203" s="3" t="s">
        <v>271</v>
      </c>
      <c r="D3203" s="3" t="s">
        <v>2868</v>
      </c>
      <c r="E3203" s="4">
        <v>1.89E-3</v>
      </c>
      <c r="F3203" s="12">
        <v>41520</v>
      </c>
      <c r="G3203" s="12">
        <v>41515</v>
      </c>
      <c r="H3203" s="8">
        <f>IF(F3203&gt;G3203,DATEDIF(G3203,F3203,"d"),-DATEDIF(F3203,G3203,"d"))</f>
        <v>5</v>
      </c>
      <c r="I3203" s="8">
        <f>H3203/(1+E3203)</f>
        <v>4.9905678268073341</v>
      </c>
      <c r="K3203" s="24">
        <v>22.6</v>
      </c>
      <c r="M3203" s="19"/>
    </row>
    <row r="3204" spans="1:13" ht="28.8" x14ac:dyDescent="0.3">
      <c r="A3204" s="1">
        <v>4022</v>
      </c>
      <c r="B3204" s="1">
        <v>1298</v>
      </c>
      <c r="C3204" s="3" t="s">
        <v>271</v>
      </c>
      <c r="D3204" s="3" t="s">
        <v>2873</v>
      </c>
      <c r="E3204" s="4">
        <v>8.9999999999999993E-3</v>
      </c>
      <c r="F3204" s="12">
        <v>41521</v>
      </c>
      <c r="G3204" s="12">
        <v>41515</v>
      </c>
      <c r="H3204" s="8">
        <f>IF(F3204&gt;G3204,DATEDIF(G3204,F3204,"d"),-DATEDIF(F3204,G3204,"d"))</f>
        <v>6</v>
      </c>
      <c r="I3204" s="8">
        <f>H3204/(1+E3204)</f>
        <v>5.9464816650148666</v>
      </c>
      <c r="K3204" s="24">
        <v>33.1</v>
      </c>
      <c r="M3204" s="19"/>
    </row>
    <row r="3205" spans="1:13" ht="28.8" x14ac:dyDescent="0.3">
      <c r="A3205" s="1">
        <v>4021</v>
      </c>
      <c r="B3205" s="1">
        <v>1298</v>
      </c>
      <c r="C3205" s="3" t="s">
        <v>271</v>
      </c>
      <c r="D3205" s="3" t="s">
        <v>2872</v>
      </c>
      <c r="E3205" s="4">
        <v>8.9999999999999993E-3</v>
      </c>
      <c r="F3205" s="12">
        <v>41521</v>
      </c>
      <c r="G3205" s="12">
        <v>41515</v>
      </c>
      <c r="H3205" s="8">
        <f>IF(F3205&gt;G3205,DATEDIF(G3205,F3205,"d"),-DATEDIF(F3205,G3205,"d"))</f>
        <v>6</v>
      </c>
      <c r="I3205" s="8">
        <f>H3205/(1+E3205)</f>
        <v>5.9464816650148666</v>
      </c>
      <c r="K3205" s="24">
        <v>34.5</v>
      </c>
      <c r="M3205" s="19"/>
    </row>
    <row r="3206" spans="1:13" ht="28.8" x14ac:dyDescent="0.3">
      <c r="A3206" s="1">
        <v>17506</v>
      </c>
      <c r="B3206" s="1">
        <v>5832</v>
      </c>
      <c r="C3206" s="3" t="s">
        <v>268</v>
      </c>
      <c r="D3206" s="3" t="s">
        <v>4383</v>
      </c>
      <c r="E3206" s="4">
        <v>4.4900000000000001E-3</v>
      </c>
      <c r="F3206" s="12">
        <v>41521</v>
      </c>
      <c r="G3206" s="12">
        <v>41459</v>
      </c>
      <c r="H3206" s="17">
        <f>IF(F3206&gt;G3206,DATEDIF(G3206,F3206,"d"),-DATEDIF(F3206,G3206,"d"))</f>
        <v>62</v>
      </c>
      <c r="I3206" s="17">
        <f>H3206/(1+E3206)</f>
        <v>61.722864339117358</v>
      </c>
      <c r="J3206" s="8">
        <v>63</v>
      </c>
      <c r="K3206" s="24">
        <v>152.6</v>
      </c>
    </row>
    <row r="3207" spans="1:13" ht="28.8" x14ac:dyDescent="0.3">
      <c r="A3207" s="1">
        <v>4023</v>
      </c>
      <c r="B3207" s="1">
        <v>1298</v>
      </c>
      <c r="C3207" s="3" t="s">
        <v>271</v>
      </c>
      <c r="D3207" s="3" t="s">
        <v>3010</v>
      </c>
      <c r="E3207" s="4">
        <v>5.0000000000000001E-3</v>
      </c>
      <c r="F3207" s="12">
        <v>41523</v>
      </c>
      <c r="G3207" s="12">
        <v>41515</v>
      </c>
      <c r="H3207" s="8">
        <f>IF(F3207&gt;G3207,DATEDIF(G3207,F3207,"d"),-DATEDIF(F3207,G3207,"d"))</f>
        <v>8</v>
      </c>
      <c r="I3207" s="8">
        <f>H3207/(1+E3207)</f>
        <v>7.9601990049751254</v>
      </c>
      <c r="K3207" s="24">
        <v>34.5</v>
      </c>
    </row>
    <row r="3208" spans="1:13" ht="28.8" x14ac:dyDescent="0.3">
      <c r="A3208" s="1">
        <v>54062</v>
      </c>
      <c r="B3208" s="1">
        <v>1298</v>
      </c>
      <c r="C3208" s="3" t="s">
        <v>271</v>
      </c>
      <c r="D3208" s="3" t="s">
        <v>3011</v>
      </c>
      <c r="E3208" s="4">
        <v>5.0000000000000001E-3</v>
      </c>
      <c r="F3208" s="12">
        <v>41523</v>
      </c>
      <c r="G3208" s="12">
        <v>41515</v>
      </c>
      <c r="H3208" s="8">
        <f>IF(F3208&gt;G3208,DATEDIF(G3208,F3208,"d"),-DATEDIF(F3208,G3208,"d"))</f>
        <v>8</v>
      </c>
      <c r="I3208" s="8">
        <f>H3208/(1+E3208)</f>
        <v>7.9601990049751254</v>
      </c>
      <c r="K3208" s="24">
        <v>34.5</v>
      </c>
      <c r="M3208" s="19"/>
    </row>
    <row r="3209" spans="1:13" ht="28.8" x14ac:dyDescent="0.3">
      <c r="A3209" s="1">
        <v>4065</v>
      </c>
      <c r="B3209" s="1">
        <v>1298</v>
      </c>
      <c r="C3209" s="3" t="s">
        <v>271</v>
      </c>
      <c r="D3209" s="3" t="s">
        <v>3171</v>
      </c>
      <c r="E3209" s="4">
        <v>1.89E-3</v>
      </c>
      <c r="F3209" s="12">
        <v>41526</v>
      </c>
      <c r="G3209" s="12">
        <v>41515</v>
      </c>
      <c r="H3209" s="8">
        <f>IF(F3209&gt;G3209,DATEDIF(G3209,F3209,"d"),-DATEDIF(F3209,G3209,"d"))</f>
        <v>11</v>
      </c>
      <c r="I3209" s="8">
        <f>H3209/(1+E3209)</f>
        <v>10.979249218976136</v>
      </c>
      <c r="K3209" s="24">
        <v>42</v>
      </c>
      <c r="M3209" s="19"/>
    </row>
    <row r="3210" spans="1:13" ht="28.8" x14ac:dyDescent="0.3">
      <c r="A3210" s="1">
        <v>4066</v>
      </c>
      <c r="B3210" s="1">
        <v>1298</v>
      </c>
      <c r="C3210" s="3" t="s">
        <v>271</v>
      </c>
      <c r="D3210" s="3" t="s">
        <v>3149</v>
      </c>
      <c r="E3210" s="4">
        <v>6.731E-3</v>
      </c>
      <c r="F3210" s="12">
        <v>41526</v>
      </c>
      <c r="G3210" s="12">
        <v>41515</v>
      </c>
      <c r="H3210" s="8">
        <f>IF(F3210&gt;G3210,DATEDIF(G3210,F3210,"d"),-DATEDIF(F3210,G3210,"d"))</f>
        <v>11</v>
      </c>
      <c r="I3210" s="8">
        <f>H3210/(1+E3210)</f>
        <v>10.926454037871089</v>
      </c>
      <c r="K3210" s="24">
        <v>42.9</v>
      </c>
      <c r="M3210" s="19"/>
    </row>
    <row r="3211" spans="1:13" ht="28.8" x14ac:dyDescent="0.3">
      <c r="A3211" s="1">
        <v>17488</v>
      </c>
      <c r="B3211" s="1">
        <v>5832</v>
      </c>
      <c r="C3211" s="3" t="s">
        <v>268</v>
      </c>
      <c r="D3211" s="3" t="s">
        <v>4444</v>
      </c>
      <c r="E3211" s="4">
        <v>4.4900000000000001E-3</v>
      </c>
      <c r="F3211" s="12">
        <v>41526</v>
      </c>
      <c r="G3211" s="12">
        <v>41459</v>
      </c>
      <c r="H3211" s="17">
        <f>IF(F3211&gt;G3211,DATEDIF(G3211,F3211,"d"),-DATEDIF(F3211,G3211,"d"))</f>
        <v>67</v>
      </c>
      <c r="I3211" s="17">
        <f>H3211/(1+E3211)</f>
        <v>66.700514689046173</v>
      </c>
      <c r="J3211" s="8">
        <v>68.260000000000005</v>
      </c>
      <c r="M3211" s="19"/>
    </row>
    <row r="3212" spans="1:13" ht="28.8" x14ac:dyDescent="0.3">
      <c r="A3212" s="1">
        <v>27496</v>
      </c>
      <c r="B3212" s="1">
        <v>8993</v>
      </c>
      <c r="C3212" s="3" t="s">
        <v>244</v>
      </c>
      <c r="D3212" s="3" t="s">
        <v>5494</v>
      </c>
      <c r="E3212" s="4">
        <v>-1.13E-4</v>
      </c>
      <c r="F3212" s="12">
        <v>41527</v>
      </c>
      <c r="G3212" s="12">
        <v>41188</v>
      </c>
      <c r="H3212" s="8">
        <f>IF(F3212&gt;G3212,DATEDIF(G3212,F3212,"d"),-DATEDIF(F3212,G3212,"d"))</f>
        <v>339</v>
      </c>
      <c r="I3212" s="8">
        <f>H3212/(1+E3212)</f>
        <v>339.0383113291802</v>
      </c>
      <c r="K3212" s="24">
        <v>-99.9</v>
      </c>
      <c r="M3212" s="19"/>
    </row>
    <row r="3213" spans="1:13" ht="28.8" x14ac:dyDescent="0.3">
      <c r="A3213" s="1">
        <v>54055</v>
      </c>
      <c r="B3213" s="1">
        <v>1298</v>
      </c>
      <c r="C3213" s="3" t="s">
        <v>271</v>
      </c>
      <c r="D3213" s="3" t="s">
        <v>3224</v>
      </c>
      <c r="E3213" s="4">
        <v>1.89E-3</v>
      </c>
      <c r="F3213" s="12">
        <v>41527</v>
      </c>
      <c r="G3213" s="12">
        <v>41515</v>
      </c>
      <c r="H3213" s="8">
        <f>IF(F3213&gt;G3213,DATEDIF(G3213,F3213,"d"),-DATEDIF(F3213,G3213,"d"))</f>
        <v>12</v>
      </c>
      <c r="I3213" s="8">
        <f>H3213/(1+E3213)</f>
        <v>11.977362784337602</v>
      </c>
      <c r="K3213" s="24">
        <v>34.5</v>
      </c>
      <c r="M3213" s="19"/>
    </row>
    <row r="3214" spans="1:13" ht="28.8" x14ac:dyDescent="0.3">
      <c r="A3214" s="1">
        <v>4024</v>
      </c>
      <c r="B3214" s="1">
        <v>1298</v>
      </c>
      <c r="C3214" s="3" t="s">
        <v>271</v>
      </c>
      <c r="D3214" s="3" t="s">
        <v>3223</v>
      </c>
      <c r="E3214" s="4">
        <v>1.89E-3</v>
      </c>
      <c r="F3214" s="12">
        <v>41527</v>
      </c>
      <c r="G3214" s="12">
        <v>41515</v>
      </c>
      <c r="H3214" s="8">
        <f>IF(F3214&gt;G3214,DATEDIF(G3214,F3214,"d"),-DATEDIF(F3214,G3214,"d"))</f>
        <v>12</v>
      </c>
      <c r="I3214" s="8">
        <f>H3214/(1+E3214)</f>
        <v>11.977362784337602</v>
      </c>
      <c r="K3214" s="24">
        <v>42</v>
      </c>
      <c r="M3214" s="19"/>
    </row>
    <row r="3215" spans="1:13" ht="28.8" x14ac:dyDescent="0.3">
      <c r="A3215" s="1">
        <v>54054</v>
      </c>
      <c r="B3215" s="1">
        <v>1298</v>
      </c>
      <c r="C3215" s="3" t="s">
        <v>271</v>
      </c>
      <c r="D3215" s="3" t="s">
        <v>3192</v>
      </c>
      <c r="E3215" s="4">
        <v>6.731E-3</v>
      </c>
      <c r="F3215" s="12">
        <v>41527</v>
      </c>
      <c r="G3215" s="12">
        <v>41515</v>
      </c>
      <c r="H3215" s="8">
        <f>IF(F3215&gt;G3215,DATEDIF(G3215,F3215,"d"),-DATEDIF(F3215,G3215,"d"))</f>
        <v>12</v>
      </c>
      <c r="I3215" s="8">
        <f>H3215/(1+E3215)</f>
        <v>11.919768041313915</v>
      </c>
      <c r="K3215" s="24">
        <v>42</v>
      </c>
      <c r="M3215" s="19"/>
    </row>
    <row r="3216" spans="1:13" ht="28.8" x14ac:dyDescent="0.3">
      <c r="A3216" s="1">
        <v>49589</v>
      </c>
      <c r="B3216" s="1">
        <v>774</v>
      </c>
      <c r="C3216" s="3" t="s">
        <v>243</v>
      </c>
      <c r="D3216" s="3" t="s">
        <v>5468</v>
      </c>
      <c r="E3216" s="4">
        <v>7.9349999999999993E-3</v>
      </c>
      <c r="F3216" s="12">
        <v>41527</v>
      </c>
      <c r="G3216" s="12">
        <v>41198</v>
      </c>
      <c r="H3216" s="8">
        <f>IF(F3216&gt;G3216,DATEDIF(G3216,F3216,"d"),-DATEDIF(F3216,G3216,"d"))</f>
        <v>329</v>
      </c>
      <c r="I3216" s="8">
        <f>H3216/(1+E3216)</f>
        <v>326.40993714872485</v>
      </c>
      <c r="K3216" s="24">
        <v>382</v>
      </c>
    </row>
    <row r="3217" spans="1:13" ht="28.8" x14ac:dyDescent="0.3">
      <c r="A3217" s="1">
        <v>2421</v>
      </c>
      <c r="B3217" s="1">
        <v>774</v>
      </c>
      <c r="C3217" s="3" t="s">
        <v>243</v>
      </c>
      <c r="D3217" s="3" t="s">
        <v>5475</v>
      </c>
      <c r="E3217" s="4">
        <v>7.9349999999999993E-3</v>
      </c>
      <c r="F3217" s="12">
        <v>41529</v>
      </c>
      <c r="G3217" s="12">
        <v>41198</v>
      </c>
      <c r="H3217" s="8">
        <f>IF(F3217&gt;G3217,DATEDIF(G3217,F3217,"d"),-DATEDIF(F3217,G3217,"d"))</f>
        <v>331</v>
      </c>
      <c r="I3217" s="8">
        <f>H3217/(1+E3217)</f>
        <v>328.39419208579915</v>
      </c>
      <c r="K3217" s="24">
        <v>-99.9</v>
      </c>
    </row>
    <row r="3218" spans="1:13" ht="28.8" x14ac:dyDescent="0.3">
      <c r="A3218" s="1">
        <v>27497</v>
      </c>
      <c r="B3218" s="1">
        <v>8993</v>
      </c>
      <c r="C3218" s="3" t="s">
        <v>244</v>
      </c>
      <c r="D3218" s="3" t="s">
        <v>5498</v>
      </c>
      <c r="E3218" s="4">
        <v>-1.13E-4</v>
      </c>
      <c r="F3218" s="12">
        <v>41529</v>
      </c>
      <c r="G3218" s="12">
        <v>41188</v>
      </c>
      <c r="H3218" s="8">
        <f>IF(F3218&gt;G3218,DATEDIF(G3218,F3218,"d"),-DATEDIF(F3218,G3218,"d"))</f>
        <v>341</v>
      </c>
      <c r="I3218" s="8">
        <f>H3218/(1+E3218)</f>
        <v>341.03853735472109</v>
      </c>
      <c r="K3218" s="24">
        <v>-99.9</v>
      </c>
    </row>
    <row r="3219" spans="1:13" ht="28.8" x14ac:dyDescent="0.3">
      <c r="A3219" s="1">
        <v>27498</v>
      </c>
      <c r="B3219" s="1">
        <v>8993</v>
      </c>
      <c r="C3219" s="3" t="s">
        <v>244</v>
      </c>
      <c r="D3219" s="3" t="s">
        <v>5499</v>
      </c>
      <c r="E3219" s="4">
        <v>-1.13E-4</v>
      </c>
      <c r="F3219" s="12">
        <v>41529</v>
      </c>
      <c r="G3219" s="12">
        <v>41188</v>
      </c>
      <c r="H3219" s="8">
        <f>IF(F3219&gt;G3219,DATEDIF(G3219,F3219,"d"),-DATEDIF(F3219,G3219,"d"))</f>
        <v>341</v>
      </c>
      <c r="I3219" s="8">
        <f>H3219/(1+E3219)</f>
        <v>341.03853735472109</v>
      </c>
      <c r="K3219" s="24">
        <v>-99.9</v>
      </c>
    </row>
    <row r="3220" spans="1:13" ht="28.8" x14ac:dyDescent="0.3">
      <c r="A3220" s="1">
        <v>27571</v>
      </c>
      <c r="B3220" s="1">
        <v>8993</v>
      </c>
      <c r="C3220" s="3" t="s">
        <v>244</v>
      </c>
      <c r="D3220" s="3" t="s">
        <v>5501</v>
      </c>
      <c r="E3220" s="4">
        <v>-1.13E-4</v>
      </c>
      <c r="F3220" s="12">
        <v>41529</v>
      </c>
      <c r="G3220" s="12">
        <v>41188</v>
      </c>
      <c r="H3220" s="8">
        <f>IF(F3220&gt;G3220,DATEDIF(G3220,F3220,"d"),-DATEDIF(F3220,G3220,"d"))</f>
        <v>341</v>
      </c>
      <c r="I3220" s="8">
        <f>H3220/(1+E3220)</f>
        <v>341.03853735472109</v>
      </c>
      <c r="K3220" s="24">
        <v>-99.9</v>
      </c>
    </row>
    <row r="3221" spans="1:13" ht="28.8" x14ac:dyDescent="0.3">
      <c r="A3221" s="1">
        <v>27572</v>
      </c>
      <c r="B3221" s="1">
        <v>8993</v>
      </c>
      <c r="C3221" s="3" t="s">
        <v>244</v>
      </c>
      <c r="D3221" s="3" t="s">
        <v>5500</v>
      </c>
      <c r="E3221" s="4">
        <v>-1.13E-4</v>
      </c>
      <c r="F3221" s="12">
        <v>41529</v>
      </c>
      <c r="G3221" s="12">
        <v>41188</v>
      </c>
      <c r="H3221" s="8">
        <f>IF(F3221&gt;G3221,DATEDIF(G3221,F3221,"d"),-DATEDIF(F3221,G3221,"d"))</f>
        <v>341</v>
      </c>
      <c r="I3221" s="8">
        <f>H3221/(1+E3221)</f>
        <v>341.03853735472109</v>
      </c>
      <c r="K3221" s="24">
        <v>-99.9</v>
      </c>
    </row>
    <row r="3222" spans="1:13" ht="28.8" x14ac:dyDescent="0.3">
      <c r="A3222" s="1">
        <v>27573</v>
      </c>
      <c r="B3222" s="1">
        <v>8993</v>
      </c>
      <c r="C3222" s="3" t="s">
        <v>244</v>
      </c>
      <c r="D3222" s="3" t="s">
        <v>5497</v>
      </c>
      <c r="E3222" s="4">
        <v>-1.13E-4</v>
      </c>
      <c r="F3222" s="12">
        <v>41529</v>
      </c>
      <c r="G3222" s="12">
        <v>41188</v>
      </c>
      <c r="H3222" s="8">
        <f>IF(F3222&gt;G3222,DATEDIF(G3222,F3222,"d"),-DATEDIF(F3222,G3222,"d"))</f>
        <v>341</v>
      </c>
      <c r="I3222" s="8">
        <f>H3222/(1+E3222)</f>
        <v>341.03853735472109</v>
      </c>
      <c r="K3222" s="24">
        <v>-99.9</v>
      </c>
      <c r="M3222" s="19"/>
    </row>
    <row r="3223" spans="1:13" ht="28.8" x14ac:dyDescent="0.3">
      <c r="A3223" s="1">
        <v>28705</v>
      </c>
      <c r="B3223" s="1">
        <v>9389</v>
      </c>
      <c r="C3223" s="3" t="s">
        <v>275</v>
      </c>
      <c r="D3223" s="3" t="s">
        <v>1551</v>
      </c>
      <c r="E3223" s="4">
        <v>6.6689999999999996E-3</v>
      </c>
      <c r="F3223" s="12">
        <v>41529</v>
      </c>
      <c r="G3223" s="12">
        <v>41961</v>
      </c>
      <c r="H3223" s="8">
        <f>IF(F3223&gt;G3223,DATEDIF(G3223,F3223,"d"),-DATEDIF(F3223,G3223,"d"))</f>
        <v>-432</v>
      </c>
      <c r="I3223" s="8">
        <f>H3223/(1+E3223)</f>
        <v>-429.13807815677245</v>
      </c>
      <c r="K3223" s="24">
        <v>-7.1</v>
      </c>
    </row>
    <row r="3224" spans="1:13" ht="28.8" x14ac:dyDescent="0.3">
      <c r="A3224" s="1">
        <v>27574</v>
      </c>
      <c r="B3224" s="1">
        <v>8993</v>
      </c>
      <c r="C3224" s="3" t="s">
        <v>244</v>
      </c>
      <c r="D3224" s="3" t="s">
        <v>5496</v>
      </c>
      <c r="E3224" s="4">
        <v>-1.13E-4</v>
      </c>
      <c r="F3224" s="12">
        <v>41529</v>
      </c>
      <c r="G3224" s="12">
        <v>41188</v>
      </c>
      <c r="H3224" s="8">
        <f>IF(F3224&gt;G3224,DATEDIF(G3224,F3224,"d"),-DATEDIF(F3224,G3224,"d"))</f>
        <v>341</v>
      </c>
      <c r="I3224" s="8">
        <f>H3224/(1+E3224)</f>
        <v>341.03853735472109</v>
      </c>
      <c r="K3224" s="24">
        <v>63</v>
      </c>
      <c r="M3224" s="19"/>
    </row>
    <row r="3225" spans="1:13" ht="28.8" x14ac:dyDescent="0.3">
      <c r="A3225" s="1">
        <v>7097</v>
      </c>
      <c r="B3225" s="1">
        <v>2160</v>
      </c>
      <c r="C3225" s="3" t="s">
        <v>263</v>
      </c>
      <c r="D3225" s="3" t="s">
        <v>5169</v>
      </c>
      <c r="E3225" s="4">
        <v>1.8400000000000001E-3</v>
      </c>
      <c r="F3225" s="12">
        <v>41529</v>
      </c>
      <c r="G3225" s="12">
        <v>41341</v>
      </c>
      <c r="H3225" s="8">
        <f>IF(F3225&gt;G3225,DATEDIF(G3225,F3225,"d"),-DATEDIF(F3225,G3225,"d"))</f>
        <v>188</v>
      </c>
      <c r="I3225" s="8">
        <f>H3225/(1+E3225)</f>
        <v>187.6547153238042</v>
      </c>
      <c r="K3225" s="24">
        <v>149.30000000000001</v>
      </c>
    </row>
    <row r="3226" spans="1:13" ht="28.8" x14ac:dyDescent="0.3">
      <c r="A3226" s="1">
        <v>7098</v>
      </c>
      <c r="B3226" s="1">
        <v>2160</v>
      </c>
      <c r="C3226" s="3" t="s">
        <v>263</v>
      </c>
      <c r="D3226" s="3" t="s">
        <v>5168</v>
      </c>
      <c r="E3226" s="4">
        <v>1.8400000000000001E-3</v>
      </c>
      <c r="F3226" s="12">
        <v>41529</v>
      </c>
      <c r="G3226" s="12">
        <v>41341</v>
      </c>
      <c r="H3226" s="8">
        <f>IF(F3226&gt;G3226,DATEDIF(G3226,F3226,"d"),-DATEDIF(F3226,G3226,"d"))</f>
        <v>188</v>
      </c>
      <c r="I3226" s="8">
        <f>H3226/(1+E3226)</f>
        <v>187.6547153238042</v>
      </c>
      <c r="K3226" s="24">
        <v>149.30000000000001</v>
      </c>
    </row>
    <row r="3227" spans="1:13" ht="28.8" x14ac:dyDescent="0.3">
      <c r="A3227" s="1">
        <v>2422</v>
      </c>
      <c r="B3227" s="1">
        <v>774</v>
      </c>
      <c r="C3227" s="3" t="s">
        <v>243</v>
      </c>
      <c r="D3227" s="3" t="s">
        <v>5474</v>
      </c>
      <c r="E3227" s="4">
        <v>7.9349999999999993E-3</v>
      </c>
      <c r="F3227" s="12">
        <v>41529</v>
      </c>
      <c r="G3227" s="12">
        <v>41198</v>
      </c>
      <c r="H3227" s="8">
        <f>IF(F3227&gt;G3227,DATEDIF(G3227,F3227,"d"),-DATEDIF(F3227,G3227,"d"))</f>
        <v>331</v>
      </c>
      <c r="I3227" s="8">
        <f>H3227/(1+E3227)</f>
        <v>328.39419208579915</v>
      </c>
      <c r="K3227" s="24">
        <v>448.4</v>
      </c>
      <c r="M3227" s="19"/>
    </row>
    <row r="3228" spans="1:13" ht="28.8" x14ac:dyDescent="0.3">
      <c r="A3228" s="1">
        <v>7099</v>
      </c>
      <c r="B3228" s="1">
        <v>2160</v>
      </c>
      <c r="C3228" s="3" t="s">
        <v>263</v>
      </c>
      <c r="D3228" s="3" t="s">
        <v>5173</v>
      </c>
      <c r="E3228" s="4">
        <v>1.8400000000000001E-3</v>
      </c>
      <c r="F3228" s="12">
        <v>41530</v>
      </c>
      <c r="G3228" s="12">
        <v>41341</v>
      </c>
      <c r="H3228" s="8">
        <f>IF(F3228&gt;G3228,DATEDIF(G3228,F3228,"d"),-DATEDIF(F3228,G3228,"d"))</f>
        <v>189</v>
      </c>
      <c r="I3228" s="8">
        <f>H3228/(1+E3228)</f>
        <v>188.65287870318613</v>
      </c>
      <c r="K3228" s="24">
        <v>11.6</v>
      </c>
    </row>
    <row r="3229" spans="1:13" ht="28.8" x14ac:dyDescent="0.3">
      <c r="A3229" s="1">
        <v>7100</v>
      </c>
      <c r="B3229" s="1">
        <v>2160</v>
      </c>
      <c r="C3229" s="3" t="s">
        <v>263</v>
      </c>
      <c r="D3229" s="3" t="s">
        <v>5167</v>
      </c>
      <c r="E3229" s="4">
        <v>7.3879999999999996E-3</v>
      </c>
      <c r="F3229" s="12">
        <v>41530</v>
      </c>
      <c r="G3229" s="12">
        <v>41341</v>
      </c>
      <c r="H3229" s="8">
        <f>IF(F3229&gt;G3229,DATEDIF(G3229,F3229,"d"),-DATEDIF(F3229,G3229,"d"))</f>
        <v>189</v>
      </c>
      <c r="I3229" s="8">
        <f>H3229/(1+E3229)</f>
        <v>187.61390844441269</v>
      </c>
      <c r="K3229" s="24">
        <v>12.8</v>
      </c>
      <c r="M3229" s="19"/>
    </row>
    <row r="3230" spans="1:13" ht="28.8" x14ac:dyDescent="0.3">
      <c r="A3230" s="1">
        <v>4068</v>
      </c>
      <c r="B3230" s="1">
        <v>1298</v>
      </c>
      <c r="C3230" s="3" t="s">
        <v>271</v>
      </c>
      <c r="D3230" s="3" t="s">
        <v>3336</v>
      </c>
      <c r="E3230" s="4">
        <v>6.731E-3</v>
      </c>
      <c r="F3230" s="12">
        <v>41530</v>
      </c>
      <c r="G3230" s="12">
        <v>41515</v>
      </c>
      <c r="H3230" s="8">
        <f>IF(F3230&gt;G3230,DATEDIF(G3230,F3230,"d"),-DATEDIF(F3230,G3230,"d"))</f>
        <v>15</v>
      </c>
      <c r="I3230" s="8">
        <f>H3230/(1+E3230)</f>
        <v>14.899710051642394</v>
      </c>
      <c r="K3230" s="24">
        <v>13.9</v>
      </c>
    </row>
    <row r="3231" spans="1:13" ht="28.8" x14ac:dyDescent="0.3">
      <c r="A3231" s="1">
        <v>4067</v>
      </c>
      <c r="B3231" s="1">
        <v>1298</v>
      </c>
      <c r="C3231" s="3" t="s">
        <v>271</v>
      </c>
      <c r="D3231" s="3" t="s">
        <v>3351</v>
      </c>
      <c r="E3231" s="4">
        <v>1.89E-3</v>
      </c>
      <c r="F3231" s="12">
        <v>41530</v>
      </c>
      <c r="G3231" s="12">
        <v>41515</v>
      </c>
      <c r="H3231" s="8">
        <f>IF(F3231&gt;G3231,DATEDIF(G3231,F3231,"d"),-DATEDIF(F3231,G3231,"d"))</f>
        <v>15</v>
      </c>
      <c r="I3231" s="8">
        <f>H3231/(1+E3231)</f>
        <v>14.971703480422002</v>
      </c>
      <c r="K3231" s="24">
        <v>42</v>
      </c>
    </row>
    <row r="3232" spans="1:13" ht="28.8" x14ac:dyDescent="0.3">
      <c r="A3232" s="1">
        <v>3955</v>
      </c>
      <c r="B3232" s="1">
        <v>1298</v>
      </c>
      <c r="C3232" s="3" t="s">
        <v>271</v>
      </c>
      <c r="D3232" s="3" t="s">
        <v>3517</v>
      </c>
      <c r="E3232" s="4">
        <v>7.9459999999999999E-3</v>
      </c>
      <c r="F3232" s="12">
        <v>41536</v>
      </c>
      <c r="G3232" s="12">
        <v>41515</v>
      </c>
      <c r="H3232" s="8">
        <f>IF(F3232&gt;G3232,DATEDIF(G3232,F3232,"d"),-DATEDIF(F3232,G3232,"d"))</f>
        <v>21</v>
      </c>
      <c r="I3232" s="8">
        <f>H3232/(1+E3232)</f>
        <v>20.834449464554648</v>
      </c>
      <c r="K3232" s="24">
        <v>0</v>
      </c>
    </row>
    <row r="3233" spans="1:13" ht="28.8" x14ac:dyDescent="0.3">
      <c r="A3233" s="1">
        <v>4025</v>
      </c>
      <c r="B3233" s="1">
        <v>1298</v>
      </c>
      <c r="C3233" s="3" t="s">
        <v>271</v>
      </c>
      <c r="D3233" s="3" t="s">
        <v>3536</v>
      </c>
      <c r="E3233" s="4">
        <v>1.89E-3</v>
      </c>
      <c r="F3233" s="12">
        <v>41536</v>
      </c>
      <c r="G3233" s="12">
        <v>41515</v>
      </c>
      <c r="H3233" s="8">
        <f>IF(F3233&gt;G3233,DATEDIF(G3233,F3233,"d"),-DATEDIF(F3233,G3233,"d"))</f>
        <v>21</v>
      </c>
      <c r="I3233" s="8">
        <f>H3233/(1+E3233)</f>
        <v>20.960384872590804</v>
      </c>
      <c r="K3233" s="24">
        <v>49</v>
      </c>
      <c r="M3233" s="19"/>
    </row>
    <row r="3234" spans="1:13" ht="28.8" x14ac:dyDescent="0.3">
      <c r="A3234" s="1">
        <v>3956</v>
      </c>
      <c r="B3234" s="1">
        <v>1298</v>
      </c>
      <c r="C3234" s="3" t="s">
        <v>271</v>
      </c>
      <c r="D3234" s="3" t="s">
        <v>3535</v>
      </c>
      <c r="E3234" s="4">
        <v>1.89E-3</v>
      </c>
      <c r="F3234" s="12">
        <v>41536</v>
      </c>
      <c r="G3234" s="12">
        <v>41515</v>
      </c>
      <c r="H3234" s="8">
        <f>IF(F3234&gt;G3234,DATEDIF(G3234,F3234,"d"),-DATEDIF(F3234,G3234,"d"))</f>
        <v>21</v>
      </c>
      <c r="I3234" s="8">
        <f>H3234/(1+E3234)</f>
        <v>20.960384872590804</v>
      </c>
      <c r="K3234" s="24">
        <v>71.2</v>
      </c>
    </row>
    <row r="3235" spans="1:13" ht="28.8" x14ac:dyDescent="0.3">
      <c r="A3235" s="1">
        <v>4026</v>
      </c>
      <c r="B3235" s="1">
        <v>1298</v>
      </c>
      <c r="C3235" s="3" t="s">
        <v>271</v>
      </c>
      <c r="D3235" s="3" t="s">
        <v>3786</v>
      </c>
      <c r="E3235" s="4">
        <v>9.4000000000000004E-3</v>
      </c>
      <c r="F3235" s="12">
        <v>41546</v>
      </c>
      <c r="G3235" s="12">
        <v>41515</v>
      </c>
      <c r="H3235" s="8">
        <f>IF(F3235&gt;G3235,DATEDIF(G3235,F3235,"d"),-DATEDIF(F3235,G3235,"d"))</f>
        <v>31</v>
      </c>
      <c r="I3235" s="8">
        <f>H3235/(1+E3235)</f>
        <v>30.71131365167426</v>
      </c>
      <c r="K3235" s="24">
        <v>57.5</v>
      </c>
      <c r="M3235" s="19"/>
    </row>
    <row r="3236" spans="1:13" ht="28.8" x14ac:dyDescent="0.3">
      <c r="A3236" s="1">
        <v>9568</v>
      </c>
      <c r="B3236" s="1">
        <v>3051</v>
      </c>
      <c r="C3236" s="3" t="s">
        <v>265</v>
      </c>
      <c r="D3236" s="3" t="s">
        <v>5055</v>
      </c>
      <c r="E3236" s="4">
        <v>6.0000000000000001E-3</v>
      </c>
      <c r="F3236" s="12">
        <v>41546</v>
      </c>
      <c r="G3236" s="12">
        <v>41388</v>
      </c>
      <c r="H3236" s="8">
        <f>IF(F3236&gt;G3236,DATEDIF(G3236,F3236,"d"),-DATEDIF(F3236,G3236,"d"))</f>
        <v>158</v>
      </c>
      <c r="I3236" s="8">
        <f>H3236/(1+E3236)</f>
        <v>157.05765407554671</v>
      </c>
      <c r="K3236" s="24">
        <v>119.2</v>
      </c>
      <c r="M3236" s="19"/>
    </row>
    <row r="3237" spans="1:13" ht="28.8" x14ac:dyDescent="0.3">
      <c r="A3237" s="1">
        <v>9569</v>
      </c>
      <c r="B3237" s="1">
        <v>3051</v>
      </c>
      <c r="C3237" s="3" t="s">
        <v>265</v>
      </c>
      <c r="D3237" s="3" t="s">
        <v>5059</v>
      </c>
      <c r="E3237" s="4">
        <v>6.0000000000000001E-3</v>
      </c>
      <c r="F3237" s="12">
        <v>41547</v>
      </c>
      <c r="G3237" s="12">
        <v>41388</v>
      </c>
      <c r="H3237" s="8">
        <f>IF(F3237&gt;G3237,DATEDIF(G3237,F3237,"d"),-DATEDIF(F3237,G3237,"d"))</f>
        <v>159</v>
      </c>
      <c r="I3237" s="8">
        <f>H3237/(1+E3237)</f>
        <v>158.05168986083498</v>
      </c>
    </row>
    <row r="3238" spans="1:13" ht="28.8" x14ac:dyDescent="0.3">
      <c r="A3238" s="1">
        <v>4027</v>
      </c>
      <c r="B3238" s="1">
        <v>1298</v>
      </c>
      <c r="C3238" s="3" t="s">
        <v>271</v>
      </c>
      <c r="D3238" s="3" t="s">
        <v>3864</v>
      </c>
      <c r="E3238" s="4">
        <v>1.89E-3</v>
      </c>
      <c r="F3238" s="12">
        <v>41548</v>
      </c>
      <c r="G3238" s="12">
        <v>41515</v>
      </c>
      <c r="H3238" s="8">
        <f>IF(F3238&gt;G3238,DATEDIF(G3238,F3238,"d"),-DATEDIF(F3238,G3238,"d"))</f>
        <v>33</v>
      </c>
      <c r="I3238" s="8">
        <f>H3238/(1+E3238)</f>
        <v>32.937747656928408</v>
      </c>
      <c r="K3238" s="24">
        <v>64.900000000000006</v>
      </c>
    </row>
    <row r="3239" spans="1:13" ht="28.8" x14ac:dyDescent="0.3">
      <c r="A3239" s="1">
        <v>54052</v>
      </c>
      <c r="B3239" s="1">
        <v>1298</v>
      </c>
      <c r="C3239" s="3" t="s">
        <v>271</v>
      </c>
      <c r="D3239" s="3" t="s">
        <v>3863</v>
      </c>
      <c r="E3239" s="4">
        <v>1.89E-3</v>
      </c>
      <c r="F3239" s="12">
        <v>41548</v>
      </c>
      <c r="G3239" s="12">
        <v>41515</v>
      </c>
      <c r="H3239" s="8">
        <f>IF(F3239&gt;G3239,DATEDIF(G3239,F3239,"d"),-DATEDIF(F3239,G3239,"d"))</f>
        <v>33</v>
      </c>
      <c r="I3239" s="8">
        <f>H3239/(1+E3239)</f>
        <v>32.937747656928408</v>
      </c>
      <c r="K3239" s="24">
        <v>64.900000000000006</v>
      </c>
    </row>
    <row r="3240" spans="1:13" ht="28.8" x14ac:dyDescent="0.3">
      <c r="A3240" s="1">
        <v>4028</v>
      </c>
      <c r="B3240" s="1">
        <v>1298</v>
      </c>
      <c r="C3240" s="3" t="s">
        <v>271</v>
      </c>
      <c r="D3240" s="3" t="s">
        <v>3893</v>
      </c>
      <c r="E3240" s="4">
        <v>1.89E-3</v>
      </c>
      <c r="F3240" s="12">
        <v>41549</v>
      </c>
      <c r="G3240" s="12">
        <v>41515</v>
      </c>
      <c r="H3240" s="8">
        <f>IF(F3240&gt;G3240,DATEDIF(G3240,F3240,"d"),-DATEDIF(F3240,G3240,"d"))</f>
        <v>34</v>
      </c>
      <c r="I3240" s="8">
        <f>H3240/(1+E3240)</f>
        <v>33.935861222289873</v>
      </c>
      <c r="K3240" s="24">
        <v>64.900000000000006</v>
      </c>
      <c r="M3240" s="19"/>
    </row>
    <row r="3241" spans="1:13" ht="28.8" x14ac:dyDescent="0.3">
      <c r="A3241" s="1">
        <v>27499</v>
      </c>
      <c r="B3241" s="1">
        <v>8993</v>
      </c>
      <c r="C3241" s="3" t="s">
        <v>244</v>
      </c>
      <c r="D3241" s="3" t="s">
        <v>5530</v>
      </c>
      <c r="E3241" s="4">
        <v>-1.13E-4</v>
      </c>
      <c r="F3241" s="12">
        <v>41550</v>
      </c>
      <c r="G3241" s="12">
        <v>41188</v>
      </c>
      <c r="H3241" s="8">
        <f>IF(F3241&gt;G3241,DATEDIF(G3241,F3241,"d"),-DATEDIF(F3241,G3241,"d"))</f>
        <v>362</v>
      </c>
      <c r="I3241" s="8">
        <f>H3241/(1+E3241)</f>
        <v>362.04091062290041</v>
      </c>
      <c r="K3241" s="24">
        <v>-99.9</v>
      </c>
    </row>
    <row r="3242" spans="1:13" ht="28.8" x14ac:dyDescent="0.3">
      <c r="A3242" s="1">
        <v>4069</v>
      </c>
      <c r="B3242" s="1">
        <v>1298</v>
      </c>
      <c r="C3242" s="3" t="s">
        <v>271</v>
      </c>
      <c r="D3242" s="3" t="s">
        <v>3900</v>
      </c>
      <c r="E3242" s="4">
        <v>0.01</v>
      </c>
      <c r="F3242" s="12">
        <v>41550</v>
      </c>
      <c r="G3242" s="12">
        <v>41515</v>
      </c>
      <c r="H3242" s="8">
        <f>IF(F3242&gt;G3242,DATEDIF(G3242,F3242,"d"),-DATEDIF(F3242,G3242,"d"))</f>
        <v>35</v>
      </c>
      <c r="I3242" s="8">
        <f>H3242/(1+E3242)</f>
        <v>34.653465346534652</v>
      </c>
      <c r="K3242" s="24">
        <v>64.900000000000006</v>
      </c>
    </row>
    <row r="3243" spans="1:13" ht="28.8" x14ac:dyDescent="0.3">
      <c r="A3243" s="1">
        <v>4070</v>
      </c>
      <c r="B3243" s="1">
        <v>1298</v>
      </c>
      <c r="C3243" s="3" t="s">
        <v>271</v>
      </c>
      <c r="D3243" s="3" t="s">
        <v>3922</v>
      </c>
      <c r="E3243" s="4">
        <v>1.89E-3</v>
      </c>
      <c r="F3243" s="12">
        <v>41550</v>
      </c>
      <c r="G3243" s="12">
        <v>41515</v>
      </c>
      <c r="H3243" s="8">
        <f>IF(F3243&gt;G3243,DATEDIF(G3243,F3243,"d"),-DATEDIF(F3243,G3243,"d"))</f>
        <v>35</v>
      </c>
      <c r="I3243" s="8">
        <f>H3243/(1+E3243)</f>
        <v>34.933974787651344</v>
      </c>
      <c r="K3243" s="24">
        <v>64.900000000000006</v>
      </c>
      <c r="M3243" s="19"/>
    </row>
    <row r="3244" spans="1:13" ht="28.8" x14ac:dyDescent="0.3">
      <c r="A3244" s="1">
        <v>63690</v>
      </c>
      <c r="B3244" s="1">
        <v>9389</v>
      </c>
      <c r="C3244" s="3" t="s">
        <v>275</v>
      </c>
      <c r="D3244" s="3" t="s">
        <v>1562</v>
      </c>
      <c r="E3244" s="4">
        <v>6.6689999999999996E-3</v>
      </c>
      <c r="F3244" s="12">
        <v>41552</v>
      </c>
      <c r="G3244" s="12">
        <v>41961</v>
      </c>
      <c r="H3244" s="8">
        <f>IF(F3244&gt;G3244,DATEDIF(G3244,F3244,"d"),-DATEDIF(F3244,G3244,"d"))</f>
        <v>-409</v>
      </c>
      <c r="I3244" s="8">
        <f>H3244/(1+E3244)</f>
        <v>-406.29044899564803</v>
      </c>
      <c r="K3244" s="24">
        <v>8.6</v>
      </c>
    </row>
    <row r="3245" spans="1:13" ht="28.8" x14ac:dyDescent="0.3">
      <c r="A3245" s="1">
        <v>4029</v>
      </c>
      <c r="B3245" s="1">
        <v>1298</v>
      </c>
      <c r="C3245" s="3" t="s">
        <v>271</v>
      </c>
      <c r="D3245" s="3" t="s">
        <v>3966</v>
      </c>
      <c r="E3245" s="4">
        <v>1.89E-3</v>
      </c>
      <c r="F3245" s="12">
        <v>41552</v>
      </c>
      <c r="G3245" s="12">
        <v>41515</v>
      </c>
      <c r="H3245" s="8">
        <f>IF(F3245&gt;G3245,DATEDIF(G3245,F3245,"d"),-DATEDIF(F3245,G3245,"d"))</f>
        <v>37</v>
      </c>
      <c r="I3245" s="8">
        <f>H3245/(1+E3245)</f>
        <v>36.930201918374273</v>
      </c>
      <c r="K3245" s="24">
        <v>64.900000000000006</v>
      </c>
    </row>
    <row r="3246" spans="1:13" ht="28.8" x14ac:dyDescent="0.3">
      <c r="A3246" s="1">
        <v>54047</v>
      </c>
      <c r="B3246" s="1">
        <v>1298</v>
      </c>
      <c r="C3246" s="3" t="s">
        <v>271</v>
      </c>
      <c r="D3246" s="3" t="s">
        <v>3944</v>
      </c>
      <c r="E3246" s="4">
        <v>8.0000000000000002E-3</v>
      </c>
      <c r="F3246" s="12">
        <v>41552</v>
      </c>
      <c r="G3246" s="12">
        <v>41515</v>
      </c>
      <c r="H3246" s="8">
        <f>IF(F3246&gt;G3246,DATEDIF(G3246,F3246,"d"),-DATEDIF(F3246,G3246,"d"))</f>
        <v>37</v>
      </c>
      <c r="I3246" s="8">
        <f>H3246/(1+E3246)</f>
        <v>36.706349206349209</v>
      </c>
      <c r="K3246" s="24">
        <v>64.900000000000006</v>
      </c>
    </row>
    <row r="3247" spans="1:13" ht="28.8" x14ac:dyDescent="0.3">
      <c r="A3247" s="1">
        <v>54048</v>
      </c>
      <c r="B3247" s="1">
        <v>1298</v>
      </c>
      <c r="C3247" s="3" t="s">
        <v>271</v>
      </c>
      <c r="D3247" s="3" t="s">
        <v>4007</v>
      </c>
      <c r="E3247" s="4">
        <v>1.89E-3</v>
      </c>
      <c r="F3247" s="12">
        <v>41554</v>
      </c>
      <c r="G3247" s="12">
        <v>41515</v>
      </c>
      <c r="H3247" s="8">
        <f>IF(F3247&gt;G3247,DATEDIF(G3247,F3247,"d"),-DATEDIF(F3247,G3247,"d"))</f>
        <v>39</v>
      </c>
      <c r="I3247" s="8">
        <f>H3247/(1+E3247)</f>
        <v>38.926429049097209</v>
      </c>
      <c r="K3247" s="24">
        <v>63</v>
      </c>
    </row>
    <row r="3248" spans="1:13" ht="28.8" x14ac:dyDescent="0.3">
      <c r="A3248" s="1">
        <v>7101</v>
      </c>
      <c r="B3248" s="1">
        <v>2160</v>
      </c>
      <c r="C3248" s="3" t="s">
        <v>263</v>
      </c>
      <c r="D3248" s="3" t="s">
        <v>5228</v>
      </c>
      <c r="E3248" s="4">
        <v>7.3879999999999996E-3</v>
      </c>
      <c r="F3248" s="12">
        <v>41555</v>
      </c>
      <c r="G3248" s="12">
        <v>41341</v>
      </c>
      <c r="H3248" s="8">
        <f>IF(F3248&gt;G3248,DATEDIF(G3248,F3248,"d"),-DATEDIF(F3248,G3248,"d"))</f>
        <v>214</v>
      </c>
      <c r="I3248" s="8">
        <f>H3248/(1+E3248)</f>
        <v>212.43056300055193</v>
      </c>
      <c r="K3248" s="24">
        <v>-99.9</v>
      </c>
      <c r="M3248" s="19"/>
    </row>
    <row r="3249" spans="1:13" ht="28.8" x14ac:dyDescent="0.3">
      <c r="A3249" s="1">
        <v>7102</v>
      </c>
      <c r="B3249" s="1">
        <v>2160</v>
      </c>
      <c r="C3249" s="3" t="s">
        <v>263</v>
      </c>
      <c r="D3249" s="3" t="s">
        <v>5227</v>
      </c>
      <c r="E3249" s="4">
        <v>7.3879999999999996E-3</v>
      </c>
      <c r="F3249" s="12">
        <v>41555</v>
      </c>
      <c r="G3249" s="12">
        <v>41341</v>
      </c>
      <c r="H3249" s="8">
        <f>IF(F3249&gt;G3249,DATEDIF(G3249,F3249,"d"),-DATEDIF(F3249,G3249,"d"))</f>
        <v>214</v>
      </c>
      <c r="I3249" s="8">
        <f>H3249/(1+E3249)</f>
        <v>212.43056300055193</v>
      </c>
      <c r="K3249" s="24">
        <v>-99.9</v>
      </c>
      <c r="M3249" s="19"/>
    </row>
    <row r="3250" spans="1:13" ht="28.8" x14ac:dyDescent="0.3">
      <c r="A3250" s="1">
        <v>28704</v>
      </c>
      <c r="B3250" s="1">
        <v>9389</v>
      </c>
      <c r="C3250" s="3" t="s">
        <v>275</v>
      </c>
      <c r="D3250" s="3" t="s">
        <v>1564</v>
      </c>
      <c r="E3250" s="4">
        <v>6.6689999999999996E-3</v>
      </c>
      <c r="F3250" s="12">
        <v>41555</v>
      </c>
      <c r="G3250" s="12">
        <v>41961</v>
      </c>
      <c r="H3250" s="8">
        <f>IF(F3250&gt;G3250,DATEDIF(G3250,F3250,"d"),-DATEDIF(F3250,G3250,"d"))</f>
        <v>-406</v>
      </c>
      <c r="I3250" s="8">
        <f>H3250/(1+E3250)</f>
        <v>-403.31032345289265</v>
      </c>
      <c r="K3250" s="24">
        <v>-99.9</v>
      </c>
      <c r="M3250" s="19"/>
    </row>
    <row r="3251" spans="1:13" ht="28.8" x14ac:dyDescent="0.3">
      <c r="A3251" s="1">
        <v>28703</v>
      </c>
      <c r="B3251" s="1">
        <v>9389</v>
      </c>
      <c r="C3251" s="3" t="s">
        <v>275</v>
      </c>
      <c r="D3251" s="3" t="s">
        <v>1563</v>
      </c>
      <c r="E3251" s="4">
        <v>6.6689999999999996E-3</v>
      </c>
      <c r="F3251" s="12">
        <v>41555</v>
      </c>
      <c r="G3251" s="12">
        <v>41961</v>
      </c>
      <c r="H3251" s="8">
        <f>IF(F3251&gt;G3251,DATEDIF(G3251,F3251,"d"),-DATEDIF(F3251,G3251,"d"))</f>
        <v>-406</v>
      </c>
      <c r="I3251" s="8">
        <f>H3251/(1+E3251)</f>
        <v>-403.31032345289265</v>
      </c>
      <c r="K3251" s="24">
        <v>0</v>
      </c>
    </row>
    <row r="3252" spans="1:13" ht="28.8" x14ac:dyDescent="0.3">
      <c r="A3252" s="1">
        <v>4030</v>
      </c>
      <c r="B3252" s="1">
        <v>1298</v>
      </c>
      <c r="C3252" s="3" t="s">
        <v>271</v>
      </c>
      <c r="D3252" s="3" t="s">
        <v>4031</v>
      </c>
      <c r="E3252" s="4">
        <v>1.89E-3</v>
      </c>
      <c r="F3252" s="12">
        <v>41555</v>
      </c>
      <c r="G3252" s="12">
        <v>41515</v>
      </c>
      <c r="H3252" s="8">
        <f>IF(F3252&gt;G3252,DATEDIF(G3252,F3252,"d"),-DATEDIF(F3252,G3252,"d"))</f>
        <v>40</v>
      </c>
      <c r="I3252" s="8">
        <f>H3252/(1+E3252)</f>
        <v>39.924542614458673</v>
      </c>
      <c r="K3252" s="24">
        <v>63</v>
      </c>
      <c r="M3252" s="19"/>
    </row>
    <row r="3253" spans="1:13" ht="28.8" x14ac:dyDescent="0.3">
      <c r="A3253" s="1">
        <v>48955</v>
      </c>
      <c r="B3253" s="1">
        <v>1305</v>
      </c>
      <c r="C3253" s="3" t="s">
        <v>250</v>
      </c>
      <c r="D3253" s="3" t="s">
        <v>5429</v>
      </c>
      <c r="E3253" s="4">
        <v>2.5240000000000002E-3</v>
      </c>
      <c r="F3253" s="12">
        <v>41555</v>
      </c>
      <c r="G3253" s="12">
        <v>41251</v>
      </c>
      <c r="H3253" s="8">
        <f>IF(F3253&gt;G3253,DATEDIF(G3253,F3253,"d"),-DATEDIF(F3253,G3253,"d"))</f>
        <v>304</v>
      </c>
      <c r="I3253" s="8">
        <f>H3253/(1+E3253)</f>
        <v>303.23463577929306</v>
      </c>
      <c r="K3253" s="24">
        <v>268.3</v>
      </c>
      <c r="M3253" s="19"/>
    </row>
    <row r="3254" spans="1:13" ht="28.8" x14ac:dyDescent="0.3">
      <c r="A3254" s="1">
        <v>4031</v>
      </c>
      <c r="B3254" s="1">
        <v>1298</v>
      </c>
      <c r="C3254" s="3" t="s">
        <v>271</v>
      </c>
      <c r="D3254" s="3" t="s">
        <v>4055</v>
      </c>
      <c r="E3254" s="4">
        <v>7.9459999999999999E-3</v>
      </c>
      <c r="F3254" s="12">
        <v>41557</v>
      </c>
      <c r="G3254" s="12">
        <v>41515</v>
      </c>
      <c r="H3254" s="8">
        <f>IF(F3254&gt;G3254,DATEDIF(G3254,F3254,"d"),-DATEDIF(F3254,G3254,"d"))</f>
        <v>42</v>
      </c>
      <c r="I3254" s="8">
        <f>H3254/(1+E3254)</f>
        <v>41.668898929109297</v>
      </c>
      <c r="K3254" s="24">
        <v>64.900000000000006</v>
      </c>
      <c r="M3254" s="19"/>
    </row>
    <row r="3255" spans="1:13" ht="28.8" x14ac:dyDescent="0.3">
      <c r="A3255" s="1">
        <v>54057</v>
      </c>
      <c r="B3255" s="1">
        <v>1298</v>
      </c>
      <c r="C3255" s="3" t="s">
        <v>271</v>
      </c>
      <c r="D3255" s="3" t="s">
        <v>4075</v>
      </c>
      <c r="E3255" s="4">
        <v>1.89E-3</v>
      </c>
      <c r="F3255" s="12">
        <v>41557</v>
      </c>
      <c r="G3255" s="12">
        <v>41515</v>
      </c>
      <c r="H3255" s="8">
        <f>IF(F3255&gt;G3255,DATEDIF(G3255,F3255,"d"),-DATEDIF(F3255,G3255,"d"))</f>
        <v>42</v>
      </c>
      <c r="I3255" s="8">
        <f>H3255/(1+E3255)</f>
        <v>41.920769745181609</v>
      </c>
      <c r="K3255" s="24">
        <v>64.900000000000006</v>
      </c>
      <c r="M3255" s="19"/>
    </row>
    <row r="3256" spans="1:13" ht="28.8" x14ac:dyDescent="0.3">
      <c r="A3256" s="1">
        <v>4032</v>
      </c>
      <c r="B3256" s="1">
        <v>1298</v>
      </c>
      <c r="C3256" s="3" t="s">
        <v>271</v>
      </c>
      <c r="D3256" s="3" t="s">
        <v>4081</v>
      </c>
      <c r="E3256" s="4">
        <v>8.9999999999999993E-3</v>
      </c>
      <c r="F3256" s="12">
        <v>41558</v>
      </c>
      <c r="G3256" s="12">
        <v>41515</v>
      </c>
      <c r="H3256" s="8">
        <f>IF(F3256&gt;G3256,DATEDIF(G3256,F3256,"d"),-DATEDIF(F3256,G3256,"d"))</f>
        <v>43</v>
      </c>
      <c r="I3256" s="8">
        <f>H3256/(1+E3256)</f>
        <v>42.616451932606545</v>
      </c>
    </row>
    <row r="3257" spans="1:13" ht="28.8" x14ac:dyDescent="0.3">
      <c r="A3257" s="1">
        <v>3959</v>
      </c>
      <c r="B3257" s="1">
        <v>1298</v>
      </c>
      <c r="C3257" s="3" t="s">
        <v>271</v>
      </c>
      <c r="D3257" s="3" t="s">
        <v>4164</v>
      </c>
      <c r="E3257" s="4">
        <v>8.9999999999999993E-3</v>
      </c>
      <c r="F3257" s="12">
        <v>41563</v>
      </c>
      <c r="G3257" s="12">
        <v>41515</v>
      </c>
      <c r="H3257" s="8">
        <f>IF(F3257&gt;G3257,DATEDIF(G3257,F3257,"d"),-DATEDIF(F3257,G3257,"d"))</f>
        <v>48</v>
      </c>
      <c r="I3257" s="8">
        <f>H3257/(1+E3257)</f>
        <v>47.571853320118933</v>
      </c>
      <c r="K3257" s="24">
        <v>63</v>
      </c>
      <c r="M3257" s="19"/>
    </row>
    <row r="3258" spans="1:13" ht="28.8" x14ac:dyDescent="0.3">
      <c r="A3258" s="1">
        <v>3960</v>
      </c>
      <c r="B3258" s="1">
        <v>1298</v>
      </c>
      <c r="C3258" s="3" t="s">
        <v>271</v>
      </c>
      <c r="D3258" s="3" t="s">
        <v>4176</v>
      </c>
      <c r="E3258" s="4">
        <v>1.89E-3</v>
      </c>
      <c r="F3258" s="12">
        <v>41563</v>
      </c>
      <c r="G3258" s="12">
        <v>41515</v>
      </c>
      <c r="H3258" s="8">
        <f>IF(F3258&gt;G3258,DATEDIF(G3258,F3258,"d"),-DATEDIF(F3258,G3258,"d"))</f>
        <v>48</v>
      </c>
      <c r="I3258" s="8">
        <f>H3258/(1+E3258)</f>
        <v>47.909451137350409</v>
      </c>
      <c r="K3258" s="24">
        <v>64.900000000000006</v>
      </c>
    </row>
    <row r="3259" spans="1:13" ht="28.8" x14ac:dyDescent="0.3">
      <c r="A3259" s="1">
        <v>4033</v>
      </c>
      <c r="B3259" s="1">
        <v>1298</v>
      </c>
      <c r="C3259" s="3" t="s">
        <v>271</v>
      </c>
      <c r="D3259" s="3" t="s">
        <v>4194</v>
      </c>
      <c r="E3259" s="4">
        <v>1.89E-3</v>
      </c>
      <c r="F3259" s="12">
        <v>41564</v>
      </c>
      <c r="G3259" s="12">
        <v>41515</v>
      </c>
      <c r="H3259" s="8">
        <f>IF(F3259&gt;G3259,DATEDIF(G3259,F3259,"d"),-DATEDIF(F3259,G3259,"d"))</f>
        <v>49</v>
      </c>
      <c r="I3259" s="8">
        <f>H3259/(1+E3259)</f>
        <v>48.90756470271188</v>
      </c>
      <c r="K3259" s="24">
        <v>64.900000000000006</v>
      </c>
      <c r="M3259" s="19"/>
    </row>
    <row r="3260" spans="1:13" ht="28.8" x14ac:dyDescent="0.3">
      <c r="A3260" s="1">
        <v>3961</v>
      </c>
      <c r="B3260" s="1">
        <v>1298</v>
      </c>
      <c r="C3260" s="3" t="s">
        <v>271</v>
      </c>
      <c r="D3260" s="3" t="s">
        <v>4303</v>
      </c>
      <c r="E3260" s="4">
        <v>1.89E-3</v>
      </c>
      <c r="F3260" s="12">
        <v>41571</v>
      </c>
      <c r="G3260" s="12">
        <v>41515</v>
      </c>
      <c r="H3260" s="8">
        <f>IF(F3260&gt;G3260,DATEDIF(G3260,F3260,"d"),-DATEDIF(F3260,G3260,"d"))</f>
        <v>56</v>
      </c>
      <c r="I3260" s="8">
        <f>H3260/(1+E3260)</f>
        <v>55.894359660242145</v>
      </c>
      <c r="K3260" s="24">
        <v>27.2</v>
      </c>
    </row>
    <row r="3261" spans="1:13" ht="28.8" x14ac:dyDescent="0.3">
      <c r="A3261" s="1">
        <v>3962</v>
      </c>
      <c r="B3261" s="1">
        <v>1298</v>
      </c>
      <c r="C3261" s="3" t="s">
        <v>271</v>
      </c>
      <c r="D3261" s="3" t="s">
        <v>4304</v>
      </c>
      <c r="E3261" s="4">
        <v>1.89E-3</v>
      </c>
      <c r="F3261" s="12">
        <v>41571</v>
      </c>
      <c r="G3261" s="12">
        <v>41515</v>
      </c>
      <c r="H3261" s="8">
        <f>IF(F3261&gt;G3261,DATEDIF(G3261,F3261,"d"),-DATEDIF(F3261,G3261,"d"))</f>
        <v>56</v>
      </c>
      <c r="I3261" s="8">
        <f>H3261/(1+E3261)</f>
        <v>55.894359660242145</v>
      </c>
      <c r="K3261" s="24">
        <v>64.900000000000006</v>
      </c>
    </row>
    <row r="3262" spans="1:13" ht="28.8" x14ac:dyDescent="0.3">
      <c r="A3262" s="1">
        <v>4034</v>
      </c>
      <c r="B3262" s="1">
        <v>1298</v>
      </c>
      <c r="C3262" s="3" t="s">
        <v>271</v>
      </c>
      <c r="D3262" s="3" t="s">
        <v>4305</v>
      </c>
      <c r="E3262" s="4">
        <v>1.89E-3</v>
      </c>
      <c r="F3262" s="12">
        <v>41571</v>
      </c>
      <c r="G3262" s="12">
        <v>41515</v>
      </c>
      <c r="H3262" s="8">
        <f>IF(F3262&gt;G3262,DATEDIF(G3262,F3262,"d"),-DATEDIF(F3262,G3262,"d"))</f>
        <v>56</v>
      </c>
      <c r="I3262" s="8">
        <f>H3262/(1+E3262)</f>
        <v>55.894359660242145</v>
      </c>
      <c r="K3262" s="24">
        <v>64.900000000000006</v>
      </c>
    </row>
    <row r="3263" spans="1:13" ht="28.8" x14ac:dyDescent="0.3">
      <c r="A3263" s="1">
        <v>4035</v>
      </c>
      <c r="B3263" s="1">
        <v>1298</v>
      </c>
      <c r="C3263" s="3" t="s">
        <v>271</v>
      </c>
      <c r="D3263" s="3" t="s">
        <v>4324</v>
      </c>
      <c r="E3263" s="4">
        <v>4.4000000000000003E-3</v>
      </c>
      <c r="F3263" s="12">
        <v>41573</v>
      </c>
      <c r="G3263" s="12">
        <v>41515</v>
      </c>
      <c r="H3263" s="8">
        <f>IF(F3263&gt;G3263,DATEDIF(G3263,F3263,"d"),-DATEDIF(F3263,G3263,"d"))</f>
        <v>58</v>
      </c>
      <c r="I3263" s="8">
        <f>H3263/(1+E3263)</f>
        <v>57.745917960971724</v>
      </c>
      <c r="K3263" s="24">
        <v>64.900000000000006</v>
      </c>
    </row>
    <row r="3264" spans="1:13" ht="28.8" x14ac:dyDescent="0.3">
      <c r="A3264" s="1">
        <v>54061</v>
      </c>
      <c r="B3264" s="1">
        <v>1298</v>
      </c>
      <c r="C3264" s="3" t="s">
        <v>271</v>
      </c>
      <c r="D3264" s="3" t="s">
        <v>4327</v>
      </c>
      <c r="E3264" s="4">
        <v>1.89E-3</v>
      </c>
      <c r="F3264" s="12">
        <v>41573</v>
      </c>
      <c r="G3264" s="12">
        <v>41515</v>
      </c>
      <c r="H3264" s="8">
        <f>IF(F3264&gt;G3264,DATEDIF(G3264,F3264,"d"),-DATEDIF(F3264,G3264,"d"))</f>
        <v>58</v>
      </c>
      <c r="I3264" s="8">
        <f>H3264/(1+E3264)</f>
        <v>57.890586790965081</v>
      </c>
      <c r="K3264" s="24">
        <v>64.900000000000006</v>
      </c>
      <c r="M3264" s="19"/>
    </row>
    <row r="3265" spans="1:13" ht="28.8" x14ac:dyDescent="0.3">
      <c r="A3265" s="1">
        <v>4076</v>
      </c>
      <c r="B3265" s="1">
        <v>1298</v>
      </c>
      <c r="C3265" s="3" t="s">
        <v>271</v>
      </c>
      <c r="D3265" s="3" t="s">
        <v>4337</v>
      </c>
      <c r="E3265" s="4">
        <v>7.0000000000000001E-3</v>
      </c>
      <c r="F3265" s="12">
        <v>41574</v>
      </c>
      <c r="G3265" s="12">
        <v>41515</v>
      </c>
      <c r="H3265" s="8">
        <f>IF(F3265&gt;G3265,DATEDIF(G3265,F3265,"d"),-DATEDIF(F3265,G3265,"d"))</f>
        <v>59</v>
      </c>
      <c r="I3265" s="8">
        <f>H3265/(1+E3265)</f>
        <v>58.589870903674289</v>
      </c>
      <c r="K3265" s="24">
        <v>26.2</v>
      </c>
      <c r="M3265" s="19"/>
    </row>
    <row r="3266" spans="1:13" ht="28.8" x14ac:dyDescent="0.3">
      <c r="A3266" s="1">
        <v>4036</v>
      </c>
      <c r="B3266" s="1">
        <v>1298</v>
      </c>
      <c r="C3266" s="3" t="s">
        <v>271</v>
      </c>
      <c r="D3266" s="3" t="s">
        <v>4336</v>
      </c>
      <c r="E3266" s="4">
        <v>7.0000000000000001E-3</v>
      </c>
      <c r="F3266" s="12">
        <v>41574</v>
      </c>
      <c r="G3266" s="12">
        <v>41515</v>
      </c>
      <c r="H3266" s="8">
        <f>IF(F3266&gt;G3266,DATEDIF(G3266,F3266,"d"),-DATEDIF(F3266,G3266,"d"))</f>
        <v>59</v>
      </c>
      <c r="I3266" s="8">
        <f>H3266/(1+E3266)</f>
        <v>58.589870903674289</v>
      </c>
      <c r="K3266" s="24">
        <v>64.900000000000006</v>
      </c>
    </row>
    <row r="3267" spans="1:13" ht="28.8" x14ac:dyDescent="0.3">
      <c r="A3267" s="1">
        <v>4075</v>
      </c>
      <c r="B3267" s="1">
        <v>1298</v>
      </c>
      <c r="C3267" s="3" t="s">
        <v>271</v>
      </c>
      <c r="D3267" s="3" t="s">
        <v>4338</v>
      </c>
      <c r="E3267" s="4">
        <v>7.0000000000000001E-3</v>
      </c>
      <c r="F3267" s="12">
        <v>41574</v>
      </c>
      <c r="G3267" s="12">
        <v>41515</v>
      </c>
      <c r="H3267" s="8">
        <f>IF(F3267&gt;G3267,DATEDIF(G3267,F3267,"d"),-DATEDIF(F3267,G3267,"d"))</f>
        <v>59</v>
      </c>
      <c r="I3267" s="8">
        <f>H3267/(1+E3267)</f>
        <v>58.589870903674289</v>
      </c>
      <c r="K3267" s="24">
        <v>64.900000000000006</v>
      </c>
    </row>
    <row r="3268" spans="1:13" ht="28.8" x14ac:dyDescent="0.3">
      <c r="A3268" s="1">
        <v>4037</v>
      </c>
      <c r="B3268" s="1">
        <v>1298</v>
      </c>
      <c r="C3268" s="3" t="s">
        <v>271</v>
      </c>
      <c r="D3268" s="3" t="s">
        <v>4349</v>
      </c>
      <c r="E3268" s="4">
        <v>7.0000000000000001E-3</v>
      </c>
      <c r="F3268" s="12">
        <v>41575</v>
      </c>
      <c r="G3268" s="12">
        <v>41515</v>
      </c>
      <c r="H3268" s="8">
        <f>IF(F3268&gt;G3268,DATEDIF(G3268,F3268,"d"),-DATEDIF(F3268,G3268,"d"))</f>
        <v>60</v>
      </c>
      <c r="I3268" s="8">
        <f>H3268/(1+E3268)</f>
        <v>59.582919563058596</v>
      </c>
    </row>
    <row r="3269" spans="1:13" ht="28.8" x14ac:dyDescent="0.3">
      <c r="A3269" s="1">
        <v>4038</v>
      </c>
      <c r="B3269" s="1">
        <v>1298</v>
      </c>
      <c r="C3269" s="3" t="s">
        <v>271</v>
      </c>
      <c r="D3269" s="3" t="s">
        <v>4416</v>
      </c>
      <c r="E3269" s="4">
        <v>7.0000000000000001E-3</v>
      </c>
      <c r="F3269" s="12">
        <v>41580</v>
      </c>
      <c r="G3269" s="12">
        <v>41515</v>
      </c>
      <c r="H3269" s="8">
        <f>IF(F3269&gt;G3269,DATEDIF(G3269,F3269,"d"),-DATEDIF(F3269,G3269,"d"))</f>
        <v>65</v>
      </c>
      <c r="I3269" s="8">
        <f>H3269/(1+E3269)</f>
        <v>64.548162859980152</v>
      </c>
      <c r="K3269" s="24">
        <v>55.6</v>
      </c>
      <c r="M3269" s="19"/>
    </row>
    <row r="3270" spans="1:13" ht="28.8" x14ac:dyDescent="0.3">
      <c r="A3270" s="1">
        <v>54058</v>
      </c>
      <c r="B3270" s="1">
        <v>1298</v>
      </c>
      <c r="C3270" s="3" t="s">
        <v>271</v>
      </c>
      <c r="D3270" s="3" t="s">
        <v>4415</v>
      </c>
      <c r="E3270" s="4">
        <v>7.0000000000000001E-3</v>
      </c>
      <c r="F3270" s="12">
        <v>41580</v>
      </c>
      <c r="G3270" s="12">
        <v>41515</v>
      </c>
      <c r="H3270" s="8">
        <f>IF(F3270&gt;G3270,DATEDIF(G3270,F3270,"d"),-DATEDIF(F3270,G3270,"d"))</f>
        <v>65</v>
      </c>
      <c r="I3270" s="8">
        <f>H3270/(1+E3270)</f>
        <v>64.548162859980152</v>
      </c>
      <c r="K3270" s="24">
        <v>55.6</v>
      </c>
      <c r="M3270" s="19"/>
    </row>
    <row r="3271" spans="1:13" ht="28.8" x14ac:dyDescent="0.3">
      <c r="A3271" s="1">
        <v>2062</v>
      </c>
      <c r="B3271" s="1">
        <v>674</v>
      </c>
      <c r="C3271" s="3" t="s">
        <v>253</v>
      </c>
      <c r="D3271" s="3" t="s">
        <v>5388</v>
      </c>
      <c r="E3271" s="4">
        <v>6.6689999999999996E-3</v>
      </c>
      <c r="F3271" s="12">
        <v>41582</v>
      </c>
      <c r="G3271" s="12">
        <v>41293</v>
      </c>
      <c r="H3271" s="8">
        <f>IF(F3271&gt;G3271,DATEDIF(G3271,F3271,"d"),-DATEDIF(F3271,G3271,"d"))</f>
        <v>289</v>
      </c>
      <c r="I3271" s="8">
        <f>H3271/(1+E3271)</f>
        <v>287.08542728543341</v>
      </c>
      <c r="K3271" s="24">
        <v>-99.9</v>
      </c>
      <c r="M3271" s="19"/>
    </row>
    <row r="3272" spans="1:13" ht="28.8" x14ac:dyDescent="0.3">
      <c r="A3272" s="1">
        <v>2063</v>
      </c>
      <c r="B3272" s="1">
        <v>674</v>
      </c>
      <c r="C3272" s="3" t="s">
        <v>253</v>
      </c>
      <c r="D3272" s="3" t="s">
        <v>5387</v>
      </c>
      <c r="E3272" s="4">
        <v>6.6689999999999996E-3</v>
      </c>
      <c r="F3272" s="12">
        <v>41582</v>
      </c>
      <c r="G3272" s="12">
        <v>41293</v>
      </c>
      <c r="H3272" s="8">
        <f>IF(F3272&gt;G3272,DATEDIF(G3272,F3272,"d"),-DATEDIF(F3272,G3272,"d"))</f>
        <v>289</v>
      </c>
      <c r="I3272" s="8">
        <f>H3272/(1+E3272)</f>
        <v>287.08542728543341</v>
      </c>
      <c r="K3272" s="24">
        <v>-99.9</v>
      </c>
    </row>
    <row r="3273" spans="1:13" ht="28.8" x14ac:dyDescent="0.3">
      <c r="A3273" s="1">
        <v>2064</v>
      </c>
      <c r="B3273" s="1">
        <v>674</v>
      </c>
      <c r="C3273" s="3" t="s">
        <v>253</v>
      </c>
      <c r="D3273" s="3" t="s">
        <v>5386</v>
      </c>
      <c r="E3273" s="4">
        <v>6.6689999999999996E-3</v>
      </c>
      <c r="F3273" s="12">
        <v>41582</v>
      </c>
      <c r="G3273" s="12">
        <v>41293</v>
      </c>
      <c r="H3273" s="8">
        <f>IF(F3273&gt;G3273,DATEDIF(G3273,F3273,"d"),-DATEDIF(F3273,G3273,"d"))</f>
        <v>289</v>
      </c>
      <c r="I3273" s="8">
        <f>H3273/(1+E3273)</f>
        <v>287.08542728543341</v>
      </c>
      <c r="K3273" s="24">
        <v>-99.9</v>
      </c>
    </row>
    <row r="3274" spans="1:13" ht="28.8" x14ac:dyDescent="0.3">
      <c r="A3274" s="1">
        <v>4039</v>
      </c>
      <c r="B3274" s="1">
        <v>1298</v>
      </c>
      <c r="C3274" s="3" t="s">
        <v>271</v>
      </c>
      <c r="D3274" s="3" t="s">
        <v>4485</v>
      </c>
      <c r="E3274" s="4">
        <v>7.0000000000000001E-3</v>
      </c>
      <c r="F3274" s="12">
        <v>41586</v>
      </c>
      <c r="G3274" s="12">
        <v>41515</v>
      </c>
      <c r="H3274" s="8">
        <f>IF(F3274&gt;G3274,DATEDIF(G3274,F3274,"d"),-DATEDIF(F3274,G3274,"d"))</f>
        <v>71</v>
      </c>
      <c r="I3274" s="8">
        <f>H3274/(1+E3274)</f>
        <v>70.506454816286009</v>
      </c>
      <c r="K3274" s="24">
        <v>76.400000000000006</v>
      </c>
    </row>
    <row r="3275" spans="1:13" ht="28.8" x14ac:dyDescent="0.3">
      <c r="A3275" s="1">
        <v>54059</v>
      </c>
      <c r="B3275" s="1">
        <v>1298</v>
      </c>
      <c r="C3275" s="3" t="s">
        <v>271</v>
      </c>
      <c r="D3275" s="3" t="s">
        <v>4484</v>
      </c>
      <c r="E3275" s="4">
        <v>7.0000000000000001E-3</v>
      </c>
      <c r="F3275" s="12">
        <v>41586</v>
      </c>
      <c r="G3275" s="12">
        <v>41515</v>
      </c>
      <c r="H3275" s="8">
        <f>IF(F3275&gt;G3275,DATEDIF(G3275,F3275,"d"),-DATEDIF(F3275,G3275,"d"))</f>
        <v>71</v>
      </c>
      <c r="I3275" s="8">
        <f>H3275/(1+E3275)</f>
        <v>70.506454816286009</v>
      </c>
      <c r="K3275" s="24">
        <v>76.400000000000006</v>
      </c>
      <c r="M3275" s="19"/>
    </row>
    <row r="3276" spans="1:13" ht="28.8" x14ac:dyDescent="0.3">
      <c r="A3276" s="1">
        <v>4040</v>
      </c>
      <c r="B3276" s="1">
        <v>1298</v>
      </c>
      <c r="C3276" s="3" t="s">
        <v>271</v>
      </c>
      <c r="D3276" s="3" t="s">
        <v>4502</v>
      </c>
      <c r="E3276" s="4">
        <v>7.0000000000000001E-3</v>
      </c>
      <c r="F3276" s="12">
        <v>41587</v>
      </c>
      <c r="G3276" s="12">
        <v>41515</v>
      </c>
      <c r="H3276" s="8">
        <f>IF(F3276&gt;G3276,DATEDIF(G3276,F3276,"d"),-DATEDIF(F3276,G3276,"d"))</f>
        <v>72</v>
      </c>
      <c r="I3276" s="8">
        <f>H3276/(1+E3276)</f>
        <v>71.499503475670309</v>
      </c>
      <c r="K3276" s="24">
        <v>76.400000000000006</v>
      </c>
      <c r="M3276" s="19"/>
    </row>
    <row r="3277" spans="1:13" ht="28.8" x14ac:dyDescent="0.3">
      <c r="A3277" s="1">
        <v>4078</v>
      </c>
      <c r="B3277" s="1">
        <v>1298</v>
      </c>
      <c r="C3277" s="3" t="s">
        <v>271</v>
      </c>
      <c r="D3277" s="3" t="s">
        <v>4638</v>
      </c>
      <c r="E3277" s="4">
        <v>7.0000000000000001E-3</v>
      </c>
      <c r="F3277" s="12">
        <v>41602</v>
      </c>
      <c r="G3277" s="12">
        <v>41515</v>
      </c>
      <c r="H3277" s="8">
        <f>IF(F3277&gt;G3277,DATEDIF(G3277,F3277,"d"),-DATEDIF(F3277,G3277,"d"))</f>
        <v>87</v>
      </c>
      <c r="I3277" s="8">
        <f>H3277/(1+E3277)</f>
        <v>86.395233366434965</v>
      </c>
      <c r="K3277" s="24">
        <v>29.7</v>
      </c>
      <c r="M3277" s="19"/>
    </row>
    <row r="3278" spans="1:13" ht="28.8" x14ac:dyDescent="0.3">
      <c r="A3278" s="1">
        <v>4077</v>
      </c>
      <c r="B3278" s="1">
        <v>1298</v>
      </c>
      <c r="C3278" s="3" t="s">
        <v>271</v>
      </c>
      <c r="D3278" s="3" t="s">
        <v>4639</v>
      </c>
      <c r="E3278" s="4">
        <v>7.0000000000000001E-3</v>
      </c>
      <c r="F3278" s="12">
        <v>41602</v>
      </c>
      <c r="G3278" s="12">
        <v>41515</v>
      </c>
      <c r="H3278" s="8">
        <f>IF(F3278&gt;G3278,DATEDIF(G3278,F3278,"d"),-DATEDIF(F3278,G3278,"d"))</f>
        <v>87</v>
      </c>
      <c r="I3278" s="8">
        <f>H3278/(1+E3278)</f>
        <v>86.395233366434965</v>
      </c>
      <c r="K3278" s="24">
        <v>113.6</v>
      </c>
      <c r="M3278" s="19"/>
    </row>
    <row r="3279" spans="1:13" ht="28.8" x14ac:dyDescent="0.3">
      <c r="A3279" s="1">
        <v>4041</v>
      </c>
      <c r="B3279" s="1">
        <v>1298</v>
      </c>
      <c r="C3279" s="3" t="s">
        <v>271</v>
      </c>
      <c r="D3279" s="3" t="s">
        <v>4644</v>
      </c>
      <c r="E3279" s="4">
        <v>0.01</v>
      </c>
      <c r="F3279" s="12">
        <v>41603</v>
      </c>
      <c r="G3279" s="12">
        <v>41515</v>
      </c>
      <c r="H3279" s="8">
        <f>IF(F3279&gt;G3279,DATEDIF(G3279,F3279,"d"),-DATEDIF(F3279,G3279,"d"))</f>
        <v>88</v>
      </c>
      <c r="I3279" s="8">
        <f>H3279/(1+E3279)</f>
        <v>87.128712871287135</v>
      </c>
      <c r="K3279" s="24">
        <v>50.5</v>
      </c>
    </row>
    <row r="3280" spans="1:13" ht="28.8" x14ac:dyDescent="0.3">
      <c r="A3280" s="1">
        <v>27500</v>
      </c>
      <c r="B3280" s="1">
        <v>8993</v>
      </c>
      <c r="C3280" s="3" t="s">
        <v>244</v>
      </c>
      <c r="D3280" s="3" t="s">
        <v>5603</v>
      </c>
      <c r="E3280" s="4">
        <v>-1.13E-4</v>
      </c>
      <c r="F3280" s="12">
        <v>41604</v>
      </c>
      <c r="G3280" s="12">
        <v>41188</v>
      </c>
      <c r="H3280" s="8">
        <f>IF(F3280&gt;G3280,DATEDIF(G3280,F3280,"d"),-DATEDIF(F3280,G3280,"d"))</f>
        <v>416</v>
      </c>
      <c r="I3280" s="8">
        <f>H3280/(1+E3280)</f>
        <v>416.0470133125043</v>
      </c>
      <c r="K3280" s="24">
        <v>-99.9</v>
      </c>
    </row>
    <row r="3281" spans="1:13" ht="28.8" x14ac:dyDescent="0.3">
      <c r="A3281" s="1">
        <v>27575</v>
      </c>
      <c r="B3281" s="1">
        <v>8993</v>
      </c>
      <c r="C3281" s="3" t="s">
        <v>244</v>
      </c>
      <c r="D3281" s="3" t="s">
        <v>5605</v>
      </c>
      <c r="E3281" s="4">
        <v>-1.13E-4</v>
      </c>
      <c r="F3281" s="12">
        <v>41604</v>
      </c>
      <c r="G3281" s="12">
        <v>41188</v>
      </c>
      <c r="H3281" s="8">
        <f>IF(F3281&gt;G3281,DATEDIF(G3281,F3281,"d"),-DATEDIF(F3281,G3281,"d"))</f>
        <v>416</v>
      </c>
      <c r="I3281" s="8">
        <f>H3281/(1+E3281)</f>
        <v>416.0470133125043</v>
      </c>
      <c r="K3281" s="24">
        <v>-99.9</v>
      </c>
      <c r="M3281" s="19"/>
    </row>
    <row r="3282" spans="1:13" ht="28.8" x14ac:dyDescent="0.3">
      <c r="A3282" s="1">
        <v>27576</v>
      </c>
      <c r="B3282" s="1">
        <v>8993</v>
      </c>
      <c r="C3282" s="3" t="s">
        <v>244</v>
      </c>
      <c r="D3282" s="3" t="s">
        <v>5604</v>
      </c>
      <c r="E3282" s="4">
        <v>-1.13E-4</v>
      </c>
      <c r="F3282" s="12">
        <v>41604</v>
      </c>
      <c r="G3282" s="12">
        <v>41188</v>
      </c>
      <c r="H3282" s="8">
        <f>IF(F3282&gt;G3282,DATEDIF(G3282,F3282,"d"),-DATEDIF(F3282,G3282,"d"))</f>
        <v>416</v>
      </c>
      <c r="I3282" s="8">
        <f>H3282/(1+E3282)</f>
        <v>416.0470133125043</v>
      </c>
      <c r="K3282" s="24">
        <v>-99.9</v>
      </c>
      <c r="M3282" s="19"/>
    </row>
    <row r="3283" spans="1:13" ht="28.8" x14ac:dyDescent="0.3">
      <c r="A3283" s="1">
        <v>27577</v>
      </c>
      <c r="B3283" s="1">
        <v>8993</v>
      </c>
      <c r="C3283" s="3" t="s">
        <v>244</v>
      </c>
      <c r="D3283" s="3" t="s">
        <v>5602</v>
      </c>
      <c r="E3283" s="4">
        <v>-1.13E-4</v>
      </c>
      <c r="F3283" s="12">
        <v>41604</v>
      </c>
      <c r="G3283" s="12">
        <v>41188</v>
      </c>
      <c r="H3283" s="8">
        <f>IF(F3283&gt;G3283,DATEDIF(G3283,F3283,"d"),-DATEDIF(F3283,G3283,"d"))</f>
        <v>416</v>
      </c>
      <c r="I3283" s="8">
        <f>H3283/(1+E3283)</f>
        <v>416.0470133125043</v>
      </c>
      <c r="K3283" s="24">
        <v>-99.9</v>
      </c>
      <c r="M3283" s="19"/>
    </row>
    <row r="3284" spans="1:13" ht="28.8" x14ac:dyDescent="0.3">
      <c r="A3284" s="1">
        <v>4042</v>
      </c>
      <c r="B3284" s="1">
        <v>1298</v>
      </c>
      <c r="C3284" s="3" t="s">
        <v>271</v>
      </c>
      <c r="D3284" s="3" t="s">
        <v>4669</v>
      </c>
      <c r="E3284" s="4">
        <v>7.0000000000000001E-3</v>
      </c>
      <c r="F3284" s="12">
        <v>41606</v>
      </c>
      <c r="G3284" s="12">
        <v>41515</v>
      </c>
      <c r="H3284" s="8">
        <f>IF(F3284&gt;G3284,DATEDIF(G3284,F3284,"d"),-DATEDIF(F3284,G3284,"d"))</f>
        <v>91</v>
      </c>
      <c r="I3284" s="8">
        <f>H3284/(1+E3284)</f>
        <v>90.367428003972208</v>
      </c>
      <c r="K3284" s="24">
        <v>76.400000000000006</v>
      </c>
      <c r="M3284" s="19"/>
    </row>
    <row r="3285" spans="1:13" ht="28.8" x14ac:dyDescent="0.3">
      <c r="A3285" s="1">
        <v>54063</v>
      </c>
      <c r="B3285" s="1">
        <v>1298</v>
      </c>
      <c r="C3285" s="3" t="s">
        <v>271</v>
      </c>
      <c r="D3285" s="3" t="s">
        <v>4670</v>
      </c>
      <c r="E3285" s="4">
        <v>7.0000000000000001E-3</v>
      </c>
      <c r="F3285" s="12">
        <v>41606</v>
      </c>
      <c r="G3285" s="12">
        <v>41515</v>
      </c>
      <c r="H3285" s="8">
        <f>IF(F3285&gt;G3285,DATEDIF(G3285,F3285,"d"),-DATEDIF(F3285,G3285,"d"))</f>
        <v>91</v>
      </c>
      <c r="I3285" s="8">
        <f>H3285/(1+E3285)</f>
        <v>90.367428003972208</v>
      </c>
      <c r="K3285" s="24">
        <v>76.400000000000006</v>
      </c>
      <c r="M3285" s="19"/>
    </row>
    <row r="3286" spans="1:13" ht="28.8" x14ac:dyDescent="0.3">
      <c r="A3286" s="1">
        <v>21237</v>
      </c>
      <c r="B3286" s="1">
        <v>7138</v>
      </c>
      <c r="C3286" s="3" t="s">
        <v>277</v>
      </c>
      <c r="D3286" s="3" t="s">
        <v>2775</v>
      </c>
      <c r="E3286" s="4">
        <v>6.4999999999999997E-3</v>
      </c>
      <c r="F3286" s="12">
        <v>41608</v>
      </c>
      <c r="G3286" s="12">
        <v>41604</v>
      </c>
      <c r="H3286" s="8">
        <f>IF(F3286&gt;G3286,DATEDIF(G3286,F3286,"d"),-DATEDIF(F3286,G3286,"d"))</f>
        <v>4</v>
      </c>
      <c r="I3286" s="8">
        <f>H3286/(1+E3286)</f>
        <v>3.9741679085941382</v>
      </c>
      <c r="K3286" s="24">
        <v>1</v>
      </c>
      <c r="M3286" s="19"/>
    </row>
    <row r="3287" spans="1:13" ht="28.8" x14ac:dyDescent="0.3">
      <c r="A3287" s="1">
        <v>21232</v>
      </c>
      <c r="B3287" s="1">
        <v>7138</v>
      </c>
      <c r="C3287" s="3" t="s">
        <v>277</v>
      </c>
      <c r="D3287" s="3" t="s">
        <v>2774</v>
      </c>
      <c r="E3287" s="4">
        <v>6.4999999999999997E-3</v>
      </c>
      <c r="F3287" s="12">
        <v>41608</v>
      </c>
      <c r="G3287" s="12">
        <v>41604</v>
      </c>
      <c r="H3287" s="8">
        <f>IF(F3287&gt;G3287,DATEDIF(G3287,F3287,"d"),-DATEDIF(F3287,G3287,"d"))</f>
        <v>4</v>
      </c>
      <c r="I3287" s="8">
        <f>H3287/(1+E3287)</f>
        <v>3.9741679085941382</v>
      </c>
      <c r="K3287" s="24">
        <v>64.900000000000006</v>
      </c>
      <c r="M3287" s="19"/>
    </row>
    <row r="3288" spans="1:13" ht="28.8" x14ac:dyDescent="0.3">
      <c r="A3288" s="1">
        <v>27501</v>
      </c>
      <c r="B3288" s="1">
        <v>8993</v>
      </c>
      <c r="C3288" s="3" t="s">
        <v>244</v>
      </c>
      <c r="D3288" s="3" t="s">
        <v>5609</v>
      </c>
      <c r="E3288" s="4">
        <v>-1.13E-4</v>
      </c>
      <c r="F3288" s="12">
        <v>41610</v>
      </c>
      <c r="G3288" s="12">
        <v>41188</v>
      </c>
      <c r="H3288" s="8">
        <f>IF(F3288&gt;G3288,DATEDIF(G3288,F3288,"d"),-DATEDIF(F3288,G3288,"d"))</f>
        <v>422</v>
      </c>
      <c r="I3288" s="8">
        <f>H3288/(1+E3288)</f>
        <v>422.04769138912701</v>
      </c>
      <c r="K3288" s="24">
        <v>-99.9</v>
      </c>
      <c r="M3288" s="19"/>
    </row>
    <row r="3289" spans="1:13" ht="28.8" x14ac:dyDescent="0.3">
      <c r="A3289" s="1">
        <v>27502</v>
      </c>
      <c r="B3289" s="1">
        <v>8993</v>
      </c>
      <c r="C3289" s="3" t="s">
        <v>244</v>
      </c>
      <c r="D3289" s="3" t="s">
        <v>5614</v>
      </c>
      <c r="E3289" s="4">
        <v>-1.13E-4</v>
      </c>
      <c r="F3289" s="12">
        <v>41611</v>
      </c>
      <c r="G3289" s="12">
        <v>41188</v>
      </c>
      <c r="H3289" s="8">
        <f>IF(F3289&gt;G3289,DATEDIF(G3289,F3289,"d"),-DATEDIF(F3289,G3289,"d"))</f>
        <v>423</v>
      </c>
      <c r="I3289" s="8">
        <f>H3289/(1+E3289)</f>
        <v>423.04780440189745</v>
      </c>
      <c r="K3289" s="24">
        <v>-99.9</v>
      </c>
    </row>
    <row r="3290" spans="1:13" ht="28.8" x14ac:dyDescent="0.3">
      <c r="A3290" s="1">
        <v>49945</v>
      </c>
      <c r="B3290" s="1">
        <v>2468</v>
      </c>
      <c r="C3290" s="3" t="s">
        <v>267</v>
      </c>
      <c r="D3290" s="3" t="s">
        <v>5116</v>
      </c>
      <c r="E3290" s="4">
        <v>8.0000000000000002E-3</v>
      </c>
      <c r="F3290" s="12">
        <v>41611</v>
      </c>
      <c r="G3290" s="12">
        <v>41434</v>
      </c>
      <c r="H3290" s="17">
        <f>IF(F3290&gt;G3290,DATEDIF(G3290,F3290,"d"),-DATEDIF(F3290,G3290,"d"))</f>
        <v>177</v>
      </c>
      <c r="I3290" s="17">
        <f>H3290/(1+E3290)</f>
        <v>175.5952380952381</v>
      </c>
      <c r="J3290" s="8">
        <v>160</v>
      </c>
      <c r="K3290" s="24">
        <v>119.7</v>
      </c>
    </row>
    <row r="3291" spans="1:13" ht="28.8" x14ac:dyDescent="0.3">
      <c r="A3291" s="1">
        <v>48722</v>
      </c>
      <c r="B3291" s="1">
        <v>615</v>
      </c>
      <c r="C3291" s="3" t="s">
        <v>261</v>
      </c>
      <c r="D3291" s="3" t="s">
        <v>5211</v>
      </c>
      <c r="E3291" s="4">
        <v>8.8999999999999999E-3</v>
      </c>
      <c r="F3291" s="12">
        <v>41611</v>
      </c>
      <c r="G3291" s="12">
        <v>41404</v>
      </c>
      <c r="H3291" s="8">
        <f>IF(F3291&gt;G3291,DATEDIF(G3291,F3291,"d"),-DATEDIF(F3291,G3291,"d"))</f>
        <v>207</v>
      </c>
      <c r="I3291" s="8">
        <f>H3291/(1+E3291)</f>
        <v>205.17395182872437</v>
      </c>
      <c r="M3291" s="19"/>
    </row>
    <row r="3292" spans="1:13" ht="28.8" x14ac:dyDescent="0.3">
      <c r="A3292" s="1">
        <v>21233</v>
      </c>
      <c r="B3292" s="1">
        <v>7138</v>
      </c>
      <c r="C3292" s="3" t="s">
        <v>277</v>
      </c>
      <c r="D3292" s="3" t="s">
        <v>3108</v>
      </c>
      <c r="E3292" s="4">
        <v>6.4999999999999997E-3</v>
      </c>
      <c r="F3292" s="12">
        <v>41614</v>
      </c>
      <c r="G3292" s="12">
        <v>41604</v>
      </c>
      <c r="H3292" s="8">
        <f>IF(F3292&gt;G3292,DATEDIF(G3292,F3292,"d"),-DATEDIF(F3292,G3292,"d"))</f>
        <v>10</v>
      </c>
      <c r="I3292" s="8">
        <f>H3292/(1+E3292)</f>
        <v>9.9354197714853463</v>
      </c>
      <c r="K3292" s="24">
        <v>1</v>
      </c>
      <c r="M3292" s="19"/>
    </row>
    <row r="3293" spans="1:13" ht="28.8" x14ac:dyDescent="0.3">
      <c r="A3293" s="1">
        <v>4043</v>
      </c>
      <c r="B3293" s="1">
        <v>1298</v>
      </c>
      <c r="C3293" s="3" t="s">
        <v>271</v>
      </c>
      <c r="D3293" s="3" t="s">
        <v>4734</v>
      </c>
      <c r="E3293" s="4">
        <v>7.0000000000000001E-3</v>
      </c>
      <c r="F3293" s="12">
        <v>41614</v>
      </c>
      <c r="G3293" s="12">
        <v>41515</v>
      </c>
      <c r="H3293" s="8">
        <f>IF(F3293&gt;G3293,DATEDIF(G3293,F3293,"d"),-DATEDIF(F3293,G3293,"d"))</f>
        <v>99</v>
      </c>
      <c r="I3293" s="8">
        <f>H3293/(1+E3293)</f>
        <v>98.311817279046679</v>
      </c>
      <c r="K3293" s="24">
        <v>50.5</v>
      </c>
      <c r="M3293" s="19"/>
    </row>
    <row r="3294" spans="1:13" ht="28.8" x14ac:dyDescent="0.3">
      <c r="A3294" s="1">
        <v>54060</v>
      </c>
      <c r="B3294" s="1">
        <v>1298</v>
      </c>
      <c r="C3294" s="3" t="s">
        <v>271</v>
      </c>
      <c r="D3294" s="3" t="s">
        <v>4733</v>
      </c>
      <c r="E3294" s="4">
        <v>7.0000000000000001E-3</v>
      </c>
      <c r="F3294" s="12">
        <v>41614</v>
      </c>
      <c r="G3294" s="12">
        <v>41515</v>
      </c>
      <c r="H3294" s="8">
        <f>IF(F3294&gt;G3294,DATEDIF(G3294,F3294,"d"),-DATEDIF(F3294,G3294,"d"))</f>
        <v>99</v>
      </c>
      <c r="I3294" s="8">
        <f>H3294/(1+E3294)</f>
        <v>98.311817279046679</v>
      </c>
      <c r="K3294" s="24">
        <v>50.5</v>
      </c>
      <c r="M3294" s="19"/>
    </row>
    <row r="3295" spans="1:13" ht="28.8" x14ac:dyDescent="0.3">
      <c r="A3295" s="1">
        <v>21234</v>
      </c>
      <c r="B3295" s="1">
        <v>7138</v>
      </c>
      <c r="C3295" s="3" t="s">
        <v>277</v>
      </c>
      <c r="D3295" s="3" t="s">
        <v>3109</v>
      </c>
      <c r="E3295" s="4">
        <v>6.4999999999999997E-3</v>
      </c>
      <c r="F3295" s="12">
        <v>41614</v>
      </c>
      <c r="G3295" s="12">
        <v>41604</v>
      </c>
      <c r="H3295" s="8">
        <f>IF(F3295&gt;G3295,DATEDIF(G3295,F3295,"d"),-DATEDIF(F3295,G3295,"d"))</f>
        <v>10</v>
      </c>
      <c r="I3295" s="8">
        <f>H3295/(1+E3295)</f>
        <v>9.9354197714853463</v>
      </c>
      <c r="K3295" s="24">
        <v>81.7</v>
      </c>
      <c r="M3295" s="19"/>
    </row>
    <row r="3296" spans="1:13" ht="28.8" x14ac:dyDescent="0.3">
      <c r="A3296" s="1">
        <v>1850</v>
      </c>
      <c r="B3296" s="1">
        <v>615</v>
      </c>
      <c r="C3296" s="3" t="s">
        <v>261</v>
      </c>
      <c r="D3296" s="3" t="s">
        <v>5226</v>
      </c>
      <c r="E3296" s="4">
        <v>8.8999999999999999E-3</v>
      </c>
      <c r="F3296" s="12">
        <v>41618</v>
      </c>
      <c r="G3296" s="12">
        <v>41404</v>
      </c>
      <c r="H3296" s="8">
        <f>IF(F3296&gt;G3296,DATEDIF(G3296,F3296,"d"),-DATEDIF(F3296,G3296,"d"))</f>
        <v>214</v>
      </c>
      <c r="I3296" s="8">
        <f>H3296/(1+E3296)</f>
        <v>212.11220140747349</v>
      </c>
      <c r="K3296" s="24">
        <v>-99.9</v>
      </c>
      <c r="M3296" s="19"/>
    </row>
    <row r="3297" spans="1:13" ht="28.8" x14ac:dyDescent="0.3">
      <c r="A3297" s="1">
        <v>4044</v>
      </c>
      <c r="B3297" s="1">
        <v>1298</v>
      </c>
      <c r="C3297" s="3" t="s">
        <v>271</v>
      </c>
      <c r="D3297" s="3" t="s">
        <v>4759</v>
      </c>
      <c r="E3297" s="4">
        <v>7.0000000000000001E-3</v>
      </c>
      <c r="F3297" s="12">
        <v>41618</v>
      </c>
      <c r="G3297" s="12">
        <v>41515</v>
      </c>
      <c r="H3297" s="8">
        <f>IF(F3297&gt;G3297,DATEDIF(G3297,F3297,"d"),-DATEDIF(F3297,G3297,"d"))</f>
        <v>103</v>
      </c>
      <c r="I3297" s="8">
        <f>H3297/(1+E3297)</f>
        <v>102.28401191658392</v>
      </c>
      <c r="K3297" s="24">
        <v>76.400000000000006</v>
      </c>
      <c r="M3297" s="19"/>
    </row>
    <row r="3298" spans="1:13" ht="28.8" x14ac:dyDescent="0.3">
      <c r="A3298" s="1">
        <v>1746</v>
      </c>
      <c r="B3298" s="1">
        <v>598</v>
      </c>
      <c r="C3298" s="3" t="s">
        <v>278</v>
      </c>
      <c r="D3298" s="3" t="s">
        <v>2635</v>
      </c>
      <c r="E3298" s="4">
        <v>6.6689999999999996E-3</v>
      </c>
      <c r="F3298" s="12">
        <v>41621</v>
      </c>
      <c r="G3298" s="12">
        <v>41619</v>
      </c>
      <c r="H3298" s="8">
        <f>IF(F3298&gt;G3298,DATEDIF(G3298,F3298,"d"),-DATEDIF(F3298,G3298,"d"))</f>
        <v>2</v>
      </c>
      <c r="I3298" s="8">
        <f>H3298/(1+E3298)</f>
        <v>1.9867503618369096</v>
      </c>
      <c r="K3298" s="24">
        <v>-6.1</v>
      </c>
      <c r="M3298" s="19"/>
    </row>
    <row r="3299" spans="1:13" ht="28.8" x14ac:dyDescent="0.3">
      <c r="A3299" s="1">
        <v>1743</v>
      </c>
      <c r="B3299" s="1">
        <v>598</v>
      </c>
      <c r="C3299" s="3" t="s">
        <v>278</v>
      </c>
      <c r="D3299" s="3" t="s">
        <v>2987</v>
      </c>
      <c r="E3299" s="4">
        <v>6.6689999999999996E-3</v>
      </c>
      <c r="F3299" s="12">
        <v>41627</v>
      </c>
      <c r="G3299" s="12">
        <v>41619</v>
      </c>
      <c r="H3299" s="8">
        <f>IF(F3299&gt;G3299,DATEDIF(G3299,F3299,"d"),-DATEDIF(F3299,G3299,"d"))</f>
        <v>8</v>
      </c>
      <c r="I3299" s="8">
        <f>H3299/(1+E3299)</f>
        <v>7.9470014473476382</v>
      </c>
      <c r="K3299" s="24">
        <v>0.1</v>
      </c>
      <c r="M3299" s="19"/>
    </row>
    <row r="3300" spans="1:13" ht="28.8" x14ac:dyDescent="0.3">
      <c r="A3300" s="1">
        <v>1742</v>
      </c>
      <c r="B3300" s="1">
        <v>598</v>
      </c>
      <c r="C3300" s="3" t="s">
        <v>278</v>
      </c>
      <c r="D3300" s="3" t="s">
        <v>2986</v>
      </c>
      <c r="E3300" s="4">
        <v>6.6689999999999996E-3</v>
      </c>
      <c r="F3300" s="12">
        <v>41627</v>
      </c>
      <c r="G3300" s="12">
        <v>41619</v>
      </c>
      <c r="H3300" s="8">
        <f>IF(F3300&gt;G3300,DATEDIF(G3300,F3300,"d"),-DATEDIF(F3300,G3300,"d"))</f>
        <v>8</v>
      </c>
      <c r="I3300" s="8">
        <f>H3300/(1+E3300)</f>
        <v>7.9470014473476382</v>
      </c>
      <c r="M3300" s="19"/>
    </row>
    <row r="3301" spans="1:13" ht="28.8" x14ac:dyDescent="0.3">
      <c r="A3301" s="1">
        <v>12354</v>
      </c>
      <c r="B3301" s="1">
        <v>4079</v>
      </c>
      <c r="C3301" s="6" t="s">
        <v>290</v>
      </c>
      <c r="D3301" s="3" t="s">
        <v>2831</v>
      </c>
      <c r="E3301" s="4">
        <v>6.8599999999999998E-3</v>
      </c>
      <c r="F3301" s="12">
        <v>41627</v>
      </c>
      <c r="G3301" s="12">
        <v>41622</v>
      </c>
      <c r="H3301" s="8">
        <f>IF(F3301&gt;G3301,DATEDIF(G3301,F3301,"d"),-DATEDIF(F3301,G3301,"d"))</f>
        <v>5</v>
      </c>
      <c r="I3301" s="8">
        <f>H3301/(1+E3301)</f>
        <v>4.9659336948533062</v>
      </c>
      <c r="M3301" s="19"/>
    </row>
    <row r="3302" spans="1:13" ht="28.8" x14ac:dyDescent="0.3">
      <c r="A3302" s="1">
        <v>12355</v>
      </c>
      <c r="B3302" s="1">
        <v>4079</v>
      </c>
      <c r="C3302" s="6" t="s">
        <v>290</v>
      </c>
      <c r="D3302" s="3" t="s">
        <v>2830</v>
      </c>
      <c r="E3302" s="4">
        <v>6.8599999999999998E-3</v>
      </c>
      <c r="F3302" s="12">
        <v>41627</v>
      </c>
      <c r="G3302" s="12">
        <v>41622</v>
      </c>
      <c r="H3302" s="8">
        <f>IF(F3302&gt;G3302,DATEDIF(G3302,F3302,"d"),-DATEDIF(F3302,G3302,"d"))</f>
        <v>5</v>
      </c>
      <c r="I3302" s="8">
        <f>H3302/(1+E3302)</f>
        <v>4.9659336948533062</v>
      </c>
    </row>
    <row r="3303" spans="1:13" ht="28.8" x14ac:dyDescent="0.3">
      <c r="A3303" s="1">
        <v>21239</v>
      </c>
      <c r="B3303" s="1">
        <v>7138</v>
      </c>
      <c r="C3303" s="3" t="s">
        <v>277</v>
      </c>
      <c r="D3303" s="3" t="s">
        <v>3649</v>
      </c>
      <c r="E3303" s="4">
        <v>6.4999999999999997E-3</v>
      </c>
      <c r="F3303" s="12">
        <v>41629</v>
      </c>
      <c r="G3303" s="12">
        <v>41604</v>
      </c>
      <c r="H3303" s="8">
        <f>IF(F3303&gt;G3303,DATEDIF(G3303,F3303,"d"),-DATEDIF(F3303,G3303,"d"))</f>
        <v>25</v>
      </c>
      <c r="I3303" s="8">
        <f>H3303/(1+E3303)</f>
        <v>24.838549428713364</v>
      </c>
      <c r="K3303" s="24">
        <v>39.9</v>
      </c>
    </row>
    <row r="3304" spans="1:13" ht="28.8" x14ac:dyDescent="0.3">
      <c r="A3304" s="1">
        <v>21238</v>
      </c>
      <c r="B3304" s="1">
        <v>7138</v>
      </c>
      <c r="C3304" s="3" t="s">
        <v>277</v>
      </c>
      <c r="D3304" s="3" t="s">
        <v>3650</v>
      </c>
      <c r="E3304" s="4">
        <v>6.4999999999999997E-3</v>
      </c>
      <c r="F3304" s="12">
        <v>41629</v>
      </c>
      <c r="G3304" s="12">
        <v>41604</v>
      </c>
      <c r="H3304" s="8">
        <f>IF(F3304&gt;G3304,DATEDIF(G3304,F3304,"d"),-DATEDIF(F3304,G3304,"d"))</f>
        <v>25</v>
      </c>
      <c r="I3304" s="8">
        <f>H3304/(1+E3304)</f>
        <v>24.838549428713364</v>
      </c>
      <c r="K3304" s="24">
        <v>81.7</v>
      </c>
      <c r="M3304" s="19"/>
    </row>
    <row r="3305" spans="1:13" ht="28.8" x14ac:dyDescent="0.3">
      <c r="A3305" s="1">
        <v>4082</v>
      </c>
      <c r="B3305" s="1">
        <v>1298</v>
      </c>
      <c r="C3305" s="3" t="s">
        <v>271</v>
      </c>
      <c r="D3305" s="3" t="s">
        <v>4844</v>
      </c>
      <c r="E3305" s="4">
        <v>7.0000000000000001E-3</v>
      </c>
      <c r="F3305" s="12">
        <v>41632</v>
      </c>
      <c r="G3305" s="12">
        <v>41515</v>
      </c>
      <c r="H3305" s="8">
        <f>IF(F3305&gt;G3305,DATEDIF(G3305,F3305,"d"),-DATEDIF(F3305,G3305,"d"))</f>
        <v>117</v>
      </c>
      <c r="I3305" s="8">
        <f>H3305/(1+E3305)</f>
        <v>116.18669314796426</v>
      </c>
      <c r="K3305" s="24">
        <v>31.7</v>
      </c>
      <c r="M3305" s="19"/>
    </row>
    <row r="3306" spans="1:13" ht="28.8" x14ac:dyDescent="0.3">
      <c r="A3306" s="1">
        <v>4081</v>
      </c>
      <c r="B3306" s="1">
        <v>1298</v>
      </c>
      <c r="C3306" s="3" t="s">
        <v>271</v>
      </c>
      <c r="D3306" s="3" t="s">
        <v>4845</v>
      </c>
      <c r="E3306" s="4">
        <v>7.0000000000000001E-3</v>
      </c>
      <c r="F3306" s="12">
        <v>41632</v>
      </c>
      <c r="G3306" s="12">
        <v>41515</v>
      </c>
      <c r="H3306" s="8">
        <f>IF(F3306&gt;G3306,DATEDIF(G3306,F3306,"d"),-DATEDIF(F3306,G3306,"d"))</f>
        <v>117</v>
      </c>
      <c r="I3306" s="8">
        <f>H3306/(1+E3306)</f>
        <v>116.18669314796426</v>
      </c>
      <c r="K3306" s="24">
        <v>113.6</v>
      </c>
      <c r="M3306" s="19"/>
    </row>
    <row r="3307" spans="1:13" ht="28.8" x14ac:dyDescent="0.3">
      <c r="A3307" s="1">
        <v>1851</v>
      </c>
      <c r="B3307" s="1">
        <v>615</v>
      </c>
      <c r="C3307" s="3" t="s">
        <v>261</v>
      </c>
      <c r="D3307" s="3" t="s">
        <v>5262</v>
      </c>
      <c r="E3307" s="4">
        <v>8.8999999999999999E-3</v>
      </c>
      <c r="F3307" s="12">
        <v>41635</v>
      </c>
      <c r="G3307" s="12">
        <v>41404</v>
      </c>
      <c r="H3307" s="8">
        <f>IF(F3307&gt;G3307,DATEDIF(G3307,F3307,"d"),-DATEDIF(F3307,G3307,"d"))</f>
        <v>231</v>
      </c>
      <c r="I3307" s="8">
        <f>H3307/(1+E3307)</f>
        <v>228.96223609872141</v>
      </c>
      <c r="K3307" s="24">
        <v>327.8</v>
      </c>
      <c r="M3307" s="19"/>
    </row>
    <row r="3308" spans="1:13" ht="28.8" x14ac:dyDescent="0.3">
      <c r="A3308" s="1">
        <v>1852</v>
      </c>
      <c r="B3308" s="1">
        <v>615</v>
      </c>
      <c r="C3308" s="3" t="s">
        <v>261</v>
      </c>
      <c r="D3308" s="3" t="s">
        <v>5261</v>
      </c>
      <c r="E3308" s="4">
        <v>8.8999999999999999E-3</v>
      </c>
      <c r="F3308" s="12">
        <v>41635</v>
      </c>
      <c r="G3308" s="12">
        <v>41404</v>
      </c>
      <c r="H3308" s="8">
        <f>IF(F3308&gt;G3308,DATEDIF(G3308,F3308,"d"),-DATEDIF(F3308,G3308,"d"))</f>
        <v>231</v>
      </c>
      <c r="I3308" s="8">
        <f>H3308/(1+E3308)</f>
        <v>228.96223609872141</v>
      </c>
      <c r="K3308" s="24">
        <v>327.8</v>
      </c>
    </row>
    <row r="3309" spans="1:13" ht="28.8" x14ac:dyDescent="0.3">
      <c r="A3309" s="1">
        <v>1744</v>
      </c>
      <c r="B3309" s="1">
        <v>598</v>
      </c>
      <c r="C3309" s="3" t="s">
        <v>278</v>
      </c>
      <c r="D3309" s="3" t="s">
        <v>3437</v>
      </c>
      <c r="E3309" s="4">
        <v>6.6689999999999996E-3</v>
      </c>
      <c r="F3309" s="12">
        <v>41637</v>
      </c>
      <c r="G3309" s="12">
        <v>41619</v>
      </c>
      <c r="H3309" s="8">
        <f>IF(F3309&gt;G3309,DATEDIF(G3309,F3309,"d"),-DATEDIF(F3309,G3309,"d"))</f>
        <v>18</v>
      </c>
      <c r="I3309" s="8">
        <f>H3309/(1+E3309)</f>
        <v>17.880753256532188</v>
      </c>
      <c r="K3309" s="24">
        <v>2</v>
      </c>
      <c r="M3309" s="19"/>
    </row>
    <row r="3310" spans="1:13" ht="28.8" x14ac:dyDescent="0.3">
      <c r="A3310" s="1">
        <v>1745</v>
      </c>
      <c r="B3310" s="1">
        <v>598</v>
      </c>
      <c r="C3310" s="3" t="s">
        <v>278</v>
      </c>
      <c r="D3310" s="3" t="s">
        <v>3438</v>
      </c>
      <c r="E3310" s="4">
        <v>6.6689999999999996E-3</v>
      </c>
      <c r="F3310" s="12">
        <v>41637</v>
      </c>
      <c r="G3310" s="12">
        <v>41619</v>
      </c>
      <c r="H3310" s="8">
        <f>IF(F3310&gt;G3310,DATEDIF(G3310,F3310,"d"),-DATEDIF(F3310,G3310,"d"))</f>
        <v>18</v>
      </c>
      <c r="I3310" s="8">
        <f>H3310/(1+E3310)</f>
        <v>17.880753256532188</v>
      </c>
      <c r="K3310" s="24">
        <v>8.1</v>
      </c>
      <c r="M3310" s="19"/>
    </row>
    <row r="3311" spans="1:13" ht="28.8" x14ac:dyDescent="0.3">
      <c r="A3311" s="1">
        <v>11046</v>
      </c>
      <c r="B3311" s="1">
        <v>3594</v>
      </c>
      <c r="C3311" s="3" t="s">
        <v>280</v>
      </c>
      <c r="D3311" s="3" t="s">
        <v>1964</v>
      </c>
      <c r="E3311" s="4">
        <v>6.6689999999999996E-3</v>
      </c>
      <c r="F3311" s="12">
        <v>41641</v>
      </c>
      <c r="G3311" s="12">
        <v>41656</v>
      </c>
      <c r="H3311" s="8">
        <f>IF(F3311&gt;G3311,DATEDIF(G3311,F3311,"d"),-DATEDIF(F3311,G3311,"d"))</f>
        <v>-15</v>
      </c>
      <c r="I3311" s="8">
        <f>H3311/(1+E3311)</f>
        <v>-14.900627713776823</v>
      </c>
      <c r="K3311" s="24">
        <v>71.2</v>
      </c>
    </row>
    <row r="3312" spans="1:13" ht="28.8" x14ac:dyDescent="0.3">
      <c r="A3312" s="1">
        <v>1435</v>
      </c>
      <c r="B3312" s="1">
        <v>472</v>
      </c>
      <c r="C3312" s="3" t="s">
        <v>282</v>
      </c>
      <c r="D3312" s="3" t="s">
        <v>2597</v>
      </c>
      <c r="E3312" s="4">
        <v>2E-3</v>
      </c>
      <c r="F3312" s="12">
        <v>41642</v>
      </c>
      <c r="G3312" s="12">
        <v>41641</v>
      </c>
      <c r="H3312" s="8">
        <f>IF(F3312&gt;G3312,DATEDIF(G3312,F3312,"d"),-DATEDIF(F3312,G3312,"d"))</f>
        <v>1</v>
      </c>
      <c r="I3312" s="8">
        <f>H3312/(1+E3312)</f>
        <v>0.99800399201596801</v>
      </c>
      <c r="K3312" s="24">
        <v>-13.1</v>
      </c>
      <c r="M3312" s="19"/>
    </row>
    <row r="3313" spans="1:13" ht="28.8" x14ac:dyDescent="0.3">
      <c r="A3313" s="1">
        <v>1434</v>
      </c>
      <c r="B3313" s="1">
        <v>472</v>
      </c>
      <c r="C3313" s="3" t="s">
        <v>282</v>
      </c>
      <c r="D3313" s="3" t="s">
        <v>2596</v>
      </c>
      <c r="E3313" s="4">
        <v>2E-3</v>
      </c>
      <c r="F3313" s="12">
        <v>41642</v>
      </c>
      <c r="G3313" s="12">
        <v>41641</v>
      </c>
      <c r="H3313" s="8">
        <f>IF(F3313&gt;G3313,DATEDIF(G3313,F3313,"d"),-DATEDIF(F3313,G3313,"d"))</f>
        <v>1</v>
      </c>
      <c r="I3313" s="8">
        <f>H3313/(1+E3313)</f>
        <v>0.99800399201596801</v>
      </c>
      <c r="K3313" s="24">
        <v>9.5</v>
      </c>
      <c r="M3313" s="19"/>
    </row>
    <row r="3314" spans="1:13" ht="28.8" x14ac:dyDescent="0.3">
      <c r="A3314" s="1">
        <v>11358</v>
      </c>
      <c r="B3314" s="1">
        <v>3732</v>
      </c>
      <c r="C3314" s="3" t="s">
        <v>283</v>
      </c>
      <c r="D3314" s="3" t="s">
        <v>1693</v>
      </c>
      <c r="E3314" s="4">
        <v>1.3300000000000001E-4</v>
      </c>
      <c r="F3314" s="12">
        <v>41647</v>
      </c>
      <c r="G3314" s="12">
        <v>41689</v>
      </c>
      <c r="H3314" s="17">
        <f>IF(F3314&gt;G3314,DATEDIF(G3314,F3314,"d"),-DATEDIF(F3314,G3314,"d"))</f>
        <v>-42</v>
      </c>
      <c r="I3314" s="17">
        <f>H3314/(1+E3314)</f>
        <v>-41.994414742839204</v>
      </c>
      <c r="J3314" s="8">
        <v>-6.22</v>
      </c>
      <c r="K3314" s="24">
        <v>-1.6</v>
      </c>
      <c r="M3314" s="19"/>
    </row>
    <row r="3315" spans="1:13" ht="28.8" x14ac:dyDescent="0.3">
      <c r="A3315" s="1">
        <v>11359</v>
      </c>
      <c r="B3315" s="1">
        <v>3732</v>
      </c>
      <c r="C3315" s="3" t="s">
        <v>283</v>
      </c>
      <c r="D3315" s="3" t="s">
        <v>1696</v>
      </c>
      <c r="E3315" s="4">
        <v>1.3300000000000001E-4</v>
      </c>
      <c r="F3315" s="12">
        <v>41648</v>
      </c>
      <c r="G3315" s="12">
        <v>41689</v>
      </c>
      <c r="H3315" s="17">
        <f>IF(F3315&gt;G3315,DATEDIF(G3315,F3315,"d"),-DATEDIF(F3315,G3315,"d"))</f>
        <v>-41</v>
      </c>
      <c r="I3315" s="17">
        <f>H3315/(1+E3315)</f>
        <v>-40.994547725152557</v>
      </c>
      <c r="J3315" s="8">
        <v>-6</v>
      </c>
      <c r="K3315" s="24">
        <v>-5.6</v>
      </c>
      <c r="M3315" s="19"/>
    </row>
    <row r="3316" spans="1:13" ht="28.8" x14ac:dyDescent="0.3">
      <c r="A3316" s="1">
        <v>773</v>
      </c>
      <c r="B3316" s="1">
        <v>261</v>
      </c>
      <c r="C3316" s="3" t="s">
        <v>284</v>
      </c>
      <c r="D3316" s="3" t="s">
        <v>2329</v>
      </c>
      <c r="E3316" s="4">
        <v>1.5679999999999999E-3</v>
      </c>
      <c r="F3316" s="12">
        <v>41653</v>
      </c>
      <c r="G3316" s="12">
        <v>41656</v>
      </c>
      <c r="H3316" s="8">
        <f>IF(F3316&gt;G3316,DATEDIF(G3316,F3316,"d"),-DATEDIF(F3316,G3316,"d"))</f>
        <v>-3</v>
      </c>
      <c r="I3316" s="8">
        <f>H3316/(1+E3316)</f>
        <v>-2.9953033643247386</v>
      </c>
      <c r="K3316" s="24">
        <v>-13.1</v>
      </c>
    </row>
    <row r="3317" spans="1:13" ht="28.8" x14ac:dyDescent="0.3">
      <c r="A3317" s="1">
        <v>62645</v>
      </c>
      <c r="B3317" s="1">
        <v>261</v>
      </c>
      <c r="C3317" s="3" t="s">
        <v>284</v>
      </c>
      <c r="D3317" s="3" t="s">
        <v>2354</v>
      </c>
      <c r="E3317" s="4">
        <v>4.5500000000000002E-3</v>
      </c>
      <c r="F3317" s="12">
        <v>41653</v>
      </c>
      <c r="G3317" s="12">
        <v>41656</v>
      </c>
      <c r="H3317" s="8">
        <f>IF(F3317&gt;G3317,DATEDIF(G3317,F3317,"d"),-DATEDIF(F3317,G3317,"d"))</f>
        <v>-3</v>
      </c>
      <c r="I3317" s="8">
        <f>H3317/(1+E3317)</f>
        <v>-2.9864118261908317</v>
      </c>
      <c r="K3317" s="24">
        <v>-13.1</v>
      </c>
      <c r="M3317" s="19"/>
    </row>
    <row r="3318" spans="1:13" ht="28.8" x14ac:dyDescent="0.3">
      <c r="A3318" s="1">
        <v>774</v>
      </c>
      <c r="B3318" s="1">
        <v>261</v>
      </c>
      <c r="C3318" s="3" t="s">
        <v>284</v>
      </c>
      <c r="D3318" s="3" t="s">
        <v>2386</v>
      </c>
      <c r="E3318" s="4">
        <v>4.5500000000000002E-3</v>
      </c>
      <c r="F3318" s="12">
        <v>41654</v>
      </c>
      <c r="G3318" s="12">
        <v>41656</v>
      </c>
      <c r="H3318" s="8">
        <f>IF(F3318&gt;G3318,DATEDIF(G3318,F3318,"d"),-DATEDIF(F3318,G3318,"d"))</f>
        <v>-2</v>
      </c>
      <c r="I3318" s="8">
        <f>H3318/(1+E3318)</f>
        <v>-1.9909412174605543</v>
      </c>
      <c r="M3318" s="19"/>
    </row>
    <row r="3319" spans="1:13" ht="28.8" x14ac:dyDescent="0.3">
      <c r="A3319" s="1">
        <v>775</v>
      </c>
      <c r="B3319" s="1">
        <v>261</v>
      </c>
      <c r="C3319" s="3" t="s">
        <v>284</v>
      </c>
      <c r="D3319" s="3" t="s">
        <v>2789</v>
      </c>
      <c r="E3319" s="4">
        <v>4.5500000000000002E-3</v>
      </c>
      <c r="F3319" s="12">
        <v>41660</v>
      </c>
      <c r="G3319" s="12">
        <v>41656</v>
      </c>
      <c r="H3319" s="8">
        <f>IF(F3319&gt;G3319,DATEDIF(G3319,F3319,"d"),-DATEDIF(F3319,G3319,"d"))</f>
        <v>4</v>
      </c>
      <c r="I3319" s="8">
        <f>H3319/(1+E3319)</f>
        <v>3.9818824349211086</v>
      </c>
      <c r="K3319" s="24">
        <v>323.60000000000002</v>
      </c>
      <c r="M3319" s="19"/>
    </row>
    <row r="3320" spans="1:13" ht="28.8" x14ac:dyDescent="0.3">
      <c r="A3320" s="1">
        <v>48620</v>
      </c>
      <c r="B3320" s="1">
        <v>3732</v>
      </c>
      <c r="C3320" s="3" t="s">
        <v>283</v>
      </c>
      <c r="D3320" s="3" t="s">
        <v>1805</v>
      </c>
      <c r="E3320" s="4">
        <v>1.3300000000000001E-4</v>
      </c>
      <c r="F3320" s="12">
        <v>41661</v>
      </c>
      <c r="G3320" s="12">
        <v>41689</v>
      </c>
      <c r="H3320" s="17">
        <f>IF(F3320&gt;G3320,DATEDIF(G3320,F3320,"d"),-DATEDIF(F3320,G3320,"d"))</f>
        <v>-28</v>
      </c>
      <c r="I3320" s="17">
        <f>H3320/(1+E3320)</f>
        <v>-27.996276495226137</v>
      </c>
      <c r="J3320" s="8">
        <v>7</v>
      </c>
      <c r="K3320" s="24">
        <v>11.9</v>
      </c>
    </row>
    <row r="3321" spans="1:13" ht="28.8" x14ac:dyDescent="0.3">
      <c r="A3321" s="1">
        <v>54104</v>
      </c>
      <c r="B3321" s="1">
        <v>261</v>
      </c>
      <c r="C3321" s="3" t="s">
        <v>284</v>
      </c>
      <c r="D3321" s="3" t="s">
        <v>2905</v>
      </c>
      <c r="E3321" s="4">
        <v>4.5500000000000002E-3</v>
      </c>
      <c r="F3321" s="12">
        <v>41662</v>
      </c>
      <c r="G3321" s="12">
        <v>41656</v>
      </c>
      <c r="H3321" s="8">
        <f>IF(F3321&gt;G3321,DATEDIF(G3321,F3321,"d"),-DATEDIF(F3321,G3321,"d"))</f>
        <v>6</v>
      </c>
      <c r="I3321" s="8">
        <f>H3321/(1+E3321)</f>
        <v>5.9728236523816634</v>
      </c>
      <c r="M3321" s="19"/>
    </row>
    <row r="3322" spans="1:13" ht="28.8" x14ac:dyDescent="0.3">
      <c r="A3322" s="1">
        <v>4083</v>
      </c>
      <c r="B3322" s="1">
        <v>1298</v>
      </c>
      <c r="C3322" s="3" t="s">
        <v>271</v>
      </c>
      <c r="D3322" s="3" t="s">
        <v>5006</v>
      </c>
      <c r="E3322" s="4">
        <v>1.89E-3</v>
      </c>
      <c r="F3322" s="12">
        <v>41663</v>
      </c>
      <c r="G3322" s="12">
        <v>41515</v>
      </c>
      <c r="H3322" s="8">
        <f>IF(F3322&gt;G3322,DATEDIF(G3322,F3322,"d"),-DATEDIF(F3322,G3322,"d"))</f>
        <v>148</v>
      </c>
      <c r="I3322" s="8">
        <f>H3322/(1+E3322)</f>
        <v>147.72080767349709</v>
      </c>
      <c r="K3322" s="24">
        <v>211.3</v>
      </c>
    </row>
    <row r="3323" spans="1:13" ht="28.8" x14ac:dyDescent="0.3">
      <c r="A3323" s="1">
        <v>776</v>
      </c>
      <c r="B3323" s="1">
        <v>261</v>
      </c>
      <c r="C3323" s="3" t="s">
        <v>284</v>
      </c>
      <c r="D3323" s="3" t="s">
        <v>3026</v>
      </c>
      <c r="E3323" s="4">
        <v>2.8700000000000002E-3</v>
      </c>
      <c r="F3323" s="12">
        <v>41664</v>
      </c>
      <c r="G3323" s="12">
        <v>41656</v>
      </c>
      <c r="H3323" s="8">
        <f>IF(F3323&gt;G3323,DATEDIF(G3323,F3323,"d"),-DATEDIF(F3323,G3323,"d"))</f>
        <v>8</v>
      </c>
      <c r="I3323" s="8">
        <f>H3323/(1+E3323)</f>
        <v>7.9771057066219955</v>
      </c>
      <c r="K3323" s="24">
        <v>9.1999999999999993</v>
      </c>
      <c r="M3323" s="19"/>
    </row>
    <row r="3324" spans="1:13" ht="28.8" x14ac:dyDescent="0.3">
      <c r="A3324" s="1">
        <v>22560</v>
      </c>
      <c r="B3324" s="1">
        <v>7557</v>
      </c>
      <c r="C3324" s="3" t="s">
        <v>286</v>
      </c>
      <c r="D3324" s="3" t="s">
        <v>5819</v>
      </c>
      <c r="E3324" s="4">
        <v>6.6689999999999996E-3</v>
      </c>
      <c r="F3324" s="12">
        <v>41665</v>
      </c>
      <c r="G3324" s="12">
        <v>37945</v>
      </c>
      <c r="H3324" s="8">
        <f>IF(F3324&gt;G3324,DATEDIF(G3324,F3324,"d"),-DATEDIF(F3324,G3324,"d"))</f>
        <v>3720</v>
      </c>
      <c r="I3324" s="8">
        <f>H3324/(1+E3324)</f>
        <v>3695.355673016652</v>
      </c>
    </row>
    <row r="3325" spans="1:13" ht="28.8" x14ac:dyDescent="0.3">
      <c r="A3325" s="1">
        <v>4805</v>
      </c>
      <c r="B3325" s="1">
        <v>1507</v>
      </c>
      <c r="C3325" s="3" t="s">
        <v>287</v>
      </c>
      <c r="D3325" s="3" t="s">
        <v>1712</v>
      </c>
      <c r="E3325" s="4">
        <v>0.01</v>
      </c>
      <c r="F3325" s="12">
        <v>41666</v>
      </c>
      <c r="G3325" s="12">
        <v>41705</v>
      </c>
      <c r="H3325" s="8">
        <f>IF(F3325&gt;G3325,DATEDIF(G3325,F3325,"d"),-DATEDIF(F3325,G3325,"d"))</f>
        <v>-39</v>
      </c>
      <c r="I3325" s="8">
        <f>H3325/(1+E3325)</f>
        <v>-38.613861386138616</v>
      </c>
      <c r="K3325" s="24">
        <v>-0.1</v>
      </c>
    </row>
    <row r="3326" spans="1:13" ht="28.8" x14ac:dyDescent="0.3">
      <c r="A3326" s="1">
        <v>4806</v>
      </c>
      <c r="B3326" s="1">
        <v>1507</v>
      </c>
      <c r="C3326" s="3" t="s">
        <v>287</v>
      </c>
      <c r="D3326" s="3" t="s">
        <v>1713</v>
      </c>
      <c r="E3326" s="4">
        <v>0.01</v>
      </c>
      <c r="F3326" s="12">
        <v>41666</v>
      </c>
      <c r="G3326" s="12">
        <v>41705</v>
      </c>
      <c r="H3326" s="8">
        <f>IF(F3326&gt;G3326,DATEDIF(G3326,F3326,"d"),-DATEDIF(F3326,G3326,"d"))</f>
        <v>-39</v>
      </c>
      <c r="I3326" s="8">
        <f>H3326/(1+E3326)</f>
        <v>-38.613861386138616</v>
      </c>
      <c r="K3326" s="24">
        <v>0.4</v>
      </c>
      <c r="M3326" s="19"/>
    </row>
    <row r="3327" spans="1:13" ht="28.8" x14ac:dyDescent="0.3">
      <c r="A3327" s="1">
        <v>4807</v>
      </c>
      <c r="B3327" s="1">
        <v>1507</v>
      </c>
      <c r="C3327" s="3" t="s">
        <v>287</v>
      </c>
      <c r="D3327" s="3" t="s">
        <v>1721</v>
      </c>
      <c r="E3327" s="4">
        <v>0.01</v>
      </c>
      <c r="F3327" s="12">
        <v>41667</v>
      </c>
      <c r="G3327" s="12">
        <v>41705</v>
      </c>
      <c r="H3327" s="8">
        <f>IF(F3327&gt;G3327,DATEDIF(G3327,F3327,"d"),-DATEDIF(F3327,G3327,"d"))</f>
        <v>-38</v>
      </c>
      <c r="I3327" s="8">
        <f>H3327/(1+E3327)</f>
        <v>-37.623762376237622</v>
      </c>
      <c r="K3327" s="24">
        <v>11.9</v>
      </c>
      <c r="M3327" s="19"/>
    </row>
    <row r="3328" spans="1:13" ht="28.8" x14ac:dyDescent="0.3">
      <c r="A3328" s="1">
        <v>22561</v>
      </c>
      <c r="B3328" s="1">
        <v>7557</v>
      </c>
      <c r="C3328" s="3" t="s">
        <v>286</v>
      </c>
      <c r="D3328" s="3" t="s">
        <v>5820</v>
      </c>
      <c r="E3328" s="4">
        <v>6.6689999999999996E-3</v>
      </c>
      <c r="F3328" s="12">
        <v>41667</v>
      </c>
      <c r="G3328" s="12">
        <v>37945</v>
      </c>
      <c r="H3328" s="8">
        <f>IF(F3328&gt;G3328,DATEDIF(G3328,F3328,"d"),-DATEDIF(F3328,G3328,"d"))</f>
        <v>3722</v>
      </c>
      <c r="I3328" s="8">
        <f>H3328/(1+E3328)</f>
        <v>3697.3424233784885</v>
      </c>
    </row>
    <row r="3329" spans="1:13" ht="28.8" x14ac:dyDescent="0.3">
      <c r="A3329" s="1">
        <v>4819</v>
      </c>
      <c r="B3329" s="1">
        <v>1507</v>
      </c>
      <c r="C3329" s="3" t="s">
        <v>287</v>
      </c>
      <c r="D3329" s="3" t="s">
        <v>1724</v>
      </c>
      <c r="E3329" s="4">
        <v>0.01</v>
      </c>
      <c r="F3329" s="12">
        <v>41668</v>
      </c>
      <c r="G3329" s="12">
        <v>41705</v>
      </c>
      <c r="H3329" s="8">
        <f>IF(F3329&gt;G3329,DATEDIF(G3329,F3329,"d"),-DATEDIF(F3329,G3329,"d"))</f>
        <v>-37</v>
      </c>
      <c r="I3329" s="8">
        <f>H3329/(1+E3329)</f>
        <v>-36.633663366336634</v>
      </c>
      <c r="K3329" s="24">
        <v>0.4</v>
      </c>
    </row>
    <row r="3330" spans="1:13" ht="28.8" x14ac:dyDescent="0.3">
      <c r="A3330" s="1">
        <v>777</v>
      </c>
      <c r="B3330" s="1">
        <v>261</v>
      </c>
      <c r="C3330" s="3" t="s">
        <v>284</v>
      </c>
      <c r="D3330" s="3" t="s">
        <v>3215</v>
      </c>
      <c r="E3330" s="4">
        <v>2.8700000000000002E-3</v>
      </c>
      <c r="F3330" s="12">
        <v>41668</v>
      </c>
      <c r="G3330" s="12">
        <v>41656</v>
      </c>
      <c r="H3330" s="8">
        <f>IF(F3330&gt;G3330,DATEDIF(G3330,F3330,"d"),-DATEDIF(F3330,G3330,"d"))</f>
        <v>12</v>
      </c>
      <c r="I3330" s="8">
        <f>H3330/(1+E3330)</f>
        <v>11.965658559932994</v>
      </c>
      <c r="K3330" s="24">
        <v>1.8</v>
      </c>
    </row>
    <row r="3331" spans="1:13" ht="28.8" x14ac:dyDescent="0.3">
      <c r="A3331" s="1">
        <v>4808</v>
      </c>
      <c r="B3331" s="1">
        <v>1507</v>
      </c>
      <c r="C3331" s="3" t="s">
        <v>287</v>
      </c>
      <c r="D3331" s="3" t="s">
        <v>1732</v>
      </c>
      <c r="E3331" s="4">
        <v>0.01</v>
      </c>
      <c r="F3331" s="12">
        <v>41669</v>
      </c>
      <c r="G3331" s="12">
        <v>41705</v>
      </c>
      <c r="H3331" s="8">
        <f>IF(F3331&gt;G3331,DATEDIF(G3331,F3331,"d"),-DATEDIF(F3331,G3331,"d"))</f>
        <v>-36</v>
      </c>
      <c r="I3331" s="8">
        <f>H3331/(1+E3331)</f>
        <v>-35.643564356435647</v>
      </c>
      <c r="K3331" s="24">
        <v>12.2</v>
      </c>
    </row>
    <row r="3332" spans="1:13" ht="28.8" x14ac:dyDescent="0.3">
      <c r="A3332" s="1">
        <v>22562</v>
      </c>
      <c r="B3332" s="1">
        <v>7557</v>
      </c>
      <c r="C3332" s="3" t="s">
        <v>286</v>
      </c>
      <c r="D3332" s="3" t="s">
        <v>5821</v>
      </c>
      <c r="E3332" s="4">
        <v>6.6689999999999996E-3</v>
      </c>
      <c r="F3332" s="12">
        <v>41669</v>
      </c>
      <c r="G3332" s="12">
        <v>37945</v>
      </c>
      <c r="H3332" s="8">
        <f>IF(F3332&gt;G3332,DATEDIF(G3332,F3332,"d"),-DATEDIF(F3332,G3332,"d"))</f>
        <v>3724</v>
      </c>
      <c r="I3332" s="8">
        <f>H3332/(1+E3332)</f>
        <v>3699.3291737403256</v>
      </c>
    </row>
    <row r="3333" spans="1:13" ht="28.8" x14ac:dyDescent="0.3">
      <c r="A3333" s="1">
        <v>4791</v>
      </c>
      <c r="B3333" s="1">
        <v>1507</v>
      </c>
      <c r="C3333" s="3" t="s">
        <v>287</v>
      </c>
      <c r="D3333" s="3" t="s">
        <v>1746</v>
      </c>
      <c r="E3333" s="4">
        <v>0.01</v>
      </c>
      <c r="F3333" s="12">
        <v>41670</v>
      </c>
      <c r="G3333" s="12">
        <v>41705</v>
      </c>
      <c r="H3333" s="8">
        <f>IF(F3333&gt;G3333,DATEDIF(G3333,F3333,"d"),-DATEDIF(F3333,G3333,"d"))</f>
        <v>-35</v>
      </c>
      <c r="I3333" s="8">
        <f>H3333/(1+E3333)</f>
        <v>-34.653465346534652</v>
      </c>
      <c r="K3333" s="24">
        <v>0.4</v>
      </c>
      <c r="M3333" s="19"/>
    </row>
    <row r="3334" spans="1:13" ht="28.8" x14ac:dyDescent="0.3">
      <c r="A3334" s="1">
        <v>4084</v>
      </c>
      <c r="B3334" s="1">
        <v>1298</v>
      </c>
      <c r="C3334" s="3" t="s">
        <v>271</v>
      </c>
      <c r="D3334" s="3" t="s">
        <v>5038</v>
      </c>
      <c r="E3334" s="4">
        <v>6.0000000000000001E-3</v>
      </c>
      <c r="F3334" s="12">
        <v>41670</v>
      </c>
      <c r="G3334" s="12">
        <v>41515</v>
      </c>
      <c r="H3334" s="8">
        <f>IF(F3334&gt;G3334,DATEDIF(G3334,F3334,"d"),-DATEDIF(F3334,G3334,"d"))</f>
        <v>155</v>
      </c>
      <c r="I3334" s="8">
        <f>H3334/(1+E3334)</f>
        <v>154.07554671968191</v>
      </c>
      <c r="K3334" s="24">
        <v>29</v>
      </c>
      <c r="M3334" s="19"/>
    </row>
    <row r="3335" spans="1:13" ht="28.8" x14ac:dyDescent="0.3">
      <c r="A3335" s="1">
        <v>4792</v>
      </c>
      <c r="B3335" s="1">
        <v>1507</v>
      </c>
      <c r="C3335" s="3" t="s">
        <v>287</v>
      </c>
      <c r="D3335" s="3" t="s">
        <v>1747</v>
      </c>
      <c r="E3335" s="4">
        <v>0.01</v>
      </c>
      <c r="F3335" s="12">
        <v>41670</v>
      </c>
      <c r="G3335" s="12">
        <v>41705</v>
      </c>
      <c r="H3335" s="8">
        <f>IF(F3335&gt;G3335,DATEDIF(G3335,F3335,"d"),-DATEDIF(F3335,G3335,"d"))</f>
        <v>-35</v>
      </c>
      <c r="I3335" s="8">
        <f>H3335/(1+E3335)</f>
        <v>-34.653465346534652</v>
      </c>
      <c r="K3335" s="24">
        <v>53.3</v>
      </c>
      <c r="M3335" s="19"/>
    </row>
    <row r="3336" spans="1:13" ht="28.8" x14ac:dyDescent="0.3">
      <c r="A3336" s="1">
        <v>4821</v>
      </c>
      <c r="B3336" s="1">
        <v>1507</v>
      </c>
      <c r="C3336" s="3" t="s">
        <v>287</v>
      </c>
      <c r="D3336" s="3" t="s">
        <v>1756</v>
      </c>
      <c r="E3336" s="4">
        <v>0.01</v>
      </c>
      <c r="F3336" s="12">
        <v>41671</v>
      </c>
      <c r="G3336" s="12">
        <v>41705</v>
      </c>
      <c r="H3336" s="8">
        <f>IF(F3336&gt;G3336,DATEDIF(G3336,F3336,"d"),-DATEDIF(F3336,G3336,"d"))</f>
        <v>-34</v>
      </c>
      <c r="I3336" s="8">
        <f>H3336/(1+E3336)</f>
        <v>-33.663366336633665</v>
      </c>
      <c r="K3336" s="24">
        <v>0</v>
      </c>
      <c r="M3336" s="19"/>
    </row>
    <row r="3337" spans="1:13" ht="28.8" x14ac:dyDescent="0.3">
      <c r="A3337" s="1">
        <v>4820</v>
      </c>
      <c r="B3337" s="1">
        <v>1507</v>
      </c>
      <c r="C3337" s="3" t="s">
        <v>287</v>
      </c>
      <c r="D3337" s="3" t="s">
        <v>1757</v>
      </c>
      <c r="E3337" s="4">
        <v>0.01</v>
      </c>
      <c r="F3337" s="12">
        <v>41671</v>
      </c>
      <c r="G3337" s="12">
        <v>41705</v>
      </c>
      <c r="H3337" s="8">
        <f>IF(F3337&gt;G3337,DATEDIF(G3337,F3337,"d"),-DATEDIF(F3337,G3337,"d"))</f>
        <v>-34</v>
      </c>
      <c r="I3337" s="8">
        <f>H3337/(1+E3337)</f>
        <v>-33.663366336633665</v>
      </c>
      <c r="K3337" s="24">
        <v>0.4</v>
      </c>
      <c r="M3337" s="19"/>
    </row>
    <row r="3338" spans="1:13" ht="28.8" x14ac:dyDescent="0.3">
      <c r="A3338" s="1">
        <v>63754</v>
      </c>
      <c r="B3338" s="1">
        <v>261</v>
      </c>
      <c r="C3338" s="3" t="s">
        <v>284</v>
      </c>
      <c r="D3338" s="3" t="s">
        <v>3346</v>
      </c>
      <c r="E3338" s="4">
        <v>2.8700000000000002E-3</v>
      </c>
      <c r="F3338" s="12">
        <v>41671</v>
      </c>
      <c r="G3338" s="12">
        <v>41656</v>
      </c>
      <c r="H3338" s="8">
        <f>IF(F3338&gt;G3338,DATEDIF(G3338,F3338,"d"),-DATEDIF(F3338,G3338,"d"))</f>
        <v>15</v>
      </c>
      <c r="I3338" s="8">
        <f>H3338/(1+E3338)</f>
        <v>14.957073199916241</v>
      </c>
      <c r="K3338" s="24">
        <v>16.100000000000001</v>
      </c>
      <c r="M3338" s="19"/>
    </row>
    <row r="3339" spans="1:13" ht="28.8" x14ac:dyDescent="0.3">
      <c r="A3339" s="1">
        <v>22563</v>
      </c>
      <c r="B3339" s="1">
        <v>7557</v>
      </c>
      <c r="C3339" s="3" t="s">
        <v>286</v>
      </c>
      <c r="D3339" s="3" t="s">
        <v>5822</v>
      </c>
      <c r="E3339" s="4">
        <v>6.6689999999999996E-3</v>
      </c>
      <c r="F3339" s="12">
        <v>41671</v>
      </c>
      <c r="G3339" s="12">
        <v>37945</v>
      </c>
      <c r="H3339" s="8">
        <f>IF(F3339&gt;G3339,DATEDIF(G3339,F3339,"d"),-DATEDIF(F3339,G3339,"d"))</f>
        <v>3726</v>
      </c>
      <c r="I3339" s="8">
        <f>H3339/(1+E3339)</f>
        <v>3701.3159241021626</v>
      </c>
      <c r="M3339" s="19"/>
    </row>
    <row r="3340" spans="1:13" ht="28.8" x14ac:dyDescent="0.3">
      <c r="A3340" s="1">
        <v>4809</v>
      </c>
      <c r="B3340" s="1">
        <v>1507</v>
      </c>
      <c r="C3340" s="3" t="s">
        <v>287</v>
      </c>
      <c r="D3340" s="3" t="s">
        <v>1771</v>
      </c>
      <c r="E3340" s="4">
        <v>0.01</v>
      </c>
      <c r="F3340" s="12">
        <v>41673</v>
      </c>
      <c r="G3340" s="12">
        <v>41705</v>
      </c>
      <c r="H3340" s="8">
        <f>IF(F3340&gt;G3340,DATEDIF(G3340,F3340,"d"),-DATEDIF(F3340,G3340,"d"))</f>
        <v>-32</v>
      </c>
      <c r="I3340" s="8">
        <f>H3340/(1+E3340)</f>
        <v>-31.683168316831683</v>
      </c>
      <c r="K3340" s="24">
        <v>12.2</v>
      </c>
      <c r="M3340" s="19"/>
    </row>
    <row r="3341" spans="1:13" ht="28.8" x14ac:dyDescent="0.3">
      <c r="A3341" s="1">
        <v>9570</v>
      </c>
      <c r="B3341" s="1">
        <v>3051</v>
      </c>
      <c r="C3341" s="3" t="s">
        <v>265</v>
      </c>
      <c r="D3341" s="3" t="s">
        <v>5377</v>
      </c>
      <c r="E3341" s="4">
        <v>6.1139999999999996E-3</v>
      </c>
      <c r="F3341" s="12">
        <v>41673</v>
      </c>
      <c r="G3341" s="12">
        <v>41388</v>
      </c>
      <c r="H3341" s="8">
        <f>IF(F3341&gt;G3341,DATEDIF(G3341,F3341,"d"),-DATEDIF(F3341,G3341,"d"))</f>
        <v>285</v>
      </c>
      <c r="I3341" s="8">
        <f>H3341/(1+E3341)</f>
        <v>283.2680988436698</v>
      </c>
      <c r="K3341" s="24">
        <v>330.1</v>
      </c>
    </row>
    <row r="3342" spans="1:13" ht="28.8" x14ac:dyDescent="0.3">
      <c r="A3342" s="1">
        <v>9571</v>
      </c>
      <c r="B3342" s="1">
        <v>3051</v>
      </c>
      <c r="C3342" s="3" t="s">
        <v>265</v>
      </c>
      <c r="D3342" s="3" t="s">
        <v>5381</v>
      </c>
      <c r="E3342" s="4">
        <v>7.5750000000000001E-3</v>
      </c>
      <c r="F3342" s="12">
        <v>41674</v>
      </c>
      <c r="G3342" s="12">
        <v>41388</v>
      </c>
      <c r="H3342" s="8">
        <f>IF(F3342&gt;G3342,DATEDIF(G3342,F3342,"d"),-DATEDIF(F3342,G3342,"d"))</f>
        <v>286</v>
      </c>
      <c r="I3342" s="8">
        <f>H3342/(1+E3342)</f>
        <v>283.84983748108078</v>
      </c>
      <c r="M3342" s="19"/>
    </row>
    <row r="3343" spans="1:13" ht="28.8" x14ac:dyDescent="0.3">
      <c r="A3343" s="1">
        <v>22564</v>
      </c>
      <c r="B3343" s="1">
        <v>7557</v>
      </c>
      <c r="C3343" s="3" t="s">
        <v>286</v>
      </c>
      <c r="D3343" s="3" t="s">
        <v>5823</v>
      </c>
      <c r="E3343" s="4">
        <v>6.6689999999999996E-3</v>
      </c>
      <c r="F3343" s="12">
        <v>41674</v>
      </c>
      <c r="G3343" s="12">
        <v>37945</v>
      </c>
      <c r="H3343" s="8">
        <f>IF(F3343&gt;G3343,DATEDIF(G3343,F3343,"d"),-DATEDIF(F3343,G3343,"d"))</f>
        <v>3729</v>
      </c>
      <c r="I3343" s="8">
        <f>H3343/(1+E3343)</f>
        <v>3704.2960496449177</v>
      </c>
      <c r="M3343" s="19"/>
    </row>
    <row r="3344" spans="1:13" ht="28.8" x14ac:dyDescent="0.3">
      <c r="A3344" s="1">
        <v>4810</v>
      </c>
      <c r="B3344" s="1">
        <v>1507</v>
      </c>
      <c r="C3344" s="3" t="s">
        <v>287</v>
      </c>
      <c r="D3344" s="3" t="s">
        <v>1786</v>
      </c>
      <c r="E3344" s="4">
        <v>0.01</v>
      </c>
      <c r="F3344" s="12">
        <v>41675</v>
      </c>
      <c r="G3344" s="12">
        <v>41705</v>
      </c>
      <c r="H3344" s="8">
        <f>IF(F3344&gt;G3344,DATEDIF(G3344,F3344,"d"),-DATEDIF(F3344,G3344,"d"))</f>
        <v>-30</v>
      </c>
      <c r="I3344" s="8">
        <f>H3344/(1+E3344)</f>
        <v>-29.702970297029704</v>
      </c>
      <c r="K3344" s="24">
        <v>12.2</v>
      </c>
      <c r="M3344" s="19"/>
    </row>
    <row r="3345" spans="1:13" ht="28.8" x14ac:dyDescent="0.3">
      <c r="A3345" s="1">
        <v>778</v>
      </c>
      <c r="B3345" s="1">
        <v>261</v>
      </c>
      <c r="C3345" s="3" t="s">
        <v>284</v>
      </c>
      <c r="D3345" s="3" t="s">
        <v>3506</v>
      </c>
      <c r="E3345" s="4">
        <v>2.8700000000000002E-3</v>
      </c>
      <c r="F3345" s="12">
        <v>41676</v>
      </c>
      <c r="G3345" s="12">
        <v>41656</v>
      </c>
      <c r="H3345" s="8">
        <f>IF(F3345&gt;G3345,DATEDIF(G3345,F3345,"d"),-DATEDIF(F3345,G3345,"d"))</f>
        <v>20</v>
      </c>
      <c r="I3345" s="8">
        <f>H3345/(1+E3345)</f>
        <v>19.942764266554988</v>
      </c>
      <c r="K3345" s="24">
        <v>-4</v>
      </c>
      <c r="M3345" s="19"/>
    </row>
    <row r="3346" spans="1:13" ht="28.8" x14ac:dyDescent="0.3">
      <c r="A3346" s="1">
        <v>4822</v>
      </c>
      <c r="B3346" s="1">
        <v>1507</v>
      </c>
      <c r="C3346" s="3" t="s">
        <v>287</v>
      </c>
      <c r="D3346" s="3" t="s">
        <v>1804</v>
      </c>
      <c r="E3346" s="4">
        <v>0.01</v>
      </c>
      <c r="F3346" s="12">
        <v>41676</v>
      </c>
      <c r="G3346" s="12">
        <v>41705</v>
      </c>
      <c r="H3346" s="8">
        <f>IF(F3346&gt;G3346,DATEDIF(G3346,F3346,"d"),-DATEDIF(F3346,G3346,"d"))</f>
        <v>-29</v>
      </c>
      <c r="I3346" s="8">
        <f>H3346/(1+E3346)</f>
        <v>-28.712871287128714</v>
      </c>
      <c r="K3346" s="24">
        <v>2.4</v>
      </c>
    </row>
    <row r="3347" spans="1:13" ht="28.8" x14ac:dyDescent="0.3">
      <c r="A3347" s="1">
        <v>4823</v>
      </c>
      <c r="B3347" s="1">
        <v>1507</v>
      </c>
      <c r="C3347" s="3" t="s">
        <v>287</v>
      </c>
      <c r="D3347" s="3" t="s">
        <v>1803</v>
      </c>
      <c r="E3347" s="4">
        <v>0.01</v>
      </c>
      <c r="F3347" s="12">
        <v>41676</v>
      </c>
      <c r="G3347" s="12">
        <v>41705</v>
      </c>
      <c r="H3347" s="8">
        <f>IF(F3347&gt;G3347,DATEDIF(G3347,F3347,"d"),-DATEDIF(F3347,G3347,"d"))</f>
        <v>-29</v>
      </c>
      <c r="I3347" s="8">
        <f>H3347/(1+E3347)</f>
        <v>-28.712871287128714</v>
      </c>
      <c r="K3347" s="24">
        <v>12.2</v>
      </c>
      <c r="M3347" s="19"/>
    </row>
    <row r="3348" spans="1:13" ht="28.8" x14ac:dyDescent="0.3">
      <c r="A3348" s="1">
        <v>1930</v>
      </c>
      <c r="B3348" s="1">
        <v>647</v>
      </c>
      <c r="C3348" s="3" t="s">
        <v>290</v>
      </c>
      <c r="D3348" s="3" t="s">
        <v>4275</v>
      </c>
      <c r="E3348" s="4">
        <v>6.8599999999999998E-3</v>
      </c>
      <c r="F3348" s="12">
        <v>41677</v>
      </c>
      <c r="G3348" s="12">
        <v>41622</v>
      </c>
      <c r="H3348" s="8">
        <f>IF(F3348&gt;G3348,DATEDIF(G3348,F3348,"d"),-DATEDIF(F3348,G3348,"d"))</f>
        <v>55</v>
      </c>
      <c r="I3348" s="8">
        <f>H3348/(1+E3348)</f>
        <v>54.625270643386365</v>
      </c>
      <c r="K3348" s="24">
        <v>307.8</v>
      </c>
    </row>
    <row r="3349" spans="1:13" ht="28.8" x14ac:dyDescent="0.3">
      <c r="A3349" s="1">
        <v>1931</v>
      </c>
      <c r="B3349" s="1">
        <v>647</v>
      </c>
      <c r="C3349" s="3" t="s">
        <v>290</v>
      </c>
      <c r="D3349" s="3" t="s">
        <v>4276</v>
      </c>
      <c r="E3349" s="4">
        <v>6.8599999999999998E-3</v>
      </c>
      <c r="F3349" s="12">
        <v>41677</v>
      </c>
      <c r="G3349" s="12">
        <v>41622</v>
      </c>
      <c r="H3349" s="8">
        <f>IF(F3349&gt;G3349,DATEDIF(G3349,F3349,"d"),-DATEDIF(F3349,G3349,"d"))</f>
        <v>55</v>
      </c>
      <c r="I3349" s="8">
        <f>H3349/(1+E3349)</f>
        <v>54.625270643386365</v>
      </c>
      <c r="K3349" s="24">
        <v>327.8</v>
      </c>
    </row>
    <row r="3350" spans="1:13" ht="28.8" x14ac:dyDescent="0.3">
      <c r="A3350" s="1">
        <v>4824</v>
      </c>
      <c r="B3350" s="1">
        <v>1507</v>
      </c>
      <c r="C3350" s="3" t="s">
        <v>287</v>
      </c>
      <c r="D3350" s="3" t="s">
        <v>1830</v>
      </c>
      <c r="E3350" s="4">
        <v>0.01</v>
      </c>
      <c r="F3350" s="12">
        <v>41678</v>
      </c>
      <c r="G3350" s="12">
        <v>41705</v>
      </c>
      <c r="H3350" s="8">
        <f>IF(F3350&gt;G3350,DATEDIF(G3350,F3350,"d"),-DATEDIF(F3350,G3350,"d"))</f>
        <v>-27</v>
      </c>
      <c r="I3350" s="8">
        <f>H3350/(1+E3350)</f>
        <v>-26.732673267326732</v>
      </c>
      <c r="K3350" s="24">
        <v>2.4</v>
      </c>
    </row>
    <row r="3351" spans="1:13" ht="28.8" x14ac:dyDescent="0.3">
      <c r="A3351" s="1">
        <v>4825</v>
      </c>
      <c r="B3351" s="1">
        <v>1507</v>
      </c>
      <c r="C3351" s="3" t="s">
        <v>287</v>
      </c>
      <c r="D3351" s="3" t="s">
        <v>1829</v>
      </c>
      <c r="E3351" s="4">
        <v>0.01</v>
      </c>
      <c r="F3351" s="12">
        <v>41678</v>
      </c>
      <c r="G3351" s="12">
        <v>41705</v>
      </c>
      <c r="H3351" s="8">
        <f>IF(F3351&gt;G3351,DATEDIF(G3351,F3351,"d"),-DATEDIF(F3351,G3351,"d"))</f>
        <v>-27</v>
      </c>
      <c r="I3351" s="8">
        <f>H3351/(1+E3351)</f>
        <v>-26.732673267326732</v>
      </c>
      <c r="K3351" s="24">
        <v>12.2</v>
      </c>
      <c r="M3351" s="19"/>
    </row>
    <row r="3352" spans="1:13" ht="28.8" x14ac:dyDescent="0.3">
      <c r="A3352" s="1">
        <v>22565</v>
      </c>
      <c r="B3352" s="1">
        <v>7557</v>
      </c>
      <c r="C3352" s="3" t="s">
        <v>286</v>
      </c>
      <c r="D3352" s="3" t="s">
        <v>5824</v>
      </c>
      <c r="E3352" s="4">
        <v>6.6689999999999996E-3</v>
      </c>
      <c r="F3352" s="12">
        <v>41678</v>
      </c>
      <c r="G3352" s="12">
        <v>37945</v>
      </c>
      <c r="H3352" s="8">
        <f>IF(F3352&gt;G3352,DATEDIF(G3352,F3352,"d"),-DATEDIF(F3352,G3352,"d"))</f>
        <v>3733</v>
      </c>
      <c r="I3352" s="8">
        <f>H3352/(1+E3352)</f>
        <v>3708.2695503685918</v>
      </c>
      <c r="M3352" s="19"/>
    </row>
    <row r="3353" spans="1:13" ht="28.8" x14ac:dyDescent="0.3">
      <c r="A3353" s="1">
        <v>22566</v>
      </c>
      <c r="B3353" s="1">
        <v>7557</v>
      </c>
      <c r="C3353" s="3" t="s">
        <v>286</v>
      </c>
      <c r="D3353" s="3" t="s">
        <v>5825</v>
      </c>
      <c r="E3353" s="4">
        <v>6.6689999999999996E-3</v>
      </c>
      <c r="F3353" s="12">
        <v>41680</v>
      </c>
      <c r="G3353" s="12">
        <v>37945</v>
      </c>
      <c r="H3353" s="8">
        <f>IF(F3353&gt;G3353,DATEDIF(G3353,F3353,"d"),-DATEDIF(F3353,G3353,"d"))</f>
        <v>3735</v>
      </c>
      <c r="I3353" s="8">
        <f>H3353/(1+E3353)</f>
        <v>3710.2563007304288</v>
      </c>
      <c r="M3353" s="19"/>
    </row>
    <row r="3354" spans="1:13" ht="28.8" x14ac:dyDescent="0.3">
      <c r="A3354" s="1">
        <v>22567</v>
      </c>
      <c r="B3354" s="1">
        <v>7557</v>
      </c>
      <c r="C3354" s="3" t="s">
        <v>286</v>
      </c>
      <c r="D3354" s="3" t="s">
        <v>5826</v>
      </c>
      <c r="E3354" s="4">
        <v>6.6689999999999996E-3</v>
      </c>
      <c r="F3354" s="12">
        <v>41683</v>
      </c>
      <c r="G3354" s="12">
        <v>37945</v>
      </c>
      <c r="H3354" s="8">
        <f>IF(F3354&gt;G3354,DATEDIF(G3354,F3354,"d"),-DATEDIF(F3354,G3354,"d"))</f>
        <v>3738</v>
      </c>
      <c r="I3354" s="8">
        <f>H3354/(1+E3354)</f>
        <v>3713.236426273184</v>
      </c>
      <c r="M3354" s="19"/>
    </row>
    <row r="3355" spans="1:13" ht="28.8" x14ac:dyDescent="0.3">
      <c r="A3355" s="1">
        <v>22568</v>
      </c>
      <c r="B3355" s="1">
        <v>7557</v>
      </c>
      <c r="C3355" s="3" t="s">
        <v>286</v>
      </c>
      <c r="D3355" s="3" t="s">
        <v>5827</v>
      </c>
      <c r="E3355" s="4">
        <v>6.6689999999999996E-3</v>
      </c>
      <c r="F3355" s="12">
        <v>41686</v>
      </c>
      <c r="G3355" s="12">
        <v>37945</v>
      </c>
      <c r="H3355" s="8">
        <f>IF(F3355&gt;G3355,DATEDIF(G3355,F3355,"d"),-DATEDIF(F3355,G3355,"d"))</f>
        <v>3741</v>
      </c>
      <c r="I3355" s="8">
        <f>H3355/(1+E3355)</f>
        <v>3716.2165518159395</v>
      </c>
    </row>
    <row r="3356" spans="1:13" ht="28.8" x14ac:dyDescent="0.3">
      <c r="A3356" s="1">
        <v>779</v>
      </c>
      <c r="B3356" s="1">
        <v>261</v>
      </c>
      <c r="C3356" s="3" t="s">
        <v>284</v>
      </c>
      <c r="D3356" s="3" t="s">
        <v>3802</v>
      </c>
      <c r="E3356" s="4">
        <v>2.8700000000000002E-3</v>
      </c>
      <c r="F3356" s="12">
        <v>41687</v>
      </c>
      <c r="G3356" s="12">
        <v>41656</v>
      </c>
      <c r="H3356" s="8">
        <f>IF(F3356&gt;G3356,DATEDIF(G3356,F3356,"d"),-DATEDIF(F3356,G3356,"d"))</f>
        <v>31</v>
      </c>
      <c r="I3356" s="8">
        <f>H3356/(1+E3356)</f>
        <v>30.911284613160234</v>
      </c>
      <c r="K3356" s="24">
        <v>16.100000000000001</v>
      </c>
    </row>
    <row r="3357" spans="1:13" ht="28.8" x14ac:dyDescent="0.3">
      <c r="A3357" s="1">
        <v>4811</v>
      </c>
      <c r="B3357" s="1">
        <v>1507</v>
      </c>
      <c r="C3357" s="3" t="s">
        <v>287</v>
      </c>
      <c r="D3357" s="3" t="s">
        <v>1956</v>
      </c>
      <c r="E3357" s="4">
        <v>0.01</v>
      </c>
      <c r="F3357" s="12">
        <v>41689</v>
      </c>
      <c r="G3357" s="12">
        <v>41705</v>
      </c>
      <c r="H3357" s="8">
        <f>IF(F3357&gt;G3357,DATEDIF(G3357,F3357,"d"),-DATEDIF(F3357,G3357,"d"))</f>
        <v>-16</v>
      </c>
      <c r="I3357" s="8">
        <f>H3357/(1+E3357)</f>
        <v>-15.841584158415841</v>
      </c>
      <c r="K3357" s="24">
        <v>18.600000000000001</v>
      </c>
      <c r="M3357" s="19"/>
    </row>
    <row r="3358" spans="1:13" ht="28.8" x14ac:dyDescent="0.3">
      <c r="A3358" s="1">
        <v>780</v>
      </c>
      <c r="B3358" s="1">
        <v>261</v>
      </c>
      <c r="C3358" s="3" t="s">
        <v>284</v>
      </c>
      <c r="D3358" s="3" t="s">
        <v>3861</v>
      </c>
      <c r="E3358" s="4">
        <v>2.8700000000000002E-3</v>
      </c>
      <c r="F3358" s="12">
        <v>41689</v>
      </c>
      <c r="G3358" s="12">
        <v>41656</v>
      </c>
      <c r="H3358" s="8">
        <f>IF(F3358&gt;G3358,DATEDIF(G3358,F3358,"d"),-DATEDIF(F3358,G3358,"d"))</f>
        <v>33</v>
      </c>
      <c r="I3358" s="8">
        <f>H3358/(1+E3358)</f>
        <v>32.90556103981573</v>
      </c>
      <c r="K3358" s="24">
        <v>49</v>
      </c>
    </row>
    <row r="3359" spans="1:13" ht="28.8" x14ac:dyDescent="0.3">
      <c r="A3359" s="1">
        <v>6974</v>
      </c>
      <c r="B3359" s="1">
        <v>2141</v>
      </c>
      <c r="C3359" s="6" t="s">
        <v>1407</v>
      </c>
      <c r="D3359" s="3" t="s">
        <v>1788</v>
      </c>
      <c r="E3359" s="4">
        <v>0.01</v>
      </c>
      <c r="F3359" s="12">
        <v>41693</v>
      </c>
      <c r="G3359" s="12">
        <v>41723</v>
      </c>
      <c r="H3359" s="8">
        <f>IF(F3359&gt;G3359,DATEDIF(G3359,F3359,"d"),-DATEDIF(F3359,G3359,"d"))</f>
        <v>-30</v>
      </c>
      <c r="I3359" s="8">
        <f>H3359/(1+E3359)</f>
        <v>-29.702970297029704</v>
      </c>
      <c r="K3359" s="24">
        <v>-99.9</v>
      </c>
      <c r="M3359" s="19"/>
    </row>
    <row r="3360" spans="1:13" ht="28.8" x14ac:dyDescent="0.3">
      <c r="A3360" s="1">
        <v>6973</v>
      </c>
      <c r="B3360" s="1">
        <v>2141</v>
      </c>
      <c r="C3360" s="6" t="s">
        <v>1407</v>
      </c>
      <c r="D3360" s="3" t="s">
        <v>1787</v>
      </c>
      <c r="E3360" s="4">
        <v>0.01</v>
      </c>
      <c r="F3360" s="12">
        <v>41693</v>
      </c>
      <c r="G3360" s="12">
        <v>41723</v>
      </c>
      <c r="H3360" s="8">
        <f>IF(F3360&gt;G3360,DATEDIF(G3360,F3360,"d"),-DATEDIF(F3360,G3360,"d"))</f>
        <v>-30</v>
      </c>
      <c r="I3360" s="8">
        <f>H3360/(1+E3360)</f>
        <v>-29.702970297029704</v>
      </c>
      <c r="K3360" s="24">
        <v>-0.9</v>
      </c>
    </row>
    <row r="3361" spans="1:13" ht="28.8" x14ac:dyDescent="0.3">
      <c r="A3361" s="1">
        <v>4800</v>
      </c>
      <c r="B3361" s="1">
        <v>1507</v>
      </c>
      <c r="C3361" s="3" t="s">
        <v>287</v>
      </c>
      <c r="D3361" s="3" t="s">
        <v>2099</v>
      </c>
      <c r="E3361" s="4">
        <v>0.01</v>
      </c>
      <c r="F3361" s="12">
        <v>41694</v>
      </c>
      <c r="G3361" s="12">
        <v>41705</v>
      </c>
      <c r="H3361" s="8">
        <f>IF(F3361&gt;G3361,DATEDIF(G3361,F3361,"d"),-DATEDIF(F3361,G3361,"d"))</f>
        <v>-11</v>
      </c>
      <c r="I3361" s="8">
        <f>H3361/(1+E3361)</f>
        <v>-10.891089108910892</v>
      </c>
      <c r="K3361" s="24">
        <v>0</v>
      </c>
    </row>
    <row r="3362" spans="1:13" ht="28.8" x14ac:dyDescent="0.3">
      <c r="A3362" s="1">
        <v>4799</v>
      </c>
      <c r="B3362" s="1">
        <v>1507</v>
      </c>
      <c r="C3362" s="3" t="s">
        <v>287</v>
      </c>
      <c r="D3362" s="3" t="s">
        <v>2098</v>
      </c>
      <c r="E3362" s="4">
        <v>0.01</v>
      </c>
      <c r="F3362" s="12">
        <v>41694</v>
      </c>
      <c r="G3362" s="12">
        <v>41705</v>
      </c>
      <c r="H3362" s="8">
        <f>IF(F3362&gt;G3362,DATEDIF(G3362,F3362,"d"),-DATEDIF(F3362,G3362,"d"))</f>
        <v>-11</v>
      </c>
      <c r="I3362" s="8">
        <f>H3362/(1+E3362)</f>
        <v>-10.891089108910892</v>
      </c>
      <c r="K3362" s="24">
        <v>8.9</v>
      </c>
    </row>
    <row r="3363" spans="1:13" ht="28.8" x14ac:dyDescent="0.3">
      <c r="A3363" s="1">
        <v>4812</v>
      </c>
      <c r="B3363" s="1">
        <v>1507</v>
      </c>
      <c r="C3363" s="3" t="s">
        <v>287</v>
      </c>
      <c r="D3363" s="3" t="s">
        <v>2129</v>
      </c>
      <c r="E3363" s="4">
        <v>0.01</v>
      </c>
      <c r="F3363" s="12">
        <v>41695</v>
      </c>
      <c r="G3363" s="12">
        <v>41705</v>
      </c>
      <c r="H3363" s="8">
        <f>IF(F3363&gt;G3363,DATEDIF(G3363,F3363,"d"),-DATEDIF(F3363,G3363,"d"))</f>
        <v>-10</v>
      </c>
      <c r="I3363" s="8">
        <f>H3363/(1+E3363)</f>
        <v>-9.9009900990099009</v>
      </c>
      <c r="K3363" s="24">
        <v>22.3</v>
      </c>
    </row>
    <row r="3364" spans="1:13" ht="28.8" x14ac:dyDescent="0.3">
      <c r="A3364" s="1">
        <v>22569</v>
      </c>
      <c r="B3364" s="1">
        <v>7557</v>
      </c>
      <c r="C3364" s="3" t="s">
        <v>286</v>
      </c>
      <c r="D3364" s="3" t="s">
        <v>5828</v>
      </c>
      <c r="E3364" s="4">
        <v>6.6689999999999996E-3</v>
      </c>
      <c r="F3364" s="12">
        <v>41695</v>
      </c>
      <c r="G3364" s="12">
        <v>37945</v>
      </c>
      <c r="H3364" s="8">
        <f>IF(F3364&gt;G3364,DATEDIF(G3364,F3364,"d"),-DATEDIF(F3364,G3364,"d"))</f>
        <v>3750</v>
      </c>
      <c r="I3364" s="8">
        <f>H3364/(1+E3364)</f>
        <v>3725.1569284442053</v>
      </c>
      <c r="M3364" s="19"/>
    </row>
    <row r="3365" spans="1:13" ht="28.8" x14ac:dyDescent="0.3">
      <c r="A3365" s="1">
        <v>781</v>
      </c>
      <c r="B3365" s="1">
        <v>261</v>
      </c>
      <c r="C3365" s="3" t="s">
        <v>284</v>
      </c>
      <c r="D3365" s="3" t="s">
        <v>4032</v>
      </c>
      <c r="E3365" s="4">
        <v>1.7099999999999999E-3</v>
      </c>
      <c r="F3365" s="12">
        <v>41696</v>
      </c>
      <c r="G3365" s="12">
        <v>41656</v>
      </c>
      <c r="H3365" s="8">
        <f>IF(F3365&gt;G3365,DATEDIF(G3365,F3365,"d"),-DATEDIF(F3365,G3365,"d"))</f>
        <v>40</v>
      </c>
      <c r="I3365" s="8">
        <f>H3365/(1+E3365)</f>
        <v>39.93171676433299</v>
      </c>
      <c r="K3365" s="24">
        <v>16.100000000000001</v>
      </c>
    </row>
    <row r="3366" spans="1:13" ht="28.8" x14ac:dyDescent="0.3">
      <c r="A3366" s="1">
        <v>22570</v>
      </c>
      <c r="B3366" s="1">
        <v>7557</v>
      </c>
      <c r="C3366" s="3" t="s">
        <v>286</v>
      </c>
      <c r="D3366" s="3" t="s">
        <v>5829</v>
      </c>
      <c r="E3366" s="4">
        <v>6.6689999999999996E-3</v>
      </c>
      <c r="F3366" s="12">
        <v>41696</v>
      </c>
      <c r="G3366" s="12">
        <v>37945</v>
      </c>
      <c r="H3366" s="8">
        <f>IF(F3366&gt;G3366,DATEDIF(G3366,F3366,"d"),-DATEDIF(F3366,G3366,"d"))</f>
        <v>3751</v>
      </c>
      <c r="I3366" s="8">
        <f>H3366/(1+E3366)</f>
        <v>3726.1503036251238</v>
      </c>
    </row>
    <row r="3367" spans="1:13" ht="28.8" x14ac:dyDescent="0.3">
      <c r="A3367" s="1">
        <v>65688</v>
      </c>
      <c r="B3367" s="1">
        <v>20443</v>
      </c>
      <c r="C3367" s="3" t="s">
        <v>1438</v>
      </c>
      <c r="D3367" s="3" t="s">
        <v>5453</v>
      </c>
      <c r="E3367" s="4">
        <v>1.8400000000000001E-3</v>
      </c>
      <c r="F3367" s="12">
        <v>41696</v>
      </c>
      <c r="G3367" s="12">
        <v>41375</v>
      </c>
      <c r="H3367" s="8">
        <f>IF(F3367&gt;G3367,DATEDIF(G3367,F3367,"d"),-DATEDIF(F3367,G3367,"d"))</f>
        <v>321</v>
      </c>
      <c r="I3367" s="8">
        <f>H3367/(1+E3367)</f>
        <v>320.41044478160183</v>
      </c>
      <c r="M3367" s="19"/>
    </row>
    <row r="3368" spans="1:13" ht="28.8" x14ac:dyDescent="0.3">
      <c r="A3368" s="1">
        <v>4813</v>
      </c>
      <c r="B3368" s="1">
        <v>1507</v>
      </c>
      <c r="C3368" s="3" t="s">
        <v>287</v>
      </c>
      <c r="D3368" s="3" t="s">
        <v>2373</v>
      </c>
      <c r="E3368" s="4">
        <v>0.01</v>
      </c>
      <c r="F3368" s="12">
        <v>41702</v>
      </c>
      <c r="G3368" s="12">
        <v>41705</v>
      </c>
      <c r="H3368" s="8">
        <f>IF(F3368&gt;G3368,DATEDIF(G3368,F3368,"d"),-DATEDIF(F3368,G3368,"d"))</f>
        <v>-3</v>
      </c>
      <c r="I3368" s="8">
        <f>H3368/(1+E3368)</f>
        <v>-2.9702970297029703</v>
      </c>
      <c r="K3368" s="24">
        <v>0</v>
      </c>
    </row>
    <row r="3369" spans="1:13" ht="28.8" x14ac:dyDescent="0.3">
      <c r="A3369" s="1">
        <v>782</v>
      </c>
      <c r="B3369" s="1">
        <v>261</v>
      </c>
      <c r="C3369" s="3" t="s">
        <v>284</v>
      </c>
      <c r="D3369" s="3" t="s">
        <v>4178</v>
      </c>
      <c r="E3369" s="4">
        <v>1.7099999999999999E-3</v>
      </c>
      <c r="F3369" s="12">
        <v>41704</v>
      </c>
      <c r="G3369" s="12">
        <v>41656</v>
      </c>
      <c r="H3369" s="8">
        <f>IF(F3369&gt;G3369,DATEDIF(G3369,F3369,"d"),-DATEDIF(F3369,G3369,"d"))</f>
        <v>48</v>
      </c>
      <c r="I3369" s="8">
        <f>H3369/(1+E3369)</f>
        <v>47.91806011719958</v>
      </c>
      <c r="K3369" s="24">
        <v>41</v>
      </c>
    </row>
    <row r="3370" spans="1:13" ht="28.8" x14ac:dyDescent="0.3">
      <c r="A3370" s="1">
        <v>48951</v>
      </c>
      <c r="B3370" s="1">
        <v>1507</v>
      </c>
      <c r="C3370" s="3" t="s">
        <v>287</v>
      </c>
      <c r="D3370" s="3" t="s">
        <v>2509</v>
      </c>
      <c r="E3370" s="4">
        <v>0.01</v>
      </c>
      <c r="F3370" s="12">
        <v>41705</v>
      </c>
      <c r="G3370" s="12">
        <v>41705</v>
      </c>
      <c r="H3370" s="8">
        <f>IF(F3370&gt;G3370,DATEDIF(G3370,F3370,"d"),-DATEDIF(F3370,G3370,"d"))</f>
        <v>0</v>
      </c>
      <c r="I3370" s="8">
        <f>H3370/(1+E3370)</f>
        <v>0</v>
      </c>
      <c r="K3370" s="24">
        <v>27.9</v>
      </c>
    </row>
    <row r="3371" spans="1:13" ht="28.8" x14ac:dyDescent="0.3">
      <c r="A3371" s="1">
        <v>54105</v>
      </c>
      <c r="B3371" s="1">
        <v>261</v>
      </c>
      <c r="C3371" s="3" t="s">
        <v>284</v>
      </c>
      <c r="D3371" s="3" t="s">
        <v>4195</v>
      </c>
      <c r="E3371" s="4">
        <v>1.7099999999999999E-3</v>
      </c>
      <c r="F3371" s="12">
        <v>41705</v>
      </c>
      <c r="G3371" s="12">
        <v>41656</v>
      </c>
      <c r="H3371" s="8">
        <f>IF(F3371&gt;G3371,DATEDIF(G3371,F3371,"d"),-DATEDIF(F3371,G3371,"d"))</f>
        <v>49</v>
      </c>
      <c r="I3371" s="8">
        <f>H3371/(1+E3371)</f>
        <v>48.91635303630791</v>
      </c>
      <c r="K3371" s="24">
        <v>64.900000000000006</v>
      </c>
    </row>
    <row r="3372" spans="1:13" ht="28.8" x14ac:dyDescent="0.3">
      <c r="A3372" s="1">
        <v>28333</v>
      </c>
      <c r="B3372" s="1">
        <v>9244</v>
      </c>
      <c r="C3372" s="3" t="s">
        <v>298</v>
      </c>
      <c r="D3372" s="3" t="s">
        <v>2475</v>
      </c>
      <c r="E3372" s="4">
        <v>0.01</v>
      </c>
      <c r="F3372" s="12">
        <v>41707</v>
      </c>
      <c r="G3372" s="12">
        <v>41708</v>
      </c>
      <c r="H3372" s="8">
        <f>IF(F3372&gt;G3372,DATEDIF(G3372,F3372,"d"),-DATEDIF(F3372,G3372,"d"))</f>
        <v>-1</v>
      </c>
      <c r="I3372" s="8">
        <f>H3372/(1+E3372)</f>
        <v>-0.99009900990099009</v>
      </c>
      <c r="K3372" s="24">
        <v>113.6</v>
      </c>
    </row>
    <row r="3373" spans="1:13" ht="28.8" x14ac:dyDescent="0.3">
      <c r="A3373" s="1">
        <v>28334</v>
      </c>
      <c r="B3373" s="1">
        <v>9244</v>
      </c>
      <c r="C3373" s="3" t="s">
        <v>298</v>
      </c>
      <c r="D3373" s="3" t="s">
        <v>2476</v>
      </c>
      <c r="E3373" s="4">
        <v>0.01</v>
      </c>
      <c r="F3373" s="12">
        <v>41707</v>
      </c>
      <c r="G3373" s="12">
        <v>41708</v>
      </c>
      <c r="H3373" s="8">
        <f>IF(F3373&gt;G3373,DATEDIF(G3373,F3373,"d"),-DATEDIF(F3373,G3373,"d"))</f>
        <v>-1</v>
      </c>
      <c r="I3373" s="8">
        <f>H3373/(1+E3373)</f>
        <v>-0.99009900990099009</v>
      </c>
      <c r="K3373" s="24">
        <v>146.9</v>
      </c>
    </row>
    <row r="3374" spans="1:13" ht="28.8" x14ac:dyDescent="0.3">
      <c r="A3374" s="1">
        <v>783</v>
      </c>
      <c r="B3374" s="1">
        <v>261</v>
      </c>
      <c r="C3374" s="3" t="s">
        <v>284</v>
      </c>
      <c r="D3374" s="3" t="s">
        <v>4243</v>
      </c>
      <c r="E3374" s="4">
        <v>1.7099999999999999E-3</v>
      </c>
      <c r="F3374" s="12">
        <v>41708</v>
      </c>
      <c r="G3374" s="12">
        <v>41656</v>
      </c>
      <c r="H3374" s="8">
        <f>IF(F3374&gt;G3374,DATEDIF(G3374,F3374,"d"),-DATEDIF(F3374,G3374,"d"))</f>
        <v>52</v>
      </c>
      <c r="I3374" s="8">
        <f>H3374/(1+E3374)</f>
        <v>51.911231793632879</v>
      </c>
      <c r="K3374" s="24">
        <v>34.5</v>
      </c>
    </row>
    <row r="3375" spans="1:13" ht="28.8" x14ac:dyDescent="0.3">
      <c r="A3375" s="1">
        <v>4802</v>
      </c>
      <c r="B3375" s="1">
        <v>1507</v>
      </c>
      <c r="C3375" s="3" t="s">
        <v>287</v>
      </c>
      <c r="D3375" s="3" t="s">
        <v>2924</v>
      </c>
      <c r="E3375" s="4">
        <v>0.01</v>
      </c>
      <c r="F3375" s="12">
        <v>41712</v>
      </c>
      <c r="G3375" s="12">
        <v>41705</v>
      </c>
      <c r="H3375" s="8">
        <f>IF(F3375&gt;G3375,DATEDIF(G3375,F3375,"d"),-DATEDIF(F3375,G3375,"d"))</f>
        <v>7</v>
      </c>
      <c r="I3375" s="8">
        <f>H3375/(1+E3375)</f>
        <v>6.9306930693069306</v>
      </c>
      <c r="K3375" s="24">
        <v>-99.9</v>
      </c>
    </row>
    <row r="3376" spans="1:13" ht="28.8" x14ac:dyDescent="0.3">
      <c r="A3376" s="1">
        <v>4801</v>
      </c>
      <c r="B3376" s="1">
        <v>1507</v>
      </c>
      <c r="C3376" s="3" t="s">
        <v>287</v>
      </c>
      <c r="D3376" s="3" t="s">
        <v>2923</v>
      </c>
      <c r="E3376" s="4">
        <v>0.01</v>
      </c>
      <c r="F3376" s="12">
        <v>41712</v>
      </c>
      <c r="G3376" s="12">
        <v>41705</v>
      </c>
      <c r="H3376" s="8">
        <f>IF(F3376&gt;G3376,DATEDIF(G3376,F3376,"d"),-DATEDIF(F3376,G3376,"d"))</f>
        <v>7</v>
      </c>
      <c r="I3376" s="8">
        <f>H3376/(1+E3376)</f>
        <v>6.9306930693069306</v>
      </c>
      <c r="K3376" s="24">
        <v>17.3</v>
      </c>
    </row>
    <row r="3377" spans="1:13" ht="28.8" x14ac:dyDescent="0.3">
      <c r="A3377" s="1">
        <v>784</v>
      </c>
      <c r="B3377" s="1">
        <v>261</v>
      </c>
      <c r="C3377" s="3" t="s">
        <v>284</v>
      </c>
      <c r="D3377" s="3" t="s">
        <v>4346</v>
      </c>
      <c r="E3377" s="4">
        <v>1.7099999999999999E-3</v>
      </c>
      <c r="F3377" s="12">
        <v>41715</v>
      </c>
      <c r="G3377" s="12">
        <v>41656</v>
      </c>
      <c r="H3377" s="8">
        <f>IF(F3377&gt;G3377,DATEDIF(G3377,F3377,"d"),-DATEDIF(F3377,G3377,"d"))</f>
        <v>59</v>
      </c>
      <c r="I3377" s="8">
        <f>H3377/(1+E3377)</f>
        <v>58.899282227391154</v>
      </c>
      <c r="K3377" s="24">
        <v>64.900000000000006</v>
      </c>
      <c r="M3377" s="19"/>
    </row>
    <row r="3378" spans="1:13" ht="28.8" x14ac:dyDescent="0.3">
      <c r="A3378" s="1">
        <v>4804</v>
      </c>
      <c r="B3378" s="1">
        <v>1507</v>
      </c>
      <c r="C3378" s="3" t="s">
        <v>287</v>
      </c>
      <c r="D3378" s="3" t="s">
        <v>3326</v>
      </c>
      <c r="E3378" s="4">
        <v>0.01</v>
      </c>
      <c r="F3378" s="12">
        <v>41720</v>
      </c>
      <c r="G3378" s="12">
        <v>41705</v>
      </c>
      <c r="H3378" s="8">
        <f>IF(F3378&gt;G3378,DATEDIF(G3378,F3378,"d"),-DATEDIF(F3378,G3378,"d"))</f>
        <v>15</v>
      </c>
      <c r="I3378" s="8">
        <f>H3378/(1+E3378)</f>
        <v>14.851485148514852</v>
      </c>
      <c r="K3378" s="24">
        <v>-99.9</v>
      </c>
      <c r="M3378" s="19"/>
    </row>
    <row r="3379" spans="1:13" ht="28.8" x14ac:dyDescent="0.3">
      <c r="A3379" s="1">
        <v>4803</v>
      </c>
      <c r="B3379" s="1">
        <v>1507</v>
      </c>
      <c r="C3379" s="3" t="s">
        <v>287</v>
      </c>
      <c r="D3379" s="3" t="s">
        <v>3325</v>
      </c>
      <c r="E3379" s="4">
        <v>0.01</v>
      </c>
      <c r="F3379" s="12">
        <v>41720</v>
      </c>
      <c r="G3379" s="12">
        <v>41705</v>
      </c>
      <c r="H3379" s="8">
        <f>IF(F3379&gt;G3379,DATEDIF(G3379,F3379,"d"),-DATEDIF(F3379,G3379,"d"))</f>
        <v>15</v>
      </c>
      <c r="I3379" s="8">
        <f>H3379/(1+E3379)</f>
        <v>14.851485148514852</v>
      </c>
      <c r="K3379" s="24">
        <v>11</v>
      </c>
      <c r="M3379" s="19"/>
    </row>
    <row r="3380" spans="1:13" ht="28.8" x14ac:dyDescent="0.3">
      <c r="A3380" s="1">
        <v>54106</v>
      </c>
      <c r="B3380" s="1">
        <v>261</v>
      </c>
      <c r="C3380" s="3" t="s">
        <v>284</v>
      </c>
      <c r="D3380" s="3" t="s">
        <v>4431</v>
      </c>
      <c r="E3380" s="4">
        <v>5.4999999999999997E-3</v>
      </c>
      <c r="F3380" s="12">
        <v>41722</v>
      </c>
      <c r="G3380" s="12">
        <v>41656</v>
      </c>
      <c r="H3380" s="8">
        <f>IF(F3380&gt;G3380,DATEDIF(G3380,F3380,"d"),-DATEDIF(F3380,G3380,"d"))</f>
        <v>66</v>
      </c>
      <c r="I3380" s="8">
        <f>H3380/(1+E3380)</f>
        <v>65.638985579313768</v>
      </c>
      <c r="K3380" s="24">
        <v>64.900000000000006</v>
      </c>
      <c r="M3380" s="19"/>
    </row>
    <row r="3381" spans="1:13" ht="28.8" x14ac:dyDescent="0.3">
      <c r="A3381" s="1">
        <v>4814</v>
      </c>
      <c r="B3381" s="1">
        <v>1507</v>
      </c>
      <c r="C3381" s="3" t="s">
        <v>287</v>
      </c>
      <c r="D3381" s="3" t="s">
        <v>3427</v>
      </c>
      <c r="E3381" s="4">
        <v>0.01</v>
      </c>
      <c r="F3381" s="12">
        <v>41723</v>
      </c>
      <c r="G3381" s="12">
        <v>41705</v>
      </c>
      <c r="H3381" s="8">
        <f>IF(F3381&gt;G3381,DATEDIF(G3381,F3381,"d"),-DATEDIF(F3381,G3381,"d"))</f>
        <v>18</v>
      </c>
      <c r="I3381" s="8">
        <f>H3381/(1+E3381)</f>
        <v>17.821782178217823</v>
      </c>
      <c r="K3381" s="24">
        <v>28.9</v>
      </c>
      <c r="M3381" s="19"/>
    </row>
    <row r="3382" spans="1:13" ht="28.8" x14ac:dyDescent="0.3">
      <c r="A3382" s="1">
        <v>785</v>
      </c>
      <c r="B3382" s="1">
        <v>261</v>
      </c>
      <c r="C3382" s="3" t="s">
        <v>284</v>
      </c>
      <c r="D3382" s="3" t="s">
        <v>4504</v>
      </c>
      <c r="E3382" s="4">
        <v>5.4999999999999997E-3</v>
      </c>
      <c r="F3382" s="12">
        <v>41728</v>
      </c>
      <c r="G3382" s="12">
        <v>41656</v>
      </c>
      <c r="H3382" s="8">
        <f>IF(F3382&gt;G3382,DATEDIF(G3382,F3382,"d"),-DATEDIF(F3382,G3382,"d"))</f>
        <v>72</v>
      </c>
      <c r="I3382" s="8">
        <f>H3382/(1+E3382)</f>
        <v>71.606166086524112</v>
      </c>
      <c r="K3382" s="24">
        <v>64.900000000000006</v>
      </c>
      <c r="M3382" s="19"/>
    </row>
    <row r="3383" spans="1:13" ht="28.8" x14ac:dyDescent="0.3">
      <c r="A3383" s="1">
        <v>48949</v>
      </c>
      <c r="B3383" s="1">
        <v>1507</v>
      </c>
      <c r="C3383" s="3" t="s">
        <v>287</v>
      </c>
      <c r="D3383" s="3" t="s">
        <v>3705</v>
      </c>
      <c r="E3383" s="4">
        <v>0.01</v>
      </c>
      <c r="F3383" s="12">
        <v>41733</v>
      </c>
      <c r="G3383" s="12">
        <v>41705</v>
      </c>
      <c r="H3383" s="8">
        <f>IF(F3383&gt;G3383,DATEDIF(G3383,F3383,"d"),-DATEDIF(F3383,G3383,"d"))</f>
        <v>28</v>
      </c>
      <c r="I3383" s="8">
        <f>H3383/(1+E3383)</f>
        <v>27.722772277227723</v>
      </c>
      <c r="K3383" s="24">
        <v>-99.9</v>
      </c>
      <c r="M3383" s="19"/>
    </row>
    <row r="3384" spans="1:13" ht="28.8" x14ac:dyDescent="0.3">
      <c r="A3384" s="1">
        <v>54107</v>
      </c>
      <c r="B3384" s="1">
        <v>261</v>
      </c>
      <c r="C3384" s="3" t="s">
        <v>284</v>
      </c>
      <c r="D3384" s="3" t="s">
        <v>4551</v>
      </c>
      <c r="E3384" s="4">
        <v>5.4999999999999997E-3</v>
      </c>
      <c r="F3384" s="12">
        <v>41733</v>
      </c>
      <c r="G3384" s="12">
        <v>41656</v>
      </c>
      <c r="H3384" s="8">
        <f>IF(F3384&gt;G3384,DATEDIF(G3384,F3384,"d"),-DATEDIF(F3384,G3384,"d"))</f>
        <v>77</v>
      </c>
      <c r="I3384" s="8">
        <f>H3384/(1+E3384)</f>
        <v>76.578816509199399</v>
      </c>
      <c r="K3384" s="24">
        <v>64.900000000000006</v>
      </c>
    </row>
    <row r="3385" spans="1:13" ht="28.8" x14ac:dyDescent="0.3">
      <c r="A3385" s="1">
        <v>786</v>
      </c>
      <c r="B3385" s="1">
        <v>261</v>
      </c>
      <c r="C3385" s="3" t="s">
        <v>284</v>
      </c>
      <c r="D3385" s="3" t="s">
        <v>4578</v>
      </c>
      <c r="E3385" s="4">
        <v>5.4999999999999997E-3</v>
      </c>
      <c r="F3385" s="12">
        <v>41736</v>
      </c>
      <c r="G3385" s="12">
        <v>41656</v>
      </c>
      <c r="H3385" s="8">
        <f>IF(F3385&gt;G3385,DATEDIF(G3385,F3385,"d"),-DATEDIF(F3385,G3385,"d"))</f>
        <v>80</v>
      </c>
      <c r="I3385" s="8">
        <f>H3385/(1+E3385)</f>
        <v>79.562406762804571</v>
      </c>
      <c r="K3385" s="24">
        <v>64.900000000000006</v>
      </c>
    </row>
    <row r="3386" spans="1:13" ht="28.8" x14ac:dyDescent="0.3">
      <c r="A3386" s="1">
        <v>4815</v>
      </c>
      <c r="B3386" s="1">
        <v>1507</v>
      </c>
      <c r="C3386" s="3" t="s">
        <v>287</v>
      </c>
      <c r="D3386" s="3" t="s">
        <v>3871</v>
      </c>
      <c r="E3386" s="4">
        <v>0.01</v>
      </c>
      <c r="F3386" s="12">
        <v>41739</v>
      </c>
      <c r="G3386" s="12">
        <v>41705</v>
      </c>
      <c r="H3386" s="8">
        <f>IF(F3386&gt;G3386,DATEDIF(G3386,F3386,"d"),-DATEDIF(F3386,G3386,"d"))</f>
        <v>34</v>
      </c>
      <c r="I3386" s="8">
        <f>H3386/(1+E3386)</f>
        <v>33.663366336633665</v>
      </c>
      <c r="K3386" s="24">
        <v>81.7</v>
      </c>
      <c r="M3386" s="19"/>
    </row>
    <row r="3387" spans="1:13" ht="28.8" x14ac:dyDescent="0.3">
      <c r="A3387" s="1">
        <v>17507</v>
      </c>
      <c r="B3387" s="1">
        <v>5832</v>
      </c>
      <c r="C3387" s="3" t="s">
        <v>268</v>
      </c>
      <c r="D3387" s="3" t="s">
        <v>5389</v>
      </c>
      <c r="E3387" s="4">
        <v>4.4900000000000001E-3</v>
      </c>
      <c r="F3387" s="12">
        <v>41748</v>
      </c>
      <c r="G3387" s="12">
        <v>41459</v>
      </c>
      <c r="H3387" s="17">
        <f>IF(F3387&gt;G3387,DATEDIF(G3387,F3387,"d"),-DATEDIF(F3387,G3387,"d"))</f>
        <v>289</v>
      </c>
      <c r="I3387" s="17">
        <f>H3387/(1+E3387)</f>
        <v>287.70819022588574</v>
      </c>
      <c r="J3387" s="8">
        <v>290.14999999999998</v>
      </c>
      <c r="K3387" s="24">
        <v>52.4</v>
      </c>
      <c r="M3387" s="19"/>
    </row>
    <row r="3388" spans="1:13" ht="28.8" x14ac:dyDescent="0.3">
      <c r="A3388" s="1">
        <v>10545</v>
      </c>
      <c r="B3388" s="1">
        <v>3402</v>
      </c>
      <c r="C3388" s="3" t="s">
        <v>299</v>
      </c>
      <c r="D3388" s="3" t="s">
        <v>3690</v>
      </c>
      <c r="E3388" s="4">
        <v>6.6689999999999996E-3</v>
      </c>
      <c r="F3388" s="12">
        <v>41750</v>
      </c>
      <c r="G3388" s="12">
        <v>41723</v>
      </c>
      <c r="H3388" s="8">
        <f>IF(F3388&gt;G3388,DATEDIF(G3388,F3388,"d"),-DATEDIF(F3388,G3388,"d"))</f>
        <v>27</v>
      </c>
      <c r="I3388" s="8">
        <f>H3388/(1+E3388)</f>
        <v>26.821129884798278</v>
      </c>
      <c r="K3388" s="24">
        <v>13.8</v>
      </c>
      <c r="M3388" s="19"/>
    </row>
    <row r="3389" spans="1:13" ht="28.8" x14ac:dyDescent="0.3">
      <c r="A3389" s="1">
        <v>10546</v>
      </c>
      <c r="B3389" s="1">
        <v>3402</v>
      </c>
      <c r="C3389" s="3" t="s">
        <v>299</v>
      </c>
      <c r="D3389" s="3" t="s">
        <v>3689</v>
      </c>
      <c r="E3389" s="4">
        <v>6.6689999999999996E-3</v>
      </c>
      <c r="F3389" s="12">
        <v>41750</v>
      </c>
      <c r="G3389" s="12">
        <v>41723</v>
      </c>
      <c r="H3389" s="8">
        <f>IF(F3389&gt;G3389,DATEDIF(G3389,F3389,"d"),-DATEDIF(F3389,G3389,"d"))</f>
        <v>27</v>
      </c>
      <c r="I3389" s="8">
        <f>H3389/(1+E3389)</f>
        <v>26.821129884798278</v>
      </c>
      <c r="K3389" s="24">
        <v>48.4</v>
      </c>
      <c r="M3389" s="19"/>
    </row>
    <row r="3390" spans="1:13" ht="28.8" x14ac:dyDescent="0.3">
      <c r="A3390" s="1">
        <v>27503</v>
      </c>
      <c r="B3390" s="1">
        <v>8993</v>
      </c>
      <c r="C3390" s="3" t="s">
        <v>244</v>
      </c>
      <c r="D3390" s="3" t="s">
        <v>5681</v>
      </c>
      <c r="E3390" s="4">
        <v>-1.13E-4</v>
      </c>
      <c r="F3390" s="12">
        <v>41751</v>
      </c>
      <c r="G3390" s="12">
        <v>41188</v>
      </c>
      <c r="H3390" s="8">
        <f>IF(F3390&gt;G3390,DATEDIF(G3390,F3390,"d"),-DATEDIF(F3390,G3390,"d"))</f>
        <v>563</v>
      </c>
      <c r="I3390" s="8">
        <f>H3390/(1+E3390)</f>
        <v>563.06362618975947</v>
      </c>
      <c r="K3390" s="24">
        <v>-99.9</v>
      </c>
    </row>
    <row r="3391" spans="1:13" ht="28.8" x14ac:dyDescent="0.3">
      <c r="A3391" s="1">
        <v>27578</v>
      </c>
      <c r="B3391" s="1">
        <v>8993</v>
      </c>
      <c r="C3391" s="3" t="s">
        <v>244</v>
      </c>
      <c r="D3391" s="3" t="s">
        <v>5683</v>
      </c>
      <c r="E3391" s="4">
        <v>-1.13E-4</v>
      </c>
      <c r="F3391" s="12">
        <v>41751</v>
      </c>
      <c r="G3391" s="12">
        <v>41188</v>
      </c>
      <c r="H3391" s="8">
        <f>IF(F3391&gt;G3391,DATEDIF(G3391,F3391,"d"),-DATEDIF(F3391,G3391,"d"))</f>
        <v>563</v>
      </c>
      <c r="I3391" s="8">
        <f>H3391/(1+E3391)</f>
        <v>563.06362618975947</v>
      </c>
      <c r="K3391" s="24">
        <v>-99.9</v>
      </c>
      <c r="M3391" s="19"/>
    </row>
    <row r="3392" spans="1:13" ht="28.8" x14ac:dyDescent="0.3">
      <c r="A3392" s="1">
        <v>27579</v>
      </c>
      <c r="B3392" s="1">
        <v>8993</v>
      </c>
      <c r="C3392" s="3" t="s">
        <v>244</v>
      </c>
      <c r="D3392" s="3" t="s">
        <v>5682</v>
      </c>
      <c r="E3392" s="4">
        <v>-1.13E-4</v>
      </c>
      <c r="F3392" s="12">
        <v>41751</v>
      </c>
      <c r="G3392" s="12">
        <v>41188</v>
      </c>
      <c r="H3392" s="8">
        <f>IF(F3392&gt;G3392,DATEDIF(G3392,F3392,"d"),-DATEDIF(F3392,G3392,"d"))</f>
        <v>563</v>
      </c>
      <c r="I3392" s="8">
        <f>H3392/(1+E3392)</f>
        <v>563.06362618975947</v>
      </c>
      <c r="K3392" s="24">
        <v>-99.9</v>
      </c>
    </row>
    <row r="3393" spans="1:13" ht="28.8" x14ac:dyDescent="0.3">
      <c r="A3393" s="1">
        <v>27580</v>
      </c>
      <c r="B3393" s="1">
        <v>8993</v>
      </c>
      <c r="C3393" s="3" t="s">
        <v>244</v>
      </c>
      <c r="D3393" s="3" t="s">
        <v>5679</v>
      </c>
      <c r="E3393" s="4">
        <v>1.8400000000000001E-3</v>
      </c>
      <c r="F3393" s="12">
        <v>41751</v>
      </c>
      <c r="G3393" s="12">
        <v>41188</v>
      </c>
      <c r="H3393" s="8">
        <f>IF(F3393&gt;G3393,DATEDIF(G3393,F3393,"d"),-DATEDIF(F3393,G3393,"d"))</f>
        <v>563</v>
      </c>
      <c r="I3393" s="8">
        <f>H3393/(1+E3393)</f>
        <v>561.96598259203063</v>
      </c>
      <c r="K3393" s="24">
        <v>-99.9</v>
      </c>
    </row>
    <row r="3394" spans="1:13" ht="28.8" x14ac:dyDescent="0.3">
      <c r="A3394" s="1">
        <v>4816</v>
      </c>
      <c r="B3394" s="1">
        <v>1507</v>
      </c>
      <c r="C3394" s="3" t="s">
        <v>287</v>
      </c>
      <c r="D3394" s="3" t="s">
        <v>4128</v>
      </c>
      <c r="E3394" s="4">
        <v>0.01</v>
      </c>
      <c r="F3394" s="12">
        <v>41751</v>
      </c>
      <c r="G3394" s="12">
        <v>41705</v>
      </c>
      <c r="H3394" s="8">
        <f>IF(F3394&gt;G3394,DATEDIF(G3394,F3394,"d"),-DATEDIF(F3394,G3394,"d"))</f>
        <v>46</v>
      </c>
      <c r="I3394" s="8">
        <f>H3394/(1+E3394)</f>
        <v>45.544554455445542</v>
      </c>
      <c r="K3394" s="24">
        <v>64.5</v>
      </c>
    </row>
    <row r="3395" spans="1:13" ht="28.8" x14ac:dyDescent="0.3">
      <c r="A3395" s="1">
        <v>787</v>
      </c>
      <c r="B3395" s="1">
        <v>261</v>
      </c>
      <c r="C3395" s="3" t="s">
        <v>284</v>
      </c>
      <c r="D3395" s="3" t="s">
        <v>4727</v>
      </c>
      <c r="E3395" s="4">
        <v>4.1000000000000003E-3</v>
      </c>
      <c r="F3395" s="12">
        <v>41754</v>
      </c>
      <c r="G3395" s="12">
        <v>41656</v>
      </c>
      <c r="H3395" s="8">
        <f>IF(F3395&gt;G3395,DATEDIF(G3395,F3395,"d"),-DATEDIF(F3395,G3395,"d"))</f>
        <v>98</v>
      </c>
      <c r="I3395" s="8">
        <f>H3395/(1+E3395)</f>
        <v>97.59984065332138</v>
      </c>
      <c r="K3395" s="24">
        <v>146.9</v>
      </c>
      <c r="M3395" s="19"/>
    </row>
    <row r="3396" spans="1:13" ht="28.8" x14ac:dyDescent="0.3">
      <c r="A3396" s="1">
        <v>48950</v>
      </c>
      <c r="B3396" s="1">
        <v>1507</v>
      </c>
      <c r="C3396" s="3" t="s">
        <v>287</v>
      </c>
      <c r="D3396" s="3" t="s">
        <v>4260</v>
      </c>
      <c r="E3396" s="4">
        <v>0.01</v>
      </c>
      <c r="F3396" s="12">
        <v>41759</v>
      </c>
      <c r="G3396" s="12">
        <v>41705</v>
      </c>
      <c r="H3396" s="8">
        <f>IF(F3396&gt;G3396,DATEDIF(G3396,F3396,"d"),-DATEDIF(F3396,G3396,"d"))</f>
        <v>54</v>
      </c>
      <c r="I3396" s="8">
        <f>H3396/(1+E3396)</f>
        <v>53.465346534653463</v>
      </c>
      <c r="K3396" s="24">
        <v>-99.9</v>
      </c>
    </row>
    <row r="3397" spans="1:13" ht="28.8" x14ac:dyDescent="0.3">
      <c r="A3397" s="1">
        <v>10547</v>
      </c>
      <c r="B3397" s="1">
        <v>3402</v>
      </c>
      <c r="C3397" s="3" t="s">
        <v>299</v>
      </c>
      <c r="D3397" s="3" t="s">
        <v>3931</v>
      </c>
      <c r="E3397" s="4">
        <v>6.6689999999999996E-3</v>
      </c>
      <c r="F3397" s="12">
        <v>41759</v>
      </c>
      <c r="G3397" s="12">
        <v>41723</v>
      </c>
      <c r="H3397" s="8">
        <f>IF(F3397&gt;G3397,DATEDIF(G3397,F3397,"d"),-DATEDIF(F3397,G3397,"d"))</f>
        <v>36</v>
      </c>
      <c r="I3397" s="8">
        <f>H3397/(1+E3397)</f>
        <v>35.761506513064376</v>
      </c>
      <c r="K3397" s="24">
        <v>48.2</v>
      </c>
      <c r="M3397" s="19"/>
    </row>
    <row r="3398" spans="1:13" ht="28.8" x14ac:dyDescent="0.3">
      <c r="A3398" s="1">
        <v>10548</v>
      </c>
      <c r="B3398" s="1">
        <v>3402</v>
      </c>
      <c r="C3398" s="3" t="s">
        <v>299</v>
      </c>
      <c r="D3398" s="3" t="s">
        <v>3939</v>
      </c>
      <c r="E3398" s="4">
        <v>1.3300000000000001E-4</v>
      </c>
      <c r="F3398" s="12">
        <v>41759</v>
      </c>
      <c r="G3398" s="12">
        <v>41723</v>
      </c>
      <c r="H3398" s="8">
        <f>IF(F3398&gt;G3398,DATEDIF(G3398,F3398,"d"),-DATEDIF(F3398,G3398,"d"))</f>
        <v>36</v>
      </c>
      <c r="I3398" s="8">
        <f>H3398/(1+E3398)</f>
        <v>35.995212636719316</v>
      </c>
      <c r="K3398" s="24">
        <v>50</v>
      </c>
      <c r="M3398" s="19"/>
    </row>
    <row r="3399" spans="1:13" ht="28.8" x14ac:dyDescent="0.3">
      <c r="A3399" s="1">
        <v>54108</v>
      </c>
      <c r="B3399" s="1">
        <v>261</v>
      </c>
      <c r="C3399" s="3" t="s">
        <v>284</v>
      </c>
      <c r="D3399" s="3" t="s">
        <v>4764</v>
      </c>
      <c r="E3399" s="4">
        <v>4.1000000000000003E-3</v>
      </c>
      <c r="F3399" s="12">
        <v>41759</v>
      </c>
      <c r="G3399" s="12">
        <v>41656</v>
      </c>
      <c r="H3399" s="8">
        <f>IF(F3399&gt;G3399,DATEDIF(G3399,F3399,"d"),-DATEDIF(F3399,G3399,"d"))</f>
        <v>103</v>
      </c>
      <c r="I3399" s="8">
        <f>H3399/(1+E3399)</f>
        <v>102.5794243601235</v>
      </c>
      <c r="K3399" s="24">
        <v>55.6</v>
      </c>
      <c r="M3399" s="19"/>
    </row>
    <row r="3400" spans="1:13" ht="28.8" x14ac:dyDescent="0.3">
      <c r="A3400" s="1">
        <v>27504</v>
      </c>
      <c r="B3400" s="1">
        <v>8993</v>
      </c>
      <c r="C3400" s="3" t="s">
        <v>244</v>
      </c>
      <c r="D3400" s="3" t="s">
        <v>5688</v>
      </c>
      <c r="E3400" s="4">
        <v>7.3879999999999996E-3</v>
      </c>
      <c r="F3400" s="12">
        <v>41765</v>
      </c>
      <c r="G3400" s="12">
        <v>41188</v>
      </c>
      <c r="H3400" s="8">
        <f>IF(F3400&gt;G3400,DATEDIF(G3400,F3400,"d"),-DATEDIF(F3400,G3400,"d"))</f>
        <v>577</v>
      </c>
      <c r="I3400" s="8">
        <f>H3400/(1+E3400)</f>
        <v>572.76838715569374</v>
      </c>
      <c r="K3400" s="24">
        <v>-99.9</v>
      </c>
    </row>
    <row r="3401" spans="1:13" ht="28.8" x14ac:dyDescent="0.3">
      <c r="A3401" s="1">
        <v>27581</v>
      </c>
      <c r="B3401" s="1">
        <v>8993</v>
      </c>
      <c r="C3401" s="3" t="s">
        <v>244</v>
      </c>
      <c r="D3401" s="3" t="s">
        <v>5697</v>
      </c>
      <c r="E3401" s="4">
        <v>1.8400000000000001E-3</v>
      </c>
      <c r="F3401" s="12">
        <v>41765</v>
      </c>
      <c r="G3401" s="12">
        <v>41188</v>
      </c>
      <c r="H3401" s="8">
        <f>IF(F3401&gt;G3401,DATEDIF(G3401,F3401,"d"),-DATEDIF(F3401,G3401,"d"))</f>
        <v>577</v>
      </c>
      <c r="I3401" s="8">
        <f>H3401/(1+E3401)</f>
        <v>575.94026990337773</v>
      </c>
      <c r="K3401" s="24">
        <v>-99.9</v>
      </c>
      <c r="M3401" s="19"/>
    </row>
    <row r="3402" spans="1:13" ht="28.8" x14ac:dyDescent="0.3">
      <c r="A3402" s="1">
        <v>27582</v>
      </c>
      <c r="B3402" s="1">
        <v>8993</v>
      </c>
      <c r="C3402" s="3" t="s">
        <v>244</v>
      </c>
      <c r="D3402" s="3" t="s">
        <v>5696</v>
      </c>
      <c r="E3402" s="4">
        <v>1.8400000000000001E-3</v>
      </c>
      <c r="F3402" s="12">
        <v>41765</v>
      </c>
      <c r="G3402" s="12">
        <v>41188</v>
      </c>
      <c r="H3402" s="8">
        <f>IF(F3402&gt;G3402,DATEDIF(G3402,F3402,"d"),-DATEDIF(F3402,G3402,"d"))</f>
        <v>577</v>
      </c>
      <c r="I3402" s="8">
        <f>H3402/(1+E3402)</f>
        <v>575.94026990337773</v>
      </c>
      <c r="K3402" s="24">
        <v>-99.9</v>
      </c>
      <c r="M3402" s="19"/>
    </row>
    <row r="3403" spans="1:13" ht="28.8" x14ac:dyDescent="0.3">
      <c r="A3403" s="1">
        <v>27583</v>
      </c>
      <c r="B3403" s="1">
        <v>8993</v>
      </c>
      <c r="C3403" s="3" t="s">
        <v>244</v>
      </c>
      <c r="D3403" s="3" t="s">
        <v>5689</v>
      </c>
      <c r="E3403" s="4">
        <v>7.3879999999999996E-3</v>
      </c>
      <c r="F3403" s="12">
        <v>41765</v>
      </c>
      <c r="G3403" s="12">
        <v>41188</v>
      </c>
      <c r="H3403" s="8">
        <f>IF(F3403&gt;G3403,DATEDIF(G3403,F3403,"d"),-DATEDIF(F3403,G3403,"d"))</f>
        <v>577</v>
      </c>
      <c r="I3403" s="8">
        <f>H3403/(1+E3403)</f>
        <v>572.76838715569374</v>
      </c>
      <c r="K3403" s="24">
        <v>-99.9</v>
      </c>
      <c r="M3403" s="19"/>
    </row>
    <row r="3404" spans="1:13" ht="28.8" x14ac:dyDescent="0.3">
      <c r="A3404" s="1">
        <v>11360</v>
      </c>
      <c r="B3404" s="1">
        <v>3732</v>
      </c>
      <c r="C3404" s="3" t="s">
        <v>283</v>
      </c>
      <c r="D3404" s="3" t="s">
        <v>4547</v>
      </c>
      <c r="E3404" s="4">
        <v>1.3300000000000001E-4</v>
      </c>
      <c r="F3404" s="12">
        <v>41765</v>
      </c>
      <c r="G3404" s="12">
        <v>41689</v>
      </c>
      <c r="H3404" s="17">
        <f>IF(F3404&gt;G3404,DATEDIF(G3404,F3404,"d"),-DATEDIF(F3404,G3404,"d"))</f>
        <v>76</v>
      </c>
      <c r="I3404" s="17">
        <f>H3404/(1+E3404)</f>
        <v>75.989893344185234</v>
      </c>
      <c r="J3404" s="8">
        <v>111</v>
      </c>
      <c r="K3404" s="24">
        <v>56.7</v>
      </c>
      <c r="M3404" s="19"/>
    </row>
    <row r="3405" spans="1:13" ht="28.8" x14ac:dyDescent="0.3">
      <c r="A3405" s="1">
        <v>27584</v>
      </c>
      <c r="B3405" s="1">
        <v>8993</v>
      </c>
      <c r="C3405" s="3" t="s">
        <v>244</v>
      </c>
      <c r="D3405" s="3" t="s">
        <v>5687</v>
      </c>
      <c r="E3405" s="4">
        <v>7.3879999999999996E-3</v>
      </c>
      <c r="F3405" s="12">
        <v>41765</v>
      </c>
      <c r="G3405" s="12">
        <v>41188</v>
      </c>
      <c r="H3405" s="8">
        <f>IF(F3405&gt;G3405,DATEDIF(G3405,F3405,"d"),-DATEDIF(F3405,G3405,"d"))</f>
        <v>577</v>
      </c>
      <c r="I3405" s="8">
        <f>H3405/(1+E3405)</f>
        <v>572.76838715569374</v>
      </c>
      <c r="K3405" s="24">
        <v>322.8</v>
      </c>
    </row>
    <row r="3406" spans="1:13" ht="28.8" x14ac:dyDescent="0.3">
      <c r="A3406" s="1">
        <v>27505</v>
      </c>
      <c r="B3406" s="1">
        <v>8993</v>
      </c>
      <c r="C3406" s="3" t="s">
        <v>244</v>
      </c>
      <c r="D3406" s="3" t="s">
        <v>5693</v>
      </c>
      <c r="E3406" s="4">
        <v>7.3879999999999996E-3</v>
      </c>
      <c r="F3406" s="12">
        <v>41766</v>
      </c>
      <c r="G3406" s="12">
        <v>41188</v>
      </c>
      <c r="H3406" s="8">
        <f>IF(F3406&gt;G3406,DATEDIF(G3406,F3406,"d"),-DATEDIF(F3406,G3406,"d"))</f>
        <v>578</v>
      </c>
      <c r="I3406" s="8">
        <f>H3406/(1+E3406)</f>
        <v>573.7610533379393</v>
      </c>
      <c r="K3406" s="24">
        <v>-99.9</v>
      </c>
    </row>
    <row r="3407" spans="1:13" ht="28.8" x14ac:dyDescent="0.3">
      <c r="A3407" s="1">
        <v>27585</v>
      </c>
      <c r="B3407" s="1">
        <v>8993</v>
      </c>
      <c r="C3407" s="3" t="s">
        <v>244</v>
      </c>
      <c r="D3407" s="3" t="s">
        <v>5695</v>
      </c>
      <c r="E3407" s="4">
        <v>7.3879999999999996E-3</v>
      </c>
      <c r="F3407" s="12">
        <v>41766</v>
      </c>
      <c r="G3407" s="12">
        <v>41188</v>
      </c>
      <c r="H3407" s="8">
        <f>IF(F3407&gt;G3407,DATEDIF(G3407,F3407,"d"),-DATEDIF(F3407,G3407,"d"))</f>
        <v>578</v>
      </c>
      <c r="I3407" s="8">
        <f>H3407/(1+E3407)</f>
        <v>573.7610533379393</v>
      </c>
      <c r="K3407" s="24">
        <v>-99.9</v>
      </c>
    </row>
    <row r="3408" spans="1:13" ht="28.8" x14ac:dyDescent="0.3">
      <c r="A3408" s="1">
        <v>27586</v>
      </c>
      <c r="B3408" s="1">
        <v>8993</v>
      </c>
      <c r="C3408" s="3" t="s">
        <v>244</v>
      </c>
      <c r="D3408" s="3" t="s">
        <v>5694</v>
      </c>
      <c r="E3408" s="4">
        <v>7.3879999999999996E-3</v>
      </c>
      <c r="F3408" s="12">
        <v>41766</v>
      </c>
      <c r="G3408" s="12">
        <v>41188</v>
      </c>
      <c r="H3408" s="8">
        <f>IF(F3408&gt;G3408,DATEDIF(G3408,F3408,"d"),-DATEDIF(F3408,G3408,"d"))</f>
        <v>578</v>
      </c>
      <c r="I3408" s="8">
        <f>H3408/(1+E3408)</f>
        <v>573.7610533379393</v>
      </c>
      <c r="K3408" s="24">
        <v>-99.9</v>
      </c>
      <c r="M3408" s="19"/>
    </row>
    <row r="3409" spans="1:13" ht="28.8" x14ac:dyDescent="0.3">
      <c r="A3409" s="1">
        <v>27587</v>
      </c>
      <c r="B3409" s="1">
        <v>8993</v>
      </c>
      <c r="C3409" s="3" t="s">
        <v>244</v>
      </c>
      <c r="D3409" s="3" t="s">
        <v>5692</v>
      </c>
      <c r="E3409" s="4">
        <v>7.3879999999999996E-3</v>
      </c>
      <c r="F3409" s="12">
        <v>41766</v>
      </c>
      <c r="G3409" s="12">
        <v>41188</v>
      </c>
      <c r="H3409" s="8">
        <f>IF(F3409&gt;G3409,DATEDIF(G3409,F3409,"d"),-DATEDIF(F3409,G3409,"d"))</f>
        <v>578</v>
      </c>
      <c r="I3409" s="8">
        <f>H3409/(1+E3409)</f>
        <v>573.7610533379393</v>
      </c>
      <c r="K3409" s="24">
        <v>61.1</v>
      </c>
      <c r="M3409" s="19"/>
    </row>
    <row r="3410" spans="1:13" ht="28.8" x14ac:dyDescent="0.3">
      <c r="A3410" s="1">
        <v>27506</v>
      </c>
      <c r="B3410" s="1">
        <v>8993</v>
      </c>
      <c r="C3410" s="3" t="s">
        <v>244</v>
      </c>
      <c r="D3410" s="3" t="s">
        <v>5690</v>
      </c>
      <c r="E3410" s="4">
        <v>7.3879999999999996E-3</v>
      </c>
      <c r="F3410" s="12">
        <v>41766</v>
      </c>
      <c r="G3410" s="12">
        <v>41188</v>
      </c>
      <c r="H3410" s="8">
        <f>IF(F3410&gt;G3410,DATEDIF(G3410,F3410,"d"),-DATEDIF(F3410,G3410,"d"))</f>
        <v>578</v>
      </c>
      <c r="I3410" s="8">
        <f>H3410/(1+E3410)</f>
        <v>573.7610533379393</v>
      </c>
      <c r="M3410" s="19"/>
    </row>
    <row r="3411" spans="1:13" ht="28.8" x14ac:dyDescent="0.3">
      <c r="A3411" s="1">
        <v>27507</v>
      </c>
      <c r="B3411" s="1">
        <v>8993</v>
      </c>
      <c r="C3411" s="3" t="s">
        <v>244</v>
      </c>
      <c r="D3411" s="3" t="s">
        <v>5691</v>
      </c>
      <c r="E3411" s="4">
        <v>7.3879999999999996E-3</v>
      </c>
      <c r="F3411" s="12">
        <v>41766</v>
      </c>
      <c r="G3411" s="12">
        <v>41188</v>
      </c>
      <c r="H3411" s="8">
        <f>IF(F3411&gt;G3411,DATEDIF(G3411,F3411,"d"),-DATEDIF(F3411,G3411,"d"))</f>
        <v>578</v>
      </c>
      <c r="I3411" s="8">
        <f>H3411/(1+E3411)</f>
        <v>573.7610533379393</v>
      </c>
      <c r="M3411" s="19"/>
    </row>
    <row r="3412" spans="1:13" ht="28.8" x14ac:dyDescent="0.3">
      <c r="A3412" s="1">
        <v>788</v>
      </c>
      <c r="B3412" s="1">
        <v>261</v>
      </c>
      <c r="C3412" s="3" t="s">
        <v>284</v>
      </c>
      <c r="D3412" s="3" t="s">
        <v>4829</v>
      </c>
      <c r="E3412" s="4">
        <v>4.1000000000000003E-3</v>
      </c>
      <c r="F3412" s="12">
        <v>41770</v>
      </c>
      <c r="G3412" s="12">
        <v>41656</v>
      </c>
      <c r="H3412" s="8">
        <f>IF(F3412&gt;G3412,DATEDIF(G3412,F3412,"d"),-DATEDIF(F3412,G3412,"d"))</f>
        <v>114</v>
      </c>
      <c r="I3412" s="8">
        <f>H3412/(1+E3412)</f>
        <v>113.53450851508813</v>
      </c>
      <c r="K3412" s="24">
        <v>146.9</v>
      </c>
      <c r="M3412" s="19"/>
    </row>
    <row r="3413" spans="1:13" ht="28.8" x14ac:dyDescent="0.3">
      <c r="A3413" s="1">
        <v>17135</v>
      </c>
      <c r="B3413" s="1">
        <v>5753</v>
      </c>
      <c r="C3413" s="3" t="s">
        <v>301</v>
      </c>
      <c r="D3413" s="3" t="s">
        <v>1640</v>
      </c>
      <c r="E3413" s="4">
        <v>1.3300000000000001E-4</v>
      </c>
      <c r="F3413" s="12">
        <v>41773</v>
      </c>
      <c r="G3413" s="12">
        <v>41829</v>
      </c>
      <c r="H3413" s="8">
        <f>IF(F3413&gt;G3413,DATEDIF(G3413,F3413,"d"),-DATEDIF(F3413,G3413,"d"))</f>
        <v>-56</v>
      </c>
      <c r="I3413" s="8">
        <f>H3413/(1+E3413)</f>
        <v>-55.992552990452275</v>
      </c>
      <c r="K3413" s="24">
        <v>2.1</v>
      </c>
      <c r="M3413" s="19"/>
    </row>
    <row r="3414" spans="1:13" ht="28.8" x14ac:dyDescent="0.3">
      <c r="A3414" s="1">
        <v>4817</v>
      </c>
      <c r="B3414" s="1">
        <v>1507</v>
      </c>
      <c r="C3414" s="3" t="s">
        <v>287</v>
      </c>
      <c r="D3414" s="3" t="s">
        <v>4482</v>
      </c>
      <c r="E3414" s="4">
        <v>0.01</v>
      </c>
      <c r="F3414" s="12">
        <v>41776</v>
      </c>
      <c r="G3414" s="12">
        <v>41705</v>
      </c>
      <c r="H3414" s="8">
        <f>IF(F3414&gt;G3414,DATEDIF(G3414,F3414,"d"),-DATEDIF(F3414,G3414,"d"))</f>
        <v>71</v>
      </c>
      <c r="I3414" s="8">
        <f>H3414/(1+E3414)</f>
        <v>70.297029702970292</v>
      </c>
      <c r="K3414" s="24">
        <v>64.5</v>
      </c>
    </row>
    <row r="3415" spans="1:13" ht="28.8" x14ac:dyDescent="0.3">
      <c r="A3415" s="1">
        <v>20195</v>
      </c>
      <c r="B3415" s="1">
        <v>6802</v>
      </c>
      <c r="C3415" s="3" t="s">
        <v>303</v>
      </c>
      <c r="D3415" s="3" t="s">
        <v>2421</v>
      </c>
      <c r="E3415" s="4">
        <v>1.3300000000000001E-4</v>
      </c>
      <c r="F3415" s="12">
        <v>41780</v>
      </c>
      <c r="G3415" s="12">
        <v>41781</v>
      </c>
      <c r="H3415" s="8">
        <f>IF(F3415&gt;G3415,DATEDIF(G3415,F3415,"d"),-DATEDIF(F3415,G3415,"d"))</f>
        <v>-1</v>
      </c>
      <c r="I3415" s="8">
        <f>H3415/(1+E3415)</f>
        <v>-0.99986701768664776</v>
      </c>
      <c r="K3415" s="24">
        <v>-99.9</v>
      </c>
      <c r="M3415" s="19"/>
    </row>
    <row r="3416" spans="1:13" ht="28.8" x14ac:dyDescent="0.3">
      <c r="A3416" s="1">
        <v>63736</v>
      </c>
      <c r="B3416" s="1">
        <v>5753</v>
      </c>
      <c r="C3416" s="3" t="s">
        <v>301</v>
      </c>
      <c r="D3416" s="3" t="s">
        <v>1659</v>
      </c>
      <c r="E3416" s="4">
        <v>1.3300000000000001E-4</v>
      </c>
      <c r="F3416" s="12">
        <v>41780</v>
      </c>
      <c r="G3416" s="12">
        <v>41829</v>
      </c>
      <c r="H3416" s="8">
        <f>IF(F3416&gt;G3416,DATEDIF(G3416,F3416,"d"),-DATEDIF(F3416,G3416,"d"))</f>
        <v>-49</v>
      </c>
      <c r="I3416" s="8">
        <f>H3416/(1+E3416)</f>
        <v>-48.99348386664574</v>
      </c>
      <c r="K3416" s="24">
        <v>-99.9</v>
      </c>
      <c r="M3416" s="19"/>
    </row>
    <row r="3417" spans="1:13" ht="28.8" x14ac:dyDescent="0.3">
      <c r="A3417" s="1">
        <v>4818</v>
      </c>
      <c r="B3417" s="1">
        <v>1507</v>
      </c>
      <c r="C3417" s="3" t="s">
        <v>287</v>
      </c>
      <c r="D3417" s="3" t="s">
        <v>4591</v>
      </c>
      <c r="E3417" s="4">
        <v>0.01</v>
      </c>
      <c r="F3417" s="12">
        <v>41787</v>
      </c>
      <c r="G3417" s="12">
        <v>41705</v>
      </c>
      <c r="H3417" s="8">
        <f>IF(F3417&gt;G3417,DATEDIF(G3417,F3417,"d"),-DATEDIF(F3417,G3417,"d"))</f>
        <v>82</v>
      </c>
      <c r="I3417" s="8">
        <f>H3417/(1+E3417)</f>
        <v>81.188118811881182</v>
      </c>
      <c r="K3417" s="24">
        <v>104.8</v>
      </c>
      <c r="M3417" s="19"/>
    </row>
    <row r="3418" spans="1:13" ht="28.8" x14ac:dyDescent="0.3">
      <c r="A3418" s="1">
        <v>20193</v>
      </c>
      <c r="B3418" s="1">
        <v>6802</v>
      </c>
      <c r="C3418" s="3" t="s">
        <v>303</v>
      </c>
      <c r="D3418" s="3" t="s">
        <v>2969</v>
      </c>
      <c r="E3418" s="4">
        <v>1.3300000000000001E-4</v>
      </c>
      <c r="F3418" s="12">
        <v>41788</v>
      </c>
      <c r="G3418" s="12">
        <v>41781</v>
      </c>
      <c r="H3418" s="8">
        <f>IF(F3418&gt;G3418,DATEDIF(G3418,F3418,"d"),-DATEDIF(F3418,G3418,"d"))</f>
        <v>7</v>
      </c>
      <c r="I3418" s="8">
        <f>H3418/(1+E3418)</f>
        <v>6.9990691238065343</v>
      </c>
      <c r="K3418" s="24">
        <v>96.5</v>
      </c>
    </row>
    <row r="3419" spans="1:13" ht="28.8" x14ac:dyDescent="0.3">
      <c r="A3419" s="1">
        <v>789</v>
      </c>
      <c r="B3419" s="1">
        <v>261</v>
      </c>
      <c r="C3419" s="3" t="s">
        <v>284</v>
      </c>
      <c r="D3419" s="3" t="s">
        <v>4920</v>
      </c>
      <c r="E3419" s="4">
        <v>4.1000000000000003E-3</v>
      </c>
      <c r="F3419" s="12">
        <v>41788</v>
      </c>
      <c r="G3419" s="12">
        <v>41656</v>
      </c>
      <c r="H3419" s="8">
        <f>IF(F3419&gt;G3419,DATEDIF(G3419,F3419,"d"),-DATEDIF(F3419,G3419,"d"))</f>
        <v>132</v>
      </c>
      <c r="I3419" s="8">
        <f>H3419/(1+E3419)</f>
        <v>131.46100985957574</v>
      </c>
      <c r="K3419" s="24">
        <v>119.2</v>
      </c>
    </row>
    <row r="3420" spans="1:13" ht="28.8" x14ac:dyDescent="0.3">
      <c r="A3420" s="1">
        <v>22540</v>
      </c>
      <c r="B3420" s="1">
        <v>7544</v>
      </c>
      <c r="C3420" s="3" t="s">
        <v>304</v>
      </c>
      <c r="D3420" s="3" t="s">
        <v>1646</v>
      </c>
      <c r="E3420" s="4">
        <v>6.731E-3</v>
      </c>
      <c r="F3420" s="12">
        <v>41789</v>
      </c>
      <c r="G3420" s="12">
        <v>41842</v>
      </c>
      <c r="H3420" s="8">
        <f>IF(F3420&gt;G3420,DATEDIF(G3420,F3420,"d"),-DATEDIF(F3420,G3420,"d"))</f>
        <v>-53</v>
      </c>
      <c r="I3420" s="8">
        <f>H3420/(1+E3420)</f>
        <v>-52.645642182469793</v>
      </c>
      <c r="M3420" s="19"/>
    </row>
    <row r="3421" spans="1:13" ht="28.8" x14ac:dyDescent="0.3">
      <c r="A3421" s="1">
        <v>14679</v>
      </c>
      <c r="B3421" s="1">
        <v>4870</v>
      </c>
      <c r="C3421" s="3" t="s">
        <v>305</v>
      </c>
      <c r="D3421" s="3" t="s">
        <v>2647</v>
      </c>
      <c r="E3421" s="4">
        <v>5.2240000000000003E-3</v>
      </c>
      <c r="F3421" s="12">
        <v>41794</v>
      </c>
      <c r="G3421" s="12">
        <v>41792</v>
      </c>
      <c r="H3421" s="8">
        <f>IF(F3421&gt;G3421,DATEDIF(G3421,F3421,"d"),-DATEDIF(F3421,G3421,"d"))</f>
        <v>2</v>
      </c>
      <c r="I3421" s="8">
        <f>H3421/(1+E3421)</f>
        <v>1.989606296706008</v>
      </c>
      <c r="K3421" s="24">
        <v>13.4</v>
      </c>
    </row>
    <row r="3422" spans="1:13" ht="28.8" x14ac:dyDescent="0.3">
      <c r="A3422" s="1">
        <v>14680</v>
      </c>
      <c r="B3422" s="1">
        <v>4870</v>
      </c>
      <c r="C3422" s="3" t="s">
        <v>305</v>
      </c>
      <c r="D3422" s="3" t="s">
        <v>2648</v>
      </c>
      <c r="E3422" s="4">
        <v>5.2240000000000003E-3</v>
      </c>
      <c r="F3422" s="12">
        <v>41794</v>
      </c>
      <c r="G3422" s="12">
        <v>41792</v>
      </c>
      <c r="H3422" s="8">
        <f>IF(F3422&gt;G3422,DATEDIF(G3422,F3422,"d"),-DATEDIF(F3422,G3422,"d"))</f>
        <v>2</v>
      </c>
      <c r="I3422" s="8">
        <f>H3422/(1+E3422)</f>
        <v>1.989606296706008</v>
      </c>
      <c r="K3422" s="24">
        <v>40.700000000000003</v>
      </c>
      <c r="M3422" s="19"/>
    </row>
    <row r="3423" spans="1:13" ht="28.8" x14ac:dyDescent="0.3">
      <c r="A3423" s="1">
        <v>50554</v>
      </c>
      <c r="B3423" s="1">
        <v>7544</v>
      </c>
      <c r="C3423" s="3" t="s">
        <v>304</v>
      </c>
      <c r="D3423" s="3" t="s">
        <v>1674</v>
      </c>
      <c r="E3423" s="4">
        <v>6.731E-3</v>
      </c>
      <c r="F3423" s="12">
        <v>41796</v>
      </c>
      <c r="G3423" s="12">
        <v>41842</v>
      </c>
      <c r="H3423" s="8">
        <f>IF(F3423&gt;G3423,DATEDIF(G3423,F3423,"d"),-DATEDIF(F3423,G3423,"d"))</f>
        <v>-46</v>
      </c>
      <c r="I3423" s="8">
        <f>H3423/(1+E3423)</f>
        <v>-45.692444158370009</v>
      </c>
      <c r="K3423" s="24">
        <v>11.4</v>
      </c>
      <c r="M3423" s="19"/>
    </row>
    <row r="3424" spans="1:13" ht="28.8" x14ac:dyDescent="0.3">
      <c r="A3424" s="1">
        <v>48610</v>
      </c>
      <c r="B3424" s="1">
        <v>3732</v>
      </c>
      <c r="C3424" s="3" t="s">
        <v>283</v>
      </c>
      <c r="D3424" s="3" t="s">
        <v>4868</v>
      </c>
      <c r="E3424" s="4">
        <v>1.3300000000000001E-4</v>
      </c>
      <c r="F3424" s="12">
        <v>41810</v>
      </c>
      <c r="G3424" s="12">
        <v>41689</v>
      </c>
      <c r="H3424" s="17">
        <f>IF(F3424&gt;G3424,DATEDIF(G3424,F3424,"d"),-DATEDIF(F3424,G3424,"d"))</f>
        <v>121</v>
      </c>
      <c r="I3424" s="17">
        <f>H3424/(1+E3424)</f>
        <v>120.98390914008438</v>
      </c>
      <c r="J3424" s="8">
        <v>156.47999999999999</v>
      </c>
      <c r="K3424" s="24">
        <v>411.5</v>
      </c>
      <c r="M3424" s="19"/>
    </row>
    <row r="3425" spans="1:13" ht="28.8" x14ac:dyDescent="0.3">
      <c r="A3425" s="1">
        <v>27508</v>
      </c>
      <c r="B3425" s="1">
        <v>8993</v>
      </c>
      <c r="C3425" s="3" t="s">
        <v>244</v>
      </c>
      <c r="D3425" s="3" t="s">
        <v>5702</v>
      </c>
      <c r="E3425" s="4">
        <v>7.3879999999999996E-3</v>
      </c>
      <c r="F3425" s="12">
        <v>41814</v>
      </c>
      <c r="G3425" s="12">
        <v>41188</v>
      </c>
      <c r="H3425" s="8">
        <f>IF(F3425&gt;G3425,DATEDIF(G3425,F3425,"d"),-DATEDIF(F3425,G3425,"d"))</f>
        <v>626</v>
      </c>
      <c r="I3425" s="8">
        <f>H3425/(1+E3425)</f>
        <v>621.40903008572673</v>
      </c>
      <c r="K3425" s="24">
        <v>-99.9</v>
      </c>
    </row>
    <row r="3426" spans="1:13" ht="28.8" x14ac:dyDescent="0.3">
      <c r="A3426" s="1">
        <v>48952</v>
      </c>
      <c r="B3426" s="1">
        <v>1507</v>
      </c>
      <c r="C3426" s="3" t="s">
        <v>287</v>
      </c>
      <c r="D3426" s="3" t="s">
        <v>4809</v>
      </c>
      <c r="E3426" s="4">
        <v>0.01</v>
      </c>
      <c r="F3426" s="12">
        <v>41816</v>
      </c>
      <c r="G3426" s="12">
        <v>41705</v>
      </c>
      <c r="H3426" s="8">
        <f>IF(F3426&gt;G3426,DATEDIF(G3426,F3426,"d"),-DATEDIF(F3426,G3426,"d"))</f>
        <v>111</v>
      </c>
      <c r="I3426" s="8">
        <f>H3426/(1+E3426)</f>
        <v>109.9009900990099</v>
      </c>
      <c r="K3426" s="24">
        <v>12.7</v>
      </c>
    </row>
    <row r="3427" spans="1:13" ht="28.8" x14ac:dyDescent="0.3">
      <c r="A3427" s="1">
        <v>49946</v>
      </c>
      <c r="B3427" s="1">
        <v>2468</v>
      </c>
      <c r="C3427" s="3" t="s">
        <v>267</v>
      </c>
      <c r="D3427" s="3" t="s">
        <v>5559</v>
      </c>
      <c r="E3427" s="4">
        <v>6.0000000000000001E-3</v>
      </c>
      <c r="F3427" s="12">
        <v>41816</v>
      </c>
      <c r="G3427" s="12">
        <v>41434</v>
      </c>
      <c r="H3427" s="17">
        <f>IF(F3427&gt;G3427,DATEDIF(G3427,F3427,"d"),-DATEDIF(F3427,G3427,"d"))</f>
        <v>382</v>
      </c>
      <c r="I3427" s="17">
        <f>H3427/(1+E3427)</f>
        <v>379.72166998011926</v>
      </c>
      <c r="J3427" s="8">
        <v>365</v>
      </c>
      <c r="K3427" s="24">
        <v>30.4</v>
      </c>
    </row>
    <row r="3428" spans="1:13" ht="28.8" x14ac:dyDescent="0.3">
      <c r="A3428" s="1">
        <v>48723</v>
      </c>
      <c r="B3428" s="1">
        <v>615</v>
      </c>
      <c r="C3428" s="3" t="s">
        <v>261</v>
      </c>
      <c r="D3428" s="3" t="s">
        <v>5592</v>
      </c>
      <c r="E3428" s="4">
        <v>8.8999999999999999E-3</v>
      </c>
      <c r="F3428" s="12">
        <v>41816</v>
      </c>
      <c r="G3428" s="12">
        <v>41404</v>
      </c>
      <c r="H3428" s="8">
        <f>IF(F3428&gt;G3428,DATEDIF(G3428,F3428,"d"),-DATEDIF(F3428,G3428,"d"))</f>
        <v>412</v>
      </c>
      <c r="I3428" s="8">
        <f>H3428/(1+E3428)</f>
        <v>408.365546634949</v>
      </c>
      <c r="K3428" s="24">
        <v>324.10000000000002</v>
      </c>
      <c r="M3428" s="19"/>
    </row>
    <row r="3429" spans="1:13" ht="28.8" x14ac:dyDescent="0.3">
      <c r="A3429" s="1">
        <v>54049</v>
      </c>
      <c r="B3429" s="1">
        <v>1298</v>
      </c>
      <c r="C3429" s="3" t="s">
        <v>271</v>
      </c>
      <c r="D3429" s="3" t="s">
        <v>5421</v>
      </c>
      <c r="E3429" s="4">
        <v>1.89E-3</v>
      </c>
      <c r="F3429" s="12">
        <v>41816</v>
      </c>
      <c r="G3429" s="12">
        <v>41515</v>
      </c>
      <c r="H3429" s="8">
        <f>IF(F3429&gt;G3429,DATEDIF(G3429,F3429,"d"),-DATEDIF(F3429,G3429,"d"))</f>
        <v>301</v>
      </c>
      <c r="I3429" s="8">
        <f>H3429/(1+E3429)</f>
        <v>300.43218317380155</v>
      </c>
      <c r="K3429" s="24">
        <v>411.5</v>
      </c>
      <c r="M3429" s="19"/>
    </row>
    <row r="3430" spans="1:13" ht="28.8" x14ac:dyDescent="0.3">
      <c r="A3430" s="1">
        <v>27509</v>
      </c>
      <c r="B3430" s="1">
        <v>8993</v>
      </c>
      <c r="C3430" s="3" t="s">
        <v>244</v>
      </c>
      <c r="D3430" s="3" t="s">
        <v>5703</v>
      </c>
      <c r="E3430" s="4">
        <v>7.3879999999999996E-3</v>
      </c>
      <c r="F3430" s="12">
        <v>41816</v>
      </c>
      <c r="G3430" s="12">
        <v>41188</v>
      </c>
      <c r="H3430" s="8">
        <f>IF(F3430&gt;G3430,DATEDIF(G3430,F3430,"d"),-DATEDIF(F3430,G3430,"d"))</f>
        <v>628</v>
      </c>
      <c r="I3430" s="8">
        <f>H3430/(1+E3430)</f>
        <v>623.39436245021784</v>
      </c>
    </row>
    <row r="3431" spans="1:13" ht="28.8" x14ac:dyDescent="0.3">
      <c r="A3431" s="1">
        <v>48948</v>
      </c>
      <c r="B3431" s="1">
        <v>1507</v>
      </c>
      <c r="C3431" s="3" t="s">
        <v>287</v>
      </c>
      <c r="D3431" s="3" t="s">
        <v>4824</v>
      </c>
      <c r="E3431" s="4">
        <v>0.01</v>
      </c>
      <c r="F3431" s="12">
        <v>41819</v>
      </c>
      <c r="G3431" s="12">
        <v>41705</v>
      </c>
      <c r="H3431" s="8">
        <f>IF(F3431&gt;G3431,DATEDIF(G3431,F3431,"d"),-DATEDIF(F3431,G3431,"d"))</f>
        <v>114</v>
      </c>
      <c r="I3431" s="8">
        <f>H3431/(1+E3431)</f>
        <v>112.87128712871286</v>
      </c>
      <c r="K3431" s="24">
        <v>284.8</v>
      </c>
    </row>
    <row r="3432" spans="1:13" ht="28.8" x14ac:dyDescent="0.3">
      <c r="A3432" s="1">
        <v>48611</v>
      </c>
      <c r="B3432" s="1">
        <v>3732</v>
      </c>
      <c r="C3432" s="3" t="s">
        <v>283</v>
      </c>
      <c r="D3432" s="3" t="s">
        <v>4915</v>
      </c>
      <c r="E3432" s="4">
        <v>1.3300000000000001E-4</v>
      </c>
      <c r="F3432" s="12">
        <v>41819</v>
      </c>
      <c r="G3432" s="12">
        <v>41689</v>
      </c>
      <c r="H3432" s="17">
        <f>IF(F3432&gt;G3432,DATEDIF(G3432,F3432,"d"),-DATEDIF(F3432,G3432,"d"))</f>
        <v>130</v>
      </c>
      <c r="I3432" s="17">
        <f>H3432/(1+E3432)</f>
        <v>129.98271229926419</v>
      </c>
      <c r="J3432" s="8">
        <v>165.46</v>
      </c>
      <c r="K3432" s="24">
        <v>411.5</v>
      </c>
    </row>
    <row r="3433" spans="1:13" ht="28.8" x14ac:dyDescent="0.3">
      <c r="A3433" s="1">
        <v>9559</v>
      </c>
      <c r="B3433" s="1">
        <v>3051</v>
      </c>
      <c r="C3433" s="3" t="s">
        <v>265</v>
      </c>
      <c r="D3433" s="3" t="s">
        <v>5625</v>
      </c>
      <c r="E3433" s="4">
        <v>0.01</v>
      </c>
      <c r="F3433" s="12">
        <v>41828</v>
      </c>
      <c r="G3433" s="12">
        <v>41388</v>
      </c>
      <c r="H3433" s="8">
        <f>IF(F3433&gt;G3433,DATEDIF(G3433,F3433,"d"),-DATEDIF(F3433,G3433,"d"))</f>
        <v>440</v>
      </c>
      <c r="I3433" s="8">
        <f>H3433/(1+E3433)</f>
        <v>435.64356435643566</v>
      </c>
    </row>
    <row r="3434" spans="1:13" ht="28.8" x14ac:dyDescent="0.3">
      <c r="A3434" s="1">
        <v>9560</v>
      </c>
      <c r="B3434" s="1">
        <v>3051</v>
      </c>
      <c r="C3434" s="3" t="s">
        <v>265</v>
      </c>
      <c r="D3434" s="3" t="s">
        <v>5629</v>
      </c>
      <c r="E3434" s="4">
        <v>2E-3</v>
      </c>
      <c r="F3434" s="12">
        <v>41828</v>
      </c>
      <c r="G3434" s="12">
        <v>41388</v>
      </c>
      <c r="H3434" s="8">
        <f>IF(F3434&gt;G3434,DATEDIF(G3434,F3434,"d"),-DATEDIF(F3434,G3434,"d"))</f>
        <v>440</v>
      </c>
      <c r="I3434" s="8">
        <f>H3434/(1+E3434)</f>
        <v>439.12175648702595</v>
      </c>
      <c r="M3434" s="19"/>
    </row>
    <row r="3435" spans="1:13" ht="28.8" x14ac:dyDescent="0.3">
      <c r="A3435" s="1">
        <v>20194</v>
      </c>
      <c r="B3435" s="1">
        <v>6802</v>
      </c>
      <c r="C3435" s="3" t="s">
        <v>303</v>
      </c>
      <c r="D3435" s="3" t="s">
        <v>4314</v>
      </c>
      <c r="E3435" s="4">
        <v>1.3300000000000001E-4</v>
      </c>
      <c r="F3435" s="12">
        <v>41838</v>
      </c>
      <c r="G3435" s="12">
        <v>41781</v>
      </c>
      <c r="H3435" s="8">
        <f>IF(F3435&gt;G3435,DATEDIF(G3435,F3435,"d"),-DATEDIF(F3435,G3435,"d"))</f>
        <v>57</v>
      </c>
      <c r="I3435" s="8">
        <f>H3435/(1+E3435)</f>
        <v>56.992420008138922</v>
      </c>
      <c r="K3435" s="24">
        <v>6.1</v>
      </c>
      <c r="M3435" s="19"/>
    </row>
    <row r="3436" spans="1:13" ht="28.8" x14ac:dyDescent="0.3">
      <c r="A3436" s="1">
        <v>790</v>
      </c>
      <c r="B3436" s="1">
        <v>261</v>
      </c>
      <c r="C3436" s="3" t="s">
        <v>284</v>
      </c>
      <c r="D3436" s="3" t="s">
        <v>5140</v>
      </c>
      <c r="E3436" s="4">
        <v>0.01</v>
      </c>
      <c r="F3436" s="12">
        <v>41838</v>
      </c>
      <c r="G3436" s="12">
        <v>41656</v>
      </c>
      <c r="H3436" s="8">
        <f>IF(F3436&gt;G3436,DATEDIF(G3436,F3436,"d"),-DATEDIF(F3436,G3436,"d"))</f>
        <v>182</v>
      </c>
      <c r="I3436" s="8">
        <f>H3436/(1+E3436)</f>
        <v>180.19801980198019</v>
      </c>
      <c r="K3436" s="24">
        <v>242.8</v>
      </c>
    </row>
    <row r="3437" spans="1:13" ht="28.8" x14ac:dyDescent="0.3">
      <c r="A3437" s="1">
        <v>27510</v>
      </c>
      <c r="B3437" s="1">
        <v>8993</v>
      </c>
      <c r="C3437" s="3" t="s">
        <v>244</v>
      </c>
      <c r="D3437" s="3" t="s">
        <v>5706</v>
      </c>
      <c r="E3437" s="4">
        <v>7.3879999999999996E-3</v>
      </c>
      <c r="F3437" s="12">
        <v>41842</v>
      </c>
      <c r="G3437" s="12">
        <v>41188</v>
      </c>
      <c r="H3437" s="8">
        <f>IF(F3437&gt;G3437,DATEDIF(G3437,F3437,"d"),-DATEDIF(F3437,G3437,"d"))</f>
        <v>654</v>
      </c>
      <c r="I3437" s="8">
        <f>H3437/(1+E3437)</f>
        <v>649.20368318860267</v>
      </c>
      <c r="K3437" s="24">
        <v>-4.5</v>
      </c>
    </row>
    <row r="3438" spans="1:13" ht="28.8" x14ac:dyDescent="0.3">
      <c r="A3438" s="1">
        <v>27511</v>
      </c>
      <c r="B3438" s="1">
        <v>8993</v>
      </c>
      <c r="C3438" s="3" t="s">
        <v>244</v>
      </c>
      <c r="D3438" s="3" t="s">
        <v>5708</v>
      </c>
      <c r="E3438" s="4">
        <v>7.3879999999999996E-3</v>
      </c>
      <c r="F3438" s="12">
        <v>41849</v>
      </c>
      <c r="G3438" s="12">
        <v>41188</v>
      </c>
      <c r="H3438" s="8">
        <f>IF(F3438&gt;G3438,DATEDIF(G3438,F3438,"d"),-DATEDIF(F3438,G3438,"d"))</f>
        <v>661</v>
      </c>
      <c r="I3438" s="8">
        <f>H3438/(1+E3438)</f>
        <v>656.15234646432168</v>
      </c>
      <c r="K3438" s="24">
        <v>-99.9</v>
      </c>
    </row>
    <row r="3439" spans="1:13" ht="28.8" x14ac:dyDescent="0.3">
      <c r="A3439" s="1">
        <v>54050</v>
      </c>
      <c r="B3439" s="1">
        <v>1298</v>
      </c>
      <c r="C3439" s="3" t="s">
        <v>271</v>
      </c>
      <c r="D3439" s="3" t="s">
        <v>5483</v>
      </c>
      <c r="E3439" s="4">
        <v>7.0000000000000001E-3</v>
      </c>
      <c r="F3439" s="12">
        <v>41849</v>
      </c>
      <c r="G3439" s="12">
        <v>41515</v>
      </c>
      <c r="H3439" s="8">
        <f>IF(F3439&gt;G3439,DATEDIF(G3439,F3439,"d"),-DATEDIF(F3439,G3439,"d"))</f>
        <v>334</v>
      </c>
      <c r="I3439" s="8">
        <f>H3439/(1+E3439)</f>
        <v>331.67825223435949</v>
      </c>
      <c r="K3439" s="24">
        <v>-99.9</v>
      </c>
      <c r="M3439" s="19"/>
    </row>
    <row r="3440" spans="1:13" ht="28.8" x14ac:dyDescent="0.3">
      <c r="A3440" s="1">
        <v>48614</v>
      </c>
      <c r="B3440" s="1">
        <v>3732</v>
      </c>
      <c r="C3440" s="3" t="s">
        <v>283</v>
      </c>
      <c r="D3440" s="3" t="s">
        <v>5068</v>
      </c>
      <c r="E3440" s="4">
        <v>1.3300000000000001E-4</v>
      </c>
      <c r="F3440" s="12">
        <v>41849</v>
      </c>
      <c r="G3440" s="12">
        <v>41689</v>
      </c>
      <c r="H3440" s="17">
        <f>IF(F3440&gt;G3440,DATEDIF(G3440,F3440,"d"),-DATEDIF(F3440,G3440,"d"))</f>
        <v>160</v>
      </c>
      <c r="I3440" s="17">
        <f>H3440/(1+E3440)</f>
        <v>159.97872282986364</v>
      </c>
      <c r="J3440" s="8">
        <v>195</v>
      </c>
      <c r="K3440" s="24">
        <v>0</v>
      </c>
      <c r="M3440" s="19"/>
    </row>
    <row r="3441" spans="1:13" ht="28.8" x14ac:dyDescent="0.3">
      <c r="A3441" s="1">
        <v>9572</v>
      </c>
      <c r="B3441" s="1">
        <v>3051</v>
      </c>
      <c r="C3441" s="3" t="s">
        <v>265</v>
      </c>
      <c r="D3441" s="3" t="s">
        <v>5636</v>
      </c>
      <c r="E3441" s="4">
        <v>9.0130000000000002E-3</v>
      </c>
      <c r="F3441" s="12">
        <v>41853</v>
      </c>
      <c r="G3441" s="12">
        <v>41388</v>
      </c>
      <c r="H3441" s="8">
        <f>IF(F3441&gt;G3441,DATEDIF(G3441,F3441,"d"),-DATEDIF(F3441,G3441,"d"))</f>
        <v>465</v>
      </c>
      <c r="I3441" s="8">
        <f>H3441/(1+E3441)</f>
        <v>460.84639147364805</v>
      </c>
      <c r="K3441" s="24">
        <v>628.79999999999995</v>
      </c>
      <c r="M3441" s="19"/>
    </row>
    <row r="3442" spans="1:13" ht="28.8" x14ac:dyDescent="0.3">
      <c r="A3442" s="1">
        <v>4045</v>
      </c>
      <c r="B3442" s="1">
        <v>1298</v>
      </c>
      <c r="C3442" s="3" t="s">
        <v>271</v>
      </c>
      <c r="D3442" s="3" t="s">
        <v>5515</v>
      </c>
      <c r="E3442" s="4">
        <v>7.0000000000000001E-3</v>
      </c>
      <c r="F3442" s="12">
        <v>41867</v>
      </c>
      <c r="G3442" s="12">
        <v>41515</v>
      </c>
      <c r="H3442" s="8">
        <f>IF(F3442&gt;G3442,DATEDIF(G3442,F3442,"d"),-DATEDIF(F3442,G3442,"d"))</f>
        <v>352</v>
      </c>
      <c r="I3442" s="8">
        <f>H3442/(1+E3442)</f>
        <v>349.55312810327712</v>
      </c>
      <c r="K3442" s="24">
        <v>-99.9</v>
      </c>
      <c r="M3442" s="19"/>
    </row>
    <row r="3443" spans="1:13" ht="28.8" x14ac:dyDescent="0.3">
      <c r="A3443" s="1">
        <v>27512</v>
      </c>
      <c r="B3443" s="1">
        <v>8993</v>
      </c>
      <c r="C3443" s="3" t="s">
        <v>244</v>
      </c>
      <c r="D3443" s="3" t="s">
        <v>5714</v>
      </c>
      <c r="E3443" s="4">
        <v>7.3879999999999996E-3</v>
      </c>
      <c r="F3443" s="12">
        <v>41869</v>
      </c>
      <c r="G3443" s="12">
        <v>41188</v>
      </c>
      <c r="H3443" s="8">
        <f>IF(F3443&gt;G3443,DATEDIF(G3443,F3443,"d"),-DATEDIF(F3443,G3443,"d"))</f>
        <v>681</v>
      </c>
      <c r="I3443" s="8">
        <f>H3443/(1+E3443)</f>
        <v>676.00567010923305</v>
      </c>
      <c r="M3443" s="19"/>
    </row>
    <row r="3444" spans="1:13" ht="28.8" x14ac:dyDescent="0.3">
      <c r="A3444" s="1">
        <v>22852</v>
      </c>
      <c r="B3444" s="1">
        <v>7647</v>
      </c>
      <c r="C3444" s="3" t="s">
        <v>307</v>
      </c>
      <c r="D3444" s="3" t="s">
        <v>3167</v>
      </c>
      <c r="E3444" s="4">
        <v>2.7390000000000001E-3</v>
      </c>
      <c r="F3444" s="12">
        <v>41871</v>
      </c>
      <c r="G3444" s="12">
        <v>41860</v>
      </c>
      <c r="H3444" s="8">
        <f>IF(F3444&gt;G3444,DATEDIF(G3444,F3444,"d"),-DATEDIF(F3444,G3444,"d"))</f>
        <v>11</v>
      </c>
      <c r="I3444" s="8">
        <f>H3444/(1+E3444)</f>
        <v>10.969953297917005</v>
      </c>
      <c r="K3444" s="24">
        <v>-80.5</v>
      </c>
    </row>
    <row r="3445" spans="1:13" ht="28.8" x14ac:dyDescent="0.3">
      <c r="A3445" s="1">
        <v>22853</v>
      </c>
      <c r="B3445" s="1">
        <v>7647</v>
      </c>
      <c r="C3445" s="3" t="s">
        <v>307</v>
      </c>
      <c r="D3445" s="3" t="s">
        <v>3166</v>
      </c>
      <c r="E3445" s="4">
        <v>2.7390000000000001E-3</v>
      </c>
      <c r="F3445" s="12">
        <v>41871</v>
      </c>
      <c r="G3445" s="12">
        <v>41860</v>
      </c>
      <c r="H3445" s="8">
        <f>IF(F3445&gt;G3445,DATEDIF(G3445,F3445,"d"),-DATEDIF(F3445,G3445,"d"))</f>
        <v>11</v>
      </c>
      <c r="I3445" s="8">
        <f>H3445/(1+E3445)</f>
        <v>10.969953297917005</v>
      </c>
      <c r="K3445" s="24">
        <v>-80.5</v>
      </c>
      <c r="M3445" s="19"/>
    </row>
    <row r="3446" spans="1:13" ht="28.8" x14ac:dyDescent="0.3">
      <c r="A3446" s="1">
        <v>54114</v>
      </c>
      <c r="B3446" s="1">
        <v>7647</v>
      </c>
      <c r="C3446" s="3" t="s">
        <v>307</v>
      </c>
      <c r="D3446" s="3" t="s">
        <v>3219</v>
      </c>
      <c r="E3446" s="4">
        <v>2.7390000000000001E-3</v>
      </c>
      <c r="F3446" s="12">
        <v>41872</v>
      </c>
      <c r="G3446" s="12">
        <v>41860</v>
      </c>
      <c r="H3446" s="8">
        <f>IF(F3446&gt;G3446,DATEDIF(G3446,F3446,"d"),-DATEDIF(F3446,G3446,"d"))</f>
        <v>12</v>
      </c>
      <c r="I3446" s="8">
        <f>H3446/(1+E3446)</f>
        <v>11.967221779545824</v>
      </c>
      <c r="K3446" s="24">
        <v>-99.9</v>
      </c>
      <c r="M3446" s="19"/>
    </row>
    <row r="3447" spans="1:13" ht="28.8" x14ac:dyDescent="0.3">
      <c r="A3447" s="1">
        <v>50559</v>
      </c>
      <c r="B3447" s="1">
        <v>7544</v>
      </c>
      <c r="C3447" s="3" t="s">
        <v>304</v>
      </c>
      <c r="D3447" s="3" t="s">
        <v>3883</v>
      </c>
      <c r="E3447" s="4">
        <v>6.731E-3</v>
      </c>
      <c r="F3447" s="12">
        <v>41876</v>
      </c>
      <c r="G3447" s="12">
        <v>41842</v>
      </c>
      <c r="H3447" s="8">
        <f>IF(F3447&gt;G3447,DATEDIF(G3447,F3447,"d"),-DATEDIF(F3447,G3447,"d"))</f>
        <v>34</v>
      </c>
      <c r="I3447" s="8">
        <f>H3447/(1+E3447)</f>
        <v>33.772676117056093</v>
      </c>
      <c r="K3447" s="24">
        <v>104.8</v>
      </c>
    </row>
    <row r="3448" spans="1:13" ht="28.8" x14ac:dyDescent="0.3">
      <c r="A3448" s="1">
        <v>48617</v>
      </c>
      <c r="B3448" s="1">
        <v>3732</v>
      </c>
      <c r="C3448" s="3" t="s">
        <v>283</v>
      </c>
      <c r="D3448" s="3" t="s">
        <v>5165</v>
      </c>
      <c r="E3448" s="4">
        <v>1.3300000000000001E-4</v>
      </c>
      <c r="F3448" s="12">
        <v>41876</v>
      </c>
      <c r="G3448" s="12">
        <v>41689</v>
      </c>
      <c r="H3448" s="17">
        <f>IF(F3448&gt;G3448,DATEDIF(G3448,F3448,"d"),-DATEDIF(F3448,G3448,"d"))</f>
        <v>187</v>
      </c>
      <c r="I3448" s="17">
        <f>H3448/(1+E3448)</f>
        <v>186.97513230740313</v>
      </c>
      <c r="J3448" s="8">
        <v>222.39</v>
      </c>
      <c r="K3448" s="24">
        <v>411.5</v>
      </c>
    </row>
    <row r="3449" spans="1:13" ht="28.8" x14ac:dyDescent="0.3">
      <c r="A3449" s="1">
        <v>54115</v>
      </c>
      <c r="B3449" s="1">
        <v>7647</v>
      </c>
      <c r="C3449" s="3" t="s">
        <v>307</v>
      </c>
      <c r="D3449" s="3" t="s">
        <v>3420</v>
      </c>
      <c r="E3449" s="4">
        <v>2.7390000000000001E-3</v>
      </c>
      <c r="F3449" s="12">
        <v>41877</v>
      </c>
      <c r="G3449" s="12">
        <v>41860</v>
      </c>
      <c r="H3449" s="8">
        <f>IF(F3449&gt;G3449,DATEDIF(G3449,F3449,"d"),-DATEDIF(F3449,G3449,"d"))</f>
        <v>17</v>
      </c>
      <c r="I3449" s="8">
        <f>H3449/(1+E3449)</f>
        <v>16.953564187689917</v>
      </c>
      <c r="K3449" s="24">
        <v>14.5</v>
      </c>
    </row>
    <row r="3450" spans="1:13" ht="28.8" x14ac:dyDescent="0.3">
      <c r="A3450" s="1">
        <v>10405</v>
      </c>
      <c r="B3450" s="1">
        <v>3343</v>
      </c>
      <c r="C3450" s="3" t="s">
        <v>309</v>
      </c>
      <c r="D3450" s="3" t="s">
        <v>2591</v>
      </c>
      <c r="E3450" s="4">
        <v>2.7390000000000001E-3</v>
      </c>
      <c r="F3450" s="12">
        <v>41884</v>
      </c>
      <c r="G3450" s="12">
        <v>41883</v>
      </c>
      <c r="H3450" s="8">
        <f>IF(F3450&gt;G3450,DATEDIF(G3450,F3450,"d"),-DATEDIF(F3450,G3450,"d"))</f>
        <v>1</v>
      </c>
      <c r="I3450" s="8">
        <f>H3450/(1+E3450)</f>
        <v>0.99726848162881865</v>
      </c>
    </row>
    <row r="3451" spans="1:13" ht="28.8" x14ac:dyDescent="0.3">
      <c r="A3451" s="1">
        <v>54072</v>
      </c>
      <c r="B3451" s="1">
        <v>6956</v>
      </c>
      <c r="C3451" s="3" t="s">
        <v>313</v>
      </c>
      <c r="D3451" s="3" t="s">
        <v>1697</v>
      </c>
      <c r="E3451" s="4">
        <v>2.7390000000000001E-3</v>
      </c>
      <c r="F3451" s="12">
        <v>41885</v>
      </c>
      <c r="G3451" s="12">
        <v>41926</v>
      </c>
      <c r="H3451" s="8">
        <f>IF(F3451&gt;G3451,DATEDIF(G3451,F3451,"d"),-DATEDIF(F3451,G3451,"d"))</f>
        <v>-41</v>
      </c>
      <c r="I3451" s="8">
        <f>H3451/(1+E3451)</f>
        <v>-40.888007746781561</v>
      </c>
      <c r="K3451" s="24">
        <v>-2.9</v>
      </c>
      <c r="M3451" s="19"/>
    </row>
    <row r="3452" spans="1:13" ht="28.8" x14ac:dyDescent="0.3">
      <c r="A3452" s="1">
        <v>6815</v>
      </c>
      <c r="B3452" s="1">
        <v>2074</v>
      </c>
      <c r="C3452" s="3" t="s">
        <v>311</v>
      </c>
      <c r="D3452" s="3" t="s">
        <v>1650</v>
      </c>
      <c r="E3452" s="4">
        <v>2.7390000000000001E-3</v>
      </c>
      <c r="F3452" s="12">
        <v>41885</v>
      </c>
      <c r="G3452" s="12">
        <v>41937</v>
      </c>
      <c r="H3452" s="8">
        <f>IF(F3452&gt;G3452,DATEDIF(G3452,F3452,"d"),-DATEDIF(F3452,G3452,"d"))</f>
        <v>-52</v>
      </c>
      <c r="I3452" s="8">
        <f>H3452/(1+E3452)</f>
        <v>-51.85796104469857</v>
      </c>
      <c r="K3452" s="24">
        <v>5.5</v>
      </c>
      <c r="M3452" s="19"/>
    </row>
    <row r="3453" spans="1:13" ht="28.8" x14ac:dyDescent="0.3">
      <c r="A3453" s="1">
        <v>6816</v>
      </c>
      <c r="B3453" s="1">
        <v>2074</v>
      </c>
      <c r="C3453" s="3" t="s">
        <v>311</v>
      </c>
      <c r="D3453" s="3" t="s">
        <v>1649</v>
      </c>
      <c r="E3453" s="4">
        <v>2.7390000000000001E-3</v>
      </c>
      <c r="F3453" s="12">
        <v>41885</v>
      </c>
      <c r="G3453" s="12">
        <v>41937</v>
      </c>
      <c r="H3453" s="8">
        <f>IF(F3453&gt;G3453,DATEDIF(G3453,F3453,"d"),-DATEDIF(F3453,G3453,"d"))</f>
        <v>-52</v>
      </c>
      <c r="I3453" s="8">
        <f>H3453/(1+E3453)</f>
        <v>-51.85796104469857</v>
      </c>
      <c r="K3453" s="24">
        <v>29.4</v>
      </c>
      <c r="M3453" s="19"/>
    </row>
    <row r="3454" spans="1:13" ht="28.8" x14ac:dyDescent="0.3">
      <c r="A3454" s="1">
        <v>48612</v>
      </c>
      <c r="B3454" s="1">
        <v>3732</v>
      </c>
      <c r="C3454" s="3" t="s">
        <v>283</v>
      </c>
      <c r="D3454" s="3" t="s">
        <v>5191</v>
      </c>
      <c r="E3454" s="4">
        <v>1.3300000000000001E-4</v>
      </c>
      <c r="F3454" s="12">
        <v>41885</v>
      </c>
      <c r="G3454" s="12">
        <v>41689</v>
      </c>
      <c r="H3454" s="17">
        <f>IF(F3454&gt;G3454,DATEDIF(G3454,F3454,"d"),-DATEDIF(F3454,G3454,"d"))</f>
        <v>196</v>
      </c>
      <c r="I3454" s="17">
        <f>H3454/(1+E3454)</f>
        <v>195.97393546658296</v>
      </c>
      <c r="J3454" s="8">
        <v>231.4</v>
      </c>
      <c r="M3454" s="19"/>
    </row>
    <row r="3455" spans="1:13" ht="28.8" x14ac:dyDescent="0.3">
      <c r="A3455" s="1">
        <v>20621</v>
      </c>
      <c r="B3455" s="1">
        <v>6956</v>
      </c>
      <c r="C3455" s="3" t="s">
        <v>313</v>
      </c>
      <c r="D3455" s="3" t="s">
        <v>1734</v>
      </c>
      <c r="E3455" s="4">
        <v>2.7390000000000001E-3</v>
      </c>
      <c r="F3455" s="12">
        <v>41891</v>
      </c>
      <c r="G3455" s="12">
        <v>41926</v>
      </c>
      <c r="H3455" s="8">
        <f>IF(F3455&gt;G3455,DATEDIF(G3455,F3455,"d"),-DATEDIF(F3455,G3455,"d"))</f>
        <v>-35</v>
      </c>
      <c r="I3455" s="8">
        <f>H3455/(1+E3455)</f>
        <v>-34.904396857008649</v>
      </c>
      <c r="K3455" s="24">
        <v>-99.9</v>
      </c>
    </row>
    <row r="3456" spans="1:13" ht="28.8" x14ac:dyDescent="0.3">
      <c r="A3456" s="1">
        <v>6793</v>
      </c>
      <c r="B3456" s="1">
        <v>2074</v>
      </c>
      <c r="C3456" s="3" t="s">
        <v>311</v>
      </c>
      <c r="D3456" s="3" t="s">
        <v>1671</v>
      </c>
      <c r="E3456" s="4">
        <v>2.7390000000000001E-3</v>
      </c>
      <c r="F3456" s="12">
        <v>41891</v>
      </c>
      <c r="G3456" s="12">
        <v>41937</v>
      </c>
      <c r="H3456" s="8">
        <f>IF(F3456&gt;G3456,DATEDIF(G3456,F3456,"d"),-DATEDIF(F3456,G3456,"d"))</f>
        <v>-46</v>
      </c>
      <c r="I3456" s="8">
        <f>H3456/(1+E3456)</f>
        <v>-45.874350154925658</v>
      </c>
      <c r="K3456" s="24">
        <v>-82.4</v>
      </c>
      <c r="M3456" s="19"/>
    </row>
    <row r="3457" spans="1:13" ht="28.8" x14ac:dyDescent="0.3">
      <c r="A3457" s="1">
        <v>10406</v>
      </c>
      <c r="B3457" s="1">
        <v>3343</v>
      </c>
      <c r="C3457" s="3" t="s">
        <v>309</v>
      </c>
      <c r="D3457" s="3" t="s">
        <v>3028</v>
      </c>
      <c r="E3457" s="4">
        <v>2.7390000000000001E-3</v>
      </c>
      <c r="F3457" s="12">
        <v>41891</v>
      </c>
      <c r="G3457" s="12">
        <v>41883</v>
      </c>
      <c r="H3457" s="8">
        <f>IF(F3457&gt;G3457,DATEDIF(G3457,F3457,"d"),-DATEDIF(F3457,G3457,"d"))</f>
        <v>8</v>
      </c>
      <c r="I3457" s="8">
        <f>H3457/(1+E3457)</f>
        <v>7.9781478530305492</v>
      </c>
      <c r="K3457" s="24">
        <v>-82.4</v>
      </c>
      <c r="M3457" s="19"/>
    </row>
    <row r="3458" spans="1:13" ht="28.8" x14ac:dyDescent="0.3">
      <c r="A3458" s="1">
        <v>10407</v>
      </c>
      <c r="B3458" s="1">
        <v>3343</v>
      </c>
      <c r="C3458" s="3" t="s">
        <v>309</v>
      </c>
      <c r="D3458" s="3" t="s">
        <v>3029</v>
      </c>
      <c r="E3458" s="4">
        <v>2.7390000000000001E-3</v>
      </c>
      <c r="F3458" s="12">
        <v>41891</v>
      </c>
      <c r="G3458" s="12">
        <v>41883</v>
      </c>
      <c r="H3458" s="8">
        <f>IF(F3458&gt;G3458,DATEDIF(G3458,F3458,"d"),-DATEDIF(F3458,G3458,"d"))</f>
        <v>8</v>
      </c>
      <c r="I3458" s="8">
        <f>H3458/(1+E3458)</f>
        <v>7.9781478530305492</v>
      </c>
      <c r="K3458" s="24">
        <v>-4.5999999999999996</v>
      </c>
      <c r="M3458" s="19"/>
    </row>
    <row r="3459" spans="1:13" ht="28.8" x14ac:dyDescent="0.3">
      <c r="A3459" s="1">
        <v>6794</v>
      </c>
      <c r="B3459" s="1">
        <v>2074</v>
      </c>
      <c r="C3459" s="3" t="s">
        <v>311</v>
      </c>
      <c r="D3459" s="3" t="s">
        <v>1672</v>
      </c>
      <c r="E3459" s="4">
        <v>2.7390000000000001E-3</v>
      </c>
      <c r="F3459" s="12">
        <v>41891</v>
      </c>
      <c r="G3459" s="12">
        <v>41937</v>
      </c>
      <c r="H3459" s="8">
        <f>IF(F3459&gt;G3459,DATEDIF(G3459,F3459,"d"),-DATEDIF(F3459,G3459,"d"))</f>
        <v>-46</v>
      </c>
      <c r="I3459" s="8">
        <f>H3459/(1+E3459)</f>
        <v>-45.874350154925658</v>
      </c>
      <c r="K3459" s="24">
        <v>-2.1</v>
      </c>
      <c r="M3459" s="19"/>
    </row>
    <row r="3460" spans="1:13" ht="28.8" x14ac:dyDescent="0.3">
      <c r="A3460" s="1">
        <v>20620</v>
      </c>
      <c r="B3460" s="1">
        <v>6956</v>
      </c>
      <c r="C3460" s="3" t="s">
        <v>313</v>
      </c>
      <c r="D3460" s="3" t="s">
        <v>1733</v>
      </c>
      <c r="E3460" s="4">
        <v>2.7390000000000001E-3</v>
      </c>
      <c r="F3460" s="12">
        <v>41891</v>
      </c>
      <c r="G3460" s="12">
        <v>41926</v>
      </c>
      <c r="H3460" s="8">
        <f>IF(F3460&gt;G3460,DATEDIF(G3460,F3460,"d"),-DATEDIF(F3460,G3460,"d"))</f>
        <v>-35</v>
      </c>
      <c r="I3460" s="8">
        <f>H3460/(1+E3460)</f>
        <v>-34.904396857008649</v>
      </c>
      <c r="K3460" s="24">
        <v>-1.9</v>
      </c>
      <c r="M3460" s="19"/>
    </row>
    <row r="3461" spans="1:13" ht="28.8" x14ac:dyDescent="0.3">
      <c r="A3461" s="1">
        <v>6795</v>
      </c>
      <c r="B3461" s="1">
        <v>2074</v>
      </c>
      <c r="C3461" s="3" t="s">
        <v>311</v>
      </c>
      <c r="D3461" s="3" t="s">
        <v>1675</v>
      </c>
      <c r="E3461" s="4">
        <v>2.7390000000000001E-3</v>
      </c>
      <c r="F3461" s="12">
        <v>41892</v>
      </c>
      <c r="G3461" s="12">
        <v>41937</v>
      </c>
      <c r="H3461" s="8">
        <f>IF(F3461&gt;G3461,DATEDIF(G3461,F3461,"d"),-DATEDIF(F3461,G3461,"d"))</f>
        <v>-45</v>
      </c>
      <c r="I3461" s="8">
        <f>H3461/(1+E3461)</f>
        <v>-44.877081673296836</v>
      </c>
      <c r="K3461" s="24">
        <v>-80.5</v>
      </c>
    </row>
    <row r="3462" spans="1:13" ht="28.8" x14ac:dyDescent="0.3">
      <c r="A3462" s="1">
        <v>6796</v>
      </c>
      <c r="B3462" s="1">
        <v>2074</v>
      </c>
      <c r="C3462" s="3" t="s">
        <v>311</v>
      </c>
      <c r="D3462" s="3" t="s">
        <v>1676</v>
      </c>
      <c r="E3462" s="4">
        <v>2.7390000000000001E-3</v>
      </c>
      <c r="F3462" s="12">
        <v>41892</v>
      </c>
      <c r="G3462" s="12">
        <v>41937</v>
      </c>
      <c r="H3462" s="8">
        <f>IF(F3462&gt;G3462,DATEDIF(G3462,F3462,"d"),-DATEDIF(F3462,G3462,"d"))</f>
        <v>-45</v>
      </c>
      <c r="I3462" s="8">
        <f>H3462/(1+E3462)</f>
        <v>-44.877081673296836</v>
      </c>
      <c r="K3462" s="24">
        <v>-1.7</v>
      </c>
    </row>
    <row r="3463" spans="1:13" ht="28.8" x14ac:dyDescent="0.3">
      <c r="A3463" s="1">
        <v>27513</v>
      </c>
      <c r="B3463" s="1">
        <v>8993</v>
      </c>
      <c r="C3463" s="3" t="s">
        <v>244</v>
      </c>
      <c r="D3463" s="3" t="s">
        <v>5717</v>
      </c>
      <c r="E3463" s="4">
        <v>8.8999999999999999E-3</v>
      </c>
      <c r="F3463" s="12">
        <v>41902</v>
      </c>
      <c r="G3463" s="12">
        <v>41188</v>
      </c>
      <c r="H3463" s="8">
        <f>IF(F3463&gt;G3463,DATEDIF(G3463,F3463,"d"),-DATEDIF(F3463,G3463,"d"))</f>
        <v>714</v>
      </c>
      <c r="I3463" s="8">
        <f>H3463/(1+E3463)</f>
        <v>707.70145703241155</v>
      </c>
      <c r="K3463" s="24">
        <v>-99.9</v>
      </c>
      <c r="M3463" s="19"/>
    </row>
    <row r="3464" spans="1:13" ht="28.8" x14ac:dyDescent="0.3">
      <c r="A3464" s="1">
        <v>54073</v>
      </c>
      <c r="B3464" s="1">
        <v>6956</v>
      </c>
      <c r="C3464" s="3" t="s">
        <v>313</v>
      </c>
      <c r="D3464" s="3" t="s">
        <v>1870</v>
      </c>
      <c r="E3464" s="4">
        <v>2.7390000000000001E-3</v>
      </c>
      <c r="F3464" s="12">
        <v>41904</v>
      </c>
      <c r="G3464" s="12">
        <v>41926</v>
      </c>
      <c r="H3464" s="8">
        <f>IF(F3464&gt;G3464,DATEDIF(G3464,F3464,"d"),-DATEDIF(F3464,G3464,"d"))</f>
        <v>-22</v>
      </c>
      <c r="I3464" s="8">
        <f>H3464/(1+E3464)</f>
        <v>-21.93990659583401</v>
      </c>
      <c r="K3464" s="24">
        <v>10</v>
      </c>
    </row>
    <row r="3465" spans="1:13" ht="28.8" x14ac:dyDescent="0.3">
      <c r="A3465" s="1">
        <v>50558</v>
      </c>
      <c r="B3465" s="1">
        <v>7544</v>
      </c>
      <c r="C3465" s="3" t="s">
        <v>304</v>
      </c>
      <c r="D3465" s="3" t="s">
        <v>4379</v>
      </c>
      <c r="E3465" s="4">
        <v>6.731E-3</v>
      </c>
      <c r="F3465" s="12">
        <v>41904</v>
      </c>
      <c r="G3465" s="12">
        <v>41842</v>
      </c>
      <c r="H3465" s="8">
        <f>IF(F3465&gt;G3465,DATEDIF(G3465,F3465,"d"),-DATEDIF(F3465,G3465,"d"))</f>
        <v>62</v>
      </c>
      <c r="I3465" s="8">
        <f>H3465/(1+E3465)</f>
        <v>61.585468213455229</v>
      </c>
      <c r="K3465" s="24">
        <v>46.2</v>
      </c>
    </row>
    <row r="3466" spans="1:13" ht="28.8" x14ac:dyDescent="0.3">
      <c r="A3466" s="1">
        <v>27514</v>
      </c>
      <c r="B3466" s="1">
        <v>8993</v>
      </c>
      <c r="C3466" s="3" t="s">
        <v>244</v>
      </c>
      <c r="D3466" s="3" t="s">
        <v>5718</v>
      </c>
      <c r="E3466" s="4">
        <v>8.8999999999999999E-3</v>
      </c>
      <c r="F3466" s="12">
        <v>41906</v>
      </c>
      <c r="G3466" s="12">
        <v>41188</v>
      </c>
      <c r="H3466" s="8">
        <f>IF(F3466&gt;G3466,DATEDIF(G3466,F3466,"d"),-DATEDIF(F3466,G3466,"d"))</f>
        <v>718</v>
      </c>
      <c r="I3466" s="8">
        <f>H3466/(1+E3466)</f>
        <v>711.66617107741115</v>
      </c>
      <c r="K3466" s="24">
        <v>-99.9</v>
      </c>
    </row>
    <row r="3467" spans="1:13" ht="28.8" x14ac:dyDescent="0.3">
      <c r="A3467" s="1">
        <v>50557</v>
      </c>
      <c r="B3467" s="1">
        <v>7544</v>
      </c>
      <c r="C3467" s="3" t="s">
        <v>304</v>
      </c>
      <c r="D3467" s="3" t="s">
        <v>4449</v>
      </c>
      <c r="E3467" s="4">
        <v>6.731E-3</v>
      </c>
      <c r="F3467" s="12">
        <v>41910</v>
      </c>
      <c r="G3467" s="12">
        <v>41842</v>
      </c>
      <c r="H3467" s="8">
        <f>IF(F3467&gt;G3467,DATEDIF(G3467,F3467,"d"),-DATEDIF(F3467,G3467,"d"))</f>
        <v>68</v>
      </c>
      <c r="I3467" s="8">
        <f>H3467/(1+E3467)</f>
        <v>67.545352234112187</v>
      </c>
      <c r="K3467" s="24">
        <v>46.2</v>
      </c>
    </row>
    <row r="3468" spans="1:13" ht="28.8" x14ac:dyDescent="0.3">
      <c r="A3468" s="1">
        <v>48618</v>
      </c>
      <c r="B3468" s="1">
        <v>3732</v>
      </c>
      <c r="C3468" s="3" t="s">
        <v>283</v>
      </c>
      <c r="D3468" s="3" t="s">
        <v>5236</v>
      </c>
      <c r="E3468" s="4">
        <v>1.3300000000000001E-4</v>
      </c>
      <c r="F3468" s="12">
        <v>41910</v>
      </c>
      <c r="G3468" s="12">
        <v>41689</v>
      </c>
      <c r="H3468" s="17">
        <f>IF(F3468&gt;G3468,DATEDIF(G3468,F3468,"d"),-DATEDIF(F3468,G3468,"d"))</f>
        <v>221</v>
      </c>
      <c r="I3468" s="17">
        <f>H3468/(1+E3468)</f>
        <v>220.97061090874914</v>
      </c>
      <c r="J3468" s="8">
        <v>256.26</v>
      </c>
      <c r="K3468" s="24">
        <v>284.8</v>
      </c>
      <c r="M3468" s="19"/>
    </row>
    <row r="3469" spans="1:13" ht="28.8" x14ac:dyDescent="0.3">
      <c r="A3469" s="1">
        <v>54074</v>
      </c>
      <c r="B3469" s="1">
        <v>6956</v>
      </c>
      <c r="C3469" s="3" t="s">
        <v>313</v>
      </c>
      <c r="D3469" s="3" t="s">
        <v>2006</v>
      </c>
      <c r="E3469" s="4">
        <v>2.7390000000000001E-3</v>
      </c>
      <c r="F3469" s="12">
        <v>41913</v>
      </c>
      <c r="G3469" s="12">
        <v>41926</v>
      </c>
      <c r="H3469" s="8">
        <f>IF(F3469&gt;G3469,DATEDIF(G3469,F3469,"d"),-DATEDIF(F3469,G3469,"d"))</f>
        <v>-13</v>
      </c>
      <c r="I3469" s="8">
        <f>H3469/(1+E3469)</f>
        <v>-12.964490261174642</v>
      </c>
      <c r="K3469" s="24">
        <v>0</v>
      </c>
      <c r="M3469" s="19"/>
    </row>
    <row r="3470" spans="1:13" ht="28.8" x14ac:dyDescent="0.3">
      <c r="A3470" s="1">
        <v>27515</v>
      </c>
      <c r="B3470" s="1">
        <v>8993</v>
      </c>
      <c r="C3470" s="3" t="s">
        <v>244</v>
      </c>
      <c r="D3470" s="3" t="s">
        <v>5719</v>
      </c>
      <c r="E3470" s="4">
        <v>8.8999999999999999E-3</v>
      </c>
      <c r="F3470" s="12">
        <v>41914</v>
      </c>
      <c r="G3470" s="12">
        <v>41188</v>
      </c>
      <c r="H3470" s="8">
        <f>IF(F3470&gt;G3470,DATEDIF(G3470,F3470,"d"),-DATEDIF(F3470,G3470,"d"))</f>
        <v>726</v>
      </c>
      <c r="I3470" s="8">
        <f>H3470/(1+E3470)</f>
        <v>719.59559916741011</v>
      </c>
      <c r="K3470" s="24">
        <v>-99.9</v>
      </c>
      <c r="M3470" s="19"/>
    </row>
    <row r="3471" spans="1:13" ht="28.8" x14ac:dyDescent="0.3">
      <c r="A3471" s="1">
        <v>54051</v>
      </c>
      <c r="B3471" s="1">
        <v>1298</v>
      </c>
      <c r="C3471" s="3" t="s">
        <v>271</v>
      </c>
      <c r="D3471" s="3" t="s">
        <v>5582</v>
      </c>
      <c r="E3471" s="4">
        <v>7.0899999999999999E-3</v>
      </c>
      <c r="F3471" s="12">
        <v>41914</v>
      </c>
      <c r="G3471" s="12">
        <v>41515</v>
      </c>
      <c r="H3471" s="8">
        <f>IF(F3471&gt;G3471,DATEDIF(G3471,F3471,"d"),-DATEDIF(F3471,G3471,"d"))</f>
        <v>399</v>
      </c>
      <c r="I3471" s="8">
        <f>H3471/(1+E3471)</f>
        <v>396.1910057690971</v>
      </c>
      <c r="K3471" s="24">
        <v>322.8</v>
      </c>
      <c r="M3471" s="19"/>
    </row>
    <row r="3472" spans="1:13" ht="28.8" x14ac:dyDescent="0.3">
      <c r="A3472" s="1">
        <v>48615</v>
      </c>
      <c r="B3472" s="1">
        <v>3732</v>
      </c>
      <c r="C3472" s="3" t="s">
        <v>283</v>
      </c>
      <c r="D3472" s="3" t="s">
        <v>5247</v>
      </c>
      <c r="E3472" s="4">
        <v>1.3300000000000001E-4</v>
      </c>
      <c r="F3472" s="12">
        <v>41914</v>
      </c>
      <c r="G3472" s="12">
        <v>41689</v>
      </c>
      <c r="H3472" s="17">
        <f>IF(F3472&gt;G3472,DATEDIF(G3472,F3472,"d"),-DATEDIF(F3472,G3472,"d"))</f>
        <v>225</v>
      </c>
      <c r="I3472" s="17">
        <f>H3472/(1+E3472)</f>
        <v>224.97007897949575</v>
      </c>
      <c r="J3472" s="8">
        <v>260</v>
      </c>
      <c r="K3472" s="24">
        <v>628.79999999999995</v>
      </c>
    </row>
    <row r="3473" spans="1:13" ht="28.8" x14ac:dyDescent="0.3">
      <c r="A3473" s="1">
        <v>4329</v>
      </c>
      <c r="B3473" s="1">
        <v>1341</v>
      </c>
      <c r="C3473" s="3" t="s">
        <v>314</v>
      </c>
      <c r="D3473" s="3" t="s">
        <v>3564</v>
      </c>
      <c r="E3473" s="4">
        <v>5.0000000000000001E-3</v>
      </c>
      <c r="F3473" s="12">
        <v>41915</v>
      </c>
      <c r="G3473" s="12">
        <v>41893</v>
      </c>
      <c r="H3473" s="8">
        <f>IF(F3473&gt;G3473,DATEDIF(G3473,F3473,"d"),-DATEDIF(F3473,G3473,"d"))</f>
        <v>22</v>
      </c>
      <c r="I3473" s="8">
        <f>H3473/(1+E3473)</f>
        <v>21.890547263681594</v>
      </c>
      <c r="K3473" s="24">
        <v>-99.9</v>
      </c>
      <c r="M3473" s="19"/>
    </row>
    <row r="3474" spans="1:13" ht="28.8" x14ac:dyDescent="0.3">
      <c r="A3474" s="1">
        <v>4328</v>
      </c>
      <c r="B3474" s="1">
        <v>1341</v>
      </c>
      <c r="C3474" s="3" t="s">
        <v>314</v>
      </c>
      <c r="D3474" s="3" t="s">
        <v>3563</v>
      </c>
      <c r="E3474" s="4">
        <v>5.0000000000000001E-3</v>
      </c>
      <c r="F3474" s="12">
        <v>41915</v>
      </c>
      <c r="G3474" s="12">
        <v>41893</v>
      </c>
      <c r="H3474" s="8">
        <f>IF(F3474&gt;G3474,DATEDIF(G3474,F3474,"d"),-DATEDIF(F3474,G3474,"d"))</f>
        <v>22</v>
      </c>
      <c r="I3474" s="8">
        <f>H3474/(1+E3474)</f>
        <v>21.890547263681594</v>
      </c>
      <c r="K3474" s="24">
        <v>8</v>
      </c>
    </row>
    <row r="3475" spans="1:13" ht="28.8" x14ac:dyDescent="0.3">
      <c r="A3475" s="1">
        <v>30088</v>
      </c>
      <c r="B3475" s="1">
        <v>9767</v>
      </c>
      <c r="C3475" s="3" t="s">
        <v>315</v>
      </c>
      <c r="D3475" s="3" t="s">
        <v>2900</v>
      </c>
      <c r="E3475" s="4">
        <v>5.2240000000000003E-3</v>
      </c>
      <c r="F3475" s="12">
        <v>41915</v>
      </c>
      <c r="G3475" s="12">
        <v>41909</v>
      </c>
      <c r="H3475" s="8">
        <f>IF(F3475&gt;G3475,DATEDIF(G3475,F3475,"d"),-DATEDIF(F3475,G3475,"d"))</f>
        <v>6</v>
      </c>
      <c r="I3475" s="8">
        <f>H3475/(1+E3475)</f>
        <v>5.9688188901180244</v>
      </c>
      <c r="K3475" s="24">
        <v>18.899999999999999</v>
      </c>
    </row>
    <row r="3476" spans="1:13" ht="28.8" x14ac:dyDescent="0.3">
      <c r="A3476" s="1">
        <v>30089</v>
      </c>
      <c r="B3476" s="1">
        <v>9767</v>
      </c>
      <c r="C3476" s="3" t="s">
        <v>315</v>
      </c>
      <c r="D3476" s="3" t="s">
        <v>2915</v>
      </c>
      <c r="E3476" s="4">
        <v>3.2859999999999999E-3</v>
      </c>
      <c r="F3476" s="12">
        <v>41915</v>
      </c>
      <c r="G3476" s="12">
        <v>41909</v>
      </c>
      <c r="H3476" s="8">
        <f>IF(F3476&gt;G3476,DATEDIF(G3476,F3476,"d"),-DATEDIF(F3476,G3476,"d"))</f>
        <v>6</v>
      </c>
      <c r="I3476" s="8">
        <f>H3476/(1+E3476)</f>
        <v>5.9803485745839176</v>
      </c>
      <c r="K3476" s="24">
        <v>19.5</v>
      </c>
      <c r="M3476" s="19"/>
    </row>
    <row r="3477" spans="1:13" ht="28.8" x14ac:dyDescent="0.3">
      <c r="A3477" s="1">
        <v>4331</v>
      </c>
      <c r="B3477" s="1">
        <v>1341</v>
      </c>
      <c r="C3477" s="3" t="s">
        <v>314</v>
      </c>
      <c r="D3477" s="3" t="s">
        <v>3723</v>
      </c>
      <c r="E3477" s="4">
        <v>5.0000000000000001E-3</v>
      </c>
      <c r="F3477" s="12">
        <v>41921</v>
      </c>
      <c r="G3477" s="12">
        <v>41893</v>
      </c>
      <c r="H3477" s="8">
        <f>IF(F3477&gt;G3477,DATEDIF(G3477,F3477,"d"),-DATEDIF(F3477,G3477,"d"))</f>
        <v>28</v>
      </c>
      <c r="I3477" s="8">
        <f>H3477/(1+E3477)</f>
        <v>27.86069651741294</v>
      </c>
      <c r="K3477" s="24">
        <v>-99.9</v>
      </c>
    </row>
    <row r="3478" spans="1:13" ht="28.8" x14ac:dyDescent="0.3">
      <c r="A3478" s="1">
        <v>4330</v>
      </c>
      <c r="B3478" s="1">
        <v>1341</v>
      </c>
      <c r="C3478" s="3" t="s">
        <v>314</v>
      </c>
      <c r="D3478" s="3" t="s">
        <v>3724</v>
      </c>
      <c r="E3478" s="4">
        <v>5.0000000000000001E-3</v>
      </c>
      <c r="F3478" s="12">
        <v>41921</v>
      </c>
      <c r="G3478" s="12">
        <v>41893</v>
      </c>
      <c r="H3478" s="8">
        <f>IF(F3478&gt;G3478,DATEDIF(G3478,F3478,"d"),-DATEDIF(F3478,G3478,"d"))</f>
        <v>28</v>
      </c>
      <c r="I3478" s="8">
        <f>H3478/(1+E3478)</f>
        <v>27.86069651741294</v>
      </c>
      <c r="K3478" s="24">
        <v>10</v>
      </c>
    </row>
    <row r="3479" spans="1:13" ht="28.8" x14ac:dyDescent="0.3">
      <c r="A3479" s="1">
        <v>54069</v>
      </c>
      <c r="B3479" s="1">
        <v>6956</v>
      </c>
      <c r="C3479" s="3" t="s">
        <v>313</v>
      </c>
      <c r="D3479" s="3" t="s">
        <v>2741</v>
      </c>
      <c r="E3479" s="4">
        <v>2.7390000000000001E-3</v>
      </c>
      <c r="F3479" s="12">
        <v>41929</v>
      </c>
      <c r="G3479" s="12">
        <v>41926</v>
      </c>
      <c r="H3479" s="8">
        <f>IF(F3479&gt;G3479,DATEDIF(G3479,F3479,"d"),-DATEDIF(F3479,G3479,"d"))</f>
        <v>3</v>
      </c>
      <c r="I3479" s="8">
        <f>H3479/(1+E3479)</f>
        <v>2.9918054448864559</v>
      </c>
      <c r="K3479" s="24">
        <v>42</v>
      </c>
      <c r="M3479" s="19"/>
    </row>
    <row r="3480" spans="1:13" ht="28.8" x14ac:dyDescent="0.3">
      <c r="A3480" s="1">
        <v>4334</v>
      </c>
      <c r="B3480" s="1">
        <v>1341</v>
      </c>
      <c r="C3480" s="3" t="s">
        <v>314</v>
      </c>
      <c r="D3480" s="3" t="s">
        <v>3959</v>
      </c>
      <c r="E3480" s="4">
        <v>5.0000000000000001E-3</v>
      </c>
      <c r="F3480" s="12">
        <v>41930</v>
      </c>
      <c r="G3480" s="12">
        <v>41893</v>
      </c>
      <c r="H3480" s="8">
        <f>IF(F3480&gt;G3480,DATEDIF(G3480,F3480,"d"),-DATEDIF(F3480,G3480,"d"))</f>
        <v>37</v>
      </c>
      <c r="I3480" s="8">
        <f>H3480/(1+E3480)</f>
        <v>36.815920398009958</v>
      </c>
      <c r="K3480" s="24">
        <v>24</v>
      </c>
      <c r="M3480" s="19"/>
    </row>
    <row r="3481" spans="1:13" ht="28.8" x14ac:dyDescent="0.3">
      <c r="A3481" s="1">
        <v>4335</v>
      </c>
      <c r="B3481" s="1">
        <v>1341</v>
      </c>
      <c r="C3481" s="3" t="s">
        <v>314</v>
      </c>
      <c r="D3481" s="3" t="s">
        <v>3960</v>
      </c>
      <c r="E3481" s="4">
        <v>5.0000000000000001E-3</v>
      </c>
      <c r="F3481" s="12">
        <v>41930</v>
      </c>
      <c r="G3481" s="12">
        <v>41893</v>
      </c>
      <c r="H3481" s="8">
        <f>IF(F3481&gt;G3481,DATEDIF(G3481,F3481,"d"),-DATEDIF(F3481,G3481,"d"))</f>
        <v>37</v>
      </c>
      <c r="I3481" s="8">
        <f>H3481/(1+E3481)</f>
        <v>36.815920398009958</v>
      </c>
      <c r="K3481" s="24">
        <v>82.5</v>
      </c>
      <c r="M3481" s="19"/>
    </row>
    <row r="3482" spans="1:13" ht="28.8" x14ac:dyDescent="0.3">
      <c r="A3482" s="1">
        <v>50555</v>
      </c>
      <c r="B3482" s="1">
        <v>7544</v>
      </c>
      <c r="C3482" s="3" t="s">
        <v>304</v>
      </c>
      <c r="D3482" s="3" t="s">
        <v>4646</v>
      </c>
      <c r="E3482" s="4">
        <v>6.731E-3</v>
      </c>
      <c r="F3482" s="12">
        <v>41930</v>
      </c>
      <c r="G3482" s="12">
        <v>41842</v>
      </c>
      <c r="H3482" s="8">
        <f>IF(F3482&gt;G3482,DATEDIF(G3482,F3482,"d"),-DATEDIF(F3482,G3482,"d"))</f>
        <v>88</v>
      </c>
      <c r="I3482" s="8">
        <f>H3482/(1+E3482)</f>
        <v>87.411632302968712</v>
      </c>
      <c r="M3482" s="19"/>
    </row>
    <row r="3483" spans="1:13" ht="28.8" x14ac:dyDescent="0.3">
      <c r="A3483" s="1">
        <v>11361</v>
      </c>
      <c r="B3483" s="1">
        <v>3732</v>
      </c>
      <c r="C3483" s="3" t="s">
        <v>283</v>
      </c>
      <c r="D3483" s="3" t="s">
        <v>5301</v>
      </c>
      <c r="E3483" s="4">
        <v>1.3300000000000001E-4</v>
      </c>
      <c r="F3483" s="12">
        <v>41935</v>
      </c>
      <c r="G3483" s="12">
        <v>41689</v>
      </c>
      <c r="H3483" s="17">
        <f>IF(F3483&gt;G3483,DATEDIF(G3483,F3483,"d"),-DATEDIF(F3483,G3483,"d"))</f>
        <v>246</v>
      </c>
      <c r="I3483" s="17">
        <f>H3483/(1+E3483)</f>
        <v>245.96728635091534</v>
      </c>
      <c r="J3483" s="8">
        <v>281</v>
      </c>
      <c r="M3483" s="19"/>
    </row>
    <row r="3484" spans="1:13" ht="28.8" x14ac:dyDescent="0.3">
      <c r="A3484" s="1">
        <v>29333</v>
      </c>
      <c r="B3484" s="1">
        <v>9533</v>
      </c>
      <c r="C3484" s="3" t="s">
        <v>316</v>
      </c>
      <c r="D3484" s="3" t="s">
        <v>2967</v>
      </c>
      <c r="E3484" s="4">
        <v>5.6400000000000005E-4</v>
      </c>
      <c r="F3484" s="12">
        <v>41939</v>
      </c>
      <c r="G3484" s="12">
        <v>41932</v>
      </c>
      <c r="H3484" s="8">
        <f>IF(F3484&gt;G3484,DATEDIF(G3484,F3484,"d"),-DATEDIF(F3484,G3484,"d"))</f>
        <v>7</v>
      </c>
      <c r="I3484" s="8">
        <f>H3484/(1+E3484)</f>
        <v>6.9960542254168647</v>
      </c>
      <c r="K3484" s="24">
        <v>2.1</v>
      </c>
      <c r="M3484" s="19"/>
    </row>
    <row r="3485" spans="1:13" ht="28.8" x14ac:dyDescent="0.3">
      <c r="A3485" s="1">
        <v>29332</v>
      </c>
      <c r="B3485" s="1">
        <v>9533</v>
      </c>
      <c r="C3485" s="3" t="s">
        <v>316</v>
      </c>
      <c r="D3485" s="3" t="s">
        <v>2965</v>
      </c>
      <c r="E3485" s="4">
        <v>2.699E-3</v>
      </c>
      <c r="F3485" s="12">
        <v>41939</v>
      </c>
      <c r="G3485" s="12">
        <v>41932</v>
      </c>
      <c r="H3485" s="8">
        <f>IF(F3485&gt;G3485,DATEDIF(G3485,F3485,"d"),-DATEDIF(F3485,G3485,"d"))</f>
        <v>7</v>
      </c>
      <c r="I3485" s="8">
        <f>H3485/(1+E3485)</f>
        <v>6.9811578549494913</v>
      </c>
      <c r="K3485" s="24">
        <v>4</v>
      </c>
      <c r="M3485" s="19"/>
    </row>
    <row r="3486" spans="1:13" ht="28.8" x14ac:dyDescent="0.3">
      <c r="A3486" s="1">
        <v>4336</v>
      </c>
      <c r="B3486" s="1">
        <v>1341</v>
      </c>
      <c r="C3486" s="3" t="s">
        <v>314</v>
      </c>
      <c r="D3486" s="3" t="s">
        <v>4139</v>
      </c>
      <c r="E3486" s="4">
        <v>5.0000000000000001E-3</v>
      </c>
      <c r="F3486" s="12">
        <v>41939</v>
      </c>
      <c r="G3486" s="12">
        <v>41893</v>
      </c>
      <c r="H3486" s="8">
        <f>IF(F3486&gt;G3486,DATEDIF(G3486,F3486,"d"),-DATEDIF(F3486,G3486,"d"))</f>
        <v>46</v>
      </c>
      <c r="I3486" s="8">
        <f>H3486/(1+E3486)</f>
        <v>45.771144278606968</v>
      </c>
      <c r="K3486" s="24">
        <v>12.1</v>
      </c>
      <c r="M3486" s="19"/>
    </row>
    <row r="3487" spans="1:13" ht="28.8" x14ac:dyDescent="0.3">
      <c r="A3487" s="1">
        <v>50556</v>
      </c>
      <c r="B3487" s="1">
        <v>7544</v>
      </c>
      <c r="C3487" s="3" t="s">
        <v>304</v>
      </c>
      <c r="D3487" s="3" t="s">
        <v>4716</v>
      </c>
      <c r="E3487" s="4">
        <v>6.731E-3</v>
      </c>
      <c r="F3487" s="12">
        <v>41939</v>
      </c>
      <c r="G3487" s="12">
        <v>41842</v>
      </c>
      <c r="H3487" s="8">
        <f>IF(F3487&gt;G3487,DATEDIF(G3487,F3487,"d"),-DATEDIF(F3487,G3487,"d"))</f>
        <v>97</v>
      </c>
      <c r="I3487" s="8">
        <f>H3487/(1+E3487)</f>
        <v>96.351458333954156</v>
      </c>
      <c r="K3487" s="24">
        <v>54.5</v>
      </c>
      <c r="M3487" s="19"/>
    </row>
    <row r="3488" spans="1:13" ht="28.8" x14ac:dyDescent="0.3">
      <c r="A3488" s="1">
        <v>54070</v>
      </c>
      <c r="B3488" s="1">
        <v>6956</v>
      </c>
      <c r="C3488" s="3" t="s">
        <v>313</v>
      </c>
      <c r="D3488" s="3" t="s">
        <v>3252</v>
      </c>
      <c r="E3488" s="4">
        <v>4.9399999999999999E-3</v>
      </c>
      <c r="F3488" s="12">
        <v>41939</v>
      </c>
      <c r="G3488" s="12">
        <v>41926</v>
      </c>
      <c r="H3488" s="8">
        <f>IF(F3488&gt;G3488,DATEDIF(G3488,F3488,"d"),-DATEDIF(F3488,G3488,"d"))</f>
        <v>13</v>
      </c>
      <c r="I3488" s="8">
        <f>H3488/(1+E3488)</f>
        <v>12.936095687304716</v>
      </c>
      <c r="K3488" s="24">
        <v>63</v>
      </c>
      <c r="M3488" s="19"/>
    </row>
    <row r="3489" spans="1:13" ht="28.8" x14ac:dyDescent="0.3">
      <c r="A3489" s="1">
        <v>4337</v>
      </c>
      <c r="B3489" s="1">
        <v>1341</v>
      </c>
      <c r="C3489" s="3" t="s">
        <v>314</v>
      </c>
      <c r="D3489" s="3" t="s">
        <v>4140</v>
      </c>
      <c r="E3489" s="4">
        <v>5.0000000000000001E-3</v>
      </c>
      <c r="F3489" s="12">
        <v>41939</v>
      </c>
      <c r="G3489" s="12">
        <v>41893</v>
      </c>
      <c r="H3489" s="8">
        <f>IF(F3489&gt;G3489,DATEDIF(G3489,F3489,"d"),-DATEDIF(F3489,G3489,"d"))</f>
        <v>46</v>
      </c>
      <c r="I3489" s="8">
        <f>H3489/(1+E3489)</f>
        <v>45.771144278606968</v>
      </c>
      <c r="K3489" s="24">
        <v>70.400000000000006</v>
      </c>
      <c r="M3489" s="19"/>
    </row>
    <row r="3490" spans="1:13" ht="57.6" x14ac:dyDescent="0.3">
      <c r="A3490" s="1">
        <v>26410</v>
      </c>
      <c r="B3490" s="1">
        <v>8661</v>
      </c>
      <c r="C3490" s="3" t="s">
        <v>318</v>
      </c>
      <c r="D3490" s="3" t="s">
        <v>2290</v>
      </c>
      <c r="E3490" s="4">
        <v>1.89E-3</v>
      </c>
      <c r="F3490" s="12">
        <v>41941</v>
      </c>
      <c r="G3490" s="12">
        <v>41945</v>
      </c>
      <c r="H3490" s="17">
        <f>IF(F3490&gt;G3490,DATEDIF(G3490,F3490,"d"),-DATEDIF(F3490,G3490,"d"))</f>
        <v>-4</v>
      </c>
      <c r="I3490" s="17">
        <f>H3490/(1+E3490)</f>
        <v>-3.9924542614458676</v>
      </c>
      <c r="J3490" s="8">
        <v>2.15</v>
      </c>
      <c r="K3490" s="24">
        <v>31.8</v>
      </c>
      <c r="M3490" s="19"/>
    </row>
    <row r="3491" spans="1:13" ht="28.8" x14ac:dyDescent="0.3">
      <c r="A3491" s="1">
        <v>54071</v>
      </c>
      <c r="B3491" s="1">
        <v>6956</v>
      </c>
      <c r="C3491" s="3" t="s">
        <v>313</v>
      </c>
      <c r="D3491" s="3" t="s">
        <v>3413</v>
      </c>
      <c r="E3491" s="4">
        <v>4.9399999999999999E-3</v>
      </c>
      <c r="F3491" s="12">
        <v>41943</v>
      </c>
      <c r="G3491" s="12">
        <v>41926</v>
      </c>
      <c r="H3491" s="8">
        <f>IF(F3491&gt;G3491,DATEDIF(G3491,F3491,"d"),-DATEDIF(F3491,G3491,"d"))</f>
        <v>17</v>
      </c>
      <c r="I3491" s="8">
        <f>H3491/(1+E3491)</f>
        <v>16.916432821860013</v>
      </c>
      <c r="K3491" s="24">
        <v>20</v>
      </c>
    </row>
    <row r="3492" spans="1:13" ht="28.8" x14ac:dyDescent="0.3">
      <c r="A3492" s="1">
        <v>1020</v>
      </c>
      <c r="B3492" s="1">
        <v>329</v>
      </c>
      <c r="C3492" s="3" t="s">
        <v>1408</v>
      </c>
      <c r="D3492" s="3" t="s">
        <v>2874</v>
      </c>
      <c r="E3492" s="4">
        <v>8.9999999999999993E-3</v>
      </c>
      <c r="F3492" s="12">
        <v>41945</v>
      </c>
      <c r="G3492" s="12">
        <v>41939</v>
      </c>
      <c r="H3492" s="8">
        <f>IF(F3492&gt;G3492,DATEDIF(G3492,F3492,"d"),-DATEDIF(F3492,G3492,"d"))</f>
        <v>6</v>
      </c>
      <c r="I3492" s="8">
        <f>H3492/(1+E3492)</f>
        <v>5.9464816650148666</v>
      </c>
      <c r="K3492" s="24">
        <v>6.9</v>
      </c>
    </row>
    <row r="3493" spans="1:13" ht="28.8" x14ac:dyDescent="0.3">
      <c r="A3493" s="1">
        <v>1019</v>
      </c>
      <c r="B3493" s="1">
        <v>329</v>
      </c>
      <c r="C3493" s="3" t="s">
        <v>1408</v>
      </c>
      <c r="D3493" s="3" t="s">
        <v>2875</v>
      </c>
      <c r="E3493" s="4">
        <v>8.9999999999999993E-3</v>
      </c>
      <c r="F3493" s="12">
        <v>41945</v>
      </c>
      <c r="G3493" s="12">
        <v>41939</v>
      </c>
      <c r="H3493" s="8">
        <f>IF(F3493&gt;G3493,DATEDIF(G3493,F3493,"d"),-DATEDIF(F3493,G3493,"d"))</f>
        <v>6</v>
      </c>
      <c r="I3493" s="8">
        <f>H3493/(1+E3493)</f>
        <v>5.9464816650148666</v>
      </c>
      <c r="K3493" s="24">
        <v>327.8</v>
      </c>
    </row>
    <row r="3494" spans="1:13" ht="28.8" x14ac:dyDescent="0.3">
      <c r="A3494" s="1">
        <v>4340</v>
      </c>
      <c r="B3494" s="1">
        <v>1341</v>
      </c>
      <c r="C3494" s="3" t="s">
        <v>314</v>
      </c>
      <c r="D3494" s="3" t="s">
        <v>4298</v>
      </c>
      <c r="E3494" s="4">
        <v>5.0000000000000001E-3</v>
      </c>
      <c r="F3494" s="12">
        <v>41949</v>
      </c>
      <c r="G3494" s="12">
        <v>41893</v>
      </c>
      <c r="H3494" s="8">
        <f>IF(F3494&gt;G3494,DATEDIF(G3494,F3494,"d"),-DATEDIF(F3494,G3494,"d"))</f>
        <v>56</v>
      </c>
      <c r="I3494" s="8">
        <f>H3494/(1+E3494)</f>
        <v>55.72139303482588</v>
      </c>
      <c r="K3494" s="24">
        <v>27</v>
      </c>
      <c r="M3494" s="19"/>
    </row>
    <row r="3495" spans="1:13" ht="28.8" x14ac:dyDescent="0.3">
      <c r="A3495" s="1">
        <v>4341</v>
      </c>
      <c r="B3495" s="1">
        <v>1341</v>
      </c>
      <c r="C3495" s="3" t="s">
        <v>314</v>
      </c>
      <c r="D3495" s="3" t="s">
        <v>4299</v>
      </c>
      <c r="E3495" s="4">
        <v>5.0000000000000001E-3</v>
      </c>
      <c r="F3495" s="12">
        <v>41949</v>
      </c>
      <c r="G3495" s="12">
        <v>41893</v>
      </c>
      <c r="H3495" s="8">
        <f>IF(F3495&gt;G3495,DATEDIF(G3495,F3495,"d"),-DATEDIF(F3495,G3495,"d"))</f>
        <v>56</v>
      </c>
      <c r="I3495" s="8">
        <f>H3495/(1+E3495)</f>
        <v>55.72139303482588</v>
      </c>
      <c r="K3495" s="24">
        <v>103</v>
      </c>
    </row>
    <row r="3496" spans="1:13" ht="28.8" x14ac:dyDescent="0.3">
      <c r="A3496" s="1">
        <v>29334</v>
      </c>
      <c r="B3496" s="1">
        <v>9533</v>
      </c>
      <c r="C3496" s="3" t="s">
        <v>316</v>
      </c>
      <c r="D3496" s="3" t="s">
        <v>3661</v>
      </c>
      <c r="E3496" s="4">
        <v>8.1099999999999998E-4</v>
      </c>
      <c r="F3496" s="12">
        <v>41957</v>
      </c>
      <c r="G3496" s="12">
        <v>41932</v>
      </c>
      <c r="H3496" s="8">
        <f>IF(F3496&gt;G3496,DATEDIF(G3496,F3496,"d"),-DATEDIF(F3496,G3496,"d"))</f>
        <v>25</v>
      </c>
      <c r="I3496" s="8">
        <f>H3496/(1+E3496)</f>
        <v>24.979741429700514</v>
      </c>
      <c r="K3496" s="24">
        <v>6.2</v>
      </c>
      <c r="M3496" s="19"/>
    </row>
    <row r="3497" spans="1:13" ht="28.8" x14ac:dyDescent="0.3">
      <c r="A3497" s="1">
        <v>29335</v>
      </c>
      <c r="B3497" s="1">
        <v>9533</v>
      </c>
      <c r="C3497" s="3" t="s">
        <v>316</v>
      </c>
      <c r="D3497" s="3" t="s">
        <v>3662</v>
      </c>
      <c r="E3497" s="4">
        <v>7.9000000000000001E-4</v>
      </c>
      <c r="F3497" s="12">
        <v>41957</v>
      </c>
      <c r="G3497" s="12">
        <v>41932</v>
      </c>
      <c r="H3497" s="8">
        <f>IF(F3497&gt;G3497,DATEDIF(G3497,F3497,"d"),-DATEDIF(F3497,G3497,"d"))</f>
        <v>25</v>
      </c>
      <c r="I3497" s="8">
        <f>H3497/(1+E3497)</f>
        <v>24.980265590183752</v>
      </c>
      <c r="K3497" s="24">
        <v>14.5</v>
      </c>
    </row>
    <row r="3498" spans="1:13" ht="57.6" x14ac:dyDescent="0.3">
      <c r="A3498" s="1">
        <v>50834</v>
      </c>
      <c r="B3498" s="1">
        <v>8661</v>
      </c>
      <c r="C3498" s="3" t="s">
        <v>318</v>
      </c>
      <c r="D3498" s="3" t="s">
        <v>3378</v>
      </c>
      <c r="E3498" s="4">
        <v>1.89E-3</v>
      </c>
      <c r="F3498" s="12">
        <v>41961</v>
      </c>
      <c r="G3498" s="12">
        <v>41945</v>
      </c>
      <c r="H3498" s="17">
        <f>IF(F3498&gt;G3498,DATEDIF(G3498,F3498,"d"),-DATEDIF(F3498,G3498,"d"))</f>
        <v>16</v>
      </c>
      <c r="I3498" s="17">
        <f>H3498/(1+E3498)</f>
        <v>15.96981704578347</v>
      </c>
      <c r="J3498" s="8">
        <v>22.48</v>
      </c>
      <c r="K3498" s="24">
        <v>6.9</v>
      </c>
      <c r="M3498" s="19"/>
    </row>
    <row r="3499" spans="1:13" ht="28.8" x14ac:dyDescent="0.3">
      <c r="A3499" s="1">
        <v>54077</v>
      </c>
      <c r="B3499" s="1">
        <v>6956</v>
      </c>
      <c r="C3499" s="3" t="s">
        <v>313</v>
      </c>
      <c r="D3499" s="3" t="s">
        <v>3915</v>
      </c>
      <c r="E3499" s="4">
        <v>4.9399999999999999E-3</v>
      </c>
      <c r="F3499" s="12">
        <v>41961</v>
      </c>
      <c r="G3499" s="12">
        <v>41926</v>
      </c>
      <c r="H3499" s="8">
        <f>IF(F3499&gt;G3499,DATEDIF(G3499,F3499,"d"),-DATEDIF(F3499,G3499,"d"))</f>
        <v>35</v>
      </c>
      <c r="I3499" s="8">
        <f>H3499/(1+E3499)</f>
        <v>34.827949927358851</v>
      </c>
      <c r="K3499" s="24">
        <v>64</v>
      </c>
      <c r="M3499" s="19"/>
    </row>
    <row r="3500" spans="1:13" ht="28.8" x14ac:dyDescent="0.3">
      <c r="A3500" s="1">
        <v>27516</v>
      </c>
      <c r="B3500" s="1">
        <v>8993</v>
      </c>
      <c r="C3500" s="3" t="s">
        <v>244</v>
      </c>
      <c r="D3500" s="3" t="s">
        <v>5725</v>
      </c>
      <c r="E3500" s="4">
        <v>8.8999999999999999E-3</v>
      </c>
      <c r="F3500" s="12">
        <v>41963</v>
      </c>
      <c r="G3500" s="12">
        <v>41188</v>
      </c>
      <c r="H3500" s="8">
        <f>IF(F3500&gt;G3500,DATEDIF(G3500,F3500,"d"),-DATEDIF(F3500,G3500,"d"))</f>
        <v>775</v>
      </c>
      <c r="I3500" s="8">
        <f>H3500/(1+E3500)</f>
        <v>768.16334621865406</v>
      </c>
      <c r="K3500" s="24">
        <v>-99.9</v>
      </c>
      <c r="M3500" s="19"/>
    </row>
    <row r="3501" spans="1:13" ht="28.8" x14ac:dyDescent="0.3">
      <c r="A3501" s="1">
        <v>48613</v>
      </c>
      <c r="B3501" s="1">
        <v>3732</v>
      </c>
      <c r="C3501" s="3" t="s">
        <v>283</v>
      </c>
      <c r="D3501" s="3" t="s">
        <v>5358</v>
      </c>
      <c r="E3501" s="4">
        <v>2.7390000000000001E-3</v>
      </c>
      <c r="F3501" s="12">
        <v>41963</v>
      </c>
      <c r="G3501" s="12">
        <v>41689</v>
      </c>
      <c r="H3501" s="17">
        <f>IF(F3501&gt;G3501,DATEDIF(G3501,F3501,"d"),-DATEDIF(F3501,G3501,"d"))</f>
        <v>274</v>
      </c>
      <c r="I3501" s="17">
        <f>H3501/(1+E3501)</f>
        <v>273.25156396629632</v>
      </c>
      <c r="J3501" s="8">
        <v>309</v>
      </c>
      <c r="K3501" s="24">
        <v>-99.9</v>
      </c>
      <c r="M3501" s="19"/>
    </row>
    <row r="3502" spans="1:13" ht="28.8" x14ac:dyDescent="0.3">
      <c r="A3502" s="1">
        <v>54076</v>
      </c>
      <c r="B3502" s="1">
        <v>6956</v>
      </c>
      <c r="C3502" s="3" t="s">
        <v>313</v>
      </c>
      <c r="D3502" s="3" t="s">
        <v>4067</v>
      </c>
      <c r="E3502" s="4">
        <v>5.2240000000000003E-3</v>
      </c>
      <c r="F3502" s="12">
        <v>41968</v>
      </c>
      <c r="G3502" s="12">
        <v>41926</v>
      </c>
      <c r="H3502" s="8">
        <f>IF(F3502&gt;G3502,DATEDIF(G3502,F3502,"d"),-DATEDIF(F3502,G3502,"d"))</f>
        <v>42</v>
      </c>
      <c r="I3502" s="8">
        <f>H3502/(1+E3502)</f>
        <v>41.781732230826165</v>
      </c>
      <c r="K3502" s="24">
        <v>-99.9</v>
      </c>
    </row>
    <row r="3503" spans="1:13" ht="57.6" x14ac:dyDescent="0.3">
      <c r="A3503" s="1">
        <v>50833</v>
      </c>
      <c r="B3503" s="1">
        <v>8661</v>
      </c>
      <c r="C3503" s="3" t="s">
        <v>318</v>
      </c>
      <c r="D3503" s="3" t="s">
        <v>3608</v>
      </c>
      <c r="E3503" s="4">
        <v>1.89E-3</v>
      </c>
      <c r="F3503" s="12">
        <v>41968</v>
      </c>
      <c r="G3503" s="12">
        <v>41945</v>
      </c>
      <c r="H3503" s="17">
        <f>IF(F3503&gt;G3503,DATEDIF(G3503,F3503,"d"),-DATEDIF(F3503,G3503,"d"))</f>
        <v>23</v>
      </c>
      <c r="I3503" s="17">
        <f>H3503/(1+E3503)</f>
        <v>22.956612003313737</v>
      </c>
      <c r="J3503" s="8">
        <v>29.55</v>
      </c>
      <c r="K3503" s="24">
        <v>6.9</v>
      </c>
      <c r="M3503" s="19"/>
    </row>
    <row r="3504" spans="1:13" ht="28.8" x14ac:dyDescent="0.3">
      <c r="A3504" s="1">
        <v>50560</v>
      </c>
      <c r="B3504" s="1">
        <v>7544</v>
      </c>
      <c r="C3504" s="3" t="s">
        <v>304</v>
      </c>
      <c r="D3504" s="3" t="s">
        <v>4889</v>
      </c>
      <c r="E3504" s="4">
        <v>6.731E-3</v>
      </c>
      <c r="F3504" s="12">
        <v>41968</v>
      </c>
      <c r="G3504" s="12">
        <v>41842</v>
      </c>
      <c r="H3504" s="8">
        <f>IF(F3504&gt;G3504,DATEDIF(G3504,F3504,"d"),-DATEDIF(F3504,G3504,"d"))</f>
        <v>126</v>
      </c>
      <c r="I3504" s="8">
        <f>H3504/(1+E3504)</f>
        <v>125.15756443379611</v>
      </c>
      <c r="K3504" s="24">
        <v>12.8</v>
      </c>
      <c r="M3504" s="19"/>
    </row>
    <row r="3505" spans="1:13" ht="28.8" x14ac:dyDescent="0.3">
      <c r="A3505" s="1">
        <v>967</v>
      </c>
      <c r="B3505" s="1">
        <v>306</v>
      </c>
      <c r="C3505" s="3" t="s">
        <v>320</v>
      </c>
      <c r="D3505" s="3" t="s">
        <v>5843</v>
      </c>
      <c r="E3505" s="4">
        <v>1.5679999999999999E-3</v>
      </c>
      <c r="F3505" s="12">
        <v>41968</v>
      </c>
      <c r="G3505" s="12">
        <v>28702</v>
      </c>
      <c r="H3505" s="8">
        <f>IF(F3505&gt;G3505,DATEDIF(G3505,F3505,"d"),-DATEDIF(F3505,G3505,"d"))</f>
        <v>13266</v>
      </c>
      <c r="I3505" s="8">
        <f>H3505/(1+E3505)</f>
        <v>13245.231477043995</v>
      </c>
      <c r="K3505" s="24">
        <v>322.8</v>
      </c>
      <c r="M3505" s="19"/>
    </row>
    <row r="3506" spans="1:13" ht="28.8" x14ac:dyDescent="0.3">
      <c r="A3506" s="1">
        <v>50561</v>
      </c>
      <c r="B3506" s="1">
        <v>7544</v>
      </c>
      <c r="C3506" s="3" t="s">
        <v>304</v>
      </c>
      <c r="D3506" s="3" t="s">
        <v>4897</v>
      </c>
      <c r="E3506" s="4">
        <v>6.731E-3</v>
      </c>
      <c r="F3506" s="12">
        <v>41969</v>
      </c>
      <c r="G3506" s="12">
        <v>41842</v>
      </c>
      <c r="H3506" s="8">
        <f>IF(F3506&gt;G3506,DATEDIF(G3506,F3506,"d"),-DATEDIF(F3506,G3506,"d"))</f>
        <v>127</v>
      </c>
      <c r="I3506" s="8">
        <f>H3506/(1+E3506)</f>
        <v>126.15087843723894</v>
      </c>
      <c r="K3506" s="24">
        <v>12.8</v>
      </c>
      <c r="M3506" s="19"/>
    </row>
    <row r="3507" spans="1:13" ht="57.6" x14ac:dyDescent="0.3">
      <c r="A3507" s="1">
        <v>50840</v>
      </c>
      <c r="B3507" s="1">
        <v>8661</v>
      </c>
      <c r="C3507" s="3" t="s">
        <v>318</v>
      </c>
      <c r="D3507" s="3" t="s">
        <v>3635</v>
      </c>
      <c r="E3507" s="4">
        <v>1.89E-3</v>
      </c>
      <c r="F3507" s="12">
        <v>41969</v>
      </c>
      <c r="G3507" s="12">
        <v>41945</v>
      </c>
      <c r="H3507" s="17">
        <f>IF(F3507&gt;G3507,DATEDIF(G3507,F3507,"d"),-DATEDIF(F3507,G3507,"d"))</f>
        <v>24</v>
      </c>
      <c r="I3507" s="17">
        <f>H3507/(1+E3507)</f>
        <v>23.954725568675205</v>
      </c>
      <c r="J3507" s="8">
        <v>30.56</v>
      </c>
      <c r="K3507" s="24">
        <v>28.9</v>
      </c>
      <c r="M3507" s="19"/>
    </row>
    <row r="3508" spans="1:13" ht="28.8" x14ac:dyDescent="0.3">
      <c r="A3508" s="1">
        <v>791</v>
      </c>
      <c r="B3508" s="1">
        <v>261</v>
      </c>
      <c r="C3508" s="3" t="s">
        <v>284</v>
      </c>
      <c r="D3508" s="3" t="s">
        <v>5488</v>
      </c>
      <c r="E3508" s="4">
        <v>0.01</v>
      </c>
      <c r="F3508" s="12">
        <v>41993</v>
      </c>
      <c r="G3508" s="12">
        <v>41656</v>
      </c>
      <c r="H3508" s="8">
        <f>IF(F3508&gt;G3508,DATEDIF(G3508,F3508,"d"),-DATEDIF(F3508,G3508,"d"))</f>
        <v>337</v>
      </c>
      <c r="I3508" s="8">
        <f>H3508/(1+E3508)</f>
        <v>333.66336633663366</v>
      </c>
      <c r="K3508" s="24">
        <v>58.1</v>
      </c>
      <c r="M3508" s="19"/>
    </row>
    <row r="3509" spans="1:13" ht="57.6" x14ac:dyDescent="0.3">
      <c r="A3509" s="1">
        <v>50830</v>
      </c>
      <c r="B3509" s="1">
        <v>8661</v>
      </c>
      <c r="C3509" s="3" t="s">
        <v>318</v>
      </c>
      <c r="D3509" s="3" t="s">
        <v>4223</v>
      </c>
      <c r="E3509" s="4">
        <v>1.89E-3</v>
      </c>
      <c r="F3509" s="12">
        <v>41996</v>
      </c>
      <c r="G3509" s="12">
        <v>41945</v>
      </c>
      <c r="H3509" s="17">
        <f>IF(F3509&gt;G3509,DATEDIF(G3509,F3509,"d"),-DATEDIF(F3509,G3509,"d"))</f>
        <v>51</v>
      </c>
      <c r="I3509" s="17">
        <f>H3509/(1+E3509)</f>
        <v>50.903791833434809</v>
      </c>
      <c r="J3509" s="8">
        <v>57.46</v>
      </c>
      <c r="K3509" s="24">
        <v>56.7</v>
      </c>
      <c r="M3509" s="19"/>
    </row>
    <row r="3510" spans="1:13" ht="28.8" x14ac:dyDescent="0.3">
      <c r="A3510" s="1">
        <v>50562</v>
      </c>
      <c r="B3510" s="1">
        <v>7544</v>
      </c>
      <c r="C3510" s="3" t="s">
        <v>304</v>
      </c>
      <c r="D3510" s="3" t="s">
        <v>5035</v>
      </c>
      <c r="E3510" s="4">
        <v>6.731E-3</v>
      </c>
      <c r="F3510" s="12">
        <v>41997</v>
      </c>
      <c r="G3510" s="12">
        <v>41842</v>
      </c>
      <c r="H3510" s="8">
        <f>IF(F3510&gt;G3510,DATEDIF(G3510,F3510,"d"),-DATEDIF(F3510,G3510,"d"))</f>
        <v>155</v>
      </c>
      <c r="I3510" s="8">
        <f>H3510/(1+E3510)</f>
        <v>153.96367053363807</v>
      </c>
      <c r="K3510" s="24">
        <v>2.4</v>
      </c>
      <c r="M3510" s="19"/>
    </row>
    <row r="3511" spans="1:13" ht="28.8" x14ac:dyDescent="0.3">
      <c r="A3511" s="1">
        <v>54075</v>
      </c>
      <c r="B3511" s="1">
        <v>6956</v>
      </c>
      <c r="C3511" s="3" t="s">
        <v>313</v>
      </c>
      <c r="D3511" s="3" t="s">
        <v>4490</v>
      </c>
      <c r="E3511" s="4">
        <v>5.2240000000000003E-3</v>
      </c>
      <c r="F3511" s="12">
        <v>41997</v>
      </c>
      <c r="G3511" s="12">
        <v>41926</v>
      </c>
      <c r="H3511" s="8">
        <f>IF(F3511&gt;G3511,DATEDIF(G3511,F3511,"d"),-DATEDIF(F3511,G3511,"d"))</f>
        <v>71</v>
      </c>
      <c r="I3511" s="8">
        <f>H3511/(1+E3511)</f>
        <v>70.631023533063285</v>
      </c>
      <c r="K3511" s="24">
        <v>144.4</v>
      </c>
    </row>
    <row r="3512" spans="1:13" ht="28.8" x14ac:dyDescent="0.3">
      <c r="A3512" s="1">
        <v>23235</v>
      </c>
      <c r="B3512" s="1">
        <v>7764</v>
      </c>
      <c r="C3512" s="3" t="s">
        <v>322</v>
      </c>
      <c r="D3512" s="3" t="s">
        <v>1667</v>
      </c>
      <c r="E3512" s="4">
        <v>0.01</v>
      </c>
      <c r="F3512" s="12">
        <v>42017</v>
      </c>
      <c r="G3512" s="12">
        <v>42065</v>
      </c>
      <c r="H3512" s="8">
        <f>IF(F3512&gt;G3512,DATEDIF(G3512,F3512,"d"),-DATEDIF(F3512,G3512,"d"))</f>
        <v>-48</v>
      </c>
      <c r="I3512" s="8">
        <f>H3512/(1+E3512)</f>
        <v>-47.524752475247524</v>
      </c>
      <c r="K3512" s="24">
        <v>0</v>
      </c>
      <c r="M3512" s="19"/>
    </row>
    <row r="3513" spans="1:13" ht="28.8" x14ac:dyDescent="0.3">
      <c r="A3513" s="1">
        <v>23236</v>
      </c>
      <c r="B3513" s="1">
        <v>7764</v>
      </c>
      <c r="C3513" s="3" t="s">
        <v>322</v>
      </c>
      <c r="D3513" s="3" t="s">
        <v>1666</v>
      </c>
      <c r="E3513" s="4">
        <v>0.01</v>
      </c>
      <c r="F3513" s="12">
        <v>42017</v>
      </c>
      <c r="G3513" s="12">
        <v>42065</v>
      </c>
      <c r="H3513" s="8">
        <f>IF(F3513&gt;G3513,DATEDIF(G3513,F3513,"d"),-DATEDIF(F3513,G3513,"d"))</f>
        <v>-48</v>
      </c>
      <c r="I3513" s="8">
        <f>H3513/(1+E3513)</f>
        <v>-47.524752475247524</v>
      </c>
      <c r="K3513" s="24">
        <v>2.7</v>
      </c>
      <c r="M3513" s="19"/>
    </row>
    <row r="3514" spans="1:13" ht="28.8" x14ac:dyDescent="0.3">
      <c r="A3514" s="1">
        <v>55133</v>
      </c>
      <c r="B3514" s="1">
        <v>13868</v>
      </c>
      <c r="C3514" s="3" t="s">
        <v>324</v>
      </c>
      <c r="D3514" s="3" t="s">
        <v>1775</v>
      </c>
      <c r="E3514" s="4">
        <v>6.6689999999999996E-3</v>
      </c>
      <c r="F3514" s="12">
        <v>42022</v>
      </c>
      <c r="G3514" s="12">
        <v>42053</v>
      </c>
      <c r="H3514" s="8">
        <f>IF(F3514&gt;G3514,DATEDIF(G3514,F3514,"d"),-DATEDIF(F3514,G3514,"d"))</f>
        <v>-31</v>
      </c>
      <c r="I3514" s="8">
        <f>H3514/(1+E3514)</f>
        <v>-30.794630608472097</v>
      </c>
      <c r="K3514" s="24">
        <v>-99.9</v>
      </c>
      <c r="M3514" s="19"/>
    </row>
    <row r="3515" spans="1:13" ht="28.8" x14ac:dyDescent="0.3">
      <c r="A3515" s="1">
        <v>55134</v>
      </c>
      <c r="B3515" s="1">
        <v>13868</v>
      </c>
      <c r="C3515" s="3" t="s">
        <v>324</v>
      </c>
      <c r="D3515" s="3" t="s">
        <v>1781</v>
      </c>
      <c r="E3515" s="4">
        <v>6.6689999999999996E-3</v>
      </c>
      <c r="F3515" s="12">
        <v>42023</v>
      </c>
      <c r="G3515" s="12">
        <v>42053</v>
      </c>
      <c r="H3515" s="8">
        <f>IF(F3515&gt;G3515,DATEDIF(G3515,F3515,"d"),-DATEDIF(F3515,G3515,"d"))</f>
        <v>-30</v>
      </c>
      <c r="I3515" s="8">
        <f>H3515/(1+E3515)</f>
        <v>-29.801255427553645</v>
      </c>
      <c r="K3515" s="24">
        <v>-99.9</v>
      </c>
    </row>
    <row r="3516" spans="1:13" ht="28.8" x14ac:dyDescent="0.3">
      <c r="A3516" s="1">
        <v>50671</v>
      </c>
      <c r="B3516" s="1">
        <v>11792</v>
      </c>
      <c r="C3516" s="3" t="s">
        <v>326</v>
      </c>
      <c r="D3516" s="3" t="s">
        <v>2192</v>
      </c>
      <c r="E3516" s="4">
        <v>7.9459999999999999E-3</v>
      </c>
      <c r="F3516" s="12">
        <v>42024</v>
      </c>
      <c r="G3516" s="12">
        <v>42032</v>
      </c>
      <c r="H3516" s="8">
        <f>IF(F3516&gt;G3516,DATEDIF(G3516,F3516,"d"),-DATEDIF(F3516,G3516,"d"))</f>
        <v>-8</v>
      </c>
      <c r="I3516" s="8">
        <f>H3516/(1+E3516)</f>
        <v>-7.9369331293541521</v>
      </c>
      <c r="K3516" s="24">
        <v>-28.1</v>
      </c>
    </row>
    <row r="3517" spans="1:13" ht="57.6" x14ac:dyDescent="0.3">
      <c r="A3517" s="1">
        <v>50841</v>
      </c>
      <c r="B3517" s="1">
        <v>8661</v>
      </c>
      <c r="C3517" s="3" t="s">
        <v>318</v>
      </c>
      <c r="D3517" s="3" t="s">
        <v>4571</v>
      </c>
      <c r="E3517" s="4">
        <v>1.89E-3</v>
      </c>
      <c r="F3517" s="12">
        <v>42024</v>
      </c>
      <c r="G3517" s="12">
        <v>41945</v>
      </c>
      <c r="H3517" s="17">
        <f>IF(F3517&gt;G3517,DATEDIF(G3517,F3517,"d"),-DATEDIF(F3517,G3517,"d"))</f>
        <v>79</v>
      </c>
      <c r="I3517" s="17">
        <f>H3517/(1+E3517)</f>
        <v>78.850971663555882</v>
      </c>
      <c r="J3517" s="8">
        <v>85.39</v>
      </c>
      <c r="K3517" s="24">
        <v>88</v>
      </c>
    </row>
    <row r="3518" spans="1:13" ht="28.8" x14ac:dyDescent="0.3">
      <c r="A3518" s="1">
        <v>11362</v>
      </c>
      <c r="B3518" s="1">
        <v>3732</v>
      </c>
      <c r="C3518" s="3" t="s">
        <v>283</v>
      </c>
      <c r="D3518" s="3" t="s">
        <v>5491</v>
      </c>
      <c r="E3518" s="4">
        <v>2.7390000000000001E-3</v>
      </c>
      <c r="F3518" s="12">
        <v>42025</v>
      </c>
      <c r="G3518" s="12">
        <v>41689</v>
      </c>
      <c r="H3518" s="17">
        <f>IF(F3518&gt;G3518,DATEDIF(G3518,F3518,"d"),-DATEDIF(F3518,G3518,"d"))</f>
        <v>336</v>
      </c>
      <c r="I3518" s="17">
        <f>H3518/(1+E3518)</f>
        <v>335.08220982728307</v>
      </c>
      <c r="J3518" s="8">
        <v>371</v>
      </c>
      <c r="K3518" s="24">
        <v>-99.9</v>
      </c>
      <c r="M3518" s="19"/>
    </row>
    <row r="3519" spans="1:13" ht="28.8" x14ac:dyDescent="0.3">
      <c r="A3519" s="1">
        <v>54090</v>
      </c>
      <c r="B3519" s="1">
        <v>7302</v>
      </c>
      <c r="C3519" s="3" t="s">
        <v>222</v>
      </c>
      <c r="D3519" s="3" t="s">
        <v>5758</v>
      </c>
      <c r="E3519" s="4">
        <v>6.1910000000000003E-3</v>
      </c>
      <c r="F3519" s="12">
        <v>42025</v>
      </c>
      <c r="G3519" s="12">
        <v>41021</v>
      </c>
      <c r="H3519" s="8">
        <f>IF(F3519&gt;G3519,DATEDIF(G3519,F3519,"d"),-DATEDIF(F3519,G3519,"d"))</f>
        <v>1004</v>
      </c>
      <c r="I3519" s="8">
        <f>H3519/(1+E3519)</f>
        <v>997.82248102000506</v>
      </c>
      <c r="K3519" s="24">
        <v>135.80000000000001</v>
      </c>
      <c r="M3519" s="19"/>
    </row>
    <row r="3520" spans="1:13" ht="28.8" x14ac:dyDescent="0.3">
      <c r="A3520" s="1">
        <v>55135</v>
      </c>
      <c r="B3520" s="1">
        <v>13868</v>
      </c>
      <c r="C3520" s="3" t="s">
        <v>324</v>
      </c>
      <c r="D3520" s="3" t="s">
        <v>1874</v>
      </c>
      <c r="E3520" s="4">
        <v>6.6689999999999996E-3</v>
      </c>
      <c r="F3520" s="12">
        <v>42031</v>
      </c>
      <c r="G3520" s="12">
        <v>42053</v>
      </c>
      <c r="H3520" s="8">
        <f>IF(F3520&gt;G3520,DATEDIF(G3520,F3520,"d"),-DATEDIF(F3520,G3520,"d"))</f>
        <v>-22</v>
      </c>
      <c r="I3520" s="8">
        <f>H3520/(1+E3520)</f>
        <v>-21.854253980206007</v>
      </c>
      <c r="K3520" s="24">
        <v>-99.9</v>
      </c>
      <c r="M3520" s="19"/>
    </row>
    <row r="3521" spans="1:13" ht="28.8" x14ac:dyDescent="0.3">
      <c r="A3521" s="1">
        <v>55136</v>
      </c>
      <c r="B3521" s="1">
        <v>13868</v>
      </c>
      <c r="C3521" s="3" t="s">
        <v>324</v>
      </c>
      <c r="D3521" s="3" t="s">
        <v>1873</v>
      </c>
      <c r="E3521" s="4">
        <v>6.6689999999999996E-3</v>
      </c>
      <c r="F3521" s="12">
        <v>42031</v>
      </c>
      <c r="G3521" s="12">
        <v>42053</v>
      </c>
      <c r="H3521" s="8">
        <f>IF(F3521&gt;G3521,DATEDIF(G3521,F3521,"d"),-DATEDIF(F3521,G3521,"d"))</f>
        <v>-22</v>
      </c>
      <c r="I3521" s="8">
        <f>H3521/(1+E3521)</f>
        <v>-21.854253980206007</v>
      </c>
      <c r="K3521" s="24">
        <v>-99.9</v>
      </c>
      <c r="M3521" s="19"/>
    </row>
    <row r="3522" spans="1:13" ht="57.6" x14ac:dyDescent="0.3">
      <c r="A3522" s="1">
        <v>50827</v>
      </c>
      <c r="B3522" s="1">
        <v>8661</v>
      </c>
      <c r="C3522" s="3" t="s">
        <v>318</v>
      </c>
      <c r="D3522" s="3" t="s">
        <v>4640</v>
      </c>
      <c r="E3522" s="4">
        <v>1.89E-3</v>
      </c>
      <c r="F3522" s="12">
        <v>42032</v>
      </c>
      <c r="G3522" s="12">
        <v>41945</v>
      </c>
      <c r="H3522" s="17">
        <f>IF(F3522&gt;G3522,DATEDIF(G3522,F3522,"d"),-DATEDIF(F3522,G3522,"d"))</f>
        <v>87</v>
      </c>
      <c r="I3522" s="17">
        <f>H3522/(1+E3522)</f>
        <v>86.835880186447625</v>
      </c>
      <c r="J3522" s="8">
        <v>93.42</v>
      </c>
      <c r="K3522" s="24">
        <v>88</v>
      </c>
      <c r="M3522" s="19"/>
    </row>
    <row r="3523" spans="1:13" ht="28.8" x14ac:dyDescent="0.3">
      <c r="A3523" s="1">
        <v>11045</v>
      </c>
      <c r="B3523" s="1">
        <v>3593</v>
      </c>
      <c r="C3523" s="3" t="s">
        <v>327</v>
      </c>
      <c r="D3523" s="3" t="s">
        <v>2816</v>
      </c>
      <c r="E3523" s="4">
        <v>9.4000000000000004E-3</v>
      </c>
      <c r="F3523" s="12">
        <v>42034</v>
      </c>
      <c r="G3523" s="12">
        <v>42029</v>
      </c>
      <c r="H3523" s="8">
        <f>IF(F3523&gt;G3523,DATEDIF(G3523,F3523,"d"),-DATEDIF(F3523,G3523,"d"))</f>
        <v>5</v>
      </c>
      <c r="I3523" s="8">
        <f>H3523/(1+E3523)</f>
        <v>4.9534376857539124</v>
      </c>
      <c r="K3523" s="24">
        <v>2.1</v>
      </c>
      <c r="M3523" s="19"/>
    </row>
    <row r="3524" spans="1:13" ht="28.8" x14ac:dyDescent="0.3">
      <c r="A3524" s="1">
        <v>55137</v>
      </c>
      <c r="B3524" s="1">
        <v>13868</v>
      </c>
      <c r="C3524" s="3" t="s">
        <v>324</v>
      </c>
      <c r="D3524" s="3" t="s">
        <v>1919</v>
      </c>
      <c r="E3524" s="4">
        <v>6.6689999999999996E-3</v>
      </c>
      <c r="F3524" s="12">
        <v>42035</v>
      </c>
      <c r="G3524" s="12">
        <v>42053</v>
      </c>
      <c r="H3524" s="8">
        <f>IF(F3524&gt;G3524,DATEDIF(G3524,F3524,"d"),-DATEDIF(F3524,G3524,"d"))</f>
        <v>-18</v>
      </c>
      <c r="I3524" s="8">
        <f>H3524/(1+E3524)</f>
        <v>-17.880753256532188</v>
      </c>
      <c r="K3524" s="24">
        <v>-99.9</v>
      </c>
    </row>
    <row r="3525" spans="1:13" ht="28.8" x14ac:dyDescent="0.3">
      <c r="A3525" s="1">
        <v>55138</v>
      </c>
      <c r="B3525" s="1">
        <v>13868</v>
      </c>
      <c r="C3525" s="3" t="s">
        <v>324</v>
      </c>
      <c r="D3525" s="3" t="s">
        <v>1965</v>
      </c>
      <c r="E3525" s="4">
        <v>6.6689999999999996E-3</v>
      </c>
      <c r="F3525" s="12">
        <v>42038</v>
      </c>
      <c r="G3525" s="12">
        <v>42053</v>
      </c>
      <c r="H3525" s="8">
        <f>IF(F3525&gt;G3525,DATEDIF(G3525,F3525,"d"),-DATEDIF(F3525,G3525,"d"))</f>
        <v>-15</v>
      </c>
      <c r="I3525" s="8">
        <f>H3525/(1+E3525)</f>
        <v>-14.900627713776823</v>
      </c>
      <c r="K3525" s="24">
        <v>-99.9</v>
      </c>
      <c r="M3525" s="19"/>
    </row>
    <row r="3526" spans="1:13" x14ac:dyDescent="0.3">
      <c r="A3526" s="1">
        <v>55183</v>
      </c>
      <c r="B3526" s="1">
        <v>13868</v>
      </c>
      <c r="C3526" s="3" t="s">
        <v>324</v>
      </c>
      <c r="D3526" s="3" t="s">
        <v>1966</v>
      </c>
      <c r="E3526" s="4">
        <v>6.6689999999999996E-3</v>
      </c>
      <c r="F3526" s="12">
        <v>42038</v>
      </c>
      <c r="G3526" s="12">
        <v>42053</v>
      </c>
      <c r="H3526" s="8">
        <f>IF(F3526&gt;G3526,DATEDIF(G3526,F3526,"d"),-DATEDIF(F3526,G3526,"d"))</f>
        <v>-15</v>
      </c>
      <c r="I3526" s="8">
        <f>H3526/(1+E3526)</f>
        <v>-14.900627713776823</v>
      </c>
      <c r="M3526" s="19"/>
    </row>
    <row r="3527" spans="1:13" ht="28.8" x14ac:dyDescent="0.3">
      <c r="A3527" s="1">
        <v>55139</v>
      </c>
      <c r="B3527" s="1">
        <v>13868</v>
      </c>
      <c r="C3527" s="3" t="s">
        <v>324</v>
      </c>
      <c r="D3527" s="3" t="s">
        <v>2184</v>
      </c>
      <c r="E3527" s="4">
        <v>6.6689999999999996E-3</v>
      </c>
      <c r="F3527" s="12">
        <v>42045</v>
      </c>
      <c r="G3527" s="12">
        <v>42053</v>
      </c>
      <c r="H3527" s="8">
        <f>IF(F3527&gt;G3527,DATEDIF(G3527,F3527,"d"),-DATEDIF(F3527,G3527,"d"))</f>
        <v>-8</v>
      </c>
      <c r="I3527" s="8">
        <f>H3527/(1+E3527)</f>
        <v>-7.9470014473476382</v>
      </c>
      <c r="K3527" s="24">
        <v>-99.9</v>
      </c>
      <c r="M3527" s="19"/>
    </row>
    <row r="3528" spans="1:13" ht="28.8" x14ac:dyDescent="0.3">
      <c r="A3528" s="1">
        <v>4827</v>
      </c>
      <c r="B3528" s="1">
        <v>1508</v>
      </c>
      <c r="C3528" s="3" t="s">
        <v>273</v>
      </c>
      <c r="D3528" s="3" t="s">
        <v>5561</v>
      </c>
      <c r="E3528" s="4">
        <v>6.6689999999999996E-3</v>
      </c>
      <c r="F3528" s="12">
        <v>42047</v>
      </c>
      <c r="G3528" s="12">
        <v>41664</v>
      </c>
      <c r="H3528" s="8">
        <f>IF(F3528&gt;G3528,DATEDIF(G3528,F3528,"d"),-DATEDIF(F3528,G3528,"d"))</f>
        <v>383</v>
      </c>
      <c r="I3528" s="8">
        <f>H3528/(1+E3528)</f>
        <v>380.46269429176817</v>
      </c>
      <c r="K3528" s="24">
        <v>-99.9</v>
      </c>
    </row>
    <row r="3529" spans="1:13" ht="28.8" x14ac:dyDescent="0.3">
      <c r="A3529" s="1">
        <v>55140</v>
      </c>
      <c r="B3529" s="1">
        <v>13868</v>
      </c>
      <c r="C3529" s="3" t="s">
        <v>324</v>
      </c>
      <c r="D3529" s="3" t="s">
        <v>2279</v>
      </c>
      <c r="E3529" s="4">
        <v>6.6689999999999996E-3</v>
      </c>
      <c r="F3529" s="12">
        <v>42048</v>
      </c>
      <c r="G3529" s="12">
        <v>42053</v>
      </c>
      <c r="H3529" s="8">
        <f>IF(F3529&gt;G3529,DATEDIF(G3529,F3529,"d"),-DATEDIF(F3529,G3529,"d"))</f>
        <v>-5</v>
      </c>
      <c r="I3529" s="8">
        <f>H3529/(1+E3529)</f>
        <v>-4.9668759045922739</v>
      </c>
      <c r="K3529" s="24">
        <v>-99.9</v>
      </c>
    </row>
    <row r="3530" spans="1:13" ht="57.6" x14ac:dyDescent="0.3">
      <c r="A3530" s="1">
        <v>50829</v>
      </c>
      <c r="B3530" s="1">
        <v>8661</v>
      </c>
      <c r="C3530" s="3" t="s">
        <v>318</v>
      </c>
      <c r="D3530" s="3" t="s">
        <v>4772</v>
      </c>
      <c r="E3530" s="4">
        <v>1.89E-3</v>
      </c>
      <c r="F3530" s="12">
        <v>42049</v>
      </c>
      <c r="G3530" s="12">
        <v>41945</v>
      </c>
      <c r="H3530" s="17">
        <f>IF(F3530&gt;G3530,DATEDIF(G3530,F3530,"d"),-DATEDIF(F3530,G3530,"d"))</f>
        <v>104</v>
      </c>
      <c r="I3530" s="17">
        <f>H3530/(1+E3530)</f>
        <v>103.80381079759256</v>
      </c>
      <c r="J3530" s="8">
        <v>110.5</v>
      </c>
      <c r="M3530" s="19"/>
    </row>
    <row r="3531" spans="1:13" ht="28.8" x14ac:dyDescent="0.3">
      <c r="A3531" s="1">
        <v>4828</v>
      </c>
      <c r="B3531" s="1">
        <v>1508</v>
      </c>
      <c r="C3531" s="3" t="s">
        <v>273</v>
      </c>
      <c r="D3531" s="3" t="s">
        <v>5569</v>
      </c>
      <c r="E3531" s="4">
        <v>6.6689999999999996E-3</v>
      </c>
      <c r="F3531" s="12">
        <v>42051</v>
      </c>
      <c r="G3531" s="12">
        <v>41664</v>
      </c>
      <c r="H3531" s="8">
        <f>IF(F3531&gt;G3531,DATEDIF(G3531,F3531,"d"),-DATEDIF(F3531,G3531,"d"))</f>
        <v>387</v>
      </c>
      <c r="I3531" s="8">
        <f>H3531/(1+E3531)</f>
        <v>384.43619501544202</v>
      </c>
      <c r="K3531" s="24">
        <v>-99.9</v>
      </c>
      <c r="M3531" s="19"/>
    </row>
    <row r="3532" spans="1:13" ht="28.8" x14ac:dyDescent="0.3">
      <c r="A3532" s="1">
        <v>50672</v>
      </c>
      <c r="B3532" s="1">
        <v>11792</v>
      </c>
      <c r="C3532" s="3" t="s">
        <v>326</v>
      </c>
      <c r="D3532" s="3" t="s">
        <v>3459</v>
      </c>
      <c r="E3532" s="4">
        <v>7.9459999999999999E-3</v>
      </c>
      <c r="F3532" s="12">
        <v>42051</v>
      </c>
      <c r="G3532" s="12">
        <v>42032</v>
      </c>
      <c r="H3532" s="8">
        <f>IF(F3532&gt;G3532,DATEDIF(G3532,F3532,"d"),-DATEDIF(F3532,G3532,"d"))</f>
        <v>19</v>
      </c>
      <c r="I3532" s="8">
        <f>H3532/(1+E3532)</f>
        <v>18.850216182216112</v>
      </c>
      <c r="K3532" s="24">
        <v>-99.9</v>
      </c>
    </row>
    <row r="3533" spans="1:13" ht="57.6" x14ac:dyDescent="0.3">
      <c r="A3533" s="1">
        <v>50842</v>
      </c>
      <c r="B3533" s="1">
        <v>8661</v>
      </c>
      <c r="C3533" s="3" t="s">
        <v>318</v>
      </c>
      <c r="D3533" s="3" t="s">
        <v>4781</v>
      </c>
      <c r="E3533" s="4">
        <v>1.89E-3</v>
      </c>
      <c r="F3533" s="12">
        <v>42051</v>
      </c>
      <c r="G3533" s="12">
        <v>41945</v>
      </c>
      <c r="H3533" s="17">
        <f>IF(F3533&gt;G3533,DATEDIF(G3533,F3533,"d"),-DATEDIF(F3533,G3533,"d"))</f>
        <v>106</v>
      </c>
      <c r="I3533" s="17">
        <f>H3533/(1+E3533)</f>
        <v>105.80003792831549</v>
      </c>
      <c r="J3533" s="8">
        <v>112.37</v>
      </c>
      <c r="M3533" s="19"/>
    </row>
    <row r="3534" spans="1:13" ht="57.6" x14ac:dyDescent="0.3">
      <c r="A3534" s="1">
        <v>50828</v>
      </c>
      <c r="B3534" s="1">
        <v>8661</v>
      </c>
      <c r="C3534" s="3" t="s">
        <v>318</v>
      </c>
      <c r="D3534" s="3" t="s">
        <v>4814</v>
      </c>
      <c r="E3534" s="4">
        <v>1.89E-3</v>
      </c>
      <c r="F3534" s="12">
        <v>42056</v>
      </c>
      <c r="G3534" s="12">
        <v>41945</v>
      </c>
      <c r="H3534" s="17">
        <f>IF(F3534&gt;G3534,DATEDIF(G3534,F3534,"d"),-DATEDIF(F3534,G3534,"d"))</f>
        <v>111</v>
      </c>
      <c r="I3534" s="17">
        <f>H3534/(1+E3534)</f>
        <v>110.79060575512283</v>
      </c>
      <c r="J3534" s="8">
        <v>117.57</v>
      </c>
      <c r="K3534" s="24">
        <v>66.8</v>
      </c>
      <c r="M3534" s="19"/>
    </row>
    <row r="3535" spans="1:13" ht="28.8" x14ac:dyDescent="0.3">
      <c r="A3535" s="1">
        <v>4829</v>
      </c>
      <c r="B3535" s="1">
        <v>1508</v>
      </c>
      <c r="C3535" s="3" t="s">
        <v>273</v>
      </c>
      <c r="D3535" s="3" t="s">
        <v>5574</v>
      </c>
      <c r="E3535" s="4">
        <v>6.6689999999999996E-3</v>
      </c>
      <c r="F3535" s="12">
        <v>42058</v>
      </c>
      <c r="G3535" s="12">
        <v>41664</v>
      </c>
      <c r="H3535" s="8">
        <f>IF(F3535&gt;G3535,DATEDIF(G3535,F3535,"d"),-DATEDIF(F3535,G3535,"d"))</f>
        <v>394</v>
      </c>
      <c r="I3535" s="8">
        <f>H3535/(1+E3535)</f>
        <v>391.38982128187121</v>
      </c>
      <c r="K3535" s="24">
        <v>-99.9</v>
      </c>
    </row>
    <row r="3536" spans="1:13" ht="28.8" x14ac:dyDescent="0.3">
      <c r="A3536" s="1">
        <v>55141</v>
      </c>
      <c r="B3536" s="1">
        <v>13868</v>
      </c>
      <c r="C3536" s="3" t="s">
        <v>324</v>
      </c>
      <c r="D3536" s="3" t="s">
        <v>2834</v>
      </c>
      <c r="E3536" s="4">
        <v>6.6689999999999996E-3</v>
      </c>
      <c r="F3536" s="12">
        <v>42058</v>
      </c>
      <c r="G3536" s="12">
        <v>42053</v>
      </c>
      <c r="H3536" s="8">
        <f>IF(F3536&gt;G3536,DATEDIF(G3536,F3536,"d"),-DATEDIF(F3536,G3536,"d"))</f>
        <v>5</v>
      </c>
      <c r="I3536" s="8">
        <f>H3536/(1+E3536)</f>
        <v>4.9668759045922739</v>
      </c>
      <c r="K3536" s="24">
        <v>-99.9</v>
      </c>
      <c r="M3536" s="19"/>
    </row>
    <row r="3537" spans="1:13" ht="28.8" x14ac:dyDescent="0.3">
      <c r="A3537" s="1">
        <v>4989</v>
      </c>
      <c r="B3537" s="1">
        <v>1579</v>
      </c>
      <c r="C3537" s="3" t="s">
        <v>328</v>
      </c>
      <c r="D3537" s="3" t="s">
        <v>2871</v>
      </c>
      <c r="E3537" s="4">
        <v>0.01</v>
      </c>
      <c r="F3537" s="12">
        <v>42060</v>
      </c>
      <c r="G3537" s="12">
        <v>42054</v>
      </c>
      <c r="H3537" s="8">
        <f>IF(F3537&gt;G3537,DATEDIF(G3537,F3537,"d"),-DATEDIF(F3537,G3537,"d"))</f>
        <v>6</v>
      </c>
      <c r="I3537" s="8">
        <f>H3537/(1+E3537)</f>
        <v>5.9405940594059405</v>
      </c>
      <c r="K3537" s="24">
        <v>-1.6</v>
      </c>
      <c r="M3537" s="19"/>
    </row>
    <row r="3538" spans="1:13" ht="28.8" x14ac:dyDescent="0.3">
      <c r="A3538" s="1">
        <v>29693</v>
      </c>
      <c r="B3538" s="1">
        <v>9672</v>
      </c>
      <c r="C3538" s="3" t="s">
        <v>329</v>
      </c>
      <c r="D3538" s="3" t="s">
        <v>2914</v>
      </c>
      <c r="E3538" s="4">
        <v>3.833E-3</v>
      </c>
      <c r="F3538" s="12">
        <v>42072</v>
      </c>
      <c r="G3538" s="12">
        <v>42066</v>
      </c>
      <c r="H3538" s="8">
        <f>IF(F3538&gt;G3538,DATEDIF(G3538,F3538,"d"),-DATEDIF(F3538,G3538,"d"))</f>
        <v>6</v>
      </c>
      <c r="I3538" s="8">
        <f>H3538/(1+E3538)</f>
        <v>5.9770898147401015</v>
      </c>
      <c r="K3538" s="24">
        <v>-80.5</v>
      </c>
      <c r="M3538" s="19"/>
    </row>
    <row r="3539" spans="1:13" ht="28.8" x14ac:dyDescent="0.3">
      <c r="A3539" s="1">
        <v>4830</v>
      </c>
      <c r="B3539" s="1">
        <v>1508</v>
      </c>
      <c r="C3539" s="3" t="s">
        <v>273</v>
      </c>
      <c r="D3539" s="3" t="s">
        <v>5589</v>
      </c>
      <c r="E3539" s="4">
        <v>6.6689999999999996E-3</v>
      </c>
      <c r="F3539" s="12">
        <v>42074</v>
      </c>
      <c r="G3539" s="12">
        <v>41664</v>
      </c>
      <c r="H3539" s="8">
        <f>IF(F3539&gt;G3539,DATEDIF(G3539,F3539,"d"),-DATEDIF(F3539,G3539,"d"))</f>
        <v>410</v>
      </c>
      <c r="I3539" s="8">
        <f>H3539/(1+E3539)</f>
        <v>407.28382417656644</v>
      </c>
      <c r="K3539" s="24">
        <v>309.7</v>
      </c>
      <c r="M3539" s="19"/>
    </row>
    <row r="3540" spans="1:13" ht="28.8" x14ac:dyDescent="0.3">
      <c r="A3540" s="1">
        <v>55142</v>
      </c>
      <c r="B3540" s="1">
        <v>13868</v>
      </c>
      <c r="C3540" s="3" t="s">
        <v>324</v>
      </c>
      <c r="D3540" s="3" t="s">
        <v>3557</v>
      </c>
      <c r="E3540" s="4">
        <v>6.6689999999999996E-3</v>
      </c>
      <c r="F3540" s="12">
        <v>42075</v>
      </c>
      <c r="G3540" s="12">
        <v>42053</v>
      </c>
      <c r="H3540" s="8">
        <f>IF(F3540&gt;G3540,DATEDIF(G3540,F3540,"d"),-DATEDIF(F3540,G3540,"d"))</f>
        <v>22</v>
      </c>
      <c r="I3540" s="8">
        <f>H3540/(1+E3540)</f>
        <v>21.854253980206007</v>
      </c>
      <c r="K3540" s="24">
        <v>-99.9</v>
      </c>
      <c r="M3540" s="19"/>
    </row>
    <row r="3541" spans="1:13" ht="57.6" x14ac:dyDescent="0.3">
      <c r="A3541" s="1">
        <v>50832</v>
      </c>
      <c r="B3541" s="1">
        <v>8661</v>
      </c>
      <c r="C3541" s="3" t="s">
        <v>318</v>
      </c>
      <c r="D3541" s="3" t="s">
        <v>4946</v>
      </c>
      <c r="E3541" s="4">
        <v>1.89E-3</v>
      </c>
      <c r="F3541" s="12">
        <v>42081</v>
      </c>
      <c r="G3541" s="12">
        <v>41945</v>
      </c>
      <c r="H3541" s="17">
        <f>IF(F3541&gt;G3541,DATEDIF(G3541,F3541,"d"),-DATEDIF(F3541,G3541,"d"))</f>
        <v>136</v>
      </c>
      <c r="I3541" s="17">
        <f>H3541/(1+E3541)</f>
        <v>135.74344488915949</v>
      </c>
      <c r="J3541" s="8">
        <v>142.44</v>
      </c>
      <c r="K3541" s="24">
        <v>46.2</v>
      </c>
      <c r="M3541" s="19"/>
    </row>
    <row r="3542" spans="1:13" ht="28.8" x14ac:dyDescent="0.3">
      <c r="A3542" s="1">
        <v>11353</v>
      </c>
      <c r="B3542" s="1">
        <v>3727</v>
      </c>
      <c r="C3542" s="6" t="s">
        <v>1406</v>
      </c>
      <c r="D3542" s="3" t="s">
        <v>2412</v>
      </c>
      <c r="E3542" s="4">
        <v>8.0000000000000002E-3</v>
      </c>
      <c r="F3542" s="12">
        <v>42083</v>
      </c>
      <c r="G3542" s="12">
        <v>42085</v>
      </c>
      <c r="H3542" s="8">
        <f>IF(F3542&gt;G3542,DATEDIF(G3542,F3542,"d"),-DATEDIF(F3542,G3542,"d"))</f>
        <v>-2</v>
      </c>
      <c r="I3542" s="8">
        <f>H3542/(1+E3542)</f>
        <v>-1.9841269841269842</v>
      </c>
      <c r="K3542" s="24">
        <v>-3.6</v>
      </c>
      <c r="M3542" s="19"/>
    </row>
    <row r="3543" spans="1:13" ht="57.6" x14ac:dyDescent="0.3">
      <c r="A3543" s="1">
        <v>50837</v>
      </c>
      <c r="B3543" s="1">
        <v>8661</v>
      </c>
      <c r="C3543" s="3" t="s">
        <v>318</v>
      </c>
      <c r="D3543" s="3" t="s">
        <v>4958</v>
      </c>
      <c r="E3543" s="4">
        <v>1.89E-3</v>
      </c>
      <c r="F3543" s="12">
        <v>42084</v>
      </c>
      <c r="G3543" s="12">
        <v>41945</v>
      </c>
      <c r="H3543" s="17">
        <f>IF(F3543&gt;G3543,DATEDIF(G3543,F3543,"d"),-DATEDIF(F3543,G3543,"d"))</f>
        <v>139</v>
      </c>
      <c r="I3543" s="17">
        <f>H3543/(1+E3543)</f>
        <v>138.7377855852439</v>
      </c>
      <c r="J3543" s="8">
        <v>145.47999999999999</v>
      </c>
      <c r="K3543" s="24">
        <v>71.900000000000006</v>
      </c>
      <c r="M3543" s="19"/>
    </row>
    <row r="3544" spans="1:13" ht="28.8" x14ac:dyDescent="0.3">
      <c r="A3544" s="1">
        <v>4831</v>
      </c>
      <c r="B3544" s="1">
        <v>1508</v>
      </c>
      <c r="C3544" s="3" t="s">
        <v>273</v>
      </c>
      <c r="D3544" s="3" t="s">
        <v>5610</v>
      </c>
      <c r="E3544" s="4">
        <v>6.6689999999999996E-3</v>
      </c>
      <c r="F3544" s="12">
        <v>42089</v>
      </c>
      <c r="G3544" s="12">
        <v>41664</v>
      </c>
      <c r="H3544" s="8">
        <f>IF(F3544&gt;G3544,DATEDIF(G3544,F3544,"d"),-DATEDIF(F3544,G3544,"d"))</f>
        <v>425</v>
      </c>
      <c r="I3544" s="8">
        <f>H3544/(1+E3544)</f>
        <v>422.18445189034327</v>
      </c>
      <c r="K3544" s="24">
        <v>8</v>
      </c>
    </row>
    <row r="3545" spans="1:13" ht="57.6" x14ac:dyDescent="0.3">
      <c r="A3545" s="1">
        <v>50838</v>
      </c>
      <c r="B3545" s="1">
        <v>8661</v>
      </c>
      <c r="C3545" s="3" t="s">
        <v>318</v>
      </c>
      <c r="D3545" s="3" t="s">
        <v>4986</v>
      </c>
      <c r="E3545" s="4">
        <v>1.89E-3</v>
      </c>
      <c r="F3545" s="12">
        <v>42089</v>
      </c>
      <c r="G3545" s="12">
        <v>41945</v>
      </c>
      <c r="H3545" s="17">
        <f>IF(F3545&gt;G3545,DATEDIF(G3545,F3545,"d"),-DATEDIF(F3545,G3545,"d"))</f>
        <v>144</v>
      </c>
      <c r="I3545" s="17">
        <f>H3545/(1+E3545)</f>
        <v>143.72835341205123</v>
      </c>
      <c r="J3545" s="8">
        <v>150.44</v>
      </c>
      <c r="K3545" s="24">
        <v>71.900000000000006</v>
      </c>
    </row>
    <row r="3546" spans="1:13" ht="28.8" x14ac:dyDescent="0.3">
      <c r="A3546" s="1">
        <v>50673</v>
      </c>
      <c r="B3546" s="1">
        <v>11792</v>
      </c>
      <c r="C3546" s="3" t="s">
        <v>326</v>
      </c>
      <c r="D3546" s="3" t="s">
        <v>4317</v>
      </c>
      <c r="E3546" s="4">
        <v>7.9459999999999999E-3</v>
      </c>
      <c r="F3546" s="12">
        <v>42090</v>
      </c>
      <c r="G3546" s="12">
        <v>42032</v>
      </c>
      <c r="H3546" s="8">
        <f>IF(F3546&gt;G3546,DATEDIF(G3546,F3546,"d"),-DATEDIF(F3546,G3546,"d"))</f>
        <v>58</v>
      </c>
      <c r="I3546" s="8">
        <f>H3546/(1+E3546)</f>
        <v>57.542765187817601</v>
      </c>
      <c r="K3546" s="24">
        <v>56.7</v>
      </c>
      <c r="M3546" s="19"/>
    </row>
    <row r="3547" spans="1:13" ht="57.6" x14ac:dyDescent="0.3">
      <c r="A3547" s="1">
        <v>50843</v>
      </c>
      <c r="B3547" s="1">
        <v>8661</v>
      </c>
      <c r="C3547" s="3" t="s">
        <v>318</v>
      </c>
      <c r="D3547" s="3" t="s">
        <v>4994</v>
      </c>
      <c r="E3547" s="4">
        <v>1.89E-3</v>
      </c>
      <c r="F3547" s="12">
        <v>42090</v>
      </c>
      <c r="G3547" s="12">
        <v>41945</v>
      </c>
      <c r="H3547" s="17">
        <f>IF(F3547&gt;G3547,DATEDIF(G3547,F3547,"d"),-DATEDIF(F3547,G3547,"d"))</f>
        <v>145</v>
      </c>
      <c r="I3547" s="17">
        <f>H3547/(1+E3547)</f>
        <v>144.72646697741268</v>
      </c>
      <c r="J3547" s="8">
        <v>151.41</v>
      </c>
      <c r="K3547" s="24">
        <v>71.900000000000006</v>
      </c>
      <c r="M3547" s="19"/>
    </row>
    <row r="3548" spans="1:13" ht="28.8" x14ac:dyDescent="0.3">
      <c r="A3548" s="1">
        <v>55143</v>
      </c>
      <c r="B3548" s="1">
        <v>13868</v>
      </c>
      <c r="C3548" s="3" t="s">
        <v>324</v>
      </c>
      <c r="D3548" s="3" t="s">
        <v>3971</v>
      </c>
      <c r="E3548" s="4">
        <v>6.6689999999999996E-3</v>
      </c>
      <c r="F3548" s="12">
        <v>42091</v>
      </c>
      <c r="G3548" s="12">
        <v>42053</v>
      </c>
      <c r="H3548" s="8">
        <f>IF(F3548&gt;G3548,DATEDIF(G3548,F3548,"d"),-DATEDIF(F3548,G3548,"d"))</f>
        <v>38</v>
      </c>
      <c r="I3548" s="8">
        <f>H3548/(1+E3548)</f>
        <v>37.74825687490128</v>
      </c>
      <c r="K3548" s="24">
        <v>-99.9</v>
      </c>
      <c r="M3548" s="19"/>
    </row>
    <row r="3549" spans="1:13" ht="28.8" x14ac:dyDescent="0.3">
      <c r="A3549" s="1">
        <v>4832</v>
      </c>
      <c r="B3549" s="1">
        <v>1508</v>
      </c>
      <c r="C3549" s="3" t="s">
        <v>273</v>
      </c>
      <c r="D3549" s="3" t="s">
        <v>5616</v>
      </c>
      <c r="E3549" s="4">
        <v>6.6689999999999996E-3</v>
      </c>
      <c r="F3549" s="12">
        <v>42091</v>
      </c>
      <c r="G3549" s="12">
        <v>41664</v>
      </c>
      <c r="H3549" s="8">
        <f>IF(F3549&gt;G3549,DATEDIF(G3549,F3549,"d"),-DATEDIF(F3549,G3549,"d"))</f>
        <v>427</v>
      </c>
      <c r="I3549" s="8">
        <f>H3549/(1+E3549)</f>
        <v>424.17120225218019</v>
      </c>
      <c r="M3549" s="19"/>
    </row>
    <row r="3550" spans="1:13" ht="28.8" x14ac:dyDescent="0.3">
      <c r="A3550" s="1">
        <v>55144</v>
      </c>
      <c r="B3550" s="1">
        <v>13868</v>
      </c>
      <c r="C3550" s="3" t="s">
        <v>324</v>
      </c>
      <c r="D3550" s="3" t="s">
        <v>4166</v>
      </c>
      <c r="E3550" s="4">
        <v>6.6689999999999996E-3</v>
      </c>
      <c r="F3550" s="12">
        <v>42101</v>
      </c>
      <c r="G3550" s="12">
        <v>42053</v>
      </c>
      <c r="H3550" s="8">
        <f>IF(F3550&gt;G3550,DATEDIF(G3550,F3550,"d"),-DATEDIF(F3550,G3550,"d"))</f>
        <v>48</v>
      </c>
      <c r="I3550" s="8">
        <f>H3550/(1+E3550)</f>
        <v>47.682008684085829</v>
      </c>
      <c r="K3550" s="24">
        <v>58.1</v>
      </c>
    </row>
    <row r="3551" spans="1:13" ht="28.8" x14ac:dyDescent="0.3">
      <c r="A3551" s="1">
        <v>65691</v>
      </c>
      <c r="B3551" s="1">
        <v>5585</v>
      </c>
      <c r="C3551" s="3" t="s">
        <v>52</v>
      </c>
      <c r="D3551" s="3" t="s">
        <v>5841</v>
      </c>
      <c r="E3551" s="4">
        <v>3.833E-3</v>
      </c>
      <c r="F3551" s="12">
        <v>42103</v>
      </c>
      <c r="G3551" s="12">
        <v>31515</v>
      </c>
      <c r="H3551" s="17">
        <f>IF(F3551&gt;G3551,DATEDIF(G3551,F3551,"d"),-DATEDIF(F3551,G3551,"d"))</f>
        <v>10588</v>
      </c>
      <c r="I3551" s="17">
        <f>H3551/(1+E3551)</f>
        <v>10547.571159744699</v>
      </c>
      <c r="J3551" s="8">
        <v>10588</v>
      </c>
      <c r="K3551" s="24">
        <v>116.8</v>
      </c>
    </row>
    <row r="3552" spans="1:13" ht="28.8" x14ac:dyDescent="0.3">
      <c r="A3552" s="1">
        <v>28202</v>
      </c>
      <c r="B3552" s="1">
        <v>9189</v>
      </c>
      <c r="C3552" s="3" t="s">
        <v>331</v>
      </c>
      <c r="D3552" s="3" t="s">
        <v>2252</v>
      </c>
      <c r="E3552" s="4">
        <v>8.0289999999999997E-3</v>
      </c>
      <c r="F3552" s="12">
        <v>42105</v>
      </c>
      <c r="G3552" s="12">
        <v>42111</v>
      </c>
      <c r="H3552" s="17">
        <f>IF(F3552&gt;G3552,DATEDIF(G3552,F3552,"d"),-DATEDIF(F3552,G3552,"d"))</f>
        <v>-6</v>
      </c>
      <c r="I3552" s="17">
        <f>H3552/(1+E3552)</f>
        <v>-5.9522097082524406</v>
      </c>
      <c r="J3552" s="8">
        <v>-12.58</v>
      </c>
      <c r="K3552" s="24">
        <v>46.5</v>
      </c>
    </row>
    <row r="3553" spans="1:13" ht="28.8" x14ac:dyDescent="0.3">
      <c r="A3553" s="1">
        <v>28203</v>
      </c>
      <c r="B3553" s="1">
        <v>9189</v>
      </c>
      <c r="C3553" s="3" t="s">
        <v>331</v>
      </c>
      <c r="D3553" s="3" t="s">
        <v>2253</v>
      </c>
      <c r="E3553" s="4">
        <v>8.0289999999999997E-3</v>
      </c>
      <c r="F3553" s="12">
        <v>42105</v>
      </c>
      <c r="G3553" s="12">
        <v>42111</v>
      </c>
      <c r="H3553" s="17">
        <f>IF(F3553&gt;G3553,DATEDIF(G3553,F3553,"d"),-DATEDIF(F3553,G3553,"d"))</f>
        <v>-6</v>
      </c>
      <c r="I3553" s="17">
        <f>H3553/(1+E3553)</f>
        <v>-5.9522097082524406</v>
      </c>
      <c r="J3553" s="8">
        <v>-12.58</v>
      </c>
      <c r="K3553" s="24">
        <v>46.5</v>
      </c>
    </row>
    <row r="3554" spans="1:13" x14ac:dyDescent="0.3">
      <c r="A3554" s="1">
        <v>55145</v>
      </c>
      <c r="B3554" s="1">
        <v>13868</v>
      </c>
      <c r="C3554" s="3" t="s">
        <v>324</v>
      </c>
      <c r="D3554" s="3" t="s">
        <v>4229</v>
      </c>
      <c r="E3554" s="4">
        <v>6.6689999999999996E-3</v>
      </c>
      <c r="F3554" s="12">
        <v>42105</v>
      </c>
      <c r="G3554" s="12">
        <v>42053</v>
      </c>
      <c r="H3554" s="8">
        <f>IF(F3554&gt;G3554,DATEDIF(G3554,F3554,"d"),-DATEDIF(F3554,G3554,"d"))</f>
        <v>52</v>
      </c>
      <c r="I3554" s="8">
        <f>H3554/(1+E3554)</f>
        <v>51.655509407759652</v>
      </c>
      <c r="K3554" s="24">
        <v>58.1</v>
      </c>
    </row>
    <row r="3555" spans="1:13" ht="28.8" x14ac:dyDescent="0.3">
      <c r="A3555" s="1">
        <v>49200</v>
      </c>
      <c r="B3555" s="1">
        <v>9189</v>
      </c>
      <c r="C3555" s="3" t="s">
        <v>331</v>
      </c>
      <c r="D3555" s="3" t="s">
        <v>2468</v>
      </c>
      <c r="E3555" s="4">
        <v>8.0289999999999997E-3</v>
      </c>
      <c r="F3555" s="12">
        <v>42110</v>
      </c>
      <c r="G3555" s="12">
        <v>42111</v>
      </c>
      <c r="H3555" s="17">
        <f>IF(F3555&gt;G3555,DATEDIF(G3555,F3555,"d"),-DATEDIF(F3555,G3555,"d"))</f>
        <v>-1</v>
      </c>
      <c r="I3555" s="17">
        <f>H3555/(1+E3555)</f>
        <v>-0.99203495137540676</v>
      </c>
      <c r="J3555" s="8">
        <v>-7.77</v>
      </c>
      <c r="K3555" s="24">
        <v>-4.5</v>
      </c>
    </row>
    <row r="3556" spans="1:13" ht="57.6" x14ac:dyDescent="0.3">
      <c r="A3556" s="1">
        <v>50831</v>
      </c>
      <c r="B3556" s="1">
        <v>8661</v>
      </c>
      <c r="C3556" s="3" t="s">
        <v>318</v>
      </c>
      <c r="D3556" s="3" t="s">
        <v>5093</v>
      </c>
      <c r="E3556" s="4">
        <v>1.89E-3</v>
      </c>
      <c r="F3556" s="12">
        <v>42110</v>
      </c>
      <c r="G3556" s="12">
        <v>41945</v>
      </c>
      <c r="H3556" s="17">
        <f>IF(F3556&gt;G3556,DATEDIF(G3556,F3556,"d"),-DATEDIF(F3556,G3556,"d"))</f>
        <v>165</v>
      </c>
      <c r="I3556" s="17">
        <f>H3556/(1+E3556)</f>
        <v>164.68873828464203</v>
      </c>
      <c r="J3556" s="8">
        <v>171.43</v>
      </c>
      <c r="K3556" s="24">
        <v>0</v>
      </c>
    </row>
    <row r="3557" spans="1:13" ht="28.8" x14ac:dyDescent="0.3">
      <c r="A3557" s="1">
        <v>49201</v>
      </c>
      <c r="B3557" s="1">
        <v>9189</v>
      </c>
      <c r="C3557" s="3" t="s">
        <v>331</v>
      </c>
      <c r="D3557" s="3" t="s">
        <v>2760</v>
      </c>
      <c r="E3557" s="4">
        <v>8.0289999999999997E-3</v>
      </c>
      <c r="F3557" s="12">
        <v>42115</v>
      </c>
      <c r="G3557" s="12">
        <v>42111</v>
      </c>
      <c r="H3557" s="17">
        <f>IF(F3557&gt;G3557,DATEDIF(G3557,F3557,"d"),-DATEDIF(F3557,G3557,"d"))</f>
        <v>4</v>
      </c>
      <c r="I3557" s="17">
        <f>H3557/(1+E3557)</f>
        <v>3.968139805501627</v>
      </c>
      <c r="J3557" s="8">
        <v>-2.75</v>
      </c>
      <c r="K3557" s="24">
        <v>-4.5</v>
      </c>
    </row>
    <row r="3558" spans="1:13" ht="28.8" x14ac:dyDescent="0.3">
      <c r="A3558" s="1">
        <v>11363</v>
      </c>
      <c r="B3558" s="1">
        <v>3732</v>
      </c>
      <c r="C3558" s="3" t="s">
        <v>283</v>
      </c>
      <c r="D3558" s="3" t="s">
        <v>5621</v>
      </c>
      <c r="E3558" s="4">
        <v>2.7390000000000001E-3</v>
      </c>
      <c r="F3558" s="12">
        <v>42119</v>
      </c>
      <c r="G3558" s="12">
        <v>41689</v>
      </c>
      <c r="H3558" s="17">
        <f>IF(F3558&gt;G3558,DATEDIF(G3558,F3558,"d"),-DATEDIF(F3558,G3558,"d"))</f>
        <v>430</v>
      </c>
      <c r="I3558" s="17">
        <f>H3558/(1+E3558)</f>
        <v>428.82544710039201</v>
      </c>
      <c r="J3558" s="8">
        <v>465</v>
      </c>
    </row>
    <row r="3559" spans="1:13" ht="28.8" x14ac:dyDescent="0.3">
      <c r="A3559" s="1">
        <v>49199</v>
      </c>
      <c r="B3559" s="1">
        <v>9189</v>
      </c>
      <c r="C3559" s="3" t="s">
        <v>331</v>
      </c>
      <c r="D3559" s="3" t="s">
        <v>3094</v>
      </c>
      <c r="E3559" s="4">
        <v>8.0289999999999997E-3</v>
      </c>
      <c r="F3559" s="12">
        <v>42121</v>
      </c>
      <c r="G3559" s="12">
        <v>42111</v>
      </c>
      <c r="H3559" s="17">
        <f>IF(F3559&gt;G3559,DATEDIF(G3559,F3559,"d"),-DATEDIF(F3559,G3559,"d"))</f>
        <v>10</v>
      </c>
      <c r="I3559" s="17">
        <f>H3559/(1+E3559)</f>
        <v>9.9203495137540685</v>
      </c>
      <c r="J3559" s="8">
        <v>3.22</v>
      </c>
      <c r="K3559" s="24">
        <v>-4.5</v>
      </c>
    </row>
    <row r="3560" spans="1:13" ht="28.8" x14ac:dyDescent="0.3">
      <c r="A3560" s="1">
        <v>65687</v>
      </c>
      <c r="B3560" s="1">
        <v>4022</v>
      </c>
      <c r="C3560" s="3" t="s">
        <v>144</v>
      </c>
      <c r="D3560" s="3" t="s">
        <v>5830</v>
      </c>
      <c r="E3560" s="4">
        <v>7.522E-3</v>
      </c>
      <c r="F3560" s="12">
        <v>42122</v>
      </c>
      <c r="G3560" s="12">
        <v>38273</v>
      </c>
      <c r="H3560" s="8">
        <f>IF(F3560&gt;G3560,DATEDIF(G3560,F3560,"d"),-DATEDIF(F3560,G3560,"d"))</f>
        <v>3849</v>
      </c>
      <c r="I3560" s="8">
        <f>H3560/(1+E3560)</f>
        <v>3820.2639743846785</v>
      </c>
      <c r="M3560" s="19"/>
    </row>
    <row r="3561" spans="1:13" ht="28.8" x14ac:dyDescent="0.3">
      <c r="A3561" s="1">
        <v>21156</v>
      </c>
      <c r="B3561" s="1">
        <v>7111</v>
      </c>
      <c r="C3561" s="3" t="s">
        <v>334</v>
      </c>
      <c r="D3561" s="3" t="s">
        <v>2876</v>
      </c>
      <c r="E3561" s="4">
        <v>8.9999999999999993E-3</v>
      </c>
      <c r="F3561" s="12">
        <v>42123</v>
      </c>
      <c r="G3561" s="12">
        <v>42117</v>
      </c>
      <c r="H3561" s="8">
        <f>IF(F3561&gt;G3561,DATEDIF(G3561,F3561,"d"),-DATEDIF(F3561,G3561,"d"))</f>
        <v>6</v>
      </c>
      <c r="I3561" s="8">
        <f>H3561/(1+E3561)</f>
        <v>5.9464816650148666</v>
      </c>
      <c r="K3561" s="24">
        <v>-99.9</v>
      </c>
    </row>
    <row r="3562" spans="1:13" ht="28.8" x14ac:dyDescent="0.3">
      <c r="A3562" s="1">
        <v>21157</v>
      </c>
      <c r="B3562" s="1">
        <v>7111</v>
      </c>
      <c r="C3562" s="3" t="s">
        <v>334</v>
      </c>
      <c r="D3562" s="3" t="s">
        <v>2877</v>
      </c>
      <c r="E3562" s="4">
        <v>8.9999999999999993E-3</v>
      </c>
      <c r="F3562" s="12">
        <v>42123</v>
      </c>
      <c r="G3562" s="12">
        <v>42117</v>
      </c>
      <c r="H3562" s="8">
        <f>IF(F3562&gt;G3562,DATEDIF(G3562,F3562,"d"),-DATEDIF(F3562,G3562,"d"))</f>
        <v>6</v>
      </c>
      <c r="I3562" s="8">
        <f>H3562/(1+E3562)</f>
        <v>5.9464816650148666</v>
      </c>
      <c r="K3562" s="24">
        <v>-99.9</v>
      </c>
    </row>
    <row r="3563" spans="1:13" ht="28.8" x14ac:dyDescent="0.3">
      <c r="A3563" s="1">
        <v>55146</v>
      </c>
      <c r="B3563" s="1">
        <v>13868</v>
      </c>
      <c r="C3563" s="3" t="s">
        <v>324</v>
      </c>
      <c r="D3563" s="3" t="s">
        <v>4469</v>
      </c>
      <c r="E3563" s="4">
        <v>6.6689999999999996E-3</v>
      </c>
      <c r="F3563" s="12">
        <v>42123</v>
      </c>
      <c r="G3563" s="12">
        <v>42053</v>
      </c>
      <c r="H3563" s="8">
        <f>IF(F3563&gt;G3563,DATEDIF(G3563,F3563,"d"),-DATEDIF(F3563,G3563,"d"))</f>
        <v>70</v>
      </c>
      <c r="I3563" s="8">
        <f>H3563/(1+E3563)</f>
        <v>69.53626266429184</v>
      </c>
      <c r="K3563" s="24">
        <v>-99.9</v>
      </c>
    </row>
    <row r="3564" spans="1:13" ht="28.8" x14ac:dyDescent="0.3">
      <c r="A3564" s="1">
        <v>4833</v>
      </c>
      <c r="B3564" s="1">
        <v>1508</v>
      </c>
      <c r="C3564" s="3" t="s">
        <v>273</v>
      </c>
      <c r="D3564" s="3" t="s">
        <v>5648</v>
      </c>
      <c r="E3564" s="4">
        <v>6.6689999999999996E-3</v>
      </c>
      <c r="F3564" s="12">
        <v>42142</v>
      </c>
      <c r="G3564" s="12">
        <v>41664</v>
      </c>
      <c r="H3564" s="8">
        <f>IF(F3564&gt;G3564,DATEDIF(G3564,F3564,"d"),-DATEDIF(F3564,G3564,"d"))</f>
        <v>478</v>
      </c>
      <c r="I3564" s="8">
        <f>H3564/(1+E3564)</f>
        <v>474.8333364790214</v>
      </c>
      <c r="M3564" s="19"/>
    </row>
    <row r="3565" spans="1:13" ht="28.8" x14ac:dyDescent="0.3">
      <c r="A3565" s="1">
        <v>65681</v>
      </c>
      <c r="B3565" s="1">
        <v>7302</v>
      </c>
      <c r="C3565" s="3" t="s">
        <v>222</v>
      </c>
      <c r="D3565" s="3" t="s">
        <v>5764</v>
      </c>
      <c r="E3565" s="4">
        <v>6.1910000000000003E-3</v>
      </c>
      <c r="F3565" s="12">
        <v>42142</v>
      </c>
      <c r="G3565" s="12">
        <v>41021</v>
      </c>
      <c r="H3565" s="8">
        <f>IF(F3565&gt;G3565,DATEDIF(G3565,F3565,"d"),-DATEDIF(F3565,G3565,"d"))</f>
        <v>1121</v>
      </c>
      <c r="I3565" s="8">
        <f>H3565/(1+E3565)</f>
        <v>1114.1025908599859</v>
      </c>
      <c r="M3565" s="19"/>
    </row>
    <row r="3566" spans="1:13" ht="28.8" x14ac:dyDescent="0.3">
      <c r="A3566" s="1">
        <v>27517</v>
      </c>
      <c r="B3566" s="1">
        <v>8993</v>
      </c>
      <c r="C3566" s="3" t="s">
        <v>244</v>
      </c>
      <c r="D3566" s="3" t="s">
        <v>5752</v>
      </c>
      <c r="E3566" s="4">
        <v>8.8999999999999999E-3</v>
      </c>
      <c r="F3566" s="12">
        <v>42144</v>
      </c>
      <c r="G3566" s="12">
        <v>41188</v>
      </c>
      <c r="H3566" s="8">
        <f>IF(F3566&gt;G3566,DATEDIF(G3566,F3566,"d"),-DATEDIF(F3566,G3566,"d"))</f>
        <v>956</v>
      </c>
      <c r="I3566" s="8">
        <f>H3566/(1+E3566)</f>
        <v>947.56665675488159</v>
      </c>
      <c r="K3566" s="24">
        <v>-99.9</v>
      </c>
    </row>
    <row r="3567" spans="1:13" ht="28.8" x14ac:dyDescent="0.3">
      <c r="A3567" s="1">
        <v>55147</v>
      </c>
      <c r="B3567" s="1">
        <v>13868</v>
      </c>
      <c r="C3567" s="3" t="s">
        <v>324</v>
      </c>
      <c r="D3567" s="3" t="s">
        <v>4718</v>
      </c>
      <c r="E3567" s="4">
        <v>6.6689999999999996E-3</v>
      </c>
      <c r="F3567" s="12">
        <v>42150</v>
      </c>
      <c r="G3567" s="12">
        <v>42053</v>
      </c>
      <c r="H3567" s="8">
        <f>IF(F3567&gt;G3567,DATEDIF(G3567,F3567,"d"),-DATEDIF(F3567,G3567,"d"))</f>
        <v>97</v>
      </c>
      <c r="I3567" s="8">
        <f>H3567/(1+E3567)</f>
        <v>96.357392549090108</v>
      </c>
      <c r="K3567" s="24">
        <v>-99.9</v>
      </c>
    </row>
    <row r="3568" spans="1:13" ht="57.6" x14ac:dyDescent="0.3">
      <c r="A3568" s="1">
        <v>50845</v>
      </c>
      <c r="B3568" s="1">
        <v>8661</v>
      </c>
      <c r="C3568" s="3" t="s">
        <v>318</v>
      </c>
      <c r="D3568" s="3" t="s">
        <v>5210</v>
      </c>
      <c r="E3568" s="4">
        <v>1.89E-3</v>
      </c>
      <c r="F3568" s="12">
        <v>42150</v>
      </c>
      <c r="G3568" s="12">
        <v>41945</v>
      </c>
      <c r="H3568" s="17">
        <f>IF(F3568&gt;G3568,DATEDIF(G3568,F3568,"d"),-DATEDIF(F3568,G3568,"d"))</f>
        <v>205</v>
      </c>
      <c r="I3568" s="17">
        <f>H3568/(1+E3568)</f>
        <v>204.61328089910072</v>
      </c>
      <c r="J3568" s="8">
        <v>211.31</v>
      </c>
      <c r="K3568" s="24">
        <v>12.8</v>
      </c>
    </row>
    <row r="3569" spans="1:13" ht="28.8" x14ac:dyDescent="0.3">
      <c r="A3569" s="1">
        <v>49202</v>
      </c>
      <c r="B3569" s="1">
        <v>9189</v>
      </c>
      <c r="C3569" s="3" t="s">
        <v>331</v>
      </c>
      <c r="D3569" s="3" t="s">
        <v>3993</v>
      </c>
      <c r="E3569" s="4">
        <v>8.0289999999999997E-3</v>
      </c>
      <c r="F3569" s="12">
        <v>42150</v>
      </c>
      <c r="G3569" s="12">
        <v>42111</v>
      </c>
      <c r="H3569" s="17">
        <f>IF(F3569&gt;G3569,DATEDIF(G3569,F3569,"d"),-DATEDIF(F3569,G3569,"d"))</f>
        <v>39</v>
      </c>
      <c r="I3569" s="17">
        <f>H3569/(1+E3569)</f>
        <v>38.689363103640865</v>
      </c>
      <c r="J3569" s="8">
        <v>32.25</v>
      </c>
      <c r="K3569" s="24">
        <v>29.2</v>
      </c>
    </row>
    <row r="3570" spans="1:13" ht="28.8" x14ac:dyDescent="0.3">
      <c r="A3570" s="1">
        <v>65689</v>
      </c>
      <c r="B3570" s="1">
        <v>20443</v>
      </c>
      <c r="C3570" s="3" t="s">
        <v>1438</v>
      </c>
      <c r="D3570" s="3" t="s">
        <v>5729</v>
      </c>
      <c r="E3570" s="4">
        <v>1.8400000000000001E-3</v>
      </c>
      <c r="F3570" s="12">
        <v>42164</v>
      </c>
      <c r="G3570" s="12">
        <v>41375</v>
      </c>
      <c r="H3570" s="8">
        <f>IF(F3570&gt;G3570,DATEDIF(G3570,F3570,"d"),-DATEDIF(F3570,G3570,"d"))</f>
        <v>789</v>
      </c>
      <c r="I3570" s="8">
        <f>H3570/(1+E3570)</f>
        <v>787.5509063323484</v>
      </c>
      <c r="M3570" s="19"/>
    </row>
    <row r="3571" spans="1:13" ht="28.8" x14ac:dyDescent="0.3">
      <c r="A3571" s="1">
        <v>55148</v>
      </c>
      <c r="B3571" s="1">
        <v>13868</v>
      </c>
      <c r="C3571" s="3" t="s">
        <v>324</v>
      </c>
      <c r="D3571" s="3" t="s">
        <v>4828</v>
      </c>
      <c r="E3571" s="4">
        <v>6.6689999999999996E-3</v>
      </c>
      <c r="F3571" s="12">
        <v>42167</v>
      </c>
      <c r="G3571" s="12">
        <v>42053</v>
      </c>
      <c r="H3571" s="8">
        <f>IF(F3571&gt;G3571,DATEDIF(G3571,F3571,"d"),-DATEDIF(F3571,G3571,"d"))</f>
        <v>114</v>
      </c>
      <c r="I3571" s="8">
        <f>H3571/(1+E3571)</f>
        <v>113.24477062470385</v>
      </c>
      <c r="K3571" s="24">
        <v>-99.9</v>
      </c>
    </row>
    <row r="3572" spans="1:13" ht="57.6" x14ac:dyDescent="0.3">
      <c r="A3572" s="1">
        <v>50844</v>
      </c>
      <c r="B3572" s="1">
        <v>8661</v>
      </c>
      <c r="C3572" s="3" t="s">
        <v>318</v>
      </c>
      <c r="D3572" s="3" t="s">
        <v>5241</v>
      </c>
      <c r="E3572" s="4">
        <v>1.89E-3</v>
      </c>
      <c r="F3572" s="12">
        <v>42168</v>
      </c>
      <c r="G3572" s="12">
        <v>41945</v>
      </c>
      <c r="H3572" s="17">
        <f>IF(F3572&gt;G3572,DATEDIF(G3572,F3572,"d"),-DATEDIF(F3572,G3572,"d"))</f>
        <v>223</v>
      </c>
      <c r="I3572" s="17">
        <f>H3572/(1+E3572)</f>
        <v>222.5793250756071</v>
      </c>
      <c r="J3572" s="8">
        <v>229.32</v>
      </c>
      <c r="K3572" s="24">
        <v>12.8</v>
      </c>
    </row>
    <row r="3573" spans="1:13" ht="28.8" x14ac:dyDescent="0.3">
      <c r="A3573" s="1">
        <v>27518</v>
      </c>
      <c r="B3573" s="1">
        <v>8993</v>
      </c>
      <c r="C3573" s="3" t="s">
        <v>244</v>
      </c>
      <c r="D3573" s="3" t="s">
        <v>5756</v>
      </c>
      <c r="E3573" s="4">
        <v>8.8999999999999999E-3</v>
      </c>
      <c r="F3573" s="12">
        <v>42171</v>
      </c>
      <c r="G3573" s="12">
        <v>41188</v>
      </c>
      <c r="H3573" s="8">
        <f>IF(F3573&gt;G3573,DATEDIF(G3573,F3573,"d"),-DATEDIF(F3573,G3573,"d"))</f>
        <v>983</v>
      </c>
      <c r="I3573" s="8">
        <f>H3573/(1+E3573)</f>
        <v>974.32847655862827</v>
      </c>
      <c r="K3573" s="24">
        <v>-99.9</v>
      </c>
    </row>
    <row r="3574" spans="1:13" ht="28.8" x14ac:dyDescent="0.3">
      <c r="A3574" s="1">
        <v>48616</v>
      </c>
      <c r="B3574" s="1">
        <v>3732</v>
      </c>
      <c r="C3574" s="3" t="s">
        <v>283</v>
      </c>
      <c r="D3574" s="3" t="s">
        <v>5652</v>
      </c>
      <c r="E3574" s="4">
        <v>2.7390000000000001E-3</v>
      </c>
      <c r="F3574" s="12">
        <v>42171</v>
      </c>
      <c r="G3574" s="12">
        <v>41689</v>
      </c>
      <c r="H3574" s="17">
        <f>IF(F3574&gt;G3574,DATEDIF(G3574,F3574,"d"),-DATEDIF(F3574,G3574,"d"))</f>
        <v>482</v>
      </c>
      <c r="I3574" s="17">
        <f>H3574/(1+E3574)</f>
        <v>480.6834081450906</v>
      </c>
      <c r="J3574" s="8">
        <v>517</v>
      </c>
      <c r="K3574" s="24">
        <v>-99.9</v>
      </c>
    </row>
    <row r="3575" spans="1:13" ht="57.6" x14ac:dyDescent="0.3">
      <c r="A3575" s="1">
        <v>50839</v>
      </c>
      <c r="B3575" s="1">
        <v>8661</v>
      </c>
      <c r="C3575" s="3" t="s">
        <v>318</v>
      </c>
      <c r="D3575" s="3" t="s">
        <v>5255</v>
      </c>
      <c r="E3575" s="4">
        <v>1.89E-3</v>
      </c>
      <c r="F3575" s="12">
        <v>42173</v>
      </c>
      <c r="G3575" s="12">
        <v>41945</v>
      </c>
      <c r="H3575" s="17">
        <f>IF(F3575&gt;G3575,DATEDIF(G3575,F3575,"d"),-DATEDIF(F3575,G3575,"d"))</f>
        <v>228</v>
      </c>
      <c r="I3575" s="17">
        <f>H3575/(1+E3575)</f>
        <v>227.56989290241444</v>
      </c>
      <c r="J3575" s="8">
        <v>234.32</v>
      </c>
      <c r="K3575" s="24">
        <v>21.6</v>
      </c>
    </row>
    <row r="3576" spans="1:13" ht="28.8" x14ac:dyDescent="0.3">
      <c r="A3576" s="1">
        <v>50594</v>
      </c>
      <c r="B3576" s="1">
        <v>11790</v>
      </c>
      <c r="C3576" s="3" t="s">
        <v>335</v>
      </c>
      <c r="D3576" s="3" t="s">
        <v>2682</v>
      </c>
      <c r="E3576" s="4">
        <v>0.01</v>
      </c>
      <c r="F3576" s="12">
        <v>42177</v>
      </c>
      <c r="G3576" s="12">
        <v>42174</v>
      </c>
      <c r="H3576" s="8">
        <f>IF(F3576&gt;G3576,DATEDIF(G3576,F3576,"d"),-DATEDIF(F3576,G3576,"d"))</f>
        <v>3</v>
      </c>
      <c r="I3576" s="8">
        <f>H3576/(1+E3576)</f>
        <v>2.9702970297029703</v>
      </c>
      <c r="K3576" s="24">
        <v>0.4</v>
      </c>
    </row>
    <row r="3577" spans="1:13" ht="28.8" x14ac:dyDescent="0.3">
      <c r="A3577" s="1">
        <v>50593</v>
      </c>
      <c r="B3577" s="1">
        <v>11790</v>
      </c>
      <c r="C3577" s="3" t="s">
        <v>335</v>
      </c>
      <c r="D3577" s="3" t="s">
        <v>2752</v>
      </c>
      <c r="E3577" s="4">
        <v>0.01</v>
      </c>
      <c r="F3577" s="12">
        <v>42178</v>
      </c>
      <c r="G3577" s="12">
        <v>42174</v>
      </c>
      <c r="H3577" s="8">
        <f>IF(F3577&gt;G3577,DATEDIF(G3577,F3577,"d"),-DATEDIF(F3577,G3577,"d"))</f>
        <v>4</v>
      </c>
      <c r="I3577" s="8">
        <f>H3577/(1+E3577)</f>
        <v>3.9603960396039604</v>
      </c>
      <c r="K3577" s="24">
        <v>12.2</v>
      </c>
    </row>
    <row r="3578" spans="1:13" ht="57.6" x14ac:dyDescent="0.3">
      <c r="A3578" s="1">
        <v>50835</v>
      </c>
      <c r="B3578" s="1">
        <v>8661</v>
      </c>
      <c r="C3578" s="3" t="s">
        <v>318</v>
      </c>
      <c r="D3578" s="3" t="s">
        <v>5277</v>
      </c>
      <c r="E3578" s="4">
        <v>1.89E-3</v>
      </c>
      <c r="F3578" s="12">
        <v>42178</v>
      </c>
      <c r="G3578" s="12">
        <v>41945</v>
      </c>
      <c r="H3578" s="17">
        <f>IF(F3578&gt;G3578,DATEDIF(G3578,F3578,"d"),-DATEDIF(F3578,G3578,"d"))</f>
        <v>233</v>
      </c>
      <c r="I3578" s="17">
        <f>H3578/(1+E3578)</f>
        <v>232.56046072922177</v>
      </c>
      <c r="J3578" s="8">
        <v>239.25</v>
      </c>
      <c r="K3578" s="24">
        <v>51.6</v>
      </c>
      <c r="M3578" s="19"/>
    </row>
    <row r="3579" spans="1:13" ht="57.6" x14ac:dyDescent="0.3">
      <c r="A3579" s="1">
        <v>50836</v>
      </c>
      <c r="B3579" s="1">
        <v>8661</v>
      </c>
      <c r="C3579" s="3" t="s">
        <v>318</v>
      </c>
      <c r="D3579" s="3" t="s">
        <v>5280</v>
      </c>
      <c r="E3579" s="4">
        <v>1.89E-3</v>
      </c>
      <c r="F3579" s="12">
        <v>42179</v>
      </c>
      <c r="G3579" s="12">
        <v>41945</v>
      </c>
      <c r="H3579" s="17">
        <f>IF(F3579&gt;G3579,DATEDIF(G3579,F3579,"d"),-DATEDIF(F3579,G3579,"d"))</f>
        <v>234</v>
      </c>
      <c r="I3579" s="17">
        <f>H3579/(1+E3579)</f>
        <v>233.55857429458325</v>
      </c>
      <c r="J3579" s="8">
        <v>240.24</v>
      </c>
      <c r="K3579" s="24">
        <v>12.8</v>
      </c>
      <c r="M3579" s="19"/>
    </row>
    <row r="3580" spans="1:13" ht="28.8" x14ac:dyDescent="0.3">
      <c r="A3580" s="1">
        <v>5897</v>
      </c>
      <c r="B3580" s="1">
        <v>1822</v>
      </c>
      <c r="C3580" s="3" t="s">
        <v>339</v>
      </c>
      <c r="D3580" s="3" t="s">
        <v>1912</v>
      </c>
      <c r="E3580" s="4">
        <v>4.4000000000000003E-3</v>
      </c>
      <c r="F3580" s="12">
        <v>42195</v>
      </c>
      <c r="G3580" s="12">
        <v>42213</v>
      </c>
      <c r="H3580" s="8">
        <f>IF(F3580&gt;G3580,DATEDIF(G3580,F3580,"d"),-DATEDIF(F3580,G3580,"d"))</f>
        <v>-18</v>
      </c>
      <c r="I3580" s="8">
        <f>H3580/(1+E3580)</f>
        <v>-17.921146953405017</v>
      </c>
      <c r="K3580" s="24">
        <v>-12.1</v>
      </c>
      <c r="M3580" s="19"/>
    </row>
    <row r="3581" spans="1:13" ht="28.8" x14ac:dyDescent="0.3">
      <c r="A3581" s="1">
        <v>18124</v>
      </c>
      <c r="B3581" s="1">
        <v>6040</v>
      </c>
      <c r="C3581" s="3" t="s">
        <v>337</v>
      </c>
      <c r="D3581" s="3" t="s">
        <v>2471</v>
      </c>
      <c r="E3581" s="4">
        <v>8.8999999999999999E-3</v>
      </c>
      <c r="F3581" s="12">
        <v>42195</v>
      </c>
      <c r="G3581" s="12">
        <v>42196</v>
      </c>
      <c r="H3581" s="17">
        <f>IF(F3581&gt;G3581,DATEDIF(G3581,F3581,"d"),-DATEDIF(F3581,G3581,"d"))</f>
        <v>-1</v>
      </c>
      <c r="I3581" s="17">
        <f>H3581/(1+E3581)</f>
        <v>-0.99117851124987622</v>
      </c>
      <c r="J3581" s="8">
        <v>-12</v>
      </c>
      <c r="K3581" s="24">
        <v>-12.1</v>
      </c>
      <c r="M3581" s="19"/>
    </row>
    <row r="3582" spans="1:13" ht="28.8" x14ac:dyDescent="0.3">
      <c r="A3582" s="1">
        <v>18123</v>
      </c>
      <c r="B3582" s="1">
        <v>6040</v>
      </c>
      <c r="C3582" s="3" t="s">
        <v>337</v>
      </c>
      <c r="D3582" s="3" t="s">
        <v>2537</v>
      </c>
      <c r="E3582" s="4">
        <v>8.8999999999999999E-3</v>
      </c>
      <c r="F3582" s="12">
        <v>42196</v>
      </c>
      <c r="G3582" s="12">
        <v>42196</v>
      </c>
      <c r="H3582" s="17">
        <f>IF(F3582&gt;G3582,DATEDIF(G3582,F3582,"d"),-DATEDIF(F3582,G3582,"d"))</f>
        <v>0</v>
      </c>
      <c r="I3582" s="17">
        <f>H3582/(1+E3582)</f>
        <v>0</v>
      </c>
      <c r="J3582" s="8">
        <v>-10.93</v>
      </c>
      <c r="K3582" s="24">
        <v>-1.2</v>
      </c>
      <c r="M3582" s="19"/>
    </row>
    <row r="3583" spans="1:13" ht="28.8" x14ac:dyDescent="0.3">
      <c r="A3583" s="1">
        <v>27519</v>
      </c>
      <c r="B3583" s="1">
        <v>8993</v>
      </c>
      <c r="C3583" s="3" t="s">
        <v>244</v>
      </c>
      <c r="D3583" s="3" t="s">
        <v>5759</v>
      </c>
      <c r="E3583" s="4">
        <v>8.8999999999999999E-3</v>
      </c>
      <c r="F3583" s="12">
        <v>42201</v>
      </c>
      <c r="G3583" s="12">
        <v>41188</v>
      </c>
      <c r="H3583" s="8">
        <f>IF(F3583&gt;G3583,DATEDIF(G3583,F3583,"d"),-DATEDIF(F3583,G3583,"d"))</f>
        <v>1013</v>
      </c>
      <c r="I3583" s="8">
        <f>H3583/(1+E3583)</f>
        <v>1004.0638318961246</v>
      </c>
      <c r="K3583" s="24">
        <v>-99.9</v>
      </c>
      <c r="M3583" s="19"/>
    </row>
    <row r="3584" spans="1:13" ht="28.8" x14ac:dyDescent="0.3">
      <c r="A3584" s="1">
        <v>54078</v>
      </c>
      <c r="B3584" s="1">
        <v>6956</v>
      </c>
      <c r="C3584" s="3" t="s">
        <v>313</v>
      </c>
      <c r="D3584" s="3" t="s">
        <v>5359</v>
      </c>
      <c r="E3584" s="4">
        <v>5.2240000000000003E-3</v>
      </c>
      <c r="F3584" s="12">
        <v>42201</v>
      </c>
      <c r="G3584" s="12">
        <v>41926</v>
      </c>
      <c r="H3584" s="8">
        <f>IF(F3584&gt;G3584,DATEDIF(G3584,F3584,"d"),-DATEDIF(F3584,G3584,"d"))</f>
        <v>275</v>
      </c>
      <c r="I3584" s="8">
        <f>H3584/(1+E3584)</f>
        <v>273.57086579707612</v>
      </c>
      <c r="K3584" s="24">
        <v>-99.9</v>
      </c>
      <c r="M3584" s="19"/>
    </row>
    <row r="3585" spans="1:13" ht="28.8" x14ac:dyDescent="0.3">
      <c r="A3585" s="1">
        <v>55149</v>
      </c>
      <c r="B3585" s="1">
        <v>13868</v>
      </c>
      <c r="C3585" s="3" t="s">
        <v>324</v>
      </c>
      <c r="D3585" s="3" t="s">
        <v>5019</v>
      </c>
      <c r="E3585" s="4">
        <v>6.6689999999999996E-3</v>
      </c>
      <c r="F3585" s="12">
        <v>42205</v>
      </c>
      <c r="G3585" s="12">
        <v>42053</v>
      </c>
      <c r="H3585" s="8">
        <f>IF(F3585&gt;G3585,DATEDIF(G3585,F3585,"d"),-DATEDIF(F3585,G3585,"d"))</f>
        <v>152</v>
      </c>
      <c r="I3585" s="8">
        <f>H3585/(1+E3585)</f>
        <v>150.99302749960512</v>
      </c>
      <c r="K3585" s="24">
        <v>-99.9</v>
      </c>
    </row>
    <row r="3586" spans="1:13" ht="28.8" x14ac:dyDescent="0.3">
      <c r="A3586" s="1">
        <v>49377</v>
      </c>
      <c r="B3586" s="1">
        <v>6040</v>
      </c>
      <c r="C3586" s="3" t="s">
        <v>337</v>
      </c>
      <c r="D3586" s="3" t="s">
        <v>3045</v>
      </c>
      <c r="E3586" s="4">
        <v>8.8999999999999999E-3</v>
      </c>
      <c r="F3586" s="12">
        <v>42205</v>
      </c>
      <c r="G3586" s="12">
        <v>42196</v>
      </c>
      <c r="H3586" s="17">
        <f>IF(F3586&gt;G3586,DATEDIF(G3586,F3586,"d"),-DATEDIF(F3586,G3586,"d"))</f>
        <v>9</v>
      </c>
      <c r="I3586" s="17">
        <f>H3586/(1+E3586)</f>
        <v>8.9206066012488865</v>
      </c>
      <c r="J3586" s="8">
        <v>-1.57</v>
      </c>
      <c r="K3586" s="24">
        <v>-5.6</v>
      </c>
      <c r="M3586" s="19"/>
    </row>
    <row r="3587" spans="1:13" ht="28.8" x14ac:dyDescent="0.3">
      <c r="A3587" s="1">
        <v>55150</v>
      </c>
      <c r="B3587" s="1">
        <v>13868</v>
      </c>
      <c r="C3587" s="3" t="s">
        <v>324</v>
      </c>
      <c r="D3587" s="3" t="s">
        <v>5018</v>
      </c>
      <c r="E3587" s="4">
        <v>6.6689999999999996E-3</v>
      </c>
      <c r="F3587" s="12">
        <v>42205</v>
      </c>
      <c r="G3587" s="12">
        <v>42053</v>
      </c>
      <c r="H3587" s="8">
        <f>IF(F3587&gt;G3587,DATEDIF(G3587,F3587,"d"),-DATEDIF(F3587,G3587,"d"))</f>
        <v>152</v>
      </c>
      <c r="I3587" s="8">
        <f>H3587/(1+E3587)</f>
        <v>150.99302749960512</v>
      </c>
      <c r="K3587" s="24">
        <v>58.1</v>
      </c>
      <c r="M3587" s="19"/>
    </row>
    <row r="3588" spans="1:13" ht="28.8" x14ac:dyDescent="0.3">
      <c r="A3588" s="1">
        <v>49378</v>
      </c>
      <c r="B3588" s="1">
        <v>6040</v>
      </c>
      <c r="C3588" s="3" t="s">
        <v>337</v>
      </c>
      <c r="D3588" s="3" t="s">
        <v>3181</v>
      </c>
      <c r="E3588" s="4">
        <v>8.8999999999999999E-3</v>
      </c>
      <c r="F3588" s="12">
        <v>42208</v>
      </c>
      <c r="G3588" s="12">
        <v>42196</v>
      </c>
      <c r="H3588" s="17">
        <f>IF(F3588&gt;G3588,DATEDIF(G3588,F3588,"d"),-DATEDIF(F3588,G3588,"d"))</f>
        <v>12</v>
      </c>
      <c r="I3588" s="17">
        <f>H3588/(1+E3588)</f>
        <v>11.894142134998514</v>
      </c>
      <c r="J3588" s="8">
        <v>1.42</v>
      </c>
      <c r="K3588" s="24">
        <v>3.4</v>
      </c>
      <c r="M3588" s="19"/>
    </row>
    <row r="3589" spans="1:13" ht="28.8" x14ac:dyDescent="0.3">
      <c r="A3589" s="1">
        <v>55151</v>
      </c>
      <c r="B3589" s="1">
        <v>13868</v>
      </c>
      <c r="C3589" s="3" t="s">
        <v>324</v>
      </c>
      <c r="D3589" s="3" t="s">
        <v>5105</v>
      </c>
      <c r="E3589" s="4">
        <v>6.6689999999999996E-3</v>
      </c>
      <c r="F3589" s="12">
        <v>42222</v>
      </c>
      <c r="G3589" s="12">
        <v>42053</v>
      </c>
      <c r="H3589" s="8">
        <f>IF(F3589&gt;G3589,DATEDIF(G3589,F3589,"d"),-DATEDIF(F3589,G3589,"d"))</f>
        <v>169</v>
      </c>
      <c r="I3589" s="8">
        <f>H3589/(1+E3589)</f>
        <v>167.88040557521887</v>
      </c>
      <c r="K3589" s="24">
        <v>-99.9</v>
      </c>
      <c r="M3589" s="19"/>
    </row>
    <row r="3590" spans="1:13" ht="28.8" x14ac:dyDescent="0.3">
      <c r="A3590" s="1">
        <v>49379</v>
      </c>
      <c r="B3590" s="1">
        <v>6040</v>
      </c>
      <c r="C3590" s="3" t="s">
        <v>337</v>
      </c>
      <c r="D3590" s="3" t="s">
        <v>3788</v>
      </c>
      <c r="E3590" s="4">
        <v>8.8999999999999999E-3</v>
      </c>
      <c r="F3590" s="12">
        <v>42227</v>
      </c>
      <c r="G3590" s="12">
        <v>42196</v>
      </c>
      <c r="H3590" s="17">
        <f>IF(F3590&gt;G3590,DATEDIF(G3590,F3590,"d"),-DATEDIF(F3590,G3590,"d"))</f>
        <v>31</v>
      </c>
      <c r="I3590" s="17">
        <f>H3590/(1+E3590)</f>
        <v>30.726533848746161</v>
      </c>
      <c r="J3590" s="8">
        <v>20.420000000000002</v>
      </c>
      <c r="K3590" s="24">
        <v>6.9</v>
      </c>
      <c r="M3590" s="19"/>
    </row>
    <row r="3591" spans="1:13" ht="28.8" x14ac:dyDescent="0.3">
      <c r="A3591" s="1">
        <v>49381</v>
      </c>
      <c r="B3591" s="1">
        <v>6040</v>
      </c>
      <c r="C3591" s="3" t="s">
        <v>337</v>
      </c>
      <c r="D3591" s="3" t="s">
        <v>3812</v>
      </c>
      <c r="E3591" s="4">
        <v>8.8999999999999999E-3</v>
      </c>
      <c r="F3591" s="12">
        <v>42228</v>
      </c>
      <c r="G3591" s="12">
        <v>42196</v>
      </c>
      <c r="H3591" s="17">
        <f>IF(F3591&gt;G3591,DATEDIF(G3591,F3591,"d"),-DATEDIF(F3591,G3591,"d"))</f>
        <v>32</v>
      </c>
      <c r="I3591" s="17">
        <f>H3591/(1+E3591)</f>
        <v>31.717712359996039</v>
      </c>
      <c r="J3591" s="8">
        <v>21.39</v>
      </c>
      <c r="K3591" s="24">
        <v>6.9</v>
      </c>
      <c r="M3591" s="19"/>
    </row>
    <row r="3592" spans="1:13" ht="57.6" x14ac:dyDescent="0.3">
      <c r="A3592" s="1">
        <v>50846</v>
      </c>
      <c r="B3592" s="1">
        <v>8661</v>
      </c>
      <c r="C3592" s="3" t="s">
        <v>318</v>
      </c>
      <c r="D3592" s="3" t="s">
        <v>5374</v>
      </c>
      <c r="E3592" s="4">
        <v>1.89E-3</v>
      </c>
      <c r="F3592" s="12">
        <v>42228</v>
      </c>
      <c r="G3592" s="12">
        <v>41945</v>
      </c>
      <c r="H3592" s="17">
        <f>IF(F3592&gt;G3592,DATEDIF(G3592,F3592,"d"),-DATEDIF(F3592,G3592,"d"))</f>
        <v>283</v>
      </c>
      <c r="I3592" s="17">
        <f>H3592/(1+E3592)</f>
        <v>282.4661389972951</v>
      </c>
      <c r="J3592" s="8">
        <v>289.18</v>
      </c>
      <c r="K3592" s="24">
        <v>325.89999999999998</v>
      </c>
      <c r="M3592" s="19"/>
    </row>
    <row r="3593" spans="1:13" ht="28.8" x14ac:dyDescent="0.3">
      <c r="A3593" s="1">
        <v>55152</v>
      </c>
      <c r="B3593" s="1">
        <v>13868</v>
      </c>
      <c r="C3593" s="3" t="s">
        <v>324</v>
      </c>
      <c r="D3593" s="3" t="s">
        <v>5156</v>
      </c>
      <c r="E3593" s="4">
        <v>6.6689999999999996E-3</v>
      </c>
      <c r="F3593" s="12">
        <v>42240</v>
      </c>
      <c r="G3593" s="12">
        <v>42053</v>
      </c>
      <c r="H3593" s="8">
        <f>IF(F3593&gt;G3593,DATEDIF(G3593,F3593,"d"),-DATEDIF(F3593,G3593,"d"))</f>
        <v>187</v>
      </c>
      <c r="I3593" s="8">
        <f>H3593/(1+E3593)</f>
        <v>185.76115883175103</v>
      </c>
      <c r="K3593" s="24">
        <v>-99.9</v>
      </c>
      <c r="M3593" s="19"/>
    </row>
    <row r="3594" spans="1:13" ht="28.8" x14ac:dyDescent="0.3">
      <c r="A3594" s="1">
        <v>49380</v>
      </c>
      <c r="B3594" s="1">
        <v>6040</v>
      </c>
      <c r="C3594" s="3" t="s">
        <v>337</v>
      </c>
      <c r="D3594" s="3" t="s">
        <v>4094</v>
      </c>
      <c r="E3594" s="4">
        <v>8.8999999999999999E-3</v>
      </c>
      <c r="F3594" s="12">
        <v>42240</v>
      </c>
      <c r="G3594" s="12">
        <v>42196</v>
      </c>
      <c r="H3594" s="17">
        <f>IF(F3594&gt;G3594,DATEDIF(G3594,F3594,"d"),-DATEDIF(F3594,G3594,"d"))</f>
        <v>44</v>
      </c>
      <c r="I3594" s="17">
        <f>H3594/(1+E3594)</f>
        <v>43.611854494994553</v>
      </c>
      <c r="J3594" s="8">
        <v>33.4</v>
      </c>
      <c r="K3594" s="24">
        <v>40.700000000000003</v>
      </c>
      <c r="M3594" s="19"/>
    </row>
    <row r="3595" spans="1:13" ht="28.8" x14ac:dyDescent="0.3">
      <c r="A3595" s="1">
        <v>51457</v>
      </c>
      <c r="B3595" s="1">
        <v>5924</v>
      </c>
      <c r="C3595" s="3" t="s">
        <v>340</v>
      </c>
      <c r="D3595" s="3" t="s">
        <v>2633</v>
      </c>
      <c r="E3595" s="4">
        <v>7.0000000000000001E-3</v>
      </c>
      <c r="F3595" s="12">
        <v>42251</v>
      </c>
      <c r="G3595" s="12">
        <v>42249</v>
      </c>
      <c r="H3595" s="8">
        <f>IF(F3595&gt;G3595,DATEDIF(G3595,F3595,"d"),-DATEDIF(F3595,G3595,"d"))</f>
        <v>2</v>
      </c>
      <c r="I3595" s="8">
        <f>H3595/(1+E3595)</f>
        <v>1.9860973187686199</v>
      </c>
      <c r="K3595" s="24">
        <v>-5</v>
      </c>
      <c r="M3595" s="19"/>
    </row>
    <row r="3596" spans="1:13" ht="28.8" x14ac:dyDescent="0.3">
      <c r="A3596" s="1">
        <v>51458</v>
      </c>
      <c r="B3596" s="1">
        <v>5924</v>
      </c>
      <c r="C3596" s="3" t="s">
        <v>340</v>
      </c>
      <c r="D3596" s="3" t="s">
        <v>2707</v>
      </c>
      <c r="E3596" s="4">
        <v>7.0000000000000001E-3</v>
      </c>
      <c r="F3596" s="12">
        <v>42252</v>
      </c>
      <c r="G3596" s="12">
        <v>42249</v>
      </c>
      <c r="H3596" s="8">
        <f>IF(F3596&gt;G3596,DATEDIF(G3596,F3596,"d"),-DATEDIF(F3596,G3596,"d"))</f>
        <v>3</v>
      </c>
      <c r="I3596" s="8">
        <f>H3596/(1+E3596)</f>
        <v>2.9791459781529297</v>
      </c>
      <c r="K3596" s="24">
        <v>12</v>
      </c>
      <c r="M3596" s="19"/>
    </row>
    <row r="3597" spans="1:13" ht="28.8" x14ac:dyDescent="0.3">
      <c r="A3597" s="1">
        <v>49382</v>
      </c>
      <c r="B3597" s="1">
        <v>6040</v>
      </c>
      <c r="C3597" s="3" t="s">
        <v>337</v>
      </c>
      <c r="D3597" s="3" t="s">
        <v>4290</v>
      </c>
      <c r="E3597" s="4">
        <v>8.8999999999999999E-3</v>
      </c>
      <c r="F3597" s="12">
        <v>42252</v>
      </c>
      <c r="G3597" s="12">
        <v>42196</v>
      </c>
      <c r="H3597" s="17">
        <f>IF(F3597&gt;G3597,DATEDIF(G3597,F3597,"d"),-DATEDIF(F3597,G3597,"d"))</f>
        <v>56</v>
      </c>
      <c r="I3597" s="17">
        <f>H3597/(1+E3597)</f>
        <v>55.505996629993064</v>
      </c>
      <c r="J3597" s="8">
        <v>45.28</v>
      </c>
      <c r="K3597" s="24">
        <v>27.7</v>
      </c>
      <c r="M3597" s="19"/>
    </row>
    <row r="3598" spans="1:13" ht="28.8" x14ac:dyDescent="0.3">
      <c r="A3598" s="1">
        <v>51460</v>
      </c>
      <c r="B3598" s="1">
        <v>5924</v>
      </c>
      <c r="C3598" s="3" t="s">
        <v>340</v>
      </c>
      <c r="D3598" s="3" t="s">
        <v>2768</v>
      </c>
      <c r="E3598" s="4">
        <v>7.0000000000000001E-3</v>
      </c>
      <c r="F3598" s="12">
        <v>42253</v>
      </c>
      <c r="G3598" s="12">
        <v>42249</v>
      </c>
      <c r="H3598" s="8">
        <f>IF(F3598&gt;G3598,DATEDIF(G3598,F3598,"d"),-DATEDIF(F3598,G3598,"d"))</f>
        <v>4</v>
      </c>
      <c r="I3598" s="8">
        <f>H3598/(1+E3598)</f>
        <v>3.9721946375372399</v>
      </c>
      <c r="K3598" s="24">
        <v>8.1</v>
      </c>
      <c r="M3598" s="19"/>
    </row>
    <row r="3599" spans="1:13" ht="28.8" x14ac:dyDescent="0.3">
      <c r="A3599" s="1">
        <v>49383</v>
      </c>
      <c r="B3599" s="1">
        <v>6040</v>
      </c>
      <c r="C3599" s="3" t="s">
        <v>337</v>
      </c>
      <c r="D3599" s="3" t="s">
        <v>4307</v>
      </c>
      <c r="E3599" s="4">
        <v>8.8999999999999999E-3</v>
      </c>
      <c r="F3599" s="12">
        <v>42253</v>
      </c>
      <c r="G3599" s="12">
        <v>42196</v>
      </c>
      <c r="H3599" s="17">
        <f>IF(F3599&gt;G3599,DATEDIF(G3599,F3599,"d"),-DATEDIF(F3599,G3599,"d"))</f>
        <v>57</v>
      </c>
      <c r="I3599" s="17">
        <f>H3599/(1+E3599)</f>
        <v>56.497175141242941</v>
      </c>
      <c r="J3599" s="8">
        <v>46.3</v>
      </c>
      <c r="K3599" s="24">
        <v>40.700000000000003</v>
      </c>
      <c r="M3599" s="19"/>
    </row>
    <row r="3600" spans="1:13" ht="28.8" x14ac:dyDescent="0.3">
      <c r="A3600" s="1">
        <v>55153</v>
      </c>
      <c r="B3600" s="1">
        <v>13868</v>
      </c>
      <c r="C3600" s="3" t="s">
        <v>324</v>
      </c>
      <c r="D3600" s="3" t="s">
        <v>5200</v>
      </c>
      <c r="E3600" s="4">
        <v>6.6689999999999996E-3</v>
      </c>
      <c r="F3600" s="12">
        <v>42254</v>
      </c>
      <c r="G3600" s="12">
        <v>42053</v>
      </c>
      <c r="H3600" s="8">
        <f>IF(F3600&gt;G3600,DATEDIF(G3600,F3600,"d"),-DATEDIF(F3600,G3600,"d"))</f>
        <v>201</v>
      </c>
      <c r="I3600" s="8">
        <f>H3600/(1+E3600)</f>
        <v>199.66841136460943</v>
      </c>
      <c r="K3600" s="24">
        <v>-99.9</v>
      </c>
      <c r="M3600" s="19"/>
    </row>
    <row r="3601" spans="1:13" ht="28.8" x14ac:dyDescent="0.3">
      <c r="A3601" s="1">
        <v>51461</v>
      </c>
      <c r="B3601" s="1">
        <v>5924</v>
      </c>
      <c r="C3601" s="3" t="s">
        <v>340</v>
      </c>
      <c r="D3601" s="3" t="s">
        <v>2827</v>
      </c>
      <c r="E3601" s="4">
        <v>7.0000000000000001E-3</v>
      </c>
      <c r="F3601" s="12">
        <v>42254</v>
      </c>
      <c r="G3601" s="12">
        <v>42249</v>
      </c>
      <c r="H3601" s="8">
        <f>IF(F3601&gt;G3601,DATEDIF(G3601,F3601,"d"),-DATEDIF(F3601,G3601,"d"))</f>
        <v>5</v>
      </c>
      <c r="I3601" s="8">
        <f>H3601/(1+E3601)</f>
        <v>4.9652432969215496</v>
      </c>
      <c r="K3601" s="24">
        <v>7.2</v>
      </c>
      <c r="M3601" s="19"/>
    </row>
    <row r="3602" spans="1:13" ht="28.8" x14ac:dyDescent="0.3">
      <c r="A3602" s="1">
        <v>51462</v>
      </c>
      <c r="B3602" s="1">
        <v>5924</v>
      </c>
      <c r="C3602" s="3" t="s">
        <v>340</v>
      </c>
      <c r="D3602" s="3" t="s">
        <v>3050</v>
      </c>
      <c r="E3602" s="4">
        <v>7.0000000000000001E-3</v>
      </c>
      <c r="F3602" s="12">
        <v>42258</v>
      </c>
      <c r="G3602" s="12">
        <v>42249</v>
      </c>
      <c r="H3602" s="8">
        <f>IF(F3602&gt;G3602,DATEDIF(G3602,F3602,"d"),-DATEDIF(F3602,G3602,"d"))</f>
        <v>9</v>
      </c>
      <c r="I3602" s="8">
        <f>H3602/(1+E3602)</f>
        <v>8.9374379344587886</v>
      </c>
      <c r="K3602" s="24">
        <v>8.6</v>
      </c>
      <c r="M3602" s="19"/>
    </row>
    <row r="3603" spans="1:13" ht="28.8" x14ac:dyDescent="0.3">
      <c r="A3603" s="1">
        <v>48619</v>
      </c>
      <c r="B3603" s="1">
        <v>3732</v>
      </c>
      <c r="C3603" s="3" t="s">
        <v>283</v>
      </c>
      <c r="D3603" s="3" t="s">
        <v>5686</v>
      </c>
      <c r="E3603" s="4">
        <v>2.7390000000000001E-3</v>
      </c>
      <c r="F3603" s="12">
        <v>42263</v>
      </c>
      <c r="G3603" s="12">
        <v>41689</v>
      </c>
      <c r="H3603" s="17">
        <f>IF(F3603&gt;G3603,DATEDIF(G3603,F3603,"d"),-DATEDIF(F3603,G3603,"d"))</f>
        <v>574</v>
      </c>
      <c r="I3603" s="17">
        <f>H3603/(1+E3603)</f>
        <v>572.43210845494184</v>
      </c>
      <c r="J3603" s="8">
        <v>609</v>
      </c>
      <c r="K3603" s="24">
        <v>-99.9</v>
      </c>
      <c r="M3603" s="19"/>
    </row>
    <row r="3604" spans="1:13" ht="28.8" x14ac:dyDescent="0.3">
      <c r="A3604" s="1">
        <v>51463</v>
      </c>
      <c r="B3604" s="1">
        <v>5924</v>
      </c>
      <c r="C3604" s="3" t="s">
        <v>340</v>
      </c>
      <c r="D3604" s="3" t="s">
        <v>3294</v>
      </c>
      <c r="E3604" s="4">
        <v>7.0000000000000001E-3</v>
      </c>
      <c r="F3604" s="12">
        <v>42263</v>
      </c>
      <c r="G3604" s="12">
        <v>42249</v>
      </c>
      <c r="H3604" s="8">
        <f>IF(F3604&gt;G3604,DATEDIF(G3604,F3604,"d"),-DATEDIF(F3604,G3604,"d"))</f>
        <v>14</v>
      </c>
      <c r="I3604" s="8">
        <f>H3604/(1+E3604)</f>
        <v>13.902681231380338</v>
      </c>
      <c r="K3604" s="24">
        <v>19.5</v>
      </c>
      <c r="M3604" s="19"/>
    </row>
    <row r="3605" spans="1:13" ht="28.8" x14ac:dyDescent="0.3">
      <c r="A3605" s="1">
        <v>51464</v>
      </c>
      <c r="B3605" s="1">
        <v>5924</v>
      </c>
      <c r="C3605" s="3" t="s">
        <v>340</v>
      </c>
      <c r="D3605" s="3" t="s">
        <v>3434</v>
      </c>
      <c r="E3605" s="4">
        <v>7.0000000000000001E-3</v>
      </c>
      <c r="F3605" s="12">
        <v>42267</v>
      </c>
      <c r="G3605" s="12">
        <v>42249</v>
      </c>
      <c r="H3605" s="8">
        <f>IF(F3605&gt;G3605,DATEDIF(G3605,F3605,"d"),-DATEDIF(F3605,G3605,"d"))</f>
        <v>18</v>
      </c>
      <c r="I3605" s="8">
        <f>H3605/(1+E3605)</f>
        <v>17.874875868917577</v>
      </c>
      <c r="K3605" s="24">
        <v>22.6</v>
      </c>
      <c r="M3605" s="19"/>
    </row>
    <row r="3606" spans="1:13" ht="28.8" x14ac:dyDescent="0.3">
      <c r="A3606" s="1">
        <v>51466</v>
      </c>
      <c r="B3606" s="1">
        <v>5924</v>
      </c>
      <c r="C3606" s="3" t="s">
        <v>340</v>
      </c>
      <c r="D3606" s="3" t="s">
        <v>3553</v>
      </c>
      <c r="E3606" s="4">
        <v>7.0000000000000001E-3</v>
      </c>
      <c r="F3606" s="12">
        <v>42271</v>
      </c>
      <c r="G3606" s="12">
        <v>42249</v>
      </c>
      <c r="H3606" s="8">
        <f>IF(F3606&gt;G3606,DATEDIF(G3606,F3606,"d"),-DATEDIF(F3606,G3606,"d"))</f>
        <v>22</v>
      </c>
      <c r="I3606" s="8">
        <f>H3606/(1+E3606)</f>
        <v>21.84707050645482</v>
      </c>
      <c r="K3606" s="24">
        <v>14.5</v>
      </c>
      <c r="M3606" s="19"/>
    </row>
    <row r="3607" spans="1:13" ht="28.8" x14ac:dyDescent="0.3">
      <c r="A3607" s="1">
        <v>51465</v>
      </c>
      <c r="B3607" s="1">
        <v>5924</v>
      </c>
      <c r="C3607" s="3" t="s">
        <v>340</v>
      </c>
      <c r="D3607" s="3" t="s">
        <v>3552</v>
      </c>
      <c r="E3607" s="4">
        <v>7.0000000000000001E-3</v>
      </c>
      <c r="F3607" s="12">
        <v>42271</v>
      </c>
      <c r="G3607" s="12">
        <v>42249</v>
      </c>
      <c r="H3607" s="8">
        <f>IF(F3607&gt;G3607,DATEDIF(G3607,F3607,"d"),-DATEDIF(F3607,G3607,"d"))</f>
        <v>22</v>
      </c>
      <c r="I3607" s="8">
        <f>H3607/(1+E3607)</f>
        <v>21.84707050645482</v>
      </c>
      <c r="K3607" s="24">
        <v>24</v>
      </c>
      <c r="M3607" s="19"/>
    </row>
    <row r="3608" spans="1:13" ht="28.8" x14ac:dyDescent="0.3">
      <c r="A3608" s="1">
        <v>51467</v>
      </c>
      <c r="B3608" s="1">
        <v>5924</v>
      </c>
      <c r="C3608" s="3" t="s">
        <v>340</v>
      </c>
      <c r="D3608" s="3" t="s">
        <v>3715</v>
      </c>
      <c r="E3608" s="4">
        <v>7.0000000000000001E-3</v>
      </c>
      <c r="F3608" s="12">
        <v>42277</v>
      </c>
      <c r="G3608" s="12">
        <v>42249</v>
      </c>
      <c r="H3608" s="8">
        <f>IF(F3608&gt;G3608,DATEDIF(G3608,F3608,"d"),-DATEDIF(F3608,G3608,"d"))</f>
        <v>28</v>
      </c>
      <c r="I3608" s="8">
        <f>H3608/(1+E3608)</f>
        <v>27.805362462760677</v>
      </c>
      <c r="K3608" s="24">
        <v>-2</v>
      </c>
      <c r="M3608" s="19"/>
    </row>
    <row r="3609" spans="1:13" ht="28.8" x14ac:dyDescent="0.3">
      <c r="A3609" s="1">
        <v>51468</v>
      </c>
      <c r="B3609" s="1">
        <v>5924</v>
      </c>
      <c r="C3609" s="3" t="s">
        <v>340</v>
      </c>
      <c r="D3609" s="3" t="s">
        <v>3816</v>
      </c>
      <c r="E3609" s="4">
        <v>7.0000000000000001E-3</v>
      </c>
      <c r="F3609" s="12">
        <v>42281</v>
      </c>
      <c r="G3609" s="12">
        <v>42249</v>
      </c>
      <c r="H3609" s="8">
        <f>IF(F3609&gt;G3609,DATEDIF(G3609,F3609,"d"),-DATEDIF(F3609,G3609,"d"))</f>
        <v>32</v>
      </c>
      <c r="I3609" s="8">
        <f>H3609/(1+E3609)</f>
        <v>31.777557100297919</v>
      </c>
      <c r="K3609" s="24">
        <v>22.6</v>
      </c>
      <c r="M3609" s="19"/>
    </row>
    <row r="3610" spans="1:13" ht="28.8" x14ac:dyDescent="0.3">
      <c r="A3610" s="1">
        <v>3441</v>
      </c>
      <c r="B3610" s="1">
        <v>1101</v>
      </c>
      <c r="C3610" s="3" t="s">
        <v>341</v>
      </c>
      <c r="D3610" s="3" t="s">
        <v>2683</v>
      </c>
      <c r="E3610" s="4">
        <v>0.01</v>
      </c>
      <c r="F3610" s="12">
        <v>42282</v>
      </c>
      <c r="G3610" s="12">
        <v>42279</v>
      </c>
      <c r="H3610" s="8">
        <f>IF(F3610&gt;G3610,DATEDIF(G3610,F3610,"d"),-DATEDIF(F3610,G3610,"d"))</f>
        <v>3</v>
      </c>
      <c r="I3610" s="8">
        <f>H3610/(1+E3610)</f>
        <v>2.9702970297029703</v>
      </c>
      <c r="K3610" s="24">
        <v>3.1</v>
      </c>
      <c r="M3610" s="19"/>
    </row>
    <row r="3611" spans="1:13" ht="28.8" x14ac:dyDescent="0.3">
      <c r="A3611" s="1">
        <v>51470</v>
      </c>
      <c r="B3611" s="1">
        <v>5924</v>
      </c>
      <c r="C3611" s="3" t="s">
        <v>340</v>
      </c>
      <c r="D3611" s="3" t="s">
        <v>3882</v>
      </c>
      <c r="E3611" s="4">
        <v>7.0000000000000001E-3</v>
      </c>
      <c r="F3611" s="12">
        <v>42283</v>
      </c>
      <c r="G3611" s="12">
        <v>42249</v>
      </c>
      <c r="H3611" s="8">
        <f>IF(F3611&gt;G3611,DATEDIF(G3611,F3611,"d"),-DATEDIF(F3611,G3611,"d"))</f>
        <v>34</v>
      </c>
      <c r="I3611" s="8">
        <f>H3611/(1+E3611)</f>
        <v>33.76365441906654</v>
      </c>
      <c r="K3611" s="24">
        <v>22.6</v>
      </c>
    </row>
    <row r="3612" spans="1:13" ht="28.8" x14ac:dyDescent="0.3">
      <c r="A3612" s="1">
        <v>49384</v>
      </c>
      <c r="B3612" s="1">
        <v>6040</v>
      </c>
      <c r="C3612" s="3" t="s">
        <v>337</v>
      </c>
      <c r="D3612" s="3" t="s">
        <v>4584</v>
      </c>
      <c r="E3612" s="4">
        <v>8.8999999999999999E-3</v>
      </c>
      <c r="F3612" s="12">
        <v>42287</v>
      </c>
      <c r="G3612" s="12">
        <v>42196</v>
      </c>
      <c r="H3612" s="8">
        <v>80.28</v>
      </c>
      <c r="I3612" s="8">
        <f>H3612</f>
        <v>80.28</v>
      </c>
      <c r="K3612" s="24">
        <v>55.8</v>
      </c>
    </row>
    <row r="3613" spans="1:13" ht="28.8" x14ac:dyDescent="0.3">
      <c r="A3613" s="1">
        <v>54066</v>
      </c>
      <c r="B3613" s="1">
        <v>1298</v>
      </c>
      <c r="C3613" s="3" t="s">
        <v>271</v>
      </c>
      <c r="D3613" s="3" t="s">
        <v>5724</v>
      </c>
      <c r="E3613" s="4">
        <v>7.0000000000000001E-3</v>
      </c>
      <c r="F3613" s="12">
        <v>42287</v>
      </c>
      <c r="G3613" s="12">
        <v>41515</v>
      </c>
      <c r="H3613" s="8">
        <f>IF(F3613&gt;G3613,DATEDIF(G3613,F3613,"d"),-DATEDIF(F3613,G3613,"d"))</f>
        <v>772</v>
      </c>
      <c r="I3613" s="8">
        <f>H3613/(1+E3613)</f>
        <v>766.63356504468732</v>
      </c>
      <c r="K3613" s="24">
        <v>391.8</v>
      </c>
      <c r="M3613" s="19"/>
    </row>
    <row r="3614" spans="1:13" ht="28.8" x14ac:dyDescent="0.3">
      <c r="A3614" s="1">
        <v>51471</v>
      </c>
      <c r="B3614" s="1">
        <v>5924</v>
      </c>
      <c r="C3614" s="3" t="s">
        <v>340</v>
      </c>
      <c r="D3614" s="3" t="s">
        <v>3969</v>
      </c>
      <c r="E3614" s="4">
        <v>7.0000000000000001E-3</v>
      </c>
      <c r="F3614" s="12">
        <v>42287</v>
      </c>
      <c r="G3614" s="12">
        <v>42249</v>
      </c>
      <c r="H3614" s="8">
        <f>IF(F3614&gt;G3614,DATEDIF(G3614,F3614,"d"),-DATEDIF(F3614,G3614,"d"))</f>
        <v>38</v>
      </c>
      <c r="I3614" s="8">
        <f>H3614/(1+E3614)</f>
        <v>37.735849056603776</v>
      </c>
      <c r="M3614" s="19"/>
    </row>
    <row r="3615" spans="1:13" ht="28.8" x14ac:dyDescent="0.3">
      <c r="A3615" s="1">
        <v>51472</v>
      </c>
      <c r="B3615" s="1">
        <v>5924</v>
      </c>
      <c r="C3615" s="3" t="s">
        <v>340</v>
      </c>
      <c r="D3615" s="3" t="s">
        <v>4058</v>
      </c>
      <c r="E3615" s="4">
        <v>7.0000000000000001E-3</v>
      </c>
      <c r="F3615" s="12">
        <v>42291</v>
      </c>
      <c r="G3615" s="12">
        <v>42249</v>
      </c>
      <c r="H3615" s="8">
        <f>IF(F3615&gt;G3615,DATEDIF(G3615,F3615,"d"),-DATEDIF(F3615,G3615,"d"))</f>
        <v>42</v>
      </c>
      <c r="I3615" s="8">
        <f>H3615/(1+E3615)</f>
        <v>41.708043694141018</v>
      </c>
      <c r="K3615" s="24">
        <v>22.6</v>
      </c>
      <c r="M3615" s="19"/>
    </row>
    <row r="3616" spans="1:13" ht="28.8" x14ac:dyDescent="0.3">
      <c r="A3616" s="1">
        <v>49385</v>
      </c>
      <c r="B3616" s="1">
        <v>6040</v>
      </c>
      <c r="C3616" s="3" t="s">
        <v>337</v>
      </c>
      <c r="D3616" s="3" t="s">
        <v>4746</v>
      </c>
      <c r="E3616" s="4">
        <v>8.8999999999999999E-3</v>
      </c>
      <c r="F3616" s="12">
        <v>42297</v>
      </c>
      <c r="G3616" s="12">
        <v>42196</v>
      </c>
      <c r="H3616" s="17">
        <f>IF(F3616&gt;G3616,DATEDIF(G3616,F3616,"d"),-DATEDIF(F3616,G3616,"d"))</f>
        <v>101</v>
      </c>
      <c r="I3616" s="17">
        <f>H3616/(1+E3616)</f>
        <v>100.10902963623749</v>
      </c>
      <c r="J3616" s="8">
        <v>90.23</v>
      </c>
      <c r="K3616" s="24">
        <v>152.6</v>
      </c>
      <c r="M3616" s="19"/>
    </row>
    <row r="3617" spans="1:13" ht="28.8" x14ac:dyDescent="0.3">
      <c r="A3617" s="1">
        <v>51473</v>
      </c>
      <c r="B3617" s="1">
        <v>5924</v>
      </c>
      <c r="C3617" s="3" t="s">
        <v>340</v>
      </c>
      <c r="D3617" s="3" t="s">
        <v>4248</v>
      </c>
      <c r="E3617" s="4">
        <v>7.0000000000000001E-3</v>
      </c>
      <c r="F3617" s="12">
        <v>42302</v>
      </c>
      <c r="G3617" s="12">
        <v>42249</v>
      </c>
      <c r="H3617" s="8">
        <f>IF(F3617&gt;G3617,DATEDIF(G3617,F3617,"d"),-DATEDIF(F3617,G3617,"d"))</f>
        <v>53</v>
      </c>
      <c r="I3617" s="8">
        <f>H3617/(1+E3617)</f>
        <v>52.631578947368425</v>
      </c>
      <c r="K3617" s="24">
        <v>34.1</v>
      </c>
      <c r="M3617" s="19"/>
    </row>
    <row r="3618" spans="1:13" ht="28.8" x14ac:dyDescent="0.3">
      <c r="A3618" s="1">
        <v>49386</v>
      </c>
      <c r="B3618" s="1">
        <v>6040</v>
      </c>
      <c r="C3618" s="3" t="s">
        <v>337</v>
      </c>
      <c r="D3618" s="3" t="s">
        <v>4843</v>
      </c>
      <c r="E3618" s="4">
        <v>8.8999999999999999E-3</v>
      </c>
      <c r="F3618" s="12">
        <v>42313</v>
      </c>
      <c r="G3618" s="12">
        <v>42196</v>
      </c>
      <c r="H3618" s="17">
        <f>IF(F3618&gt;G3618,DATEDIF(G3618,F3618,"d"),-DATEDIF(F3618,G3618,"d"))</f>
        <v>117</v>
      </c>
      <c r="I3618" s="17">
        <f>H3618/(1+E3618)</f>
        <v>115.96788581623551</v>
      </c>
      <c r="J3618" s="8">
        <v>106.23</v>
      </c>
      <c r="K3618" s="24">
        <v>120.7</v>
      </c>
    </row>
    <row r="3619" spans="1:13" ht="28.8" x14ac:dyDescent="0.3">
      <c r="A3619" s="1">
        <v>51474</v>
      </c>
      <c r="B3619" s="1">
        <v>5924</v>
      </c>
      <c r="C3619" s="3" t="s">
        <v>340</v>
      </c>
      <c r="D3619" s="3" t="s">
        <v>4426</v>
      </c>
      <c r="E3619" s="4">
        <v>7.0000000000000001E-3</v>
      </c>
      <c r="F3619" s="12">
        <v>42315</v>
      </c>
      <c r="G3619" s="12">
        <v>42249</v>
      </c>
      <c r="H3619" s="8">
        <f>IF(F3619&gt;G3619,DATEDIF(G3619,F3619,"d"),-DATEDIF(F3619,G3619,"d"))</f>
        <v>66</v>
      </c>
      <c r="I3619" s="8">
        <f>H3619/(1+E3619)</f>
        <v>65.541211519364452</v>
      </c>
      <c r="K3619" s="24">
        <v>19.5</v>
      </c>
      <c r="M3619" s="19"/>
    </row>
    <row r="3620" spans="1:13" ht="28.8" x14ac:dyDescent="0.3">
      <c r="A3620" s="1">
        <v>51475</v>
      </c>
      <c r="B3620" s="1">
        <v>5924</v>
      </c>
      <c r="C3620" s="3" t="s">
        <v>340</v>
      </c>
      <c r="D3620" s="3" t="s">
        <v>4438</v>
      </c>
      <c r="E3620" s="4">
        <v>7.0000000000000001E-3</v>
      </c>
      <c r="F3620" s="12">
        <v>42316</v>
      </c>
      <c r="G3620" s="12">
        <v>42249</v>
      </c>
      <c r="H3620" s="8">
        <f>IF(F3620&gt;G3620,DATEDIF(G3620,F3620,"d"),-DATEDIF(F3620,G3620,"d"))</f>
        <v>67</v>
      </c>
      <c r="I3620" s="8">
        <f>H3620/(1+E3620)</f>
        <v>66.534260178748767</v>
      </c>
      <c r="K3620" s="24">
        <v>24.6</v>
      </c>
      <c r="M3620" s="19"/>
    </row>
    <row r="3621" spans="1:13" ht="28.8" x14ac:dyDescent="0.3">
      <c r="A3621" s="1">
        <v>28666</v>
      </c>
      <c r="B3621" s="1">
        <v>9372</v>
      </c>
      <c r="C3621" s="3" t="s">
        <v>342</v>
      </c>
      <c r="D3621" s="3" t="s">
        <v>2000</v>
      </c>
      <c r="E3621" s="4">
        <v>0.01</v>
      </c>
      <c r="F3621" s="12">
        <v>42325</v>
      </c>
      <c r="G3621" s="12">
        <v>42339</v>
      </c>
      <c r="H3621" s="8">
        <f>IF(F3621&gt;G3621,DATEDIF(G3621,F3621,"d"),-DATEDIF(F3621,G3621,"d"))</f>
        <v>-14</v>
      </c>
      <c r="I3621" s="8">
        <f>H3621/(1+E3621)</f>
        <v>-13.861386138613861</v>
      </c>
      <c r="K3621" s="24">
        <v>34.1</v>
      </c>
      <c r="M3621" s="19"/>
    </row>
    <row r="3622" spans="1:13" ht="28.8" x14ac:dyDescent="0.3">
      <c r="A3622" s="1">
        <v>49389</v>
      </c>
      <c r="B3622" s="1">
        <v>6040</v>
      </c>
      <c r="C3622" s="3" t="s">
        <v>337</v>
      </c>
      <c r="D3622" s="3" t="s">
        <v>4904</v>
      </c>
      <c r="E3622" s="4">
        <v>8.8999999999999999E-3</v>
      </c>
      <c r="F3622" s="12">
        <v>42325</v>
      </c>
      <c r="G3622" s="12">
        <v>42196</v>
      </c>
      <c r="H3622" s="17">
        <f>IF(F3622&gt;G3622,DATEDIF(G3622,F3622,"d"),-DATEDIF(F3622,G3622,"d"))</f>
        <v>129</v>
      </c>
      <c r="I3622" s="17">
        <f>H3622/(1+E3622)</f>
        <v>127.86202795123403</v>
      </c>
      <c r="J3622" s="8">
        <v>118.18</v>
      </c>
      <c r="K3622" s="24">
        <v>120.7</v>
      </c>
      <c r="M3622" s="19"/>
    </row>
    <row r="3623" spans="1:13" ht="28.8" x14ac:dyDescent="0.3">
      <c r="A3623" s="1">
        <v>51476</v>
      </c>
      <c r="B3623" s="1">
        <v>5924</v>
      </c>
      <c r="C3623" s="3" t="s">
        <v>340</v>
      </c>
      <c r="D3623" s="3" t="s">
        <v>4559</v>
      </c>
      <c r="E3623" s="4">
        <v>7.0000000000000001E-3</v>
      </c>
      <c r="F3623" s="12">
        <v>42327</v>
      </c>
      <c r="G3623" s="12">
        <v>42249</v>
      </c>
      <c r="H3623" s="8">
        <f>IF(F3623&gt;G3623,DATEDIF(G3623,F3623,"d"),-DATEDIF(F3623,G3623,"d"))</f>
        <v>78</v>
      </c>
      <c r="I3623" s="8">
        <f>H3623/(1+E3623)</f>
        <v>77.45779543197618</v>
      </c>
      <c r="K3623" s="24">
        <v>24.6</v>
      </c>
      <c r="M3623" s="19"/>
    </row>
    <row r="3624" spans="1:13" ht="28.8" x14ac:dyDescent="0.3">
      <c r="A3624" s="1">
        <v>17094</v>
      </c>
      <c r="B3624" s="1">
        <v>5740</v>
      </c>
      <c r="C3624" s="3" t="s">
        <v>343</v>
      </c>
      <c r="D3624" s="3" t="s">
        <v>2477</v>
      </c>
      <c r="E3624" s="4">
        <v>0.01</v>
      </c>
      <c r="F3624" s="12">
        <v>42340</v>
      </c>
      <c r="G3624" s="12">
        <v>42341</v>
      </c>
      <c r="H3624" s="8">
        <f>IF(F3624&gt;G3624,DATEDIF(G3624,F3624,"d"),-DATEDIF(F3624,G3624,"d"))</f>
        <v>-1</v>
      </c>
      <c r="I3624" s="8">
        <f>H3624/(1+E3624)</f>
        <v>-0.99009900990099009</v>
      </c>
      <c r="K3624" s="24">
        <v>-1.9</v>
      </c>
      <c r="M3624" s="19"/>
    </row>
    <row r="3625" spans="1:13" ht="28.8" x14ac:dyDescent="0.3">
      <c r="A3625" s="1">
        <v>55154</v>
      </c>
      <c r="B3625" s="1">
        <v>13868</v>
      </c>
      <c r="C3625" s="3" t="s">
        <v>324</v>
      </c>
      <c r="D3625" s="3" t="s">
        <v>5385</v>
      </c>
      <c r="E3625" s="4">
        <v>6.6689999999999996E-3</v>
      </c>
      <c r="F3625" s="12">
        <v>42341</v>
      </c>
      <c r="G3625" s="12">
        <v>42053</v>
      </c>
      <c r="H3625" s="8">
        <f>IF(F3625&gt;G3625,DATEDIF(G3625,F3625,"d"),-DATEDIF(F3625,G3625,"d"))</f>
        <v>288</v>
      </c>
      <c r="I3625" s="8">
        <f>H3625/(1+E3625)</f>
        <v>286.09205210451501</v>
      </c>
      <c r="K3625" s="24">
        <v>-99.9</v>
      </c>
      <c r="M3625" s="19"/>
    </row>
    <row r="3626" spans="1:13" ht="28.8" x14ac:dyDescent="0.3">
      <c r="A3626" s="1">
        <v>49387</v>
      </c>
      <c r="B3626" s="1">
        <v>6040</v>
      </c>
      <c r="C3626" s="3" t="s">
        <v>337</v>
      </c>
      <c r="D3626" s="3" t="s">
        <v>5011</v>
      </c>
      <c r="E3626" s="4">
        <v>8.8999999999999999E-3</v>
      </c>
      <c r="F3626" s="12">
        <v>42346</v>
      </c>
      <c r="G3626" s="12">
        <v>42196</v>
      </c>
      <c r="H3626" s="17">
        <f>IF(F3626&gt;G3626,DATEDIF(G3626,F3626,"d"),-DATEDIF(F3626,G3626,"d"))</f>
        <v>150</v>
      </c>
      <c r="I3626" s="17">
        <f>H3626/(1+E3626)</f>
        <v>148.67677668748144</v>
      </c>
      <c r="J3626" s="8">
        <v>139.15</v>
      </c>
      <c r="K3626" s="24">
        <v>30.5</v>
      </c>
      <c r="M3626" s="19"/>
    </row>
    <row r="3627" spans="1:13" ht="28.8" x14ac:dyDescent="0.3">
      <c r="A3627" s="1">
        <v>27891</v>
      </c>
      <c r="B3627" s="1">
        <v>9076</v>
      </c>
      <c r="C3627" s="3" t="s">
        <v>344</v>
      </c>
      <c r="D3627" s="3" t="s">
        <v>2627</v>
      </c>
      <c r="E3627" s="4">
        <v>8.0289999999999997E-3</v>
      </c>
      <c r="F3627" s="12">
        <v>42348</v>
      </c>
      <c r="G3627" s="12">
        <v>42346</v>
      </c>
      <c r="H3627" s="8">
        <f>IF(F3627&gt;G3627,DATEDIF(G3627,F3627,"d"),-DATEDIF(F3627,G3627,"d"))</f>
        <v>2</v>
      </c>
      <c r="I3627" s="8">
        <f>H3627/(1+E3627)</f>
        <v>1.9840699027508135</v>
      </c>
      <c r="K3627" s="24">
        <v>8.6</v>
      </c>
      <c r="M3627" s="19"/>
    </row>
    <row r="3628" spans="1:13" ht="28.8" x14ac:dyDescent="0.3">
      <c r="A3628" s="1">
        <v>27520</v>
      </c>
      <c r="B3628" s="1">
        <v>8993</v>
      </c>
      <c r="C3628" s="3" t="s">
        <v>244</v>
      </c>
      <c r="D3628" s="3" t="s">
        <v>5769</v>
      </c>
      <c r="E3628" s="4">
        <v>8.8999999999999999E-3</v>
      </c>
      <c r="F3628" s="12">
        <v>42349</v>
      </c>
      <c r="G3628" s="12">
        <v>41188</v>
      </c>
      <c r="H3628" s="8">
        <f>IF(F3628&gt;G3628,DATEDIF(G3628,F3628,"d"),-DATEDIF(F3628,G3628,"d"))</f>
        <v>1161</v>
      </c>
      <c r="I3628" s="8">
        <f>H3628/(1+E3628)</f>
        <v>1150.7582515611064</v>
      </c>
      <c r="K3628" s="24">
        <v>-99.9</v>
      </c>
    </row>
    <row r="3629" spans="1:13" ht="28.8" x14ac:dyDescent="0.3">
      <c r="A3629" s="1">
        <v>50596</v>
      </c>
      <c r="B3629" s="1">
        <v>11790</v>
      </c>
      <c r="C3629" s="3" t="s">
        <v>335</v>
      </c>
      <c r="D3629" s="3" t="s">
        <v>5139</v>
      </c>
      <c r="E3629" s="4">
        <v>1.8E-3</v>
      </c>
      <c r="F3629" s="12">
        <v>42354</v>
      </c>
      <c r="G3629" s="12">
        <v>42174</v>
      </c>
      <c r="H3629" s="8">
        <f>IF(F3629&gt;G3629,DATEDIF(G3629,F3629,"d"),-DATEDIF(F3629,G3629,"d"))</f>
        <v>180</v>
      </c>
      <c r="I3629" s="8">
        <f>H3629/(1+E3629)</f>
        <v>179.67658215212617</v>
      </c>
      <c r="K3629" s="24">
        <v>23.4</v>
      </c>
      <c r="M3629" s="19"/>
    </row>
    <row r="3630" spans="1:13" ht="57.6" x14ac:dyDescent="0.3">
      <c r="A3630" s="1">
        <v>50847</v>
      </c>
      <c r="B3630" s="1">
        <v>8661</v>
      </c>
      <c r="C3630" s="3" t="s">
        <v>318</v>
      </c>
      <c r="D3630" s="3" t="s">
        <v>5591</v>
      </c>
      <c r="E3630" s="4">
        <v>1.89E-3</v>
      </c>
      <c r="F3630" s="12">
        <v>42354</v>
      </c>
      <c r="G3630" s="12">
        <v>41945</v>
      </c>
      <c r="H3630" s="17">
        <f>IF(F3630&gt;G3630,DATEDIF(G3630,F3630,"d"),-DATEDIF(F3630,G3630,"d"))</f>
        <v>409</v>
      </c>
      <c r="I3630" s="17">
        <f>H3630/(1+E3630)</f>
        <v>408.22844823283998</v>
      </c>
      <c r="J3630" s="8">
        <v>415</v>
      </c>
      <c r="K3630" s="24">
        <v>504.2</v>
      </c>
      <c r="M3630" s="19"/>
    </row>
    <row r="3631" spans="1:13" ht="28.8" x14ac:dyDescent="0.3">
      <c r="A3631" s="1">
        <v>49388</v>
      </c>
      <c r="B3631" s="1">
        <v>6040</v>
      </c>
      <c r="C3631" s="3" t="s">
        <v>337</v>
      </c>
      <c r="D3631" s="3" t="s">
        <v>5058</v>
      </c>
      <c r="E3631" s="4">
        <v>8.8999999999999999E-3</v>
      </c>
      <c r="F3631" s="12">
        <v>42355</v>
      </c>
      <c r="G3631" s="12">
        <v>42196</v>
      </c>
      <c r="H3631" s="17">
        <f>IF(F3631&gt;G3631,DATEDIF(G3631,F3631,"d"),-DATEDIF(F3631,G3631,"d"))</f>
        <v>159</v>
      </c>
      <c r="I3631" s="17">
        <f>H3631/(1+E3631)</f>
        <v>157.59738328873033</v>
      </c>
      <c r="J3631" s="8">
        <v>148.16999999999999</v>
      </c>
      <c r="K3631" s="24">
        <v>211.7</v>
      </c>
      <c r="M3631" s="19"/>
    </row>
    <row r="3632" spans="1:13" ht="43.2" x14ac:dyDescent="0.3">
      <c r="A3632" s="1">
        <v>5822</v>
      </c>
      <c r="B3632" s="1">
        <v>1781</v>
      </c>
      <c r="C3632" s="3" t="s">
        <v>346</v>
      </c>
      <c r="D3632" s="3" t="s">
        <v>2780</v>
      </c>
      <c r="E3632" s="4">
        <v>6.0000000000000001E-3</v>
      </c>
      <c r="F3632" s="12">
        <v>42356</v>
      </c>
      <c r="G3632" s="12">
        <v>42352</v>
      </c>
      <c r="H3632" s="8">
        <f>IF(F3632&gt;G3632,DATEDIF(G3632,F3632,"d"),-DATEDIF(F3632,G3632,"d"))</f>
        <v>4</v>
      </c>
      <c r="I3632" s="8">
        <f>H3632/(1+E3632)</f>
        <v>3.9761431411530817</v>
      </c>
      <c r="K3632" s="24">
        <v>6.9</v>
      </c>
    </row>
    <row r="3633" spans="1:13" ht="28.8" x14ac:dyDescent="0.3">
      <c r="A3633" s="1">
        <v>21932</v>
      </c>
      <c r="B3633" s="1">
        <v>7327</v>
      </c>
      <c r="C3633" s="3" t="s">
        <v>347</v>
      </c>
      <c r="D3633" s="3" t="s">
        <v>2510</v>
      </c>
      <c r="E3633" s="4">
        <v>5.0670000000000003E-3</v>
      </c>
      <c r="F3633" s="12">
        <v>42373</v>
      </c>
      <c r="G3633" s="12">
        <v>42373</v>
      </c>
      <c r="H3633" s="8">
        <f>IF(F3633&gt;G3633,DATEDIF(G3633,F3633,"d"),-DATEDIF(F3633,G3633,"d"))</f>
        <v>0</v>
      </c>
      <c r="I3633" s="8">
        <f>H3633/(1+E3633)</f>
        <v>0</v>
      </c>
      <c r="K3633" s="24">
        <v>-2.9</v>
      </c>
      <c r="M3633" s="19"/>
    </row>
    <row r="3634" spans="1:13" ht="28.8" x14ac:dyDescent="0.3">
      <c r="A3634" s="1">
        <v>20335</v>
      </c>
      <c r="B3634" s="1">
        <v>6843</v>
      </c>
      <c r="C3634" s="3" t="s">
        <v>349</v>
      </c>
      <c r="D3634" s="3" t="s">
        <v>2466</v>
      </c>
      <c r="E3634" s="4">
        <v>7.522E-3</v>
      </c>
      <c r="F3634" s="12">
        <v>42373</v>
      </c>
      <c r="G3634" s="12">
        <v>42374</v>
      </c>
      <c r="H3634" s="8">
        <f>IF(F3634&gt;G3634,DATEDIF(G3634,F3634,"d"),-DATEDIF(F3634,G3634,"d"))</f>
        <v>-1</v>
      </c>
      <c r="I3634" s="8">
        <f>H3634/(1+E3634)</f>
        <v>-0.99253415806304968</v>
      </c>
      <c r="K3634" s="24">
        <v>-1.9</v>
      </c>
    </row>
    <row r="3635" spans="1:13" ht="28.8" x14ac:dyDescent="0.3">
      <c r="A3635" s="1">
        <v>20336</v>
      </c>
      <c r="B3635" s="1">
        <v>6843</v>
      </c>
      <c r="C3635" s="3" t="s">
        <v>349</v>
      </c>
      <c r="D3635" s="3" t="s">
        <v>2554</v>
      </c>
      <c r="E3635" s="4">
        <v>7.522E-3</v>
      </c>
      <c r="F3635" s="12">
        <v>42375</v>
      </c>
      <c r="G3635" s="12">
        <v>42374</v>
      </c>
      <c r="H3635" s="8">
        <f>IF(F3635&gt;G3635,DATEDIF(G3635,F3635,"d"),-DATEDIF(F3635,G3635,"d"))</f>
        <v>1</v>
      </c>
      <c r="I3635" s="8">
        <f>H3635/(1+E3635)</f>
        <v>0.99253415806304968</v>
      </c>
      <c r="K3635" s="24">
        <v>2.1</v>
      </c>
      <c r="M3635" s="19"/>
    </row>
    <row r="3636" spans="1:13" ht="28.8" x14ac:dyDescent="0.3">
      <c r="A3636" s="1">
        <v>20337</v>
      </c>
      <c r="B3636" s="1">
        <v>6843</v>
      </c>
      <c r="C3636" s="3" t="s">
        <v>349</v>
      </c>
      <c r="D3636" s="3" t="s">
        <v>2630</v>
      </c>
      <c r="E3636" s="4">
        <v>7.522E-3</v>
      </c>
      <c r="F3636" s="12">
        <v>42376</v>
      </c>
      <c r="G3636" s="12">
        <v>42374</v>
      </c>
      <c r="H3636" s="8">
        <f>IF(F3636&gt;G3636,DATEDIF(G3636,F3636,"d"),-DATEDIF(F3636,G3636,"d"))</f>
        <v>2</v>
      </c>
      <c r="I3636" s="8">
        <f>H3636/(1+E3636)</f>
        <v>1.9850683161260994</v>
      </c>
      <c r="K3636" s="24">
        <v>5</v>
      </c>
      <c r="M3636" s="19"/>
    </row>
    <row r="3637" spans="1:13" ht="28.8" x14ac:dyDescent="0.3">
      <c r="A3637" s="1">
        <v>50595</v>
      </c>
      <c r="B3637" s="1">
        <v>11790</v>
      </c>
      <c r="C3637" s="3" t="s">
        <v>335</v>
      </c>
      <c r="D3637" s="3" t="s">
        <v>5202</v>
      </c>
      <c r="E3637" s="4">
        <v>3.833E-3</v>
      </c>
      <c r="F3637" s="12">
        <v>42376</v>
      </c>
      <c r="G3637" s="12">
        <v>42174</v>
      </c>
      <c r="H3637" s="8">
        <f>IF(F3637&gt;G3637,DATEDIF(G3637,F3637,"d"),-DATEDIF(F3637,G3637,"d"))</f>
        <v>202</v>
      </c>
      <c r="I3637" s="8">
        <f>H3637/(1+E3637)</f>
        <v>201.22869042958342</v>
      </c>
      <c r="K3637" s="24">
        <v>120.7</v>
      </c>
    </row>
    <row r="3638" spans="1:13" ht="28.8" x14ac:dyDescent="0.3">
      <c r="A3638" s="1">
        <v>21933</v>
      </c>
      <c r="B3638" s="1">
        <v>7327</v>
      </c>
      <c r="C3638" s="3" t="s">
        <v>347</v>
      </c>
      <c r="D3638" s="3" t="s">
        <v>2786</v>
      </c>
      <c r="E3638" s="4">
        <v>5.0670000000000003E-3</v>
      </c>
      <c r="F3638" s="12">
        <v>42377</v>
      </c>
      <c r="G3638" s="12">
        <v>42373</v>
      </c>
      <c r="H3638" s="8">
        <f>IF(F3638&gt;G3638,DATEDIF(G3638,F3638,"d"),-DATEDIF(F3638,G3638,"d"))</f>
        <v>4</v>
      </c>
      <c r="I3638" s="8">
        <f>H3638/(1+E3638)</f>
        <v>3.9798341802088819</v>
      </c>
      <c r="K3638" s="24">
        <v>-1.9</v>
      </c>
    </row>
    <row r="3639" spans="1:13" ht="28.8" x14ac:dyDescent="0.3">
      <c r="A3639" s="1">
        <v>54067</v>
      </c>
      <c r="B3639" s="1">
        <v>1298</v>
      </c>
      <c r="C3639" s="3" t="s">
        <v>271</v>
      </c>
      <c r="D3639" s="3" t="s">
        <v>5741</v>
      </c>
      <c r="E3639" s="4">
        <v>7.0000000000000001E-3</v>
      </c>
      <c r="F3639" s="12">
        <v>42377</v>
      </c>
      <c r="G3639" s="12">
        <v>41515</v>
      </c>
      <c r="H3639" s="8">
        <f>IF(F3639&gt;G3639,DATEDIF(G3639,F3639,"d"),-DATEDIF(F3639,G3639,"d"))</f>
        <v>862</v>
      </c>
      <c r="I3639" s="8">
        <f>H3639/(1+E3639)</f>
        <v>856.00794438927517</v>
      </c>
    </row>
    <row r="3640" spans="1:13" ht="28.8" x14ac:dyDescent="0.3">
      <c r="A3640" s="1">
        <v>28440</v>
      </c>
      <c r="B3640" s="1">
        <v>9296</v>
      </c>
      <c r="C3640" s="3" t="s">
        <v>350</v>
      </c>
      <c r="D3640" s="3" t="s">
        <v>1642</v>
      </c>
      <c r="E3640" s="4">
        <v>5.9800000000000001E-3</v>
      </c>
      <c r="F3640" s="12">
        <v>42379</v>
      </c>
      <c r="G3640" s="12">
        <v>42434</v>
      </c>
      <c r="H3640" s="8">
        <f>IF(F3640&gt;G3640,DATEDIF(G3640,F3640,"d"),-DATEDIF(F3640,G3640,"d"))</f>
        <v>-55</v>
      </c>
      <c r="I3640" s="8">
        <f>H3640/(1+E3640)</f>
        <v>-54.673055130320677</v>
      </c>
    </row>
    <row r="3641" spans="1:13" ht="28.8" x14ac:dyDescent="0.3">
      <c r="A3641" s="1">
        <v>1478</v>
      </c>
      <c r="B3641" s="1">
        <v>496</v>
      </c>
      <c r="C3641" s="3" t="s">
        <v>352</v>
      </c>
      <c r="D3641" s="3" t="s">
        <v>2572</v>
      </c>
      <c r="E3641" s="4">
        <v>5.9800000000000001E-3</v>
      </c>
      <c r="F3641" s="12">
        <v>42385</v>
      </c>
      <c r="G3641" s="12">
        <v>42384</v>
      </c>
      <c r="H3641" s="8">
        <f>IF(F3641&gt;G3641,DATEDIF(G3641,F3641,"d"),-DATEDIF(F3641,G3641,"d"))</f>
        <v>1</v>
      </c>
      <c r="I3641" s="8">
        <f>H3641/(1+E3641)</f>
        <v>0.99405554782401229</v>
      </c>
      <c r="K3641" s="24">
        <v>2.7</v>
      </c>
    </row>
    <row r="3642" spans="1:13" ht="28.8" x14ac:dyDescent="0.3">
      <c r="A3642" s="1">
        <v>1479</v>
      </c>
      <c r="B3642" s="1">
        <v>496</v>
      </c>
      <c r="C3642" s="3" t="s">
        <v>352</v>
      </c>
      <c r="D3642" s="3" t="s">
        <v>2571</v>
      </c>
      <c r="E3642" s="4">
        <v>5.9800000000000001E-3</v>
      </c>
      <c r="F3642" s="12">
        <v>42385</v>
      </c>
      <c r="G3642" s="12">
        <v>42384</v>
      </c>
      <c r="H3642" s="8">
        <f>IF(F3642&gt;G3642,DATEDIF(G3642,F3642,"d"),-DATEDIF(F3642,G3642,"d"))</f>
        <v>1</v>
      </c>
      <c r="I3642" s="8">
        <f>H3642/(1+E3642)</f>
        <v>0.99405554782401229</v>
      </c>
      <c r="K3642" s="24">
        <v>2.7</v>
      </c>
    </row>
    <row r="3643" spans="1:13" ht="28.8" x14ac:dyDescent="0.3">
      <c r="A3643" s="1">
        <v>55155</v>
      </c>
      <c r="B3643" s="1">
        <v>13868</v>
      </c>
      <c r="C3643" s="3" t="s">
        <v>324</v>
      </c>
      <c r="D3643" s="3" t="s">
        <v>5484</v>
      </c>
      <c r="E3643" s="4">
        <v>6.6689999999999996E-3</v>
      </c>
      <c r="F3643" s="12">
        <v>42387</v>
      </c>
      <c r="G3643" s="12">
        <v>42053</v>
      </c>
      <c r="H3643" s="8">
        <f>IF(F3643&gt;G3643,DATEDIF(G3643,F3643,"d"),-DATEDIF(F3643,G3643,"d"))</f>
        <v>334</v>
      </c>
      <c r="I3643" s="8">
        <f>H3643/(1+E3643)</f>
        <v>331.7873104267639</v>
      </c>
      <c r="K3643" s="24">
        <v>-99.9</v>
      </c>
    </row>
    <row r="3644" spans="1:13" ht="28.8" x14ac:dyDescent="0.3">
      <c r="A3644" s="1">
        <v>13756</v>
      </c>
      <c r="B3644" s="1">
        <v>4599</v>
      </c>
      <c r="C3644" s="3" t="s">
        <v>354</v>
      </c>
      <c r="D3644" s="3" t="s">
        <v>2360</v>
      </c>
      <c r="E3644" s="4">
        <v>5.9800000000000001E-3</v>
      </c>
      <c r="F3644" s="12">
        <v>42389</v>
      </c>
      <c r="G3644" s="12">
        <v>42392</v>
      </c>
      <c r="H3644" s="8">
        <f>IF(F3644&gt;G3644,DATEDIF(G3644,F3644,"d"),-DATEDIF(F3644,G3644,"d"))</f>
        <v>-3</v>
      </c>
      <c r="I3644" s="8">
        <f>H3644/(1+E3644)</f>
        <v>-2.9821666434720369</v>
      </c>
    </row>
    <row r="3645" spans="1:13" x14ac:dyDescent="0.3">
      <c r="A3645" s="1">
        <v>51839</v>
      </c>
      <c r="B3645" s="1">
        <v>4599</v>
      </c>
      <c r="C3645" s="3" t="s">
        <v>354</v>
      </c>
      <c r="D3645" s="3" t="s">
        <v>2397</v>
      </c>
      <c r="E3645" s="4">
        <v>5.9800000000000001E-3</v>
      </c>
      <c r="F3645" s="12">
        <v>42390</v>
      </c>
      <c r="G3645" s="12">
        <v>42392</v>
      </c>
      <c r="H3645" s="8">
        <f>IF(F3645&gt;G3645,DATEDIF(G3645,F3645,"d"),-DATEDIF(F3645,G3645,"d"))</f>
        <v>-2</v>
      </c>
      <c r="I3645" s="8">
        <f>H3645/(1+E3645)</f>
        <v>-1.9881110956480246</v>
      </c>
    </row>
    <row r="3646" spans="1:13" ht="28.8" x14ac:dyDescent="0.3">
      <c r="A3646" s="1">
        <v>13757</v>
      </c>
      <c r="B3646" s="1">
        <v>4599</v>
      </c>
      <c r="C3646" s="3" t="s">
        <v>354</v>
      </c>
      <c r="D3646" s="3" t="s">
        <v>2511</v>
      </c>
      <c r="E3646" s="4">
        <v>5.9800000000000001E-3</v>
      </c>
      <c r="F3646" s="12">
        <v>42392</v>
      </c>
      <c r="G3646" s="12">
        <v>42392</v>
      </c>
      <c r="H3646" s="8">
        <f>IF(F3646&gt;G3646,DATEDIF(G3646,F3646,"d"),-DATEDIF(F3646,G3646,"d"))</f>
        <v>0</v>
      </c>
      <c r="I3646" s="8">
        <f>H3646/(1+E3646)</f>
        <v>0</v>
      </c>
      <c r="K3646" s="24">
        <v>-1.7</v>
      </c>
    </row>
    <row r="3647" spans="1:13" ht="28.8" x14ac:dyDescent="0.3">
      <c r="A3647" s="1">
        <v>51840</v>
      </c>
      <c r="B3647" s="1">
        <v>4599</v>
      </c>
      <c r="C3647" s="3" t="s">
        <v>354</v>
      </c>
      <c r="D3647" s="3" t="s">
        <v>2573</v>
      </c>
      <c r="E3647" s="4">
        <v>5.9800000000000001E-3</v>
      </c>
      <c r="F3647" s="12">
        <v>42393</v>
      </c>
      <c r="G3647" s="12">
        <v>42392</v>
      </c>
      <c r="H3647" s="8">
        <f>IF(F3647&gt;G3647,DATEDIF(G3647,F3647,"d"),-DATEDIF(F3647,G3647,"d"))</f>
        <v>1</v>
      </c>
      <c r="I3647" s="8">
        <f>H3647/(1+E3647)</f>
        <v>0.99405554782401229</v>
      </c>
      <c r="K3647" s="24">
        <v>-2.9</v>
      </c>
    </row>
    <row r="3648" spans="1:13" ht="28.8" x14ac:dyDescent="0.3">
      <c r="A3648" s="1">
        <v>51841</v>
      </c>
      <c r="B3648" s="1">
        <v>4599</v>
      </c>
      <c r="C3648" s="3" t="s">
        <v>354</v>
      </c>
      <c r="D3648" s="3" t="s">
        <v>2643</v>
      </c>
      <c r="E3648" s="4">
        <v>5.9800000000000001E-3</v>
      </c>
      <c r="F3648" s="12">
        <v>42394</v>
      </c>
      <c r="G3648" s="12">
        <v>42392</v>
      </c>
      <c r="H3648" s="8">
        <f>IF(F3648&gt;G3648,DATEDIF(G3648,F3648,"d"),-DATEDIF(F3648,G3648,"d"))</f>
        <v>2</v>
      </c>
      <c r="I3648" s="8">
        <f>H3648/(1+E3648)</f>
        <v>1.9881110956480246</v>
      </c>
      <c r="K3648" s="24">
        <v>-2.6</v>
      </c>
    </row>
    <row r="3649" spans="1:13" ht="28.8" x14ac:dyDescent="0.3">
      <c r="A3649" s="1">
        <v>51842</v>
      </c>
      <c r="B3649" s="1">
        <v>4599</v>
      </c>
      <c r="C3649" s="3" t="s">
        <v>354</v>
      </c>
      <c r="D3649" s="3" t="s">
        <v>2722</v>
      </c>
      <c r="E3649" s="4">
        <v>5.9800000000000001E-3</v>
      </c>
      <c r="F3649" s="12">
        <v>42395</v>
      </c>
      <c r="G3649" s="12">
        <v>42392</v>
      </c>
      <c r="H3649" s="8">
        <f>IF(F3649&gt;G3649,DATEDIF(G3649,F3649,"d"),-DATEDIF(F3649,G3649,"d"))</f>
        <v>3</v>
      </c>
      <c r="I3649" s="8">
        <f>H3649/(1+E3649)</f>
        <v>2.9821666434720369</v>
      </c>
      <c r="K3649" s="24">
        <v>-1.6</v>
      </c>
    </row>
    <row r="3650" spans="1:13" ht="28.8" x14ac:dyDescent="0.3">
      <c r="A3650" s="1">
        <v>51843</v>
      </c>
      <c r="B3650" s="1">
        <v>4599</v>
      </c>
      <c r="C3650" s="3" t="s">
        <v>354</v>
      </c>
      <c r="D3650" s="3" t="s">
        <v>2784</v>
      </c>
      <c r="E3650" s="4">
        <v>5.9800000000000001E-3</v>
      </c>
      <c r="F3650" s="12">
        <v>42396</v>
      </c>
      <c r="G3650" s="12">
        <v>42392</v>
      </c>
      <c r="H3650" s="8">
        <f>IF(F3650&gt;G3650,DATEDIF(G3650,F3650,"d"),-DATEDIF(F3650,G3650,"d"))</f>
        <v>4</v>
      </c>
      <c r="I3650" s="8">
        <f>H3650/(1+E3650)</f>
        <v>3.9762221912960491</v>
      </c>
      <c r="K3650" s="24">
        <v>-0.6</v>
      </c>
      <c r="M3650" s="19"/>
    </row>
    <row r="3651" spans="1:13" ht="28.8" x14ac:dyDescent="0.3">
      <c r="A3651" s="1">
        <v>51844</v>
      </c>
      <c r="B3651" s="1">
        <v>4599</v>
      </c>
      <c r="C3651" s="3" t="s">
        <v>354</v>
      </c>
      <c r="D3651" s="3" t="s">
        <v>2840</v>
      </c>
      <c r="E3651" s="4">
        <v>5.9800000000000001E-3</v>
      </c>
      <c r="F3651" s="12">
        <v>42397</v>
      </c>
      <c r="G3651" s="12">
        <v>42392</v>
      </c>
      <c r="H3651" s="8">
        <f>IF(F3651&gt;G3651,DATEDIF(G3651,F3651,"d"),-DATEDIF(F3651,G3651,"d"))</f>
        <v>5</v>
      </c>
      <c r="I3651" s="8">
        <f>H3651/(1+E3651)</f>
        <v>4.9702777391200614</v>
      </c>
      <c r="K3651" s="24">
        <v>-1.6</v>
      </c>
      <c r="M3651" s="19"/>
    </row>
    <row r="3652" spans="1:13" x14ac:dyDescent="0.3">
      <c r="A3652" s="1">
        <v>51845</v>
      </c>
      <c r="B3652" s="1">
        <v>4599</v>
      </c>
      <c r="C3652" s="3" t="s">
        <v>354</v>
      </c>
      <c r="D3652" s="3" t="s">
        <v>3248</v>
      </c>
      <c r="E3652" s="4">
        <v>5.9800000000000001E-3</v>
      </c>
      <c r="F3652" s="12">
        <v>42405</v>
      </c>
      <c r="G3652" s="12">
        <v>42392</v>
      </c>
      <c r="H3652" s="8">
        <f>IF(F3652&gt;G3652,DATEDIF(G3652,F3652,"d"),-DATEDIF(F3652,G3652,"d"))</f>
        <v>13</v>
      </c>
      <c r="I3652" s="8">
        <f>H3652/(1+E3652)</f>
        <v>12.922722121712161</v>
      </c>
      <c r="K3652" s="24">
        <v>2.4</v>
      </c>
      <c r="M3652" s="19"/>
    </row>
    <row r="3653" spans="1:13" ht="28.8" x14ac:dyDescent="0.3">
      <c r="A3653" s="1">
        <v>7334</v>
      </c>
      <c r="B3653" s="1">
        <v>2259</v>
      </c>
      <c r="C3653" s="3" t="s">
        <v>356</v>
      </c>
      <c r="D3653" s="3" t="s">
        <v>2512</v>
      </c>
      <c r="E3653" s="4">
        <v>8.5000000000000006E-3</v>
      </c>
      <c r="F3653" s="12">
        <v>42408</v>
      </c>
      <c r="G3653" s="12">
        <v>42408</v>
      </c>
      <c r="H3653" s="8">
        <f>IF(F3653&gt;G3653,DATEDIF(G3653,F3653,"d"),-DATEDIF(F3653,G3653,"d"))</f>
        <v>0</v>
      </c>
      <c r="I3653" s="8">
        <f>H3653/(1+E3653)</f>
        <v>0</v>
      </c>
      <c r="K3653" s="24">
        <v>-0.6</v>
      </c>
      <c r="M3653" s="19"/>
    </row>
    <row r="3654" spans="1:13" ht="57.6" x14ac:dyDescent="0.3">
      <c r="A3654" s="1">
        <v>50848</v>
      </c>
      <c r="B3654" s="1">
        <v>8661</v>
      </c>
      <c r="C3654" s="3" t="s">
        <v>318</v>
      </c>
      <c r="D3654" s="3" t="s">
        <v>5639</v>
      </c>
      <c r="E3654" s="4">
        <v>1.89E-3</v>
      </c>
      <c r="F3654" s="12">
        <v>42409</v>
      </c>
      <c r="G3654" s="12">
        <v>41945</v>
      </c>
      <c r="H3654" s="17">
        <f>IF(F3654&gt;G3654,DATEDIF(G3654,F3654,"d"),-DATEDIF(F3654,G3654,"d"))</f>
        <v>464</v>
      </c>
      <c r="I3654" s="17">
        <f>H3654/(1+E3654)</f>
        <v>463.12469432772065</v>
      </c>
      <c r="J3654" s="8">
        <v>470</v>
      </c>
      <c r="K3654" s="24">
        <v>-99.9</v>
      </c>
      <c r="M3654" s="19"/>
    </row>
    <row r="3655" spans="1:13" ht="28.8" x14ac:dyDescent="0.3">
      <c r="A3655" s="1">
        <v>20764</v>
      </c>
      <c r="B3655" s="1">
        <v>6988</v>
      </c>
      <c r="C3655" s="3" t="s">
        <v>357</v>
      </c>
      <c r="D3655" s="3" t="s">
        <v>2594</v>
      </c>
      <c r="E3655" s="4">
        <v>2.6800000000000001E-3</v>
      </c>
      <c r="F3655" s="12">
        <v>42409</v>
      </c>
      <c r="G3655" s="12">
        <v>42408</v>
      </c>
      <c r="H3655" s="8">
        <f>IF(F3655&gt;G3655,DATEDIF(G3655,F3655,"d"),-DATEDIF(F3655,G3655,"d"))</f>
        <v>1</v>
      </c>
      <c r="I3655" s="8">
        <f>H3655/(1+E3655)</f>
        <v>0.99732716320261694</v>
      </c>
      <c r="K3655" s="24">
        <v>6.4</v>
      </c>
      <c r="M3655" s="19"/>
    </row>
    <row r="3656" spans="1:13" ht="28.8" x14ac:dyDescent="0.3">
      <c r="A3656" s="1">
        <v>50597</v>
      </c>
      <c r="B3656" s="1">
        <v>11790</v>
      </c>
      <c r="C3656" s="3" t="s">
        <v>335</v>
      </c>
      <c r="D3656" s="3" t="s">
        <v>5281</v>
      </c>
      <c r="E3656" s="4">
        <v>3.833E-3</v>
      </c>
      <c r="F3656" s="12">
        <v>42409</v>
      </c>
      <c r="G3656" s="12">
        <v>42174</v>
      </c>
      <c r="H3656" s="8">
        <f>IF(F3656&gt;G3656,DATEDIF(G3656,F3656,"d"),-DATEDIF(F3656,G3656,"d"))</f>
        <v>235</v>
      </c>
      <c r="I3656" s="8">
        <f>H3656/(1+E3656)</f>
        <v>234.10268441065398</v>
      </c>
      <c r="K3656" s="24">
        <v>146</v>
      </c>
      <c r="M3656" s="19"/>
    </row>
    <row r="3657" spans="1:13" ht="28.8" x14ac:dyDescent="0.3">
      <c r="A3657" s="1">
        <v>7335</v>
      </c>
      <c r="B3657" s="1">
        <v>2259</v>
      </c>
      <c r="C3657" s="3" t="s">
        <v>356</v>
      </c>
      <c r="D3657" s="3" t="s">
        <v>2595</v>
      </c>
      <c r="E3657" s="4">
        <v>2.6800000000000001E-3</v>
      </c>
      <c r="F3657" s="12">
        <v>42409</v>
      </c>
      <c r="G3657" s="12">
        <v>42408</v>
      </c>
      <c r="H3657" s="8">
        <f>IF(F3657&gt;G3657,DATEDIF(G3657,F3657,"d"),-DATEDIF(F3657,G3657,"d"))</f>
        <v>1</v>
      </c>
      <c r="I3657" s="8">
        <f>H3657/(1+E3657)</f>
        <v>0.99732716320261694</v>
      </c>
      <c r="M3657" s="19"/>
    </row>
    <row r="3658" spans="1:13" ht="28.8" x14ac:dyDescent="0.3">
      <c r="A3658" s="1">
        <v>7336</v>
      </c>
      <c r="B3658" s="1">
        <v>2259</v>
      </c>
      <c r="C3658" s="3" t="s">
        <v>356</v>
      </c>
      <c r="D3658" s="3" t="s">
        <v>2548</v>
      </c>
      <c r="E3658" s="4">
        <v>8.5000000000000006E-3</v>
      </c>
      <c r="F3658" s="12">
        <v>42409</v>
      </c>
      <c r="G3658" s="12">
        <v>42408</v>
      </c>
      <c r="H3658" s="8">
        <f>IF(F3658&gt;G3658,DATEDIF(G3658,F3658,"d"),-DATEDIF(F3658,G3658,"d"))</f>
        <v>1</v>
      </c>
      <c r="I3658" s="8">
        <f>H3658/(1+E3658)</f>
        <v>0.99157164105106599</v>
      </c>
      <c r="M3658" s="19"/>
    </row>
    <row r="3659" spans="1:13" x14ac:dyDescent="0.3">
      <c r="A3659" s="1">
        <v>51846</v>
      </c>
      <c r="B3659" s="1">
        <v>4599</v>
      </c>
      <c r="C3659" s="3" t="s">
        <v>354</v>
      </c>
      <c r="D3659" s="3" t="s">
        <v>3473</v>
      </c>
      <c r="E3659" s="4">
        <v>5.9800000000000001E-3</v>
      </c>
      <c r="F3659" s="12">
        <v>42411</v>
      </c>
      <c r="G3659" s="12">
        <v>42392</v>
      </c>
      <c r="H3659" s="8">
        <f>IF(F3659&gt;G3659,DATEDIF(G3659,F3659,"d"),-DATEDIF(F3659,G3659,"d"))</f>
        <v>19</v>
      </c>
      <c r="I3659" s="8">
        <f>H3659/(1+E3659)</f>
        <v>18.887055408656234</v>
      </c>
      <c r="K3659" s="24">
        <v>8.6</v>
      </c>
      <c r="M3659" s="19"/>
    </row>
    <row r="3660" spans="1:13" ht="28.8" x14ac:dyDescent="0.3">
      <c r="A3660" s="1">
        <v>22102</v>
      </c>
      <c r="B3660" s="1">
        <v>7374</v>
      </c>
      <c r="C3660" s="3" t="s">
        <v>359</v>
      </c>
      <c r="D3660" s="3" t="s">
        <v>1758</v>
      </c>
      <c r="E3660" s="4">
        <v>2.6800000000000001E-3</v>
      </c>
      <c r="F3660" s="12">
        <v>42414</v>
      </c>
      <c r="G3660" s="12">
        <v>42447</v>
      </c>
      <c r="H3660" s="8">
        <f>IF(F3660&gt;G3660,DATEDIF(G3660,F3660,"d"),-DATEDIF(F3660,G3660,"d"))</f>
        <v>-33</v>
      </c>
      <c r="I3660" s="8">
        <f>H3660/(1+E3660)</f>
        <v>-32.911796385686358</v>
      </c>
      <c r="M3660" s="19"/>
    </row>
    <row r="3661" spans="1:13" ht="28.8" x14ac:dyDescent="0.3">
      <c r="A3661" s="1">
        <v>51847</v>
      </c>
      <c r="B3661" s="1">
        <v>4599</v>
      </c>
      <c r="C3661" s="3" t="s">
        <v>354</v>
      </c>
      <c r="D3661" s="3" t="s">
        <v>3652</v>
      </c>
      <c r="E3661" s="4">
        <v>5.9800000000000001E-3</v>
      </c>
      <c r="F3661" s="12">
        <v>42417</v>
      </c>
      <c r="G3661" s="12">
        <v>42392</v>
      </c>
      <c r="H3661" s="8">
        <f>IF(F3661&gt;G3661,DATEDIF(G3661,F3661,"d"),-DATEDIF(F3661,G3661,"d"))</f>
        <v>25</v>
      </c>
      <c r="I3661" s="8">
        <f>H3661/(1+E3661)</f>
        <v>24.851388695600306</v>
      </c>
      <c r="K3661" s="24">
        <v>16.100000000000001</v>
      </c>
      <c r="M3661" s="19"/>
    </row>
    <row r="3662" spans="1:13" ht="28.8" x14ac:dyDescent="0.3">
      <c r="A3662" s="1">
        <v>14182</v>
      </c>
      <c r="B3662" s="1">
        <v>4771</v>
      </c>
      <c r="C3662" s="3" t="s">
        <v>361</v>
      </c>
      <c r="D3662" s="3" t="s">
        <v>2159</v>
      </c>
      <c r="E3662" s="4">
        <v>2.6800000000000001E-3</v>
      </c>
      <c r="F3662" s="12">
        <v>42424</v>
      </c>
      <c r="G3662" s="12">
        <v>42432</v>
      </c>
      <c r="H3662" s="8">
        <f>IF(F3662&gt;G3662,DATEDIF(G3662,F3662,"d"),-DATEDIF(F3662,G3662,"d"))</f>
        <v>-8</v>
      </c>
      <c r="I3662" s="8">
        <f>H3662/(1+E3662)</f>
        <v>-7.9786173056209355</v>
      </c>
      <c r="K3662" s="24">
        <v>-99.9</v>
      </c>
      <c r="M3662" s="19"/>
    </row>
    <row r="3663" spans="1:13" ht="28.8" x14ac:dyDescent="0.3">
      <c r="A3663" s="1">
        <v>22205</v>
      </c>
      <c r="B3663" s="1">
        <v>7409</v>
      </c>
      <c r="C3663" s="3" t="s">
        <v>363</v>
      </c>
      <c r="D3663" s="3" t="s">
        <v>2513</v>
      </c>
      <c r="E3663" s="4">
        <v>2.6800000000000001E-3</v>
      </c>
      <c r="F3663" s="12">
        <v>42427</v>
      </c>
      <c r="G3663" s="12">
        <v>42427</v>
      </c>
      <c r="H3663" s="8">
        <f>IF(F3663&gt;G3663,DATEDIF(G3663,F3663,"d"),-DATEDIF(F3663,G3663,"d"))</f>
        <v>0</v>
      </c>
      <c r="I3663" s="8">
        <f>H3663/(1+E3663)</f>
        <v>0</v>
      </c>
      <c r="K3663" s="24">
        <v>-1.9</v>
      </c>
    </row>
    <row r="3664" spans="1:13" ht="28.8" x14ac:dyDescent="0.3">
      <c r="A3664" s="1">
        <v>22204</v>
      </c>
      <c r="B3664" s="1">
        <v>7409</v>
      </c>
      <c r="C3664" s="3" t="s">
        <v>363</v>
      </c>
      <c r="D3664" s="3" t="s">
        <v>2514</v>
      </c>
      <c r="E3664" s="4">
        <v>2.6800000000000001E-3</v>
      </c>
      <c r="F3664" s="12">
        <v>42427</v>
      </c>
      <c r="G3664" s="12">
        <v>42427</v>
      </c>
      <c r="H3664" s="8">
        <f>IF(F3664&gt;G3664,DATEDIF(G3664,F3664,"d"),-DATEDIF(F3664,G3664,"d"))</f>
        <v>0</v>
      </c>
      <c r="I3664" s="8">
        <f>H3664/(1+E3664)</f>
        <v>0</v>
      </c>
      <c r="K3664" s="24">
        <v>-0.9</v>
      </c>
    </row>
    <row r="3665" spans="1:13" ht="28.8" x14ac:dyDescent="0.3">
      <c r="A3665" s="1">
        <v>57351</v>
      </c>
      <c r="B3665" s="1">
        <v>7409</v>
      </c>
      <c r="C3665" s="3" t="s">
        <v>363</v>
      </c>
      <c r="D3665" s="3" t="s">
        <v>2743</v>
      </c>
      <c r="E3665" s="4">
        <v>2.6800000000000001E-3</v>
      </c>
      <c r="F3665" s="12">
        <v>42430</v>
      </c>
      <c r="G3665" s="12">
        <v>42427</v>
      </c>
      <c r="H3665" s="8">
        <f>IF(F3665&gt;G3665,DATEDIF(G3665,F3665,"d"),-DATEDIF(F3665,G3665,"d"))</f>
        <v>3</v>
      </c>
      <c r="I3665" s="8">
        <f>H3665/(1+E3665)</f>
        <v>2.9919814896078507</v>
      </c>
      <c r="K3665" s="24">
        <v>-1.7</v>
      </c>
    </row>
    <row r="3666" spans="1:13" ht="28.8" x14ac:dyDescent="0.3">
      <c r="A3666" s="1">
        <v>57352</v>
      </c>
      <c r="B3666" s="1">
        <v>7409</v>
      </c>
      <c r="C3666" s="3" t="s">
        <v>363</v>
      </c>
      <c r="D3666" s="3" t="s">
        <v>3016</v>
      </c>
      <c r="E3666" s="4">
        <v>4.4130000000000003E-3</v>
      </c>
      <c r="F3666" s="12">
        <v>42435</v>
      </c>
      <c r="G3666" s="12">
        <v>42427</v>
      </c>
      <c r="H3666" s="8">
        <f>IF(F3666&gt;G3666,DATEDIF(G3666,F3666,"d"),-DATEDIF(F3666,G3666,"d"))</f>
        <v>8</v>
      </c>
      <c r="I3666" s="8">
        <f>H3666/(1+E3666)</f>
        <v>7.964851112042556</v>
      </c>
      <c r="K3666" s="24">
        <v>3.1</v>
      </c>
    </row>
    <row r="3667" spans="1:13" ht="28.8" x14ac:dyDescent="0.3">
      <c r="A3667" s="1">
        <v>57353</v>
      </c>
      <c r="B3667" s="1">
        <v>7409</v>
      </c>
      <c r="C3667" s="3" t="s">
        <v>363</v>
      </c>
      <c r="D3667" s="3" t="s">
        <v>3211</v>
      </c>
      <c r="E3667" s="4">
        <v>4.4130000000000003E-3</v>
      </c>
      <c r="F3667" s="12">
        <v>42439</v>
      </c>
      <c r="G3667" s="12">
        <v>42427</v>
      </c>
      <c r="H3667" s="8">
        <f>IF(F3667&gt;G3667,DATEDIF(G3667,F3667,"d"),-DATEDIF(F3667,G3667,"d"))</f>
        <v>12</v>
      </c>
      <c r="I3667" s="8">
        <f>H3667/(1+E3667)</f>
        <v>11.947276668063834</v>
      </c>
      <c r="K3667" s="24">
        <v>4</v>
      </c>
    </row>
    <row r="3668" spans="1:13" ht="28.8" x14ac:dyDescent="0.3">
      <c r="A3668" s="1">
        <v>17523</v>
      </c>
      <c r="B3668" s="1">
        <v>5840</v>
      </c>
      <c r="C3668" s="3" t="s">
        <v>366</v>
      </c>
      <c r="D3668" s="3" t="s">
        <v>2018</v>
      </c>
      <c r="E3668" s="4">
        <v>5.0670000000000003E-3</v>
      </c>
      <c r="F3668" s="12">
        <v>42443</v>
      </c>
      <c r="G3668" s="12">
        <v>42456</v>
      </c>
      <c r="H3668" s="8">
        <f>IF(F3668&gt;G3668,DATEDIF(G3668,F3668,"d"),-DATEDIF(F3668,G3668,"d"))</f>
        <v>-13</v>
      </c>
      <c r="I3668" s="8">
        <f>H3668/(1+E3668)</f>
        <v>-12.934461085678866</v>
      </c>
      <c r="K3668" s="24">
        <v>-0.2</v>
      </c>
    </row>
    <row r="3669" spans="1:13" ht="28.8" x14ac:dyDescent="0.3">
      <c r="A3669" s="1">
        <v>17524</v>
      </c>
      <c r="B3669" s="1">
        <v>5840</v>
      </c>
      <c r="C3669" s="3" t="s">
        <v>366</v>
      </c>
      <c r="D3669" s="3" t="s">
        <v>2019</v>
      </c>
      <c r="E3669" s="4">
        <v>5.0670000000000003E-3</v>
      </c>
      <c r="F3669" s="12">
        <v>42443</v>
      </c>
      <c r="G3669" s="12">
        <v>42456</v>
      </c>
      <c r="H3669" s="8">
        <f>IF(F3669&gt;G3669,DATEDIF(G3669,F3669,"d"),-DATEDIF(F3669,G3669,"d"))</f>
        <v>-13</v>
      </c>
      <c r="I3669" s="8">
        <f>H3669/(1+E3669)</f>
        <v>-12.934461085678866</v>
      </c>
      <c r="K3669" s="24">
        <v>-0.2</v>
      </c>
    </row>
    <row r="3670" spans="1:13" ht="28.8" x14ac:dyDescent="0.3">
      <c r="A3670" s="1">
        <v>753</v>
      </c>
      <c r="B3670" s="1">
        <v>252</v>
      </c>
      <c r="C3670" s="3" t="s">
        <v>365</v>
      </c>
      <c r="D3670" s="3" t="s">
        <v>2725</v>
      </c>
      <c r="E3670" s="4">
        <v>5.0670000000000003E-3</v>
      </c>
      <c r="F3670" s="12">
        <v>42443</v>
      </c>
      <c r="G3670" s="12">
        <v>42440</v>
      </c>
      <c r="H3670" s="8">
        <f>IF(F3670&gt;G3670,DATEDIF(G3670,F3670,"d"),-DATEDIF(F3670,G3670,"d"))</f>
        <v>3</v>
      </c>
      <c r="I3670" s="8">
        <f>H3670/(1+E3670)</f>
        <v>2.9848756351566612</v>
      </c>
      <c r="K3670" s="24">
        <v>0</v>
      </c>
    </row>
    <row r="3671" spans="1:13" ht="28.8" x14ac:dyDescent="0.3">
      <c r="A3671" s="1">
        <v>57354</v>
      </c>
      <c r="B3671" s="1">
        <v>7409</v>
      </c>
      <c r="C3671" s="3" t="s">
        <v>363</v>
      </c>
      <c r="D3671" s="3" t="s">
        <v>3415</v>
      </c>
      <c r="E3671" s="4">
        <v>4.4130000000000003E-3</v>
      </c>
      <c r="F3671" s="12">
        <v>42444</v>
      </c>
      <c r="G3671" s="12">
        <v>42427</v>
      </c>
      <c r="H3671" s="8">
        <f>IF(F3671&gt;G3671,DATEDIF(G3671,F3671,"d"),-DATEDIF(F3671,G3671,"d"))</f>
        <v>17</v>
      </c>
      <c r="I3671" s="8">
        <f>H3671/(1+E3671)</f>
        <v>16.925308613090433</v>
      </c>
      <c r="K3671" s="24">
        <v>11.1</v>
      </c>
    </row>
    <row r="3672" spans="1:13" ht="28.8" x14ac:dyDescent="0.3">
      <c r="A3672" s="1">
        <v>51848</v>
      </c>
      <c r="B3672" s="1">
        <v>4599</v>
      </c>
      <c r="C3672" s="3" t="s">
        <v>354</v>
      </c>
      <c r="D3672" s="3" t="s">
        <v>4268</v>
      </c>
      <c r="E3672" s="4">
        <v>5.9800000000000001E-3</v>
      </c>
      <c r="F3672" s="12">
        <v>42446</v>
      </c>
      <c r="G3672" s="12">
        <v>42392</v>
      </c>
      <c r="H3672" s="8">
        <f>IF(F3672&gt;G3672,DATEDIF(G3672,F3672,"d"),-DATEDIF(F3672,G3672,"d"))</f>
        <v>54</v>
      </c>
      <c r="I3672" s="8">
        <f>H3672/(1+E3672)</f>
        <v>53.678999582496665</v>
      </c>
      <c r="K3672" s="24">
        <v>5</v>
      </c>
    </row>
    <row r="3673" spans="1:13" ht="28.8" x14ac:dyDescent="0.3">
      <c r="A3673" s="1">
        <v>55156</v>
      </c>
      <c r="B3673" s="1">
        <v>13868</v>
      </c>
      <c r="C3673" s="3" t="s">
        <v>324</v>
      </c>
      <c r="D3673" s="3" t="s">
        <v>5575</v>
      </c>
      <c r="E3673" s="4">
        <v>6.6689999999999996E-3</v>
      </c>
      <c r="F3673" s="12">
        <v>42447</v>
      </c>
      <c r="G3673" s="12">
        <v>42053</v>
      </c>
      <c r="H3673" s="8">
        <f>IF(F3673&gt;G3673,DATEDIF(G3673,F3673,"d"),-DATEDIF(F3673,G3673,"d"))</f>
        <v>394</v>
      </c>
      <c r="I3673" s="8">
        <f>H3673/(1+E3673)</f>
        <v>391.38982128187121</v>
      </c>
      <c r="K3673" s="24">
        <v>-99.9</v>
      </c>
    </row>
    <row r="3674" spans="1:13" ht="28.8" x14ac:dyDescent="0.3">
      <c r="A3674" s="1">
        <v>186</v>
      </c>
      <c r="B3674" s="1">
        <v>73</v>
      </c>
      <c r="C3674" s="3" t="s">
        <v>367</v>
      </c>
      <c r="D3674" s="3" t="s">
        <v>2393</v>
      </c>
      <c r="E3674" s="4">
        <v>5.0670000000000003E-3</v>
      </c>
      <c r="F3674" s="12">
        <v>42449</v>
      </c>
      <c r="G3674" s="12">
        <v>42451</v>
      </c>
      <c r="H3674" s="8">
        <f>IF(F3674&gt;G3674,DATEDIF(G3674,F3674,"d"),-DATEDIF(F3674,G3674,"d"))</f>
        <v>-2</v>
      </c>
      <c r="I3674" s="8">
        <f>H3674/(1+E3674)</f>
        <v>-1.989917090104441</v>
      </c>
      <c r="K3674" s="24">
        <v>0.4</v>
      </c>
    </row>
    <row r="3675" spans="1:13" ht="28.8" x14ac:dyDescent="0.3">
      <c r="A3675" s="1">
        <v>57355</v>
      </c>
      <c r="B3675" s="1">
        <v>7409</v>
      </c>
      <c r="C3675" s="3" t="s">
        <v>363</v>
      </c>
      <c r="D3675" s="3" t="s">
        <v>3627</v>
      </c>
      <c r="E3675" s="4">
        <v>4.4130000000000003E-3</v>
      </c>
      <c r="F3675" s="12">
        <v>42451</v>
      </c>
      <c r="G3675" s="12">
        <v>42427</v>
      </c>
      <c r="H3675" s="8">
        <f>IF(F3675&gt;G3675,DATEDIF(G3675,F3675,"d"),-DATEDIF(F3675,G3675,"d"))</f>
        <v>24</v>
      </c>
      <c r="I3675" s="8">
        <f>H3675/(1+E3675)</f>
        <v>23.894553336127668</v>
      </c>
      <c r="K3675" s="24">
        <v>16.100000000000001</v>
      </c>
    </row>
    <row r="3676" spans="1:13" ht="28.8" x14ac:dyDescent="0.3">
      <c r="A3676" s="1">
        <v>17530</v>
      </c>
      <c r="B3676" s="1">
        <v>5843</v>
      </c>
      <c r="C3676" s="3" t="s">
        <v>368</v>
      </c>
      <c r="D3676" s="3" t="s">
        <v>2217</v>
      </c>
      <c r="E3676" s="4">
        <v>6.1910000000000003E-3</v>
      </c>
      <c r="F3676" s="12">
        <v>42452</v>
      </c>
      <c r="G3676" s="12">
        <v>42459</v>
      </c>
      <c r="H3676" s="8">
        <f>IF(F3676&gt;G3676,DATEDIF(G3676,F3676,"d"),-DATEDIF(F3676,G3676,"d"))</f>
        <v>-7</v>
      </c>
      <c r="I3676" s="8">
        <f>H3676/(1+E3676)</f>
        <v>-6.9569296485458523</v>
      </c>
      <c r="K3676" s="24">
        <v>25.7</v>
      </c>
    </row>
    <row r="3677" spans="1:13" ht="28.8" x14ac:dyDescent="0.3">
      <c r="A3677" s="1">
        <v>17531</v>
      </c>
      <c r="B3677" s="1">
        <v>5843</v>
      </c>
      <c r="C3677" s="3" t="s">
        <v>368</v>
      </c>
      <c r="D3677" s="3" t="s">
        <v>2218</v>
      </c>
      <c r="E3677" s="4">
        <v>6.1910000000000003E-3</v>
      </c>
      <c r="F3677" s="12">
        <v>42452</v>
      </c>
      <c r="G3677" s="12">
        <v>42459</v>
      </c>
      <c r="H3677" s="8">
        <f>IF(F3677&gt;G3677,DATEDIF(G3677,F3677,"d"),-DATEDIF(F3677,G3677,"d"))</f>
        <v>-7</v>
      </c>
      <c r="I3677" s="8">
        <f>H3677/(1+E3677)</f>
        <v>-6.9569296485458523</v>
      </c>
      <c r="M3677" s="19"/>
    </row>
    <row r="3678" spans="1:13" ht="28.8" x14ac:dyDescent="0.3">
      <c r="A3678" s="1">
        <v>17532</v>
      </c>
      <c r="B3678" s="1">
        <v>5843</v>
      </c>
      <c r="C3678" s="3" t="s">
        <v>368</v>
      </c>
      <c r="D3678" s="3" t="s">
        <v>2243</v>
      </c>
      <c r="E3678" s="4">
        <v>6.1910000000000003E-3</v>
      </c>
      <c r="F3678" s="12">
        <v>42453</v>
      </c>
      <c r="G3678" s="12">
        <v>42459</v>
      </c>
      <c r="H3678" s="8">
        <f>IF(F3678&gt;G3678,DATEDIF(G3678,F3678,"d"),-DATEDIF(F3678,G3678,"d"))</f>
        <v>-6</v>
      </c>
      <c r="I3678" s="8">
        <f>H3678/(1+E3678)</f>
        <v>-5.9630825558964444</v>
      </c>
      <c r="K3678" s="24">
        <v>-13.1</v>
      </c>
      <c r="M3678" s="19"/>
    </row>
    <row r="3679" spans="1:13" ht="28.8" x14ac:dyDescent="0.3">
      <c r="A3679" s="1">
        <v>17533</v>
      </c>
      <c r="B3679" s="1">
        <v>5843</v>
      </c>
      <c r="C3679" s="3" t="s">
        <v>368</v>
      </c>
      <c r="D3679" s="3" t="s">
        <v>2242</v>
      </c>
      <c r="E3679" s="4">
        <v>6.1910000000000003E-3</v>
      </c>
      <c r="F3679" s="12">
        <v>42453</v>
      </c>
      <c r="G3679" s="12">
        <v>42459</v>
      </c>
      <c r="H3679" s="8">
        <f>IF(F3679&gt;G3679,DATEDIF(G3679,F3679,"d"),-DATEDIF(F3679,G3679,"d"))</f>
        <v>-6</v>
      </c>
      <c r="I3679" s="8">
        <f>H3679/(1+E3679)</f>
        <v>-5.9630825558964444</v>
      </c>
      <c r="K3679" s="24">
        <v>11.9</v>
      </c>
      <c r="M3679" s="19"/>
    </row>
    <row r="3680" spans="1:13" ht="28.8" x14ac:dyDescent="0.3">
      <c r="A3680" s="1">
        <v>17534</v>
      </c>
      <c r="B3680" s="1">
        <v>5843</v>
      </c>
      <c r="C3680" s="3" t="s">
        <v>368</v>
      </c>
      <c r="D3680" s="3" t="s">
        <v>2278</v>
      </c>
      <c r="E3680" s="4">
        <v>6.1910000000000003E-3</v>
      </c>
      <c r="F3680" s="12">
        <v>42454</v>
      </c>
      <c r="G3680" s="12">
        <v>42459</v>
      </c>
      <c r="H3680" s="8">
        <f>IF(F3680&gt;G3680,DATEDIF(G3680,F3680,"d"),-DATEDIF(F3680,G3680,"d"))</f>
        <v>-5</v>
      </c>
      <c r="I3680" s="8">
        <f>H3680/(1+E3680)</f>
        <v>-4.9692354632470375</v>
      </c>
      <c r="K3680" s="24">
        <v>-0.6</v>
      </c>
      <c r="M3680" s="19"/>
    </row>
    <row r="3681" spans="1:13" ht="28.8" x14ac:dyDescent="0.3">
      <c r="A3681" s="1">
        <v>17535</v>
      </c>
      <c r="B3681" s="1">
        <v>5843</v>
      </c>
      <c r="C3681" s="3" t="s">
        <v>368</v>
      </c>
      <c r="D3681" s="3" t="s">
        <v>2400</v>
      </c>
      <c r="E3681" s="4">
        <v>6.1910000000000003E-3</v>
      </c>
      <c r="F3681" s="12">
        <v>42457</v>
      </c>
      <c r="G3681" s="12">
        <v>42459</v>
      </c>
      <c r="H3681" s="8">
        <f>IF(F3681&gt;G3681,DATEDIF(G3681,F3681,"d"),-DATEDIF(F3681,G3681,"d"))</f>
        <v>-2</v>
      </c>
      <c r="I3681" s="8">
        <f>H3681/(1+E3681)</f>
        <v>-1.987694185298815</v>
      </c>
      <c r="M3681" s="19"/>
    </row>
    <row r="3682" spans="1:13" ht="28.8" x14ac:dyDescent="0.3">
      <c r="A3682" s="1">
        <v>57356</v>
      </c>
      <c r="B3682" s="1">
        <v>7409</v>
      </c>
      <c r="C3682" s="3" t="s">
        <v>363</v>
      </c>
      <c r="D3682" s="3" t="s">
        <v>3826</v>
      </c>
      <c r="E3682" s="4">
        <v>4.4130000000000003E-3</v>
      </c>
      <c r="F3682" s="12">
        <v>42459</v>
      </c>
      <c r="G3682" s="12">
        <v>42427</v>
      </c>
      <c r="H3682" s="8">
        <f>IF(F3682&gt;G3682,DATEDIF(G3682,F3682,"d"),-DATEDIF(F3682,G3682,"d"))</f>
        <v>32</v>
      </c>
      <c r="I3682" s="8">
        <f>H3682/(1+E3682)</f>
        <v>31.859404448170224</v>
      </c>
      <c r="K3682" s="24">
        <v>0</v>
      </c>
      <c r="M3682" s="19"/>
    </row>
    <row r="3683" spans="1:13" ht="28.8" x14ac:dyDescent="0.3">
      <c r="A3683" s="1">
        <v>17536</v>
      </c>
      <c r="B3683" s="1">
        <v>5843</v>
      </c>
      <c r="C3683" s="3" t="s">
        <v>368</v>
      </c>
      <c r="D3683" s="3" t="s">
        <v>2720</v>
      </c>
      <c r="E3683" s="4">
        <v>6.1910000000000003E-3</v>
      </c>
      <c r="F3683" s="12">
        <v>42462</v>
      </c>
      <c r="G3683" s="12">
        <v>42459</v>
      </c>
      <c r="H3683" s="8">
        <f>IF(F3683&gt;G3683,DATEDIF(G3683,F3683,"d"),-DATEDIF(F3683,G3683,"d"))</f>
        <v>3</v>
      </c>
      <c r="I3683" s="8">
        <f>H3683/(1+E3683)</f>
        <v>2.9815412779482222</v>
      </c>
      <c r="K3683" s="24">
        <v>-99.9</v>
      </c>
      <c r="M3683" s="19"/>
    </row>
    <row r="3684" spans="1:13" ht="28.8" x14ac:dyDescent="0.3">
      <c r="A3684" s="1">
        <v>17537</v>
      </c>
      <c r="B3684" s="1">
        <v>5843</v>
      </c>
      <c r="C3684" s="3" t="s">
        <v>368</v>
      </c>
      <c r="D3684" s="3" t="s">
        <v>2776</v>
      </c>
      <c r="E3684" s="4">
        <v>6.2519999999999997E-3</v>
      </c>
      <c r="F3684" s="12">
        <v>42463</v>
      </c>
      <c r="G3684" s="12">
        <v>42459</v>
      </c>
      <c r="H3684" s="8">
        <f>IF(F3684&gt;G3684,DATEDIF(G3684,F3684,"d"),-DATEDIF(F3684,G3684,"d"))</f>
        <v>4</v>
      </c>
      <c r="I3684" s="8">
        <f>H3684/(1+E3684)</f>
        <v>3.9751473785890616</v>
      </c>
      <c r="M3684" s="19"/>
    </row>
    <row r="3685" spans="1:13" ht="28.8" x14ac:dyDescent="0.3">
      <c r="A3685" s="1">
        <v>57357</v>
      </c>
      <c r="B3685" s="1">
        <v>7409</v>
      </c>
      <c r="C3685" s="3" t="s">
        <v>363</v>
      </c>
      <c r="D3685" s="3" t="s">
        <v>4004</v>
      </c>
      <c r="E3685" s="4">
        <v>4.4130000000000003E-3</v>
      </c>
      <c r="F3685" s="12">
        <v>42466</v>
      </c>
      <c r="G3685" s="12">
        <v>42427</v>
      </c>
      <c r="H3685" s="8">
        <f>IF(F3685&gt;G3685,DATEDIF(G3685,F3685,"d"),-DATEDIF(F3685,G3685,"d"))</f>
        <v>39</v>
      </c>
      <c r="I3685" s="8">
        <f>H3685/(1+E3685)</f>
        <v>38.828649171207459</v>
      </c>
      <c r="K3685" s="24">
        <v>0</v>
      </c>
      <c r="M3685" s="19"/>
    </row>
    <row r="3686" spans="1:13" ht="28.8" x14ac:dyDescent="0.3">
      <c r="A3686" s="1">
        <v>17538</v>
      </c>
      <c r="B3686" s="1">
        <v>5843</v>
      </c>
      <c r="C3686" s="3" t="s">
        <v>368</v>
      </c>
      <c r="D3686" s="3" t="s">
        <v>3112</v>
      </c>
      <c r="E3686" s="4">
        <v>6.2519999999999997E-3</v>
      </c>
      <c r="F3686" s="12">
        <v>42469</v>
      </c>
      <c r="G3686" s="12">
        <v>42459</v>
      </c>
      <c r="H3686" s="8">
        <f>IF(F3686&gt;G3686,DATEDIF(G3686,F3686,"d"),-DATEDIF(F3686,G3686,"d"))</f>
        <v>10</v>
      </c>
      <c r="I3686" s="8">
        <f>H3686/(1+E3686)</f>
        <v>9.9378684464726543</v>
      </c>
      <c r="K3686" s="24">
        <v>-99.9</v>
      </c>
      <c r="M3686" s="19"/>
    </row>
    <row r="3687" spans="1:13" ht="28.8" x14ac:dyDescent="0.3">
      <c r="A3687" s="1">
        <v>51478</v>
      </c>
      <c r="B3687" s="1">
        <v>5924</v>
      </c>
      <c r="C3687" s="3" t="s">
        <v>340</v>
      </c>
      <c r="D3687" s="3" t="s">
        <v>5235</v>
      </c>
      <c r="E3687" s="4">
        <v>7.0000000000000001E-3</v>
      </c>
      <c r="F3687" s="12">
        <v>42471</v>
      </c>
      <c r="G3687" s="12">
        <v>42249</v>
      </c>
      <c r="H3687" s="8">
        <f>IF(F3687&gt;G3687,DATEDIF(G3687,F3687,"d"),-DATEDIF(F3687,G3687,"d"))</f>
        <v>222</v>
      </c>
      <c r="I3687" s="8">
        <f>H3687/(1+E3687)</f>
        <v>220.45680238331681</v>
      </c>
      <c r="K3687" s="24">
        <v>113.6</v>
      </c>
    </row>
    <row r="3688" spans="1:13" ht="28.8" x14ac:dyDescent="0.3">
      <c r="A3688" s="1">
        <v>51477</v>
      </c>
      <c r="B3688" s="1">
        <v>5924</v>
      </c>
      <c r="C3688" s="3" t="s">
        <v>340</v>
      </c>
      <c r="D3688" s="3" t="s">
        <v>5234</v>
      </c>
      <c r="E3688" s="4">
        <v>7.0000000000000001E-3</v>
      </c>
      <c r="F3688" s="12">
        <v>42471</v>
      </c>
      <c r="G3688" s="12">
        <v>42249</v>
      </c>
      <c r="H3688" s="8">
        <f>IF(F3688&gt;G3688,DATEDIF(G3688,F3688,"d"),-DATEDIF(F3688,G3688,"d"))</f>
        <v>222</v>
      </c>
      <c r="I3688" s="8">
        <f>H3688/(1+E3688)</f>
        <v>220.45680238331681</v>
      </c>
      <c r="K3688" s="24">
        <v>229.7</v>
      </c>
    </row>
    <row r="3689" spans="1:13" ht="28.8" x14ac:dyDescent="0.3">
      <c r="A3689" s="1">
        <v>17539</v>
      </c>
      <c r="B3689" s="1">
        <v>5843</v>
      </c>
      <c r="C3689" s="3" t="s">
        <v>368</v>
      </c>
      <c r="D3689" s="3" t="s">
        <v>3302</v>
      </c>
      <c r="E3689" s="4">
        <v>6.2519999999999997E-3</v>
      </c>
      <c r="F3689" s="12">
        <v>42473</v>
      </c>
      <c r="G3689" s="12">
        <v>42459</v>
      </c>
      <c r="H3689" s="8">
        <f>IF(F3689&gt;G3689,DATEDIF(G3689,F3689,"d"),-DATEDIF(F3689,G3689,"d"))</f>
        <v>14</v>
      </c>
      <c r="I3689" s="8">
        <f>H3689/(1+E3689)</f>
        <v>13.913015825061715</v>
      </c>
      <c r="K3689" s="24">
        <v>-99.9</v>
      </c>
    </row>
    <row r="3690" spans="1:13" ht="28.8" x14ac:dyDescent="0.3">
      <c r="A3690" s="1">
        <v>57358</v>
      </c>
      <c r="B3690" s="1">
        <v>7409</v>
      </c>
      <c r="C3690" s="3" t="s">
        <v>363</v>
      </c>
      <c r="D3690" s="3" t="s">
        <v>4141</v>
      </c>
      <c r="E3690" s="4">
        <v>4.4130000000000003E-3</v>
      </c>
      <c r="F3690" s="12">
        <v>42473</v>
      </c>
      <c r="G3690" s="12">
        <v>42427</v>
      </c>
      <c r="H3690" s="8">
        <f>IF(F3690&gt;G3690,DATEDIF(G3690,F3690,"d"),-DATEDIF(F3690,G3690,"d"))</f>
        <v>46</v>
      </c>
      <c r="I3690" s="8">
        <f>H3690/(1+E3690)</f>
        <v>45.797893894244702</v>
      </c>
      <c r="K3690" s="24">
        <v>0</v>
      </c>
    </row>
    <row r="3691" spans="1:13" ht="28.8" x14ac:dyDescent="0.3">
      <c r="A3691" s="1">
        <v>17540</v>
      </c>
      <c r="B3691" s="1">
        <v>5843</v>
      </c>
      <c r="C3691" s="3" t="s">
        <v>368</v>
      </c>
      <c r="D3691" s="3" t="s">
        <v>3344</v>
      </c>
      <c r="E3691" s="4">
        <v>4.3800000000000002E-3</v>
      </c>
      <c r="F3691" s="12">
        <v>42474</v>
      </c>
      <c r="G3691" s="12">
        <v>42459</v>
      </c>
      <c r="H3691" s="8">
        <f>IF(F3691&gt;G3691,DATEDIF(G3691,F3691,"d"),-DATEDIF(F3691,G3691,"d"))</f>
        <v>15</v>
      </c>
      <c r="I3691" s="8">
        <f>H3691/(1+E3691)</f>
        <v>14.934586511081463</v>
      </c>
      <c r="K3691" s="24">
        <v>8</v>
      </c>
    </row>
    <row r="3692" spans="1:13" ht="28.8" x14ac:dyDescent="0.3">
      <c r="A3692" s="1">
        <v>57359</v>
      </c>
      <c r="B3692" s="1">
        <v>7409</v>
      </c>
      <c r="C3692" s="3" t="s">
        <v>363</v>
      </c>
      <c r="D3692" s="3" t="s">
        <v>4171</v>
      </c>
      <c r="E3692" s="4">
        <v>4.4130000000000003E-3</v>
      </c>
      <c r="F3692" s="12">
        <v>42475</v>
      </c>
      <c r="G3692" s="12">
        <v>42427</v>
      </c>
      <c r="H3692" s="8">
        <f>IF(F3692&gt;G3692,DATEDIF(G3692,F3692,"d"),-DATEDIF(F3692,G3692,"d"))</f>
        <v>48</v>
      </c>
      <c r="I3692" s="8">
        <f>H3692/(1+E3692)</f>
        <v>47.789106672255336</v>
      </c>
      <c r="K3692" s="24">
        <v>8</v>
      </c>
    </row>
    <row r="3693" spans="1:13" ht="28.8" x14ac:dyDescent="0.3">
      <c r="A3693" s="1">
        <v>21282</v>
      </c>
      <c r="B3693" s="1">
        <v>7144</v>
      </c>
      <c r="C3693" s="3" t="s">
        <v>369</v>
      </c>
      <c r="D3693" s="3" t="s">
        <v>1814</v>
      </c>
      <c r="E3693" s="4">
        <v>7.522E-3</v>
      </c>
      <c r="F3693" s="12">
        <v>42476</v>
      </c>
      <c r="G3693" s="12">
        <v>42504</v>
      </c>
      <c r="H3693" s="8">
        <f>IF(F3693&gt;G3693,DATEDIF(G3693,F3693,"d"),-DATEDIF(F3693,G3693,"d"))</f>
        <v>-28</v>
      </c>
      <c r="I3693" s="8">
        <f>H3693/(1+E3693)</f>
        <v>-27.79095642576539</v>
      </c>
      <c r="K3693" s="24">
        <v>32.5</v>
      </c>
    </row>
    <row r="3694" spans="1:13" ht="28.8" x14ac:dyDescent="0.3">
      <c r="A3694" s="1">
        <v>17541</v>
      </c>
      <c r="B3694" s="1">
        <v>5843</v>
      </c>
      <c r="C3694" s="3" t="s">
        <v>368</v>
      </c>
      <c r="D3694" s="3" t="s">
        <v>3532</v>
      </c>
      <c r="E3694" s="4">
        <v>4.3800000000000002E-3</v>
      </c>
      <c r="F3694" s="12">
        <v>42480</v>
      </c>
      <c r="G3694" s="12">
        <v>42459</v>
      </c>
      <c r="H3694" s="8">
        <f>IF(F3694&gt;G3694,DATEDIF(G3694,F3694,"d"),-DATEDIF(F3694,G3694,"d"))</f>
        <v>21</v>
      </c>
      <c r="I3694" s="8">
        <f>H3694/(1+E3694)</f>
        <v>20.908421115514049</v>
      </c>
      <c r="K3694" s="24">
        <v>26</v>
      </c>
      <c r="M3694" s="19"/>
    </row>
    <row r="3695" spans="1:13" ht="28.8" x14ac:dyDescent="0.3">
      <c r="A3695" s="1">
        <v>57360</v>
      </c>
      <c r="B3695" s="1">
        <v>7409</v>
      </c>
      <c r="C3695" s="3" t="s">
        <v>363</v>
      </c>
      <c r="D3695" s="3" t="s">
        <v>4282</v>
      </c>
      <c r="E3695" s="4">
        <v>5.0670000000000003E-3</v>
      </c>
      <c r="F3695" s="12">
        <v>42482</v>
      </c>
      <c r="G3695" s="12">
        <v>42427</v>
      </c>
      <c r="H3695" s="8">
        <f>IF(F3695&gt;G3695,DATEDIF(G3695,F3695,"d"),-DATEDIF(F3695,G3695,"d"))</f>
        <v>55</v>
      </c>
      <c r="I3695" s="8">
        <f>H3695/(1+E3695)</f>
        <v>54.722719977872124</v>
      </c>
      <c r="K3695" s="24">
        <v>8</v>
      </c>
      <c r="M3695" s="19"/>
    </row>
    <row r="3696" spans="1:13" ht="28.8" x14ac:dyDescent="0.3">
      <c r="A3696" s="1">
        <v>10258</v>
      </c>
      <c r="B3696" s="1">
        <v>3294</v>
      </c>
      <c r="C3696" s="3" t="s">
        <v>370</v>
      </c>
      <c r="D3696" s="3" t="s">
        <v>2250</v>
      </c>
      <c r="E3696" s="4">
        <v>7.522E-3</v>
      </c>
      <c r="F3696" s="12">
        <v>42484</v>
      </c>
      <c r="G3696" s="12">
        <v>42490</v>
      </c>
      <c r="H3696" s="8">
        <f>IF(F3696&gt;G3696,DATEDIF(G3696,F3696,"d"),-DATEDIF(F3696,G3696,"d"))</f>
        <v>-6</v>
      </c>
      <c r="I3696" s="8">
        <f>H3696/(1+E3696)</f>
        <v>-5.9552049483782978</v>
      </c>
      <c r="K3696" s="24">
        <v>2.1</v>
      </c>
      <c r="M3696" s="19"/>
    </row>
    <row r="3697" spans="1:13" ht="28.8" x14ac:dyDescent="0.3">
      <c r="A3697" s="1">
        <v>17542</v>
      </c>
      <c r="B3697" s="1">
        <v>5843</v>
      </c>
      <c r="C3697" s="3" t="s">
        <v>368</v>
      </c>
      <c r="D3697" s="3" t="s">
        <v>3646</v>
      </c>
      <c r="E3697" s="4">
        <v>7.522E-3</v>
      </c>
      <c r="F3697" s="12">
        <v>42484</v>
      </c>
      <c r="G3697" s="12">
        <v>42459</v>
      </c>
      <c r="H3697" s="8">
        <f>IF(F3697&gt;G3697,DATEDIF(G3697,F3697,"d"),-DATEDIF(F3697,G3697,"d"))</f>
        <v>25</v>
      </c>
      <c r="I3697" s="8">
        <f>H3697/(1+E3697)</f>
        <v>24.813353951576243</v>
      </c>
      <c r="K3697" s="24">
        <v>27</v>
      </c>
      <c r="M3697" s="19"/>
    </row>
    <row r="3698" spans="1:13" ht="28.8" x14ac:dyDescent="0.3">
      <c r="A3698" s="1">
        <v>51849</v>
      </c>
      <c r="B3698" s="1">
        <v>4599</v>
      </c>
      <c r="C3698" s="3" t="s">
        <v>354</v>
      </c>
      <c r="D3698" s="3" t="s">
        <v>4702</v>
      </c>
      <c r="E3698" s="4">
        <v>5.9800000000000001E-3</v>
      </c>
      <c r="F3698" s="12">
        <v>42486</v>
      </c>
      <c r="G3698" s="12">
        <v>42392</v>
      </c>
      <c r="H3698" s="8">
        <f>IF(F3698&gt;G3698,DATEDIF(G3698,F3698,"d"),-DATEDIF(F3698,G3698,"d"))</f>
        <v>94</v>
      </c>
      <c r="I3698" s="8">
        <f>H3698/(1+E3698)</f>
        <v>93.441221495457157</v>
      </c>
      <c r="K3698" s="24">
        <v>36</v>
      </c>
    </row>
    <row r="3699" spans="1:13" ht="28.8" x14ac:dyDescent="0.3">
      <c r="A3699" s="1">
        <v>17543</v>
      </c>
      <c r="B3699" s="1">
        <v>5843</v>
      </c>
      <c r="C3699" s="3" t="s">
        <v>368</v>
      </c>
      <c r="D3699" s="3" t="s">
        <v>3766</v>
      </c>
      <c r="E3699" s="4">
        <v>7.522E-3</v>
      </c>
      <c r="F3699" s="12">
        <v>42489</v>
      </c>
      <c r="G3699" s="12">
        <v>42459</v>
      </c>
      <c r="H3699" s="8">
        <f>IF(F3699&gt;G3699,DATEDIF(G3699,F3699,"d"),-DATEDIF(F3699,G3699,"d"))</f>
        <v>30</v>
      </c>
      <c r="I3699" s="8">
        <f>H3699/(1+E3699)</f>
        <v>29.77602474189149</v>
      </c>
      <c r="K3699" s="24">
        <v>27</v>
      </c>
    </row>
    <row r="3700" spans="1:13" ht="28.8" x14ac:dyDescent="0.3">
      <c r="A3700" s="1">
        <v>17544</v>
      </c>
      <c r="B3700" s="1">
        <v>5843</v>
      </c>
      <c r="C3700" s="3" t="s">
        <v>368</v>
      </c>
      <c r="D3700" s="3" t="s">
        <v>3879</v>
      </c>
      <c r="E3700" s="4">
        <v>7.522E-3</v>
      </c>
      <c r="F3700" s="12">
        <v>42493</v>
      </c>
      <c r="G3700" s="12">
        <v>42459</v>
      </c>
      <c r="H3700" s="8">
        <f>IF(F3700&gt;G3700,DATEDIF(G3700,F3700,"d"),-DATEDIF(F3700,G3700,"d"))</f>
        <v>34</v>
      </c>
      <c r="I3700" s="8">
        <f>H3700/(1+E3700)</f>
        <v>33.746161374143689</v>
      </c>
      <c r="K3700" s="24">
        <v>27</v>
      </c>
    </row>
    <row r="3701" spans="1:13" ht="28.8" x14ac:dyDescent="0.3">
      <c r="A3701" s="1">
        <v>57361</v>
      </c>
      <c r="B3701" s="1">
        <v>7409</v>
      </c>
      <c r="C3701" s="3" t="s">
        <v>363</v>
      </c>
      <c r="D3701" s="3" t="s">
        <v>4443</v>
      </c>
      <c r="E3701" s="4">
        <v>5.0670000000000003E-3</v>
      </c>
      <c r="F3701" s="12">
        <v>42494</v>
      </c>
      <c r="G3701" s="12">
        <v>42427</v>
      </c>
      <c r="H3701" s="8">
        <f>IF(F3701&gt;G3701,DATEDIF(G3701,F3701,"d"),-DATEDIF(F3701,G3701,"d"))</f>
        <v>67</v>
      </c>
      <c r="I3701" s="8">
        <f>H3701/(1+E3701)</f>
        <v>66.662222518498766</v>
      </c>
      <c r="K3701" s="24">
        <v>17</v>
      </c>
    </row>
    <row r="3702" spans="1:13" ht="28.8" x14ac:dyDescent="0.3">
      <c r="A3702" s="1">
        <v>17545</v>
      </c>
      <c r="B3702" s="1">
        <v>5843</v>
      </c>
      <c r="C3702" s="3" t="s">
        <v>368</v>
      </c>
      <c r="D3702" s="3" t="s">
        <v>3947</v>
      </c>
      <c r="E3702" s="4">
        <v>7.522E-3</v>
      </c>
      <c r="F3702" s="12">
        <v>42496</v>
      </c>
      <c r="G3702" s="12">
        <v>42459</v>
      </c>
      <c r="H3702" s="8">
        <f>IF(F3702&gt;G3702,DATEDIF(G3702,F3702,"d"),-DATEDIF(F3702,G3702,"d"))</f>
        <v>37</v>
      </c>
      <c r="I3702" s="8">
        <f>H3702/(1+E3702)</f>
        <v>36.723763848332837</v>
      </c>
      <c r="K3702" s="24">
        <v>39.5</v>
      </c>
    </row>
    <row r="3703" spans="1:13" ht="28.8" x14ac:dyDescent="0.3">
      <c r="A3703" s="1">
        <v>50598</v>
      </c>
      <c r="B3703" s="1">
        <v>11790</v>
      </c>
      <c r="C3703" s="3" t="s">
        <v>335</v>
      </c>
      <c r="D3703" s="3" t="s">
        <v>5460</v>
      </c>
      <c r="E3703" s="4">
        <v>3.833E-3</v>
      </c>
      <c r="F3703" s="12">
        <v>42497</v>
      </c>
      <c r="G3703" s="12">
        <v>42174</v>
      </c>
      <c r="H3703" s="8">
        <f>IF(F3703&gt;G3703,DATEDIF(G3703,F3703,"d"),-DATEDIF(F3703,G3703,"d"))</f>
        <v>323</v>
      </c>
      <c r="I3703" s="8">
        <f>H3703/(1+E3703)</f>
        <v>321.76666836017546</v>
      </c>
      <c r="K3703" s="24">
        <v>294</v>
      </c>
    </row>
    <row r="3704" spans="1:13" ht="28.8" x14ac:dyDescent="0.3">
      <c r="A3704" s="1">
        <v>17546</v>
      </c>
      <c r="B3704" s="1">
        <v>5843</v>
      </c>
      <c r="C3704" s="3" t="s">
        <v>368</v>
      </c>
      <c r="D3704" s="3" t="s">
        <v>4186</v>
      </c>
      <c r="E3704" s="4">
        <v>7.522E-3</v>
      </c>
      <c r="F3704" s="12">
        <v>42508</v>
      </c>
      <c r="G3704" s="12">
        <v>42459</v>
      </c>
      <c r="H3704" s="8">
        <f>IF(F3704&gt;G3704,DATEDIF(G3704,F3704,"d"),-DATEDIF(F3704,G3704,"d"))</f>
        <v>49</v>
      </c>
      <c r="I3704" s="8">
        <f>H3704/(1+E3704)</f>
        <v>48.634173745089434</v>
      </c>
      <c r="K3704" s="24">
        <v>2.7</v>
      </c>
    </row>
    <row r="3705" spans="1:13" ht="28.8" x14ac:dyDescent="0.3">
      <c r="A3705" s="1">
        <v>26894</v>
      </c>
      <c r="B3705" s="1">
        <v>8837</v>
      </c>
      <c r="C3705" s="3" t="s">
        <v>372</v>
      </c>
      <c r="D3705" s="3" t="s">
        <v>2825</v>
      </c>
      <c r="E3705" s="4">
        <v>7.522E-3</v>
      </c>
      <c r="F3705" s="12">
        <v>42509</v>
      </c>
      <c r="G3705" s="12">
        <v>42504</v>
      </c>
      <c r="H3705" s="8">
        <f>IF(F3705&gt;G3705,DATEDIF(G3705,F3705,"d"),-DATEDIF(F3705,G3705,"d"))</f>
        <v>5</v>
      </c>
      <c r="I3705" s="8">
        <f>H3705/(1+E3705)</f>
        <v>4.9626707903152489</v>
      </c>
      <c r="K3705" s="24">
        <v>-99.9</v>
      </c>
    </row>
    <row r="3706" spans="1:13" ht="28.8" x14ac:dyDescent="0.3">
      <c r="A3706" s="1">
        <v>51850</v>
      </c>
      <c r="B3706" s="1">
        <v>4599</v>
      </c>
      <c r="C3706" s="3" t="s">
        <v>354</v>
      </c>
      <c r="D3706" s="3" t="s">
        <v>4852</v>
      </c>
      <c r="E3706" s="4">
        <v>0.01</v>
      </c>
      <c r="F3706" s="12">
        <v>42510</v>
      </c>
      <c r="G3706" s="12">
        <v>42392</v>
      </c>
      <c r="H3706" s="8">
        <f>IF(F3706&gt;G3706,DATEDIF(G3706,F3706,"d"),-DATEDIF(F3706,G3706,"d"))</f>
        <v>118</v>
      </c>
      <c r="I3706" s="8">
        <f>H3706/(1+E3706)</f>
        <v>116.83168316831683</v>
      </c>
      <c r="K3706" s="24">
        <v>48</v>
      </c>
    </row>
    <row r="3707" spans="1:13" ht="28.8" x14ac:dyDescent="0.3">
      <c r="A3707" s="1">
        <v>65649</v>
      </c>
      <c r="B3707" s="1">
        <v>20420</v>
      </c>
      <c r="C3707" s="3" t="s">
        <v>374</v>
      </c>
      <c r="D3707" s="3" t="s">
        <v>5844</v>
      </c>
      <c r="E3707" s="4">
        <v>8.1099999999999998E-4</v>
      </c>
      <c r="F3707" s="12">
        <v>42512</v>
      </c>
      <c r="G3707" s="12">
        <v>25782</v>
      </c>
      <c r="H3707" s="8">
        <f>IF(F3707&gt;G3707,DATEDIF(G3707,F3707,"d"),-DATEDIF(F3707,G3707,"d"))</f>
        <v>16730</v>
      </c>
      <c r="I3707" s="8">
        <f>H3707/(1+E3707)</f>
        <v>16716.442964755584</v>
      </c>
      <c r="K3707" s="24">
        <v>-6.1</v>
      </c>
    </row>
    <row r="3708" spans="1:13" ht="28.8" x14ac:dyDescent="0.3">
      <c r="A3708" s="1">
        <v>51851</v>
      </c>
      <c r="B3708" s="1">
        <v>4599</v>
      </c>
      <c r="C3708" s="3" t="s">
        <v>354</v>
      </c>
      <c r="D3708" s="3" t="s">
        <v>4876</v>
      </c>
      <c r="E3708" s="4">
        <v>0.01</v>
      </c>
      <c r="F3708" s="12">
        <v>42516</v>
      </c>
      <c r="G3708" s="12">
        <v>42392</v>
      </c>
      <c r="H3708" s="8">
        <f>IF(F3708&gt;G3708,DATEDIF(G3708,F3708,"d"),-DATEDIF(F3708,G3708,"d"))</f>
        <v>124</v>
      </c>
      <c r="I3708" s="8">
        <f>H3708/(1+E3708)</f>
        <v>122.77227722772277</v>
      </c>
      <c r="K3708" s="24">
        <v>48</v>
      </c>
    </row>
    <row r="3709" spans="1:13" x14ac:dyDescent="0.3">
      <c r="A3709" s="1">
        <v>55157</v>
      </c>
      <c r="B3709" s="1">
        <v>13868</v>
      </c>
      <c r="C3709" s="3" t="s">
        <v>324</v>
      </c>
      <c r="D3709" s="3" t="s">
        <v>5637</v>
      </c>
      <c r="E3709" s="4">
        <v>6.6689999999999996E-3</v>
      </c>
      <c r="F3709" s="12">
        <v>42517</v>
      </c>
      <c r="G3709" s="12">
        <v>42053</v>
      </c>
      <c r="H3709" s="8">
        <f>IF(F3709&gt;G3709,DATEDIF(G3709,F3709,"d"),-DATEDIF(F3709,G3709,"d"))</f>
        <v>464</v>
      </c>
      <c r="I3709" s="8">
        <f>H3709/(1+E3709)</f>
        <v>460.92608394616303</v>
      </c>
      <c r="K3709" s="24">
        <v>-99.9</v>
      </c>
      <c r="M3709" s="19"/>
    </row>
    <row r="3710" spans="1:13" ht="28.8" x14ac:dyDescent="0.3">
      <c r="A3710" s="3">
        <v>63904</v>
      </c>
      <c r="B3710" s="3">
        <v>8413</v>
      </c>
      <c r="C3710" s="3" t="s">
        <v>324</v>
      </c>
      <c r="D3710" s="3" t="s">
        <v>5635</v>
      </c>
      <c r="E3710" s="15">
        <v>7.0899999999999999E-3</v>
      </c>
      <c r="F3710" s="16">
        <v>42517</v>
      </c>
      <c r="G3710" s="16">
        <v>42053</v>
      </c>
      <c r="H3710" s="17">
        <f>IF(F3710&gt;G3710,DATEDIF(G3710,F3710,"d"),-DATEDIF(F3710,G3710,"d"))</f>
        <v>464</v>
      </c>
      <c r="I3710" s="17">
        <f>H3710/(1+E3710)</f>
        <v>460.73340019263418</v>
      </c>
      <c r="K3710" s="24">
        <v>-99.9</v>
      </c>
      <c r="M3710" s="19"/>
    </row>
    <row r="3711" spans="1:13" ht="28.8" x14ac:dyDescent="0.3">
      <c r="A3711" s="1">
        <v>53640</v>
      </c>
      <c r="B3711" s="1">
        <v>6685</v>
      </c>
      <c r="C3711" s="3" t="s">
        <v>376</v>
      </c>
      <c r="D3711" s="3" t="s">
        <v>2023</v>
      </c>
      <c r="E3711" s="4">
        <v>7.522E-3</v>
      </c>
      <c r="F3711" s="12">
        <v>42518</v>
      </c>
      <c r="G3711" s="12">
        <v>42531</v>
      </c>
      <c r="H3711" s="17">
        <f>IF(F3711&gt;G3711,DATEDIF(G3711,F3711,"d"),-DATEDIF(F3711,G3711,"d"))</f>
        <v>-13</v>
      </c>
      <c r="I3711" s="17">
        <f>H3711/(1+E3711)</f>
        <v>-12.902944054819645</v>
      </c>
      <c r="J3711" s="8">
        <v>-41.85</v>
      </c>
      <c r="K3711" s="24">
        <v>-14</v>
      </c>
      <c r="M3711" s="19"/>
    </row>
    <row r="3712" spans="1:13" ht="28.8" x14ac:dyDescent="0.3">
      <c r="A3712" s="1">
        <v>53639</v>
      </c>
      <c r="B3712" s="1">
        <v>6685</v>
      </c>
      <c r="C3712" s="3" t="s">
        <v>376</v>
      </c>
      <c r="D3712" s="3" t="s">
        <v>2025</v>
      </c>
      <c r="E3712" s="4">
        <v>7.522E-3</v>
      </c>
      <c r="F3712" s="12">
        <v>42518</v>
      </c>
      <c r="G3712" s="12">
        <v>42531</v>
      </c>
      <c r="H3712" s="17">
        <f>IF(F3712&gt;G3712,DATEDIF(G3712,F3712,"d"),-DATEDIF(F3712,G3712,"d"))</f>
        <v>-13</v>
      </c>
      <c r="I3712" s="17">
        <f>H3712/(1+E3712)</f>
        <v>-12.902944054819645</v>
      </c>
      <c r="J3712" s="8">
        <v>-41.79</v>
      </c>
      <c r="K3712" s="24">
        <v>-13.1</v>
      </c>
      <c r="M3712" s="19"/>
    </row>
    <row r="3713" spans="1:13" ht="28.8" x14ac:dyDescent="0.3">
      <c r="A3713" s="1">
        <v>6971</v>
      </c>
      <c r="B3713" s="1">
        <v>2140</v>
      </c>
      <c r="C3713" s="3" t="s">
        <v>378</v>
      </c>
      <c r="D3713" s="3" t="s">
        <v>1740</v>
      </c>
      <c r="E3713" s="4">
        <v>5.9800000000000001E-3</v>
      </c>
      <c r="F3713" s="12">
        <v>42518</v>
      </c>
      <c r="G3713" s="12">
        <v>42553</v>
      </c>
      <c r="H3713" s="8">
        <f>IF(F3713&gt;G3713,DATEDIF(G3713,F3713,"d"),-DATEDIF(F3713,G3713,"d"))</f>
        <v>-35</v>
      </c>
      <c r="I3713" s="8">
        <f>H3713/(1+E3713)</f>
        <v>-34.791944173840427</v>
      </c>
      <c r="K3713" s="24">
        <v>-3.6</v>
      </c>
      <c r="M3713" s="19"/>
    </row>
    <row r="3714" spans="1:13" ht="28.8" x14ac:dyDescent="0.3">
      <c r="A3714" s="1">
        <v>19899</v>
      </c>
      <c r="B3714" s="1">
        <v>6685</v>
      </c>
      <c r="C3714" s="3" t="s">
        <v>376</v>
      </c>
      <c r="D3714" s="3" t="s">
        <v>2024</v>
      </c>
      <c r="E3714" s="4">
        <v>7.522E-3</v>
      </c>
      <c r="F3714" s="12">
        <v>42518</v>
      </c>
      <c r="G3714" s="12">
        <v>42531</v>
      </c>
      <c r="H3714" s="17">
        <f>IF(F3714&gt;G3714,DATEDIF(G3714,F3714,"d"),-DATEDIF(F3714,G3714,"d"))</f>
        <v>-13</v>
      </c>
      <c r="I3714" s="17">
        <f>H3714/(1+E3714)</f>
        <v>-12.902944054819645</v>
      </c>
      <c r="J3714" s="8">
        <v>-41.8</v>
      </c>
      <c r="K3714" s="24">
        <v>-1.5</v>
      </c>
      <c r="M3714" s="19"/>
    </row>
    <row r="3715" spans="1:13" ht="28.8" x14ac:dyDescent="0.3">
      <c r="A3715" s="1">
        <v>19900</v>
      </c>
      <c r="B3715" s="1">
        <v>6685</v>
      </c>
      <c r="C3715" s="3" t="s">
        <v>376</v>
      </c>
      <c r="D3715" s="3" t="s">
        <v>2052</v>
      </c>
      <c r="E3715" s="4">
        <v>7.522E-3</v>
      </c>
      <c r="F3715" s="12">
        <v>42519</v>
      </c>
      <c r="G3715" s="12">
        <v>42531</v>
      </c>
      <c r="H3715" s="17">
        <f>IF(F3715&gt;G3715,DATEDIF(G3715,F3715,"d"),-DATEDIF(F3715,G3715,"d"))</f>
        <v>-12</v>
      </c>
      <c r="I3715" s="17">
        <f>H3715/(1+E3715)</f>
        <v>-11.910409896756596</v>
      </c>
      <c r="J3715" s="8">
        <v>-40.869999999999997</v>
      </c>
      <c r="K3715" s="24">
        <v>-5.6</v>
      </c>
      <c r="M3715" s="19"/>
    </row>
    <row r="3716" spans="1:13" ht="28.8" x14ac:dyDescent="0.3">
      <c r="A3716" s="1">
        <v>53641</v>
      </c>
      <c r="B3716" s="1">
        <v>6685</v>
      </c>
      <c r="C3716" s="3" t="s">
        <v>376</v>
      </c>
      <c r="D3716" s="3" t="s">
        <v>2054</v>
      </c>
      <c r="E3716" s="4">
        <v>7.522E-3</v>
      </c>
      <c r="F3716" s="12">
        <v>42519</v>
      </c>
      <c r="G3716" s="12">
        <v>42531</v>
      </c>
      <c r="H3716" s="17">
        <f>IF(F3716&gt;G3716,DATEDIF(G3716,F3716,"d"),-DATEDIF(F3716,G3716,"d"))</f>
        <v>-12</v>
      </c>
      <c r="I3716" s="17">
        <f>H3716/(1+E3716)</f>
        <v>-11.910409896756596</v>
      </c>
      <c r="J3716" s="8">
        <v>-40.840000000000003</v>
      </c>
      <c r="M3716" s="19"/>
    </row>
    <row r="3717" spans="1:13" ht="28.8" x14ac:dyDescent="0.3">
      <c r="A3717" s="1">
        <v>53642</v>
      </c>
      <c r="B3717" s="1">
        <v>6685</v>
      </c>
      <c r="C3717" s="3" t="s">
        <v>376</v>
      </c>
      <c r="D3717" s="3" t="s">
        <v>2053</v>
      </c>
      <c r="E3717" s="4">
        <v>7.522E-3</v>
      </c>
      <c r="F3717" s="12">
        <v>42519</v>
      </c>
      <c r="G3717" s="12">
        <v>42531</v>
      </c>
      <c r="H3717" s="17">
        <f>IF(F3717&gt;G3717,DATEDIF(G3717,F3717,"d"),-DATEDIF(F3717,G3717,"d"))</f>
        <v>-12</v>
      </c>
      <c r="I3717" s="17">
        <f>H3717/(1+E3717)</f>
        <v>-11.910409896756596</v>
      </c>
      <c r="J3717" s="8">
        <v>-40.869999999999997</v>
      </c>
      <c r="M3717" s="19"/>
    </row>
    <row r="3718" spans="1:13" ht="28.8" x14ac:dyDescent="0.3">
      <c r="A3718" s="1">
        <v>53836</v>
      </c>
      <c r="B3718" s="1">
        <v>6685</v>
      </c>
      <c r="C3718" s="3" t="s">
        <v>376</v>
      </c>
      <c r="D3718" s="3" t="s">
        <v>2104</v>
      </c>
      <c r="E3718" s="4">
        <v>4.1399999999999996E-3</v>
      </c>
      <c r="F3718" s="12">
        <v>42521</v>
      </c>
      <c r="G3718" s="12">
        <v>42531</v>
      </c>
      <c r="H3718" s="17">
        <f>IF(F3718&gt;G3718,DATEDIF(G3718,F3718,"d"),-DATEDIF(F3718,G3718,"d"))</f>
        <v>-10</v>
      </c>
      <c r="I3718" s="17">
        <f>H3718/(1+E3718)</f>
        <v>-9.9587706893461068</v>
      </c>
      <c r="J3718" s="8">
        <v>-38.58</v>
      </c>
      <c r="K3718" s="24">
        <v>-5.6</v>
      </c>
      <c r="M3718" s="19"/>
    </row>
    <row r="3719" spans="1:13" ht="28.8" x14ac:dyDescent="0.3">
      <c r="A3719" s="1">
        <v>19901</v>
      </c>
      <c r="B3719" s="1">
        <v>6685</v>
      </c>
      <c r="C3719" s="3" t="s">
        <v>376</v>
      </c>
      <c r="D3719" s="3" t="s">
        <v>2105</v>
      </c>
      <c r="E3719" s="4">
        <v>4.1399999999999996E-3</v>
      </c>
      <c r="F3719" s="12">
        <v>42521</v>
      </c>
      <c r="G3719" s="12">
        <v>42531</v>
      </c>
      <c r="H3719" s="17">
        <f>IF(F3719&gt;G3719,DATEDIF(G3719,F3719,"d"),-DATEDIF(F3719,G3719,"d"))</f>
        <v>-10</v>
      </c>
      <c r="I3719" s="17">
        <f>H3719/(1+E3719)</f>
        <v>-9.9587706893461068</v>
      </c>
      <c r="J3719" s="8">
        <v>-38.119999999999997</v>
      </c>
      <c r="K3719" s="24">
        <v>9.8000000000000007</v>
      </c>
      <c r="M3719" s="19"/>
    </row>
    <row r="3720" spans="1:13" ht="28.8" x14ac:dyDescent="0.3">
      <c r="A3720" s="1">
        <v>19902</v>
      </c>
      <c r="B3720" s="1">
        <v>6685</v>
      </c>
      <c r="C3720" s="3" t="s">
        <v>376</v>
      </c>
      <c r="D3720" s="3" t="s">
        <v>2139</v>
      </c>
      <c r="E3720" s="4">
        <v>4.1399999999999996E-3</v>
      </c>
      <c r="F3720" s="12">
        <v>42522</v>
      </c>
      <c r="G3720" s="12">
        <v>42531</v>
      </c>
      <c r="H3720" s="17">
        <f>IF(F3720&gt;G3720,DATEDIF(G3720,F3720,"d"),-DATEDIF(F3720,G3720,"d"))</f>
        <v>-9</v>
      </c>
      <c r="I3720" s="17">
        <f>H3720/(1+E3720)</f>
        <v>-8.9628936204114957</v>
      </c>
      <c r="J3720" s="8">
        <v>-37.880000000000003</v>
      </c>
      <c r="M3720" s="19"/>
    </row>
    <row r="3721" spans="1:13" ht="28.8" x14ac:dyDescent="0.3">
      <c r="A3721" s="1">
        <v>53835</v>
      </c>
      <c r="B3721" s="1">
        <v>6685</v>
      </c>
      <c r="C3721" s="3" t="s">
        <v>376</v>
      </c>
      <c r="D3721" s="3" t="s">
        <v>2138</v>
      </c>
      <c r="E3721" s="4">
        <v>4.1399999999999996E-3</v>
      </c>
      <c r="F3721" s="12">
        <v>42522</v>
      </c>
      <c r="G3721" s="12">
        <v>42531</v>
      </c>
      <c r="H3721" s="17">
        <f>IF(F3721&gt;G3721,DATEDIF(G3721,F3721,"d"),-DATEDIF(F3721,G3721,"d"))</f>
        <v>-9</v>
      </c>
      <c r="I3721" s="17">
        <f>H3721/(1+E3721)</f>
        <v>-8.9628936204114957</v>
      </c>
      <c r="J3721" s="8">
        <v>-37.9</v>
      </c>
      <c r="M3721" s="19"/>
    </row>
    <row r="3722" spans="1:13" ht="28.8" x14ac:dyDescent="0.3">
      <c r="A3722" s="1">
        <v>19904</v>
      </c>
      <c r="B3722" s="1">
        <v>6685</v>
      </c>
      <c r="C3722" s="3" t="s">
        <v>376</v>
      </c>
      <c r="D3722" s="3" t="s">
        <v>2166</v>
      </c>
      <c r="E3722" s="4">
        <v>4.1399999999999996E-3</v>
      </c>
      <c r="F3722" s="12">
        <v>42523</v>
      </c>
      <c r="G3722" s="12">
        <v>42531</v>
      </c>
      <c r="H3722" s="17">
        <f>IF(F3722&gt;G3722,DATEDIF(G3722,F3722,"d"),-DATEDIF(F3722,G3722,"d"))</f>
        <v>-8</v>
      </c>
      <c r="I3722" s="17">
        <f>H3722/(1+E3722)</f>
        <v>-7.9670165514768856</v>
      </c>
      <c r="J3722" s="8">
        <v>-36.130000000000003</v>
      </c>
      <c r="K3722" s="24">
        <v>-14</v>
      </c>
    </row>
    <row r="3723" spans="1:13" ht="28.8" x14ac:dyDescent="0.3">
      <c r="A3723" s="1">
        <v>53838</v>
      </c>
      <c r="B3723" s="1">
        <v>6685</v>
      </c>
      <c r="C3723" s="3" t="s">
        <v>376</v>
      </c>
      <c r="D3723" s="3" t="s">
        <v>2164</v>
      </c>
      <c r="E3723" s="4">
        <v>4.1399999999999996E-3</v>
      </c>
      <c r="F3723" s="12">
        <v>42523</v>
      </c>
      <c r="G3723" s="12">
        <v>42531</v>
      </c>
      <c r="H3723" s="17">
        <f>IF(F3723&gt;G3723,DATEDIF(G3723,F3723,"d"),-DATEDIF(F3723,G3723,"d"))</f>
        <v>-8</v>
      </c>
      <c r="I3723" s="17">
        <f>H3723/(1+E3723)</f>
        <v>-7.9670165514768856</v>
      </c>
      <c r="J3723" s="8">
        <v>-36.57</v>
      </c>
      <c r="K3723" s="24">
        <v>-5.6</v>
      </c>
    </row>
    <row r="3724" spans="1:13" ht="28.8" x14ac:dyDescent="0.3">
      <c r="A3724" s="1">
        <v>19903</v>
      </c>
      <c r="B3724" s="1">
        <v>6685</v>
      </c>
      <c r="C3724" s="3" t="s">
        <v>376</v>
      </c>
      <c r="D3724" s="3" t="s">
        <v>2165</v>
      </c>
      <c r="E3724" s="4">
        <v>4.1399999999999996E-3</v>
      </c>
      <c r="F3724" s="12">
        <v>42523</v>
      </c>
      <c r="G3724" s="12">
        <v>42531</v>
      </c>
      <c r="H3724" s="17">
        <f>IF(F3724&gt;G3724,DATEDIF(G3724,F3724,"d"),-DATEDIF(F3724,G3724,"d"))</f>
        <v>-8</v>
      </c>
      <c r="I3724" s="17">
        <f>H3724/(1+E3724)</f>
        <v>-7.9670165514768856</v>
      </c>
      <c r="J3724" s="8">
        <v>-36.409999999999997</v>
      </c>
      <c r="K3724" s="24">
        <v>161</v>
      </c>
    </row>
    <row r="3725" spans="1:13" ht="28.8" x14ac:dyDescent="0.3">
      <c r="A3725" s="1">
        <v>53837</v>
      </c>
      <c r="B3725" s="1">
        <v>6685</v>
      </c>
      <c r="C3725" s="3" t="s">
        <v>376</v>
      </c>
      <c r="D3725" s="3" t="s">
        <v>2163</v>
      </c>
      <c r="E3725" s="4">
        <v>4.1399999999999996E-3</v>
      </c>
      <c r="F3725" s="12">
        <v>42523</v>
      </c>
      <c r="G3725" s="12">
        <v>42531</v>
      </c>
      <c r="H3725" s="17">
        <f>IF(F3725&gt;G3725,DATEDIF(G3725,F3725,"d"),-DATEDIF(F3725,G3725,"d"))</f>
        <v>-8</v>
      </c>
      <c r="I3725" s="17">
        <f>H3725/(1+E3725)</f>
        <v>-7.9670165514768856</v>
      </c>
      <c r="J3725" s="8">
        <v>-36.6</v>
      </c>
    </row>
    <row r="3726" spans="1:13" ht="28.8" x14ac:dyDescent="0.3">
      <c r="A3726" s="1">
        <v>19905</v>
      </c>
      <c r="B3726" s="1">
        <v>6685</v>
      </c>
      <c r="C3726" s="3" t="s">
        <v>376</v>
      </c>
      <c r="D3726" s="3" t="s">
        <v>2206</v>
      </c>
      <c r="E3726" s="4">
        <v>4.1399999999999996E-3</v>
      </c>
      <c r="F3726" s="12">
        <v>42524</v>
      </c>
      <c r="G3726" s="12">
        <v>42531</v>
      </c>
      <c r="H3726" s="17">
        <f>IF(F3726&gt;G3726,DATEDIF(G3726,F3726,"d"),-DATEDIF(F3726,G3726,"d"))</f>
        <v>-7</v>
      </c>
      <c r="I3726" s="17">
        <f>H3726/(1+E3726)</f>
        <v>-6.9711394825422746</v>
      </c>
      <c r="J3726" s="8">
        <v>-35.83</v>
      </c>
    </row>
    <row r="3727" spans="1:13" ht="28.8" x14ac:dyDescent="0.3">
      <c r="A3727" s="1">
        <v>53839</v>
      </c>
      <c r="B3727" s="1">
        <v>6685</v>
      </c>
      <c r="C3727" s="3" t="s">
        <v>376</v>
      </c>
      <c r="D3727" s="3" t="s">
        <v>2207</v>
      </c>
      <c r="E3727" s="4">
        <v>4.1399999999999996E-3</v>
      </c>
      <c r="F3727" s="12">
        <v>42524</v>
      </c>
      <c r="G3727" s="12">
        <v>42531</v>
      </c>
      <c r="H3727" s="17">
        <f>IF(F3727&gt;G3727,DATEDIF(G3727,F3727,"d"),-DATEDIF(F3727,G3727,"d"))</f>
        <v>-7</v>
      </c>
      <c r="I3727" s="17">
        <f>H3727/(1+E3727)</f>
        <v>-6.9711394825422746</v>
      </c>
      <c r="J3727" s="8">
        <v>-35.54</v>
      </c>
      <c r="M3727" s="19"/>
    </row>
    <row r="3728" spans="1:13" ht="28.8" x14ac:dyDescent="0.3">
      <c r="A3728" s="1">
        <v>53840</v>
      </c>
      <c r="B3728" s="1">
        <v>6685</v>
      </c>
      <c r="C3728" s="3" t="s">
        <v>376</v>
      </c>
      <c r="D3728" s="3" t="s">
        <v>2231</v>
      </c>
      <c r="E3728" s="4">
        <v>4.1399999999999996E-3</v>
      </c>
      <c r="F3728" s="12">
        <v>42525</v>
      </c>
      <c r="G3728" s="12">
        <v>42531</v>
      </c>
      <c r="H3728" s="17">
        <f>IF(F3728&gt;G3728,DATEDIF(G3728,F3728,"d"),-DATEDIF(F3728,G3728,"d"))</f>
        <v>-6</v>
      </c>
      <c r="I3728" s="17">
        <f>H3728/(1+E3728)</f>
        <v>-5.9752624136076644</v>
      </c>
      <c r="J3728" s="8">
        <v>-34.57</v>
      </c>
      <c r="M3728" s="19"/>
    </row>
    <row r="3729" spans="1:13" ht="28.8" x14ac:dyDescent="0.3">
      <c r="A3729" s="1">
        <v>53841</v>
      </c>
      <c r="B3729" s="1">
        <v>6685</v>
      </c>
      <c r="C3729" s="3" t="s">
        <v>376</v>
      </c>
      <c r="D3729" s="3" t="s">
        <v>2268</v>
      </c>
      <c r="E3729" s="4">
        <v>4.1399999999999996E-3</v>
      </c>
      <c r="F3729" s="12">
        <v>42526</v>
      </c>
      <c r="G3729" s="12">
        <v>42531</v>
      </c>
      <c r="H3729" s="17">
        <f>IF(F3729&gt;G3729,DATEDIF(G3729,F3729,"d"),-DATEDIF(F3729,G3729,"d"))</f>
        <v>-5</v>
      </c>
      <c r="I3729" s="17">
        <f>H3729/(1+E3729)</f>
        <v>-4.9793853446730534</v>
      </c>
      <c r="J3729" s="8">
        <v>-33.54</v>
      </c>
    </row>
    <row r="3730" spans="1:13" ht="28.8" x14ac:dyDescent="0.3">
      <c r="A3730" s="1">
        <v>53842</v>
      </c>
      <c r="B3730" s="1">
        <v>6685</v>
      </c>
      <c r="C3730" s="3" t="s">
        <v>376</v>
      </c>
      <c r="D3730" s="3" t="s">
        <v>2299</v>
      </c>
      <c r="E3730" s="4">
        <v>4.1399999999999996E-3</v>
      </c>
      <c r="F3730" s="12">
        <v>42527</v>
      </c>
      <c r="G3730" s="12">
        <v>42531</v>
      </c>
      <c r="H3730" s="17">
        <f>IF(F3730&gt;G3730,DATEDIF(G3730,F3730,"d"),-DATEDIF(F3730,G3730,"d"))</f>
        <v>-4</v>
      </c>
      <c r="I3730" s="17">
        <f>H3730/(1+E3730)</f>
        <v>-3.9835082757384428</v>
      </c>
      <c r="J3730" s="8">
        <v>-32.549999999999997</v>
      </c>
      <c r="K3730" s="24">
        <v>4.4000000000000004</v>
      </c>
      <c r="M3730" s="19"/>
    </row>
    <row r="3731" spans="1:13" ht="28.8" x14ac:dyDescent="0.3">
      <c r="A3731" s="1">
        <v>53843</v>
      </c>
      <c r="B3731" s="1">
        <v>6685</v>
      </c>
      <c r="C3731" s="3" t="s">
        <v>376</v>
      </c>
      <c r="D3731" s="3" t="s">
        <v>2344</v>
      </c>
      <c r="E3731" s="4">
        <v>4.1399999999999996E-3</v>
      </c>
      <c r="F3731" s="12">
        <v>42528</v>
      </c>
      <c r="G3731" s="12">
        <v>42531</v>
      </c>
      <c r="H3731" s="17">
        <f>IF(F3731&gt;G3731,DATEDIF(G3731,F3731,"d"),-DATEDIF(F3731,G3731,"d"))</f>
        <v>-3</v>
      </c>
      <c r="I3731" s="17">
        <f>H3731/(1+E3731)</f>
        <v>-2.9876312068038322</v>
      </c>
      <c r="J3731" s="8">
        <v>-31.8</v>
      </c>
      <c r="K3731" s="24">
        <v>11.7</v>
      </c>
    </row>
    <row r="3732" spans="1:13" ht="28.8" x14ac:dyDescent="0.3">
      <c r="A3732" s="1">
        <v>19906</v>
      </c>
      <c r="B3732" s="1">
        <v>6685</v>
      </c>
      <c r="C3732" s="3" t="s">
        <v>376</v>
      </c>
      <c r="D3732" s="3" t="s">
        <v>2345</v>
      </c>
      <c r="E3732" s="4">
        <v>4.1399999999999996E-3</v>
      </c>
      <c r="F3732" s="12">
        <v>42528</v>
      </c>
      <c r="G3732" s="12">
        <v>42531</v>
      </c>
      <c r="H3732" s="17">
        <f>IF(F3732&gt;G3732,DATEDIF(G3732,F3732,"d"),-DATEDIF(F3732,G3732,"d"))</f>
        <v>-3</v>
      </c>
      <c r="I3732" s="17">
        <f>H3732/(1+E3732)</f>
        <v>-2.9876312068038322</v>
      </c>
      <c r="J3732" s="8">
        <v>-31.43</v>
      </c>
      <c r="K3732" s="24">
        <v>188</v>
      </c>
    </row>
    <row r="3733" spans="1:13" ht="28.8" x14ac:dyDescent="0.3">
      <c r="A3733" s="1">
        <v>53844</v>
      </c>
      <c r="B3733" s="1">
        <v>6685</v>
      </c>
      <c r="C3733" s="3" t="s">
        <v>376</v>
      </c>
      <c r="D3733" s="3" t="s">
        <v>2380</v>
      </c>
      <c r="E3733" s="4">
        <v>4.1399999999999996E-3</v>
      </c>
      <c r="F3733" s="12">
        <v>42529</v>
      </c>
      <c r="G3733" s="12">
        <v>42531</v>
      </c>
      <c r="H3733" s="17">
        <f>IF(F3733&gt;G3733,DATEDIF(G3733,F3733,"d"),-DATEDIF(F3733,G3733,"d"))</f>
        <v>-2</v>
      </c>
      <c r="I3733" s="17">
        <f>H3733/(1+E3733)</f>
        <v>-1.9917541378692214</v>
      </c>
      <c r="J3733" s="8">
        <v>-30.56</v>
      </c>
      <c r="K3733" s="24">
        <v>-0.2</v>
      </c>
      <c r="M3733" s="19"/>
    </row>
    <row r="3734" spans="1:13" ht="28.8" x14ac:dyDescent="0.3">
      <c r="A3734" s="1">
        <v>19907</v>
      </c>
      <c r="B3734" s="1">
        <v>6685</v>
      </c>
      <c r="C3734" s="3" t="s">
        <v>376</v>
      </c>
      <c r="D3734" s="3" t="s">
        <v>2426</v>
      </c>
      <c r="E3734" s="4">
        <v>4.1399999999999996E-3</v>
      </c>
      <c r="F3734" s="12">
        <v>42530</v>
      </c>
      <c r="G3734" s="12">
        <v>42531</v>
      </c>
      <c r="H3734" s="17">
        <f>IF(F3734&gt;G3734,DATEDIF(G3734,F3734,"d"),-DATEDIF(F3734,G3734,"d"))</f>
        <v>-1</v>
      </c>
      <c r="I3734" s="17">
        <f>H3734/(1+E3734)</f>
        <v>-0.9958770689346107</v>
      </c>
      <c r="J3734" s="8">
        <v>-29.85</v>
      </c>
      <c r="K3734" s="24">
        <v>-99.9</v>
      </c>
      <c r="M3734" s="19"/>
    </row>
    <row r="3735" spans="1:13" ht="28.8" x14ac:dyDescent="0.3">
      <c r="A3735" s="1">
        <v>53845</v>
      </c>
      <c r="B3735" s="1">
        <v>6685</v>
      </c>
      <c r="C3735" s="3" t="s">
        <v>376</v>
      </c>
      <c r="D3735" s="3" t="s">
        <v>2427</v>
      </c>
      <c r="E3735" s="4">
        <v>4.1399999999999996E-3</v>
      </c>
      <c r="F3735" s="12">
        <v>42530</v>
      </c>
      <c r="G3735" s="12">
        <v>42531</v>
      </c>
      <c r="H3735" s="17">
        <f>IF(F3735&gt;G3735,DATEDIF(G3735,F3735,"d"),-DATEDIF(F3735,G3735,"d"))</f>
        <v>-1</v>
      </c>
      <c r="I3735" s="17">
        <f>H3735/(1+E3735)</f>
        <v>-0.9958770689346107</v>
      </c>
      <c r="J3735" s="8">
        <v>-29.54</v>
      </c>
      <c r="K3735" s="24">
        <v>-1.1000000000000001</v>
      </c>
    </row>
    <row r="3736" spans="1:13" ht="28.8" x14ac:dyDescent="0.3">
      <c r="A3736" s="1">
        <v>53846</v>
      </c>
      <c r="B3736" s="1">
        <v>6685</v>
      </c>
      <c r="C3736" s="3" t="s">
        <v>376</v>
      </c>
      <c r="D3736" s="3" t="s">
        <v>2539</v>
      </c>
      <c r="E3736" s="4">
        <v>4.1399999999999996E-3</v>
      </c>
      <c r="F3736" s="12">
        <v>42531</v>
      </c>
      <c r="G3736" s="12">
        <v>42531</v>
      </c>
      <c r="H3736" s="17">
        <f>IF(F3736&gt;G3736,DATEDIF(G3736,F3736,"d"),-DATEDIF(F3736,G3736,"d"))</f>
        <v>0</v>
      </c>
      <c r="I3736" s="17">
        <f>H3736/(1+E3736)</f>
        <v>0</v>
      </c>
      <c r="J3736" s="8">
        <v>-28.8</v>
      </c>
      <c r="K3736" s="24">
        <v>0.3</v>
      </c>
    </row>
    <row r="3737" spans="1:13" ht="28.8" x14ac:dyDescent="0.3">
      <c r="A3737" s="1">
        <v>51852</v>
      </c>
      <c r="B3737" s="1">
        <v>4599</v>
      </c>
      <c r="C3737" s="3" t="s">
        <v>354</v>
      </c>
      <c r="D3737" s="3" t="s">
        <v>4963</v>
      </c>
      <c r="E3737" s="4">
        <v>-1.13E-4</v>
      </c>
      <c r="F3737" s="12">
        <v>42531</v>
      </c>
      <c r="G3737" s="12">
        <v>42392</v>
      </c>
      <c r="H3737" s="8">
        <f>IF(F3737&gt;G3737,DATEDIF(G3737,F3737,"d"),-DATEDIF(F3737,G3737,"d"))</f>
        <v>139</v>
      </c>
      <c r="I3737" s="8">
        <f>H3737/(1+E3737)</f>
        <v>139.01570877509158</v>
      </c>
      <c r="K3737" s="24">
        <v>113.6</v>
      </c>
    </row>
    <row r="3738" spans="1:13" ht="28.8" x14ac:dyDescent="0.3">
      <c r="A3738" s="1">
        <v>51479</v>
      </c>
      <c r="B3738" s="1">
        <v>5924</v>
      </c>
      <c r="C3738" s="3" t="s">
        <v>340</v>
      </c>
      <c r="D3738" s="3" t="s">
        <v>5369</v>
      </c>
      <c r="E3738" s="4">
        <v>7.0000000000000001E-3</v>
      </c>
      <c r="F3738" s="12">
        <v>42531</v>
      </c>
      <c r="G3738" s="12">
        <v>42249</v>
      </c>
      <c r="H3738" s="8">
        <f>IF(F3738&gt;G3738,DATEDIF(G3738,F3738,"d"),-DATEDIF(F3738,G3738,"d"))</f>
        <v>282</v>
      </c>
      <c r="I3738" s="8">
        <f>H3738/(1+E3738)</f>
        <v>280.03972194637538</v>
      </c>
      <c r="K3738" s="24">
        <v>284.8</v>
      </c>
    </row>
    <row r="3739" spans="1:13" ht="28.8" x14ac:dyDescent="0.3">
      <c r="A3739" s="1">
        <v>19908</v>
      </c>
      <c r="B3739" s="1">
        <v>6685</v>
      </c>
      <c r="C3739" s="3" t="s">
        <v>376</v>
      </c>
      <c r="D3739" s="3" t="s">
        <v>2533</v>
      </c>
      <c r="E3739" s="4">
        <v>4.1399999999999996E-3</v>
      </c>
      <c r="F3739" s="12">
        <v>42531</v>
      </c>
      <c r="G3739" s="12">
        <v>42531</v>
      </c>
      <c r="H3739" s="17">
        <f>IF(F3739&gt;G3739,DATEDIF(G3739,F3739,"d"),-DATEDIF(F3739,G3739,"d"))</f>
        <v>0</v>
      </c>
      <c r="I3739" s="17">
        <f>H3739/(1+E3739)</f>
        <v>0</v>
      </c>
      <c r="J3739" s="8">
        <v>-28.85</v>
      </c>
    </row>
    <row r="3740" spans="1:13" ht="28.8" x14ac:dyDescent="0.3">
      <c r="A3740" s="1">
        <v>17547</v>
      </c>
      <c r="B3740" s="1">
        <v>5843</v>
      </c>
      <c r="C3740" s="3" t="s">
        <v>368</v>
      </c>
      <c r="D3740" s="3" t="s">
        <v>4516</v>
      </c>
      <c r="E3740" s="4">
        <v>7.522E-3</v>
      </c>
      <c r="F3740" s="12">
        <v>42532</v>
      </c>
      <c r="G3740" s="12">
        <v>42459</v>
      </c>
      <c r="H3740" s="8">
        <f>IF(F3740&gt;G3740,DATEDIF(G3740,F3740,"d"),-DATEDIF(F3740,G3740,"d"))</f>
        <v>73</v>
      </c>
      <c r="I3740" s="8">
        <f>H3740/(1+E3740)</f>
        <v>72.454993538602622</v>
      </c>
      <c r="K3740" s="24">
        <v>71.2</v>
      </c>
    </row>
    <row r="3741" spans="1:13" ht="28.8" x14ac:dyDescent="0.3">
      <c r="A3741" s="1">
        <v>19909</v>
      </c>
      <c r="B3741" s="1">
        <v>6685</v>
      </c>
      <c r="C3741" s="3" t="s">
        <v>376</v>
      </c>
      <c r="D3741" s="3" t="s">
        <v>2661</v>
      </c>
      <c r="E3741" s="4">
        <v>4.1399999999999996E-3</v>
      </c>
      <c r="F3741" s="12">
        <v>42533</v>
      </c>
      <c r="G3741" s="12">
        <v>42531</v>
      </c>
      <c r="H3741" s="17">
        <f>IF(F3741&gt;G3741,DATEDIF(G3741,F3741,"d"),-DATEDIF(F3741,G3741,"d"))</f>
        <v>2</v>
      </c>
      <c r="I3741" s="17">
        <f>H3741/(1+E3741)</f>
        <v>1.9917541378692214</v>
      </c>
      <c r="J3741" s="8">
        <v>-26.86</v>
      </c>
      <c r="K3741" s="24">
        <v>0.3</v>
      </c>
    </row>
    <row r="3742" spans="1:13" ht="28.8" x14ac:dyDescent="0.3">
      <c r="A3742" s="1">
        <v>6972</v>
      </c>
      <c r="B3742" s="1">
        <v>2140</v>
      </c>
      <c r="C3742" s="3" t="s">
        <v>378</v>
      </c>
      <c r="D3742" s="3" t="s">
        <v>1897</v>
      </c>
      <c r="E3742" s="4">
        <v>5.9800000000000001E-3</v>
      </c>
      <c r="F3742" s="12">
        <v>42533</v>
      </c>
      <c r="G3742" s="12">
        <v>42553</v>
      </c>
      <c r="H3742" s="8">
        <f>IF(F3742&gt;G3742,DATEDIF(G3742,F3742,"d"),-DATEDIF(F3742,G3742,"d"))</f>
        <v>-20</v>
      </c>
      <c r="I3742" s="8">
        <f>H3742/(1+E3742)</f>
        <v>-19.881110956480246</v>
      </c>
      <c r="K3742" s="24">
        <v>2.7</v>
      </c>
    </row>
    <row r="3743" spans="1:13" ht="28.8" x14ac:dyDescent="0.3">
      <c r="A3743" s="1">
        <v>53847</v>
      </c>
      <c r="B3743" s="1">
        <v>6685</v>
      </c>
      <c r="C3743" s="3" t="s">
        <v>376</v>
      </c>
      <c r="D3743" s="3" t="s">
        <v>2662</v>
      </c>
      <c r="E3743" s="4">
        <v>4.1399999999999996E-3</v>
      </c>
      <c r="F3743" s="12">
        <v>42533</v>
      </c>
      <c r="G3743" s="12">
        <v>42531</v>
      </c>
      <c r="H3743" s="17">
        <f>IF(F3743&gt;G3743,DATEDIF(G3743,F3743,"d"),-DATEDIF(F3743,G3743,"d"))</f>
        <v>2</v>
      </c>
      <c r="I3743" s="17">
        <f>H3743/(1+E3743)</f>
        <v>1.9917541378692214</v>
      </c>
      <c r="J3743" s="8">
        <v>-26.82</v>
      </c>
      <c r="K3743" s="24">
        <v>36.5</v>
      </c>
    </row>
    <row r="3744" spans="1:13" ht="28.8" x14ac:dyDescent="0.3">
      <c r="A3744" s="1">
        <v>53848</v>
      </c>
      <c r="B3744" s="1">
        <v>6685</v>
      </c>
      <c r="C3744" s="3" t="s">
        <v>376</v>
      </c>
      <c r="D3744" s="3" t="s">
        <v>2735</v>
      </c>
      <c r="E3744" s="4">
        <v>4.1399999999999996E-3</v>
      </c>
      <c r="F3744" s="12">
        <v>42534</v>
      </c>
      <c r="G3744" s="12">
        <v>42531</v>
      </c>
      <c r="H3744" s="17">
        <f>IF(F3744&gt;G3744,DATEDIF(G3744,F3744,"d"),-DATEDIF(F3744,G3744,"d"))</f>
        <v>3</v>
      </c>
      <c r="I3744" s="17">
        <f>H3744/(1+E3744)</f>
        <v>2.9876312068038322</v>
      </c>
      <c r="J3744" s="8">
        <v>-25.84</v>
      </c>
      <c r="K3744" s="24">
        <v>150</v>
      </c>
      <c r="M3744" s="19"/>
    </row>
    <row r="3745" spans="1:13" ht="28.8" x14ac:dyDescent="0.3">
      <c r="A3745" s="1">
        <v>19910</v>
      </c>
      <c r="B3745" s="1">
        <v>6685</v>
      </c>
      <c r="C3745" s="3" t="s">
        <v>376</v>
      </c>
      <c r="D3745" s="3" t="s">
        <v>2736</v>
      </c>
      <c r="E3745" s="4">
        <v>4.1399999999999996E-3</v>
      </c>
      <c r="F3745" s="12">
        <v>42534</v>
      </c>
      <c r="G3745" s="12">
        <v>42531</v>
      </c>
      <c r="H3745" s="17">
        <f>IF(F3745&gt;G3745,DATEDIF(G3745,F3745,"d"),-DATEDIF(F3745,G3745,"d"))</f>
        <v>3</v>
      </c>
      <c r="I3745" s="17">
        <f>H3745/(1+E3745)</f>
        <v>2.9876312068038322</v>
      </c>
      <c r="J3745" s="8">
        <v>-25.32</v>
      </c>
      <c r="K3745" s="24">
        <v>330.1</v>
      </c>
      <c r="M3745" s="19"/>
    </row>
    <row r="3746" spans="1:13" ht="28.8" x14ac:dyDescent="0.3">
      <c r="A3746" s="1">
        <v>19911</v>
      </c>
      <c r="B3746" s="1">
        <v>6685</v>
      </c>
      <c r="C3746" s="3" t="s">
        <v>376</v>
      </c>
      <c r="D3746" s="3" t="s">
        <v>2792</v>
      </c>
      <c r="E3746" s="4">
        <v>4.1399999999999996E-3</v>
      </c>
      <c r="F3746" s="12">
        <v>42535</v>
      </c>
      <c r="G3746" s="12">
        <v>42531</v>
      </c>
      <c r="H3746" s="17">
        <f>IF(F3746&gt;G3746,DATEDIF(G3746,F3746,"d"),-DATEDIF(F3746,G3746,"d"))</f>
        <v>4</v>
      </c>
      <c r="I3746" s="17">
        <f>H3746/(1+E3746)</f>
        <v>3.9835082757384428</v>
      </c>
      <c r="J3746" s="8">
        <v>-24.92</v>
      </c>
      <c r="K3746" s="24">
        <v>36.5</v>
      </c>
    </row>
    <row r="3747" spans="1:13" ht="28.8" x14ac:dyDescent="0.3">
      <c r="A3747" s="1">
        <v>53849</v>
      </c>
      <c r="B3747" s="1">
        <v>6685</v>
      </c>
      <c r="C3747" s="3" t="s">
        <v>376</v>
      </c>
      <c r="D3747" s="3" t="s">
        <v>2793</v>
      </c>
      <c r="E3747" s="4">
        <v>4.1399999999999996E-3</v>
      </c>
      <c r="F3747" s="12">
        <v>42535</v>
      </c>
      <c r="G3747" s="12">
        <v>42531</v>
      </c>
      <c r="H3747" s="17">
        <f>IF(F3747&gt;G3747,DATEDIF(G3747,F3747,"d"),-DATEDIF(F3747,G3747,"d"))</f>
        <v>4</v>
      </c>
      <c r="I3747" s="17">
        <f>H3747/(1+E3747)</f>
        <v>3.9835082757384428</v>
      </c>
      <c r="J3747" s="8">
        <v>-24.9</v>
      </c>
      <c r="K3747" s="24">
        <v>36.5</v>
      </c>
    </row>
    <row r="3748" spans="1:13" ht="28.8" x14ac:dyDescent="0.3">
      <c r="A3748" s="1">
        <v>53850</v>
      </c>
      <c r="B3748" s="1">
        <v>6685</v>
      </c>
      <c r="C3748" s="3" t="s">
        <v>376</v>
      </c>
      <c r="D3748" s="3" t="s">
        <v>2794</v>
      </c>
      <c r="E3748" s="4">
        <v>4.1399999999999996E-3</v>
      </c>
      <c r="F3748" s="12">
        <v>42535</v>
      </c>
      <c r="G3748" s="12">
        <v>42531</v>
      </c>
      <c r="H3748" s="17">
        <f>IF(F3748&gt;G3748,DATEDIF(G3748,F3748,"d"),-DATEDIF(F3748,G3748,"d"))</f>
        <v>4</v>
      </c>
      <c r="I3748" s="17">
        <f>H3748/(1+E3748)</f>
        <v>3.9835082757384428</v>
      </c>
      <c r="J3748" s="8">
        <v>-24.56</v>
      </c>
      <c r="M3748" s="19"/>
    </row>
    <row r="3749" spans="1:13" ht="28.8" x14ac:dyDescent="0.3">
      <c r="A3749" s="1">
        <v>53851</v>
      </c>
      <c r="B3749" s="1">
        <v>6685</v>
      </c>
      <c r="C3749" s="3" t="s">
        <v>376</v>
      </c>
      <c r="D3749" s="3" t="s">
        <v>2856</v>
      </c>
      <c r="E3749" s="4">
        <v>4.1399999999999996E-3</v>
      </c>
      <c r="F3749" s="12">
        <v>42536</v>
      </c>
      <c r="G3749" s="12">
        <v>42531</v>
      </c>
      <c r="H3749" s="17">
        <f>IF(F3749&gt;G3749,DATEDIF(G3749,F3749,"d"),-DATEDIF(F3749,G3749,"d"))</f>
        <v>5</v>
      </c>
      <c r="I3749" s="17">
        <f>H3749/(1+E3749)</f>
        <v>4.9793853446730534</v>
      </c>
      <c r="J3749" s="8">
        <v>-23.91</v>
      </c>
      <c r="K3749" s="24">
        <v>36.5</v>
      </c>
    </row>
    <row r="3750" spans="1:13" ht="28.8" x14ac:dyDescent="0.3">
      <c r="A3750" s="1">
        <v>19912</v>
      </c>
      <c r="B3750" s="1">
        <v>6685</v>
      </c>
      <c r="C3750" s="3" t="s">
        <v>376</v>
      </c>
      <c r="D3750" s="3" t="s">
        <v>2857</v>
      </c>
      <c r="E3750" s="4">
        <v>4.1399999999999996E-3</v>
      </c>
      <c r="F3750" s="12">
        <v>42536</v>
      </c>
      <c r="G3750" s="12">
        <v>42531</v>
      </c>
      <c r="H3750" s="17">
        <f>IF(F3750&gt;G3750,DATEDIF(G3750,F3750,"d"),-DATEDIF(F3750,G3750,"d"))</f>
        <v>5</v>
      </c>
      <c r="I3750" s="17">
        <f>H3750/(1+E3750)</f>
        <v>4.9793853446730534</v>
      </c>
      <c r="J3750" s="8">
        <v>-23.33</v>
      </c>
    </row>
    <row r="3751" spans="1:13" ht="28.8" x14ac:dyDescent="0.3">
      <c r="A3751" s="1">
        <v>53852</v>
      </c>
      <c r="B3751" s="1">
        <v>6685</v>
      </c>
      <c r="C3751" s="3" t="s">
        <v>376</v>
      </c>
      <c r="D3751" s="3" t="s">
        <v>3020</v>
      </c>
      <c r="E3751" s="4">
        <v>4.1399999999999996E-3</v>
      </c>
      <c r="F3751" s="12">
        <v>42539</v>
      </c>
      <c r="G3751" s="12">
        <v>42531</v>
      </c>
      <c r="H3751" s="17">
        <f>IF(F3751&gt;G3751,DATEDIF(G3751,F3751,"d"),-DATEDIF(F3751,G3751,"d"))</f>
        <v>8</v>
      </c>
      <c r="I3751" s="17">
        <f>H3751/(1+E3751)</f>
        <v>7.9670165514768856</v>
      </c>
      <c r="J3751" s="8">
        <v>-20.99</v>
      </c>
      <c r="K3751" s="24">
        <v>-0.9</v>
      </c>
      <c r="M3751" s="19"/>
    </row>
    <row r="3752" spans="1:13" ht="28.8" x14ac:dyDescent="0.3">
      <c r="A3752" s="1">
        <v>19913</v>
      </c>
      <c r="B3752" s="1">
        <v>6685</v>
      </c>
      <c r="C3752" s="3" t="s">
        <v>376</v>
      </c>
      <c r="D3752" s="3" t="s">
        <v>3021</v>
      </c>
      <c r="E3752" s="4">
        <v>4.1399999999999996E-3</v>
      </c>
      <c r="F3752" s="12">
        <v>42539</v>
      </c>
      <c r="G3752" s="12">
        <v>42531</v>
      </c>
      <c r="H3752" s="17">
        <f>IF(F3752&gt;G3752,DATEDIF(G3752,F3752,"d"),-DATEDIF(F3752,G3752,"d"))</f>
        <v>8</v>
      </c>
      <c r="I3752" s="17">
        <f>H3752/(1+E3752)</f>
        <v>7.9670165514768856</v>
      </c>
      <c r="J3752" s="8">
        <v>-20.88</v>
      </c>
      <c r="K3752" s="24">
        <v>0.3</v>
      </c>
    </row>
    <row r="3753" spans="1:13" ht="28.8" x14ac:dyDescent="0.3">
      <c r="A3753" s="1">
        <v>19914</v>
      </c>
      <c r="B3753" s="1">
        <v>6685</v>
      </c>
      <c r="C3753" s="3" t="s">
        <v>376</v>
      </c>
      <c r="D3753" s="3" t="s">
        <v>3022</v>
      </c>
      <c r="E3753" s="4">
        <v>4.1399999999999996E-3</v>
      </c>
      <c r="F3753" s="12">
        <v>42539</v>
      </c>
      <c r="G3753" s="12">
        <v>42531</v>
      </c>
      <c r="H3753" s="17">
        <f>IF(F3753&gt;G3753,DATEDIF(G3753,F3753,"d"),-DATEDIF(F3753,G3753,"d"))</f>
        <v>8</v>
      </c>
      <c r="I3753" s="17">
        <f>H3753/(1+E3753)</f>
        <v>7.9670165514768856</v>
      </c>
      <c r="J3753" s="8">
        <v>-20.46</v>
      </c>
      <c r="K3753" s="24">
        <v>6.2</v>
      </c>
    </row>
    <row r="3754" spans="1:13" ht="28.8" x14ac:dyDescent="0.3">
      <c r="A3754" s="1">
        <v>19915</v>
      </c>
      <c r="B3754" s="1">
        <v>6685</v>
      </c>
      <c r="C3754" s="3" t="s">
        <v>376</v>
      </c>
      <c r="D3754" s="3" t="s">
        <v>3080</v>
      </c>
      <c r="E3754" s="4">
        <v>4.1399999999999996E-3</v>
      </c>
      <c r="F3754" s="12">
        <v>42540</v>
      </c>
      <c r="G3754" s="12">
        <v>42531</v>
      </c>
      <c r="H3754" s="17">
        <f>IF(F3754&gt;G3754,DATEDIF(G3754,F3754,"d"),-DATEDIF(F3754,G3754,"d"))</f>
        <v>9</v>
      </c>
      <c r="I3754" s="17">
        <f>H3754/(1+E3754)</f>
        <v>8.9628936204114957</v>
      </c>
      <c r="J3754" s="8">
        <v>-19.920000000000002</v>
      </c>
      <c r="K3754" s="24">
        <v>0.3</v>
      </c>
    </row>
    <row r="3755" spans="1:13" ht="28.8" x14ac:dyDescent="0.3">
      <c r="A3755" s="1">
        <v>53853</v>
      </c>
      <c r="B3755" s="1">
        <v>6685</v>
      </c>
      <c r="C3755" s="3" t="s">
        <v>376</v>
      </c>
      <c r="D3755" s="3" t="s">
        <v>3072</v>
      </c>
      <c r="E3755" s="4">
        <v>5.2700000000000004E-3</v>
      </c>
      <c r="F3755" s="12">
        <v>42540</v>
      </c>
      <c r="G3755" s="12">
        <v>42531</v>
      </c>
      <c r="H3755" s="17">
        <f>IF(F3755&gt;G3755,DATEDIF(G3755,F3755,"d"),-DATEDIF(F3755,G3755,"d"))</f>
        <v>9</v>
      </c>
      <c r="I3755" s="17">
        <f>H3755/(1+E3755)</f>
        <v>8.952818645736965</v>
      </c>
      <c r="J3755" s="8">
        <v>-19.850000000000001</v>
      </c>
    </row>
    <row r="3756" spans="1:13" ht="28.8" x14ac:dyDescent="0.3">
      <c r="A3756" s="1">
        <v>19916</v>
      </c>
      <c r="B3756" s="1">
        <v>6685</v>
      </c>
      <c r="C3756" s="3" t="s">
        <v>376</v>
      </c>
      <c r="D3756" s="3" t="s">
        <v>3202</v>
      </c>
      <c r="E3756" s="4">
        <v>5.2700000000000004E-3</v>
      </c>
      <c r="F3756" s="12">
        <v>42543</v>
      </c>
      <c r="G3756" s="12">
        <v>42531</v>
      </c>
      <c r="H3756" s="17">
        <f>IF(F3756&gt;G3756,DATEDIF(G3756,F3756,"d"),-DATEDIF(F3756,G3756,"d"))</f>
        <v>12</v>
      </c>
      <c r="I3756" s="17">
        <f>H3756/(1+E3756)</f>
        <v>11.937091527649287</v>
      </c>
      <c r="J3756" s="8">
        <v>-16.95</v>
      </c>
      <c r="K3756" s="24">
        <v>0.3</v>
      </c>
    </row>
    <row r="3757" spans="1:13" ht="28.8" x14ac:dyDescent="0.3">
      <c r="A3757" s="1">
        <v>53854</v>
      </c>
      <c r="B3757" s="1">
        <v>6685</v>
      </c>
      <c r="C3757" s="3" t="s">
        <v>376</v>
      </c>
      <c r="D3757" s="3" t="s">
        <v>3179</v>
      </c>
      <c r="E3757" s="4">
        <v>9.7029999999999998E-3</v>
      </c>
      <c r="F3757" s="12">
        <v>42543</v>
      </c>
      <c r="G3757" s="12">
        <v>42531</v>
      </c>
      <c r="H3757" s="17">
        <f>IF(F3757&gt;G3757,DATEDIF(G3757,F3757,"d"),-DATEDIF(F3757,G3757,"d"))</f>
        <v>12</v>
      </c>
      <c r="I3757" s="17">
        <f>H3757/(1+E3757)</f>
        <v>11.884682921611603</v>
      </c>
      <c r="J3757" s="8">
        <v>-16.95</v>
      </c>
      <c r="K3757" s="24">
        <v>0.3</v>
      </c>
    </row>
    <row r="3758" spans="1:13" ht="28.8" x14ac:dyDescent="0.3">
      <c r="A3758" s="1">
        <v>55158</v>
      </c>
      <c r="B3758" s="1">
        <v>13868</v>
      </c>
      <c r="C3758" s="3" t="s">
        <v>324</v>
      </c>
      <c r="D3758" s="3" t="s">
        <v>5655</v>
      </c>
      <c r="E3758" s="4">
        <v>6.6689999999999996E-3</v>
      </c>
      <c r="F3758" s="12">
        <v>42543</v>
      </c>
      <c r="G3758" s="12">
        <v>42053</v>
      </c>
      <c r="H3758" s="8">
        <f>IF(F3758&gt;G3758,DATEDIF(G3758,F3758,"d"),-DATEDIF(F3758,G3758,"d"))</f>
        <v>490</v>
      </c>
      <c r="I3758" s="8">
        <f>H3758/(1+E3758)</f>
        <v>486.75383865004284</v>
      </c>
      <c r="K3758" s="24">
        <v>81.2</v>
      </c>
    </row>
    <row r="3759" spans="1:13" ht="28.8" x14ac:dyDescent="0.3">
      <c r="A3759" s="1">
        <v>53856</v>
      </c>
      <c r="B3759" s="1">
        <v>6685</v>
      </c>
      <c r="C3759" s="3" t="s">
        <v>376</v>
      </c>
      <c r="D3759" s="3" t="s">
        <v>3237</v>
      </c>
      <c r="E3759" s="4">
        <v>9.7029999999999998E-3</v>
      </c>
      <c r="F3759" s="12">
        <v>42544</v>
      </c>
      <c r="G3759" s="12">
        <v>42531</v>
      </c>
      <c r="H3759" s="17">
        <f>IF(F3759&gt;G3759,DATEDIF(G3759,F3759,"d"),-DATEDIF(F3759,G3759,"d"))</f>
        <v>13</v>
      </c>
      <c r="I3759" s="17">
        <f>H3759/(1+E3759)</f>
        <v>12.875073165079236</v>
      </c>
      <c r="J3759" s="8">
        <v>-15.88</v>
      </c>
      <c r="K3759" s="24">
        <v>-0.9</v>
      </c>
    </row>
    <row r="3760" spans="1:13" ht="28.8" x14ac:dyDescent="0.3">
      <c r="A3760" s="1">
        <v>53855</v>
      </c>
      <c r="B3760" s="1">
        <v>6685</v>
      </c>
      <c r="C3760" s="3" t="s">
        <v>376</v>
      </c>
      <c r="D3760" s="3" t="s">
        <v>3236</v>
      </c>
      <c r="E3760" s="4">
        <v>9.7029999999999998E-3</v>
      </c>
      <c r="F3760" s="12">
        <v>42544</v>
      </c>
      <c r="G3760" s="12">
        <v>42531</v>
      </c>
      <c r="H3760" s="17">
        <f>IF(F3760&gt;G3760,DATEDIF(G3760,F3760,"d"),-DATEDIF(F3760,G3760,"d"))</f>
        <v>13</v>
      </c>
      <c r="I3760" s="17">
        <f>H3760/(1+E3760)</f>
        <v>12.875073165079236</v>
      </c>
      <c r="J3760" s="8">
        <v>-15.96</v>
      </c>
    </row>
    <row r="3761" spans="1:11" ht="28.8" x14ac:dyDescent="0.3">
      <c r="A3761" s="1">
        <v>53857</v>
      </c>
      <c r="B3761" s="1">
        <v>6685</v>
      </c>
      <c r="C3761" s="3" t="s">
        <v>376</v>
      </c>
      <c r="D3761" s="3" t="s">
        <v>3280</v>
      </c>
      <c r="E3761" s="4">
        <v>9.7029999999999998E-3</v>
      </c>
      <c r="F3761" s="12">
        <v>42545</v>
      </c>
      <c r="G3761" s="12">
        <v>42531</v>
      </c>
      <c r="H3761" s="17">
        <f>IF(F3761&gt;G3761,DATEDIF(G3761,F3761,"d"),-DATEDIF(F3761,G3761,"d"))</f>
        <v>14</v>
      </c>
      <c r="I3761" s="17">
        <f>H3761/(1+E3761)</f>
        <v>13.865463408546869</v>
      </c>
      <c r="J3761" s="8">
        <v>-14.85</v>
      </c>
      <c r="K3761" s="24">
        <v>7.2</v>
      </c>
    </row>
    <row r="3762" spans="1:11" ht="28.8" x14ac:dyDescent="0.3">
      <c r="A3762" s="1">
        <v>19917</v>
      </c>
      <c r="B3762" s="1">
        <v>6685</v>
      </c>
      <c r="C3762" s="3" t="s">
        <v>376</v>
      </c>
      <c r="D3762" s="3" t="s">
        <v>3281</v>
      </c>
      <c r="E3762" s="4">
        <v>9.7029999999999998E-3</v>
      </c>
      <c r="F3762" s="12">
        <v>42545</v>
      </c>
      <c r="G3762" s="12">
        <v>42531</v>
      </c>
      <c r="H3762" s="17">
        <f>IF(F3762&gt;G3762,DATEDIF(G3762,F3762,"d"),-DATEDIF(F3762,G3762,"d"))</f>
        <v>14</v>
      </c>
      <c r="I3762" s="17">
        <f>H3762/(1+E3762)</f>
        <v>13.865463408546869</v>
      </c>
      <c r="J3762" s="8">
        <v>-14.26</v>
      </c>
      <c r="K3762" s="24">
        <v>119.2</v>
      </c>
    </row>
    <row r="3763" spans="1:11" ht="28.8" x14ac:dyDescent="0.3">
      <c r="A3763" s="1">
        <v>53858</v>
      </c>
      <c r="B3763" s="1">
        <v>6685</v>
      </c>
      <c r="C3763" s="3" t="s">
        <v>376</v>
      </c>
      <c r="D3763" s="3" t="s">
        <v>3358</v>
      </c>
      <c r="E3763" s="4">
        <v>9.7029999999999998E-3</v>
      </c>
      <c r="F3763" s="12">
        <v>42547</v>
      </c>
      <c r="G3763" s="12">
        <v>42531</v>
      </c>
      <c r="H3763" s="17">
        <f>IF(F3763&gt;G3763,DATEDIF(G3763,F3763,"d"),-DATEDIF(F3763,G3763,"d"))</f>
        <v>16</v>
      </c>
      <c r="I3763" s="17">
        <f>H3763/(1+E3763)</f>
        <v>15.846243895482136</v>
      </c>
      <c r="J3763" s="8">
        <v>-12.97</v>
      </c>
      <c r="K3763" s="24">
        <v>-2.9</v>
      </c>
    </row>
    <row r="3764" spans="1:11" ht="28.8" x14ac:dyDescent="0.3">
      <c r="A3764" s="1">
        <v>19918</v>
      </c>
      <c r="B3764" s="1">
        <v>6685</v>
      </c>
      <c r="C3764" s="3" t="s">
        <v>376</v>
      </c>
      <c r="D3764" s="3" t="s">
        <v>3391</v>
      </c>
      <c r="E3764" s="4">
        <v>9.7029999999999998E-3</v>
      </c>
      <c r="F3764" s="12">
        <v>42548</v>
      </c>
      <c r="G3764" s="12">
        <v>42531</v>
      </c>
      <c r="H3764" s="17">
        <f>IF(F3764&gt;G3764,DATEDIF(G3764,F3764,"d"),-DATEDIF(F3764,G3764,"d"))</f>
        <v>17</v>
      </c>
      <c r="I3764" s="17">
        <f>H3764/(1+E3764)</f>
        <v>16.836634138949769</v>
      </c>
      <c r="J3764" s="8">
        <v>-11.48</v>
      </c>
      <c r="K3764" s="24">
        <v>4.2</v>
      </c>
    </row>
    <row r="3765" spans="1:11" ht="28.8" x14ac:dyDescent="0.3">
      <c r="A3765" s="1">
        <v>19919</v>
      </c>
      <c r="B3765" s="1">
        <v>6685</v>
      </c>
      <c r="C3765" s="3" t="s">
        <v>376</v>
      </c>
      <c r="D3765" s="3" t="s">
        <v>3515</v>
      </c>
      <c r="E3765" s="4">
        <v>9.7029999999999998E-3</v>
      </c>
      <c r="F3765" s="12">
        <v>42552</v>
      </c>
      <c r="G3765" s="12">
        <v>42531</v>
      </c>
      <c r="H3765" s="17">
        <f>IF(F3765&gt;G3765,DATEDIF(G3765,F3765,"d"),-DATEDIF(F3765,G3765,"d"))</f>
        <v>21</v>
      </c>
      <c r="I3765" s="17">
        <f>H3765/(1+E3765)</f>
        <v>20.798195112820306</v>
      </c>
      <c r="J3765" s="8">
        <v>-7.4</v>
      </c>
      <c r="K3765" s="24">
        <v>4.2</v>
      </c>
    </row>
    <row r="3766" spans="1:11" ht="28.8" x14ac:dyDescent="0.3">
      <c r="A3766" s="1">
        <v>53859</v>
      </c>
      <c r="B3766" s="1">
        <v>6685</v>
      </c>
      <c r="C3766" s="3" t="s">
        <v>376</v>
      </c>
      <c r="D3766" s="3" t="s">
        <v>3544</v>
      </c>
      <c r="E3766" s="4">
        <v>9.7029999999999998E-3</v>
      </c>
      <c r="F3766" s="12">
        <v>42553</v>
      </c>
      <c r="G3766" s="12">
        <v>42531</v>
      </c>
      <c r="H3766" s="17">
        <f>IF(F3766&gt;G3766,DATEDIF(G3766,F3766,"d"),-DATEDIF(F3766,G3766,"d"))</f>
        <v>22</v>
      </c>
      <c r="I3766" s="17">
        <f>H3766/(1+E3766)</f>
        <v>21.788585356287939</v>
      </c>
      <c r="J3766" s="8">
        <v>-6.83</v>
      </c>
      <c r="K3766" s="24">
        <v>114.8</v>
      </c>
    </row>
    <row r="3767" spans="1:11" ht="28.8" x14ac:dyDescent="0.3">
      <c r="A3767" s="1">
        <v>53860</v>
      </c>
      <c r="B3767" s="1">
        <v>6685</v>
      </c>
      <c r="C3767" s="3" t="s">
        <v>376</v>
      </c>
      <c r="D3767" s="3" t="s">
        <v>3614</v>
      </c>
      <c r="E3767" s="4">
        <v>9.7029999999999998E-3</v>
      </c>
      <c r="F3767" s="12">
        <v>42555</v>
      </c>
      <c r="G3767" s="12">
        <v>42531</v>
      </c>
      <c r="H3767" s="17">
        <f>IF(F3767&gt;G3767,DATEDIF(G3767,F3767,"d"),-DATEDIF(F3767,G3767,"d"))</f>
        <v>24</v>
      </c>
      <c r="I3767" s="17">
        <f>H3767/(1+E3767)</f>
        <v>23.769365843223206</v>
      </c>
      <c r="J3767" s="8">
        <v>-4.97</v>
      </c>
      <c r="K3767" s="24">
        <v>4.2</v>
      </c>
    </row>
    <row r="3768" spans="1:11" ht="28.8" x14ac:dyDescent="0.3">
      <c r="A3768" s="1">
        <v>19921</v>
      </c>
      <c r="B3768" s="1">
        <v>6685</v>
      </c>
      <c r="C3768" s="3" t="s">
        <v>376</v>
      </c>
      <c r="D3768" s="3" t="s">
        <v>3641</v>
      </c>
      <c r="E3768" s="4">
        <v>9.7029999999999998E-3</v>
      </c>
      <c r="F3768" s="12">
        <v>42556</v>
      </c>
      <c r="G3768" s="12">
        <v>42531</v>
      </c>
      <c r="H3768" s="17">
        <f>IF(F3768&gt;G3768,DATEDIF(G3768,F3768,"d"),-DATEDIF(F3768,G3768,"d"))</f>
        <v>25</v>
      </c>
      <c r="I3768" s="17">
        <f>H3768/(1+E3768)</f>
        <v>24.759756086690839</v>
      </c>
      <c r="J3768" s="8">
        <v>-3.4</v>
      </c>
      <c r="K3768" s="24">
        <v>4.2</v>
      </c>
    </row>
    <row r="3769" spans="1:11" ht="28.8" x14ac:dyDescent="0.3">
      <c r="A3769" s="1">
        <v>53861</v>
      </c>
      <c r="B3769" s="1">
        <v>6685</v>
      </c>
      <c r="C3769" s="3" t="s">
        <v>376</v>
      </c>
      <c r="D3769" s="3" t="s">
        <v>3640</v>
      </c>
      <c r="E3769" s="4">
        <v>9.7029999999999998E-3</v>
      </c>
      <c r="F3769" s="12">
        <v>42556</v>
      </c>
      <c r="G3769" s="12">
        <v>42531</v>
      </c>
      <c r="H3769" s="17">
        <f>IF(F3769&gt;G3769,DATEDIF(G3769,F3769,"d"),-DATEDIF(F3769,G3769,"d"))</f>
        <v>25</v>
      </c>
      <c r="I3769" s="17">
        <f>H3769/(1+E3769)</f>
        <v>24.759756086690839</v>
      </c>
      <c r="J3769" s="8">
        <v>-3.55</v>
      </c>
      <c r="K3769" s="24">
        <v>25.7</v>
      </c>
    </row>
    <row r="3770" spans="1:11" ht="28.8" x14ac:dyDescent="0.3">
      <c r="A3770" s="1">
        <v>19920</v>
      </c>
      <c r="B3770" s="1">
        <v>6685</v>
      </c>
      <c r="C3770" s="3" t="s">
        <v>376</v>
      </c>
      <c r="D3770" s="3" t="s">
        <v>3639</v>
      </c>
      <c r="E3770" s="4">
        <v>9.7029999999999998E-3</v>
      </c>
      <c r="F3770" s="12">
        <v>42556</v>
      </c>
      <c r="G3770" s="12">
        <v>42531</v>
      </c>
      <c r="H3770" s="17">
        <f>IF(F3770&gt;G3770,DATEDIF(G3770,F3770,"d"),-DATEDIF(F3770,G3770,"d"))</f>
        <v>25</v>
      </c>
      <c r="I3770" s="17">
        <f>H3770/(1+E3770)</f>
        <v>24.759756086690839</v>
      </c>
      <c r="J3770" s="8">
        <v>-3.8</v>
      </c>
    </row>
    <row r="3771" spans="1:11" ht="28.8" x14ac:dyDescent="0.3">
      <c r="A3771" s="1">
        <v>19922</v>
      </c>
      <c r="B3771" s="1">
        <v>6685</v>
      </c>
      <c r="C3771" s="3" t="s">
        <v>376</v>
      </c>
      <c r="D3771" s="3" t="s">
        <v>3679</v>
      </c>
      <c r="E3771" s="4">
        <v>5.2839999999999996E-3</v>
      </c>
      <c r="F3771" s="12">
        <v>42557</v>
      </c>
      <c r="G3771" s="12">
        <v>42531</v>
      </c>
      <c r="H3771" s="17">
        <f>IF(F3771&gt;G3771,DATEDIF(G3771,F3771,"d"),-DATEDIF(F3771,G3771,"d"))</f>
        <v>26</v>
      </c>
      <c r="I3771" s="17">
        <f>H3771/(1+E3771)</f>
        <v>25.863338121366695</v>
      </c>
      <c r="J3771" s="8">
        <v>-2.86</v>
      </c>
    </row>
    <row r="3772" spans="1:11" ht="28.8" x14ac:dyDescent="0.3">
      <c r="A3772" s="1">
        <v>53862</v>
      </c>
      <c r="B3772" s="1">
        <v>6685</v>
      </c>
      <c r="C3772" s="3" t="s">
        <v>376</v>
      </c>
      <c r="D3772" s="3" t="s">
        <v>3692</v>
      </c>
      <c r="E3772" s="4">
        <v>5.2839999999999996E-3</v>
      </c>
      <c r="F3772" s="12">
        <v>42558</v>
      </c>
      <c r="G3772" s="12">
        <v>42531</v>
      </c>
      <c r="H3772" s="17">
        <f>IF(F3772&gt;G3772,DATEDIF(G3772,F3772,"d"),-DATEDIF(F3772,G3772,"d"))</f>
        <v>27</v>
      </c>
      <c r="I3772" s="17">
        <f>H3772/(1+E3772)</f>
        <v>26.858081895265414</v>
      </c>
      <c r="J3772" s="8">
        <v>-1.93</v>
      </c>
      <c r="K3772" s="24">
        <v>-28.1</v>
      </c>
    </row>
    <row r="3773" spans="1:11" ht="28.8" x14ac:dyDescent="0.3">
      <c r="A3773" s="1">
        <v>53864</v>
      </c>
      <c r="B3773" s="1">
        <v>6685</v>
      </c>
      <c r="C3773" s="3" t="s">
        <v>376</v>
      </c>
      <c r="D3773" s="3" t="s">
        <v>3775</v>
      </c>
      <c r="E3773" s="4">
        <v>5.2839999999999996E-3</v>
      </c>
      <c r="F3773" s="12">
        <v>42561</v>
      </c>
      <c r="G3773" s="12">
        <v>42531</v>
      </c>
      <c r="H3773" s="17">
        <f>IF(F3773&gt;G3773,DATEDIF(G3773,F3773,"d"),-DATEDIF(F3773,G3773,"d"))</f>
        <v>30</v>
      </c>
      <c r="I3773" s="17">
        <f>H3773/(1+E3773)</f>
        <v>29.842313216961575</v>
      </c>
      <c r="J3773" s="8">
        <v>1.43</v>
      </c>
      <c r="K3773" s="24">
        <v>-28.1</v>
      </c>
    </row>
    <row r="3774" spans="1:11" ht="28.8" x14ac:dyDescent="0.3">
      <c r="A3774" s="1">
        <v>53863</v>
      </c>
      <c r="B3774" s="1">
        <v>6685</v>
      </c>
      <c r="C3774" s="3" t="s">
        <v>376</v>
      </c>
      <c r="D3774" s="3" t="s">
        <v>3774</v>
      </c>
      <c r="E3774" s="4">
        <v>5.2839999999999996E-3</v>
      </c>
      <c r="F3774" s="12">
        <v>42561</v>
      </c>
      <c r="G3774" s="12">
        <v>42531</v>
      </c>
      <c r="H3774" s="17">
        <f>IF(F3774&gt;G3774,DATEDIF(G3774,F3774,"d"),-DATEDIF(F3774,G3774,"d"))</f>
        <v>30</v>
      </c>
      <c r="I3774" s="17">
        <f>H3774/(1+E3774)</f>
        <v>29.842313216961575</v>
      </c>
      <c r="J3774" s="8">
        <v>1.29</v>
      </c>
      <c r="K3774" s="24">
        <v>0</v>
      </c>
    </row>
    <row r="3775" spans="1:11" ht="28.8" x14ac:dyDescent="0.3">
      <c r="A3775" s="1">
        <v>19923</v>
      </c>
      <c r="B3775" s="1">
        <v>6685</v>
      </c>
      <c r="C3775" s="3" t="s">
        <v>376</v>
      </c>
      <c r="D3775" s="3" t="s">
        <v>3822</v>
      </c>
      <c r="E3775" s="4">
        <v>5.2839999999999996E-3</v>
      </c>
      <c r="F3775" s="12">
        <v>42563</v>
      </c>
      <c r="G3775" s="12">
        <v>42531</v>
      </c>
      <c r="H3775" s="17">
        <f>IF(F3775&gt;G3775,DATEDIF(G3775,F3775,"d"),-DATEDIF(F3775,G3775,"d"))</f>
        <v>32</v>
      </c>
      <c r="I3775" s="17">
        <f>H3775/(1+E3775)</f>
        <v>31.831800764759013</v>
      </c>
      <c r="J3775" s="8">
        <v>3.02</v>
      </c>
      <c r="K3775" s="24">
        <v>3.9</v>
      </c>
    </row>
    <row r="3776" spans="1:11" ht="28.8" x14ac:dyDescent="0.3">
      <c r="A3776" s="1">
        <v>53865</v>
      </c>
      <c r="B3776" s="1">
        <v>6685</v>
      </c>
      <c r="C3776" s="3" t="s">
        <v>376</v>
      </c>
      <c r="D3776" s="3" t="s">
        <v>3823</v>
      </c>
      <c r="E3776" s="4">
        <v>5.2839999999999996E-3</v>
      </c>
      <c r="F3776" s="12">
        <v>42563</v>
      </c>
      <c r="G3776" s="12">
        <v>42531</v>
      </c>
      <c r="H3776" s="17">
        <f>IF(F3776&gt;G3776,DATEDIF(G3776,F3776,"d"),-DATEDIF(F3776,G3776,"d"))</f>
        <v>32</v>
      </c>
      <c r="I3776" s="17">
        <f>H3776/(1+E3776)</f>
        <v>31.831800764759013</v>
      </c>
      <c r="J3776" s="8">
        <v>3.08</v>
      </c>
      <c r="K3776" s="24">
        <v>8.4</v>
      </c>
    </row>
    <row r="3777" spans="1:13" x14ac:dyDescent="0.3">
      <c r="A3777" s="1">
        <v>51853</v>
      </c>
      <c r="B3777" s="1">
        <v>4599</v>
      </c>
      <c r="C3777" s="3" t="s">
        <v>354</v>
      </c>
      <c r="D3777" s="3" t="s">
        <v>5111</v>
      </c>
      <c r="E3777" s="4">
        <v>-1.13E-4</v>
      </c>
      <c r="F3777" s="12">
        <v>42564</v>
      </c>
      <c r="G3777" s="12">
        <v>42392</v>
      </c>
      <c r="H3777" s="8">
        <f>IF(F3777&gt;G3777,DATEDIF(G3777,F3777,"d"),-DATEDIF(F3777,G3777,"d"))</f>
        <v>172</v>
      </c>
      <c r="I3777" s="8">
        <f>H3777/(1+E3777)</f>
        <v>172.01943819651621</v>
      </c>
    </row>
    <row r="3778" spans="1:13" ht="28.8" x14ac:dyDescent="0.3">
      <c r="A3778" s="1">
        <v>19924</v>
      </c>
      <c r="B3778" s="1">
        <v>6685</v>
      </c>
      <c r="C3778" s="3" t="s">
        <v>376</v>
      </c>
      <c r="D3778" s="3" t="s">
        <v>3890</v>
      </c>
      <c r="E3778" s="4">
        <v>5.2839999999999996E-3</v>
      </c>
      <c r="F3778" s="12">
        <v>42565</v>
      </c>
      <c r="G3778" s="12">
        <v>42531</v>
      </c>
      <c r="H3778" s="17">
        <f>IF(F3778&gt;G3778,DATEDIF(G3778,F3778,"d"),-DATEDIF(F3778,G3778,"d"))</f>
        <v>34</v>
      </c>
      <c r="I3778" s="17">
        <f>H3778/(1+E3778)</f>
        <v>33.821288312556447</v>
      </c>
      <c r="J3778" s="8">
        <v>5.59</v>
      </c>
      <c r="K3778" s="24">
        <v>4.2</v>
      </c>
    </row>
    <row r="3779" spans="1:13" ht="28.8" x14ac:dyDescent="0.3">
      <c r="A3779" s="1">
        <v>19925</v>
      </c>
      <c r="B3779" s="1">
        <v>6685</v>
      </c>
      <c r="C3779" s="3" t="s">
        <v>376</v>
      </c>
      <c r="D3779" s="3" t="s">
        <v>3913</v>
      </c>
      <c r="E3779" s="4">
        <v>5.2839999999999996E-3</v>
      </c>
      <c r="F3779" s="12">
        <v>42566</v>
      </c>
      <c r="G3779" s="12">
        <v>42531</v>
      </c>
      <c r="H3779" s="17">
        <f>IF(F3779&gt;G3779,DATEDIF(G3779,F3779,"d"),-DATEDIF(F3779,G3779,"d"))</f>
        <v>35</v>
      </c>
      <c r="I3779" s="17">
        <f>H3779/(1+E3779)</f>
        <v>34.816032086455166</v>
      </c>
      <c r="J3779" s="8">
        <v>6.73</v>
      </c>
      <c r="K3779" s="24">
        <v>3.3</v>
      </c>
    </row>
    <row r="3780" spans="1:13" ht="28.8" x14ac:dyDescent="0.3">
      <c r="A3780" s="1">
        <v>53866</v>
      </c>
      <c r="B3780" s="1">
        <v>6685</v>
      </c>
      <c r="C3780" s="3" t="s">
        <v>376</v>
      </c>
      <c r="D3780" s="3" t="s">
        <v>3958</v>
      </c>
      <c r="E3780" s="4">
        <v>5.2839999999999996E-3</v>
      </c>
      <c r="F3780" s="12">
        <v>42568</v>
      </c>
      <c r="G3780" s="12">
        <v>42531</v>
      </c>
      <c r="H3780" s="17">
        <f>IF(F3780&gt;G3780,DATEDIF(G3780,F3780,"d"),-DATEDIF(F3780,G3780,"d"))</f>
        <v>37</v>
      </c>
      <c r="I3780" s="17">
        <f>H3780/(1+E3780)</f>
        <v>36.805519634252605</v>
      </c>
      <c r="J3780" s="8">
        <v>8.15</v>
      </c>
      <c r="K3780" s="24">
        <v>8.4</v>
      </c>
    </row>
    <row r="3781" spans="1:13" ht="28.8" x14ac:dyDescent="0.3">
      <c r="A3781" s="1">
        <v>53867</v>
      </c>
      <c r="B3781" s="1">
        <v>6685</v>
      </c>
      <c r="C3781" s="3" t="s">
        <v>376</v>
      </c>
      <c r="D3781" s="3" t="s">
        <v>3977</v>
      </c>
      <c r="E3781" s="4">
        <v>5.2839999999999996E-3</v>
      </c>
      <c r="F3781" s="12">
        <v>42569</v>
      </c>
      <c r="G3781" s="12">
        <v>42531</v>
      </c>
      <c r="H3781" s="17">
        <f>IF(F3781&gt;G3781,DATEDIF(G3781,F3781,"d"),-DATEDIF(F3781,G3781,"d"))</f>
        <v>38</v>
      </c>
      <c r="I3781" s="17">
        <f>H3781/(1+E3781)</f>
        <v>37.800263408151324</v>
      </c>
      <c r="J3781" s="8">
        <v>9.02</v>
      </c>
      <c r="K3781" s="24">
        <v>8.4</v>
      </c>
    </row>
    <row r="3782" spans="1:13" ht="28.8" x14ac:dyDescent="0.3">
      <c r="A3782" s="1">
        <v>19926</v>
      </c>
      <c r="B3782" s="1">
        <v>6685</v>
      </c>
      <c r="C3782" s="3" t="s">
        <v>376</v>
      </c>
      <c r="D3782" s="3" t="s">
        <v>4000</v>
      </c>
      <c r="E3782" s="4">
        <v>5.2839999999999996E-3</v>
      </c>
      <c r="F3782" s="12">
        <v>42570</v>
      </c>
      <c r="G3782" s="12">
        <v>42531</v>
      </c>
      <c r="H3782" s="17">
        <f>IF(F3782&gt;G3782,DATEDIF(G3782,F3782,"d"),-DATEDIF(F3782,G3782,"d"))</f>
        <v>39</v>
      </c>
      <c r="I3782" s="17">
        <f>H3782/(1+E3782)</f>
        <v>38.795007182050043</v>
      </c>
      <c r="J3782" s="8">
        <v>10.14</v>
      </c>
      <c r="K3782" s="24">
        <v>3.9</v>
      </c>
    </row>
    <row r="3783" spans="1:13" ht="28.8" x14ac:dyDescent="0.3">
      <c r="A3783" s="1">
        <v>53868</v>
      </c>
      <c r="B3783" s="1">
        <v>6685</v>
      </c>
      <c r="C3783" s="3" t="s">
        <v>376</v>
      </c>
      <c r="D3783" s="3" t="s">
        <v>4042</v>
      </c>
      <c r="E3783" s="4">
        <v>5.2839999999999996E-3</v>
      </c>
      <c r="F3783" s="12">
        <v>42572</v>
      </c>
      <c r="G3783" s="12">
        <v>42531</v>
      </c>
      <c r="H3783" s="17">
        <f>IF(F3783&gt;G3783,DATEDIF(G3783,F3783,"d"),-DATEDIF(F3783,G3783,"d"))</f>
        <v>41</v>
      </c>
      <c r="I3783" s="17">
        <f>H3783/(1+E3783)</f>
        <v>40.784494729847481</v>
      </c>
      <c r="J3783" s="8">
        <v>12.11</v>
      </c>
      <c r="K3783" s="24">
        <v>7.2</v>
      </c>
    </row>
    <row r="3784" spans="1:13" ht="28.8" x14ac:dyDescent="0.3">
      <c r="A3784" s="1">
        <v>19927</v>
      </c>
      <c r="B3784" s="1">
        <v>6685</v>
      </c>
      <c r="C3784" s="3" t="s">
        <v>376</v>
      </c>
      <c r="D3784" s="3" t="s">
        <v>4065</v>
      </c>
      <c r="E3784" s="4">
        <v>5.2839999999999996E-3</v>
      </c>
      <c r="F3784" s="12">
        <v>42573</v>
      </c>
      <c r="G3784" s="12">
        <v>42531</v>
      </c>
      <c r="H3784" s="17">
        <f>IF(F3784&gt;G3784,DATEDIF(G3784,F3784,"d"),-DATEDIF(F3784,G3784,"d"))</f>
        <v>42</v>
      </c>
      <c r="I3784" s="17">
        <f>H3784/(1+E3784)</f>
        <v>41.7792385037462</v>
      </c>
      <c r="J3784" s="8">
        <v>13.58</v>
      </c>
      <c r="K3784" s="24">
        <v>174.8</v>
      </c>
    </row>
    <row r="3785" spans="1:13" ht="28.8" x14ac:dyDescent="0.3">
      <c r="A3785" s="1">
        <v>19928</v>
      </c>
      <c r="B3785" s="1">
        <v>6685</v>
      </c>
      <c r="C3785" s="3" t="s">
        <v>376</v>
      </c>
      <c r="D3785" s="3" t="s">
        <v>4104</v>
      </c>
      <c r="E3785" s="4">
        <v>5.2839999999999996E-3</v>
      </c>
      <c r="F3785" s="12">
        <v>42575</v>
      </c>
      <c r="G3785" s="12">
        <v>42531</v>
      </c>
      <c r="H3785" s="17">
        <f>IF(F3785&gt;G3785,DATEDIF(G3785,F3785,"d"),-DATEDIF(F3785,G3785,"d"))</f>
        <v>44</v>
      </c>
      <c r="I3785" s="17">
        <f>H3785/(1+E3785)</f>
        <v>43.768726051543638</v>
      </c>
      <c r="J3785" s="8">
        <v>15.13</v>
      </c>
      <c r="K3785" s="24">
        <v>8</v>
      </c>
    </row>
    <row r="3786" spans="1:13" ht="28.8" x14ac:dyDescent="0.3">
      <c r="A3786" s="1">
        <v>53869</v>
      </c>
      <c r="B3786" s="1">
        <v>6685</v>
      </c>
      <c r="C3786" s="3" t="s">
        <v>376</v>
      </c>
      <c r="D3786" s="3" t="s">
        <v>4137</v>
      </c>
      <c r="E3786" s="4">
        <v>5.2839999999999996E-3</v>
      </c>
      <c r="F3786" s="12">
        <v>42577</v>
      </c>
      <c r="G3786" s="12">
        <v>42531</v>
      </c>
      <c r="H3786" s="17">
        <f>IF(F3786&gt;G3786,DATEDIF(G3786,F3786,"d"),-DATEDIF(F3786,G3786,"d"))</f>
        <v>46</v>
      </c>
      <c r="I3786" s="17">
        <f>H3786/(1+E3786)</f>
        <v>45.758213599341076</v>
      </c>
      <c r="J3786" s="8">
        <v>17.98</v>
      </c>
      <c r="K3786" s="24">
        <v>19.399999999999999</v>
      </c>
    </row>
    <row r="3787" spans="1:13" ht="28.8" x14ac:dyDescent="0.3">
      <c r="A3787" s="1">
        <v>53870</v>
      </c>
      <c r="B3787" s="1">
        <v>6685</v>
      </c>
      <c r="C3787" s="3" t="s">
        <v>376</v>
      </c>
      <c r="D3787" s="3" t="s">
        <v>4232</v>
      </c>
      <c r="E3787" s="4">
        <v>5.2839999999999996E-3</v>
      </c>
      <c r="F3787" s="12">
        <v>42583</v>
      </c>
      <c r="G3787" s="12">
        <v>42531</v>
      </c>
      <c r="H3787" s="17">
        <f>IF(F3787&gt;G3787,DATEDIF(G3787,F3787,"d"),-DATEDIF(F3787,G3787,"d"))</f>
        <v>52</v>
      </c>
      <c r="I3787" s="17">
        <f>H3787/(1+E3787)</f>
        <v>51.72667624273339</v>
      </c>
      <c r="J3787" s="8">
        <v>23.14</v>
      </c>
      <c r="K3787" s="24">
        <v>-99.9</v>
      </c>
    </row>
    <row r="3788" spans="1:13" ht="28.8" x14ac:dyDescent="0.3">
      <c r="A3788" s="1">
        <v>51854</v>
      </c>
      <c r="B3788" s="1">
        <v>4599</v>
      </c>
      <c r="C3788" s="3" t="s">
        <v>354</v>
      </c>
      <c r="D3788" s="3" t="s">
        <v>5183</v>
      </c>
      <c r="E3788" s="4">
        <v>-1.13E-4</v>
      </c>
      <c r="F3788" s="12">
        <v>42583</v>
      </c>
      <c r="G3788" s="12">
        <v>42392</v>
      </c>
      <c r="H3788" s="8">
        <f>IF(F3788&gt;G3788,DATEDIF(G3788,F3788,"d"),-DATEDIF(F3788,G3788,"d"))</f>
        <v>191</v>
      </c>
      <c r="I3788" s="8">
        <f>H3788/(1+E3788)</f>
        <v>191.02158543915462</v>
      </c>
      <c r="K3788" s="24">
        <v>58.1</v>
      </c>
    </row>
    <row r="3789" spans="1:13" ht="28.8" x14ac:dyDescent="0.3">
      <c r="A3789" s="1">
        <v>19930</v>
      </c>
      <c r="B3789" s="1">
        <v>6685</v>
      </c>
      <c r="C3789" s="3" t="s">
        <v>376</v>
      </c>
      <c r="D3789" s="3" t="s">
        <v>4253</v>
      </c>
      <c r="E3789" s="4">
        <v>5.2839999999999996E-3</v>
      </c>
      <c r="F3789" s="12">
        <v>42584</v>
      </c>
      <c r="G3789" s="12">
        <v>42531</v>
      </c>
      <c r="H3789" s="17">
        <f>IF(F3789&gt;G3789,DATEDIF(G3789,F3789,"d"),-DATEDIF(F3789,G3789,"d"))</f>
        <v>53</v>
      </c>
      <c r="I3789" s="17">
        <f>H3789/(1+E3789)</f>
        <v>52.721420016632109</v>
      </c>
      <c r="J3789" s="8">
        <v>24.69</v>
      </c>
      <c r="K3789" s="24">
        <v>0</v>
      </c>
    </row>
    <row r="3790" spans="1:13" ht="28.8" x14ac:dyDescent="0.3">
      <c r="A3790" s="1">
        <v>19929</v>
      </c>
      <c r="B3790" s="1">
        <v>6685</v>
      </c>
      <c r="C3790" s="3" t="s">
        <v>376</v>
      </c>
      <c r="D3790" s="3" t="s">
        <v>4252</v>
      </c>
      <c r="E3790" s="4">
        <v>5.2839999999999996E-3</v>
      </c>
      <c r="F3790" s="12">
        <v>42584</v>
      </c>
      <c r="G3790" s="12">
        <v>42531</v>
      </c>
      <c r="H3790" s="17">
        <f>IF(F3790&gt;G3790,DATEDIF(G3790,F3790,"d"),-DATEDIF(F3790,G3790,"d"))</f>
        <v>53</v>
      </c>
      <c r="I3790" s="17">
        <f>H3790/(1+E3790)</f>
        <v>52.721420016632109</v>
      </c>
      <c r="J3790" s="8">
        <v>24.65</v>
      </c>
      <c r="K3790" s="24">
        <v>21.2</v>
      </c>
    </row>
    <row r="3791" spans="1:13" ht="28.8" x14ac:dyDescent="0.3">
      <c r="A3791" s="1">
        <v>55159</v>
      </c>
      <c r="B3791" s="1">
        <v>13868</v>
      </c>
      <c r="C3791" s="3" t="s">
        <v>324</v>
      </c>
      <c r="D3791" s="3" t="s">
        <v>5670</v>
      </c>
      <c r="E3791" s="4">
        <v>6.6689999999999996E-3</v>
      </c>
      <c r="F3791" s="12">
        <v>42585</v>
      </c>
      <c r="G3791" s="12">
        <v>42053</v>
      </c>
      <c r="H3791" s="8">
        <f>IF(F3791&gt;G3791,DATEDIF(G3791,F3791,"d"),-DATEDIF(F3791,G3791,"d"))</f>
        <v>532</v>
      </c>
      <c r="I3791" s="8">
        <f>H3791/(1+E3791)</f>
        <v>528.47559624861799</v>
      </c>
      <c r="K3791" s="24">
        <v>-99.9</v>
      </c>
    </row>
    <row r="3792" spans="1:13" ht="28.8" x14ac:dyDescent="0.3">
      <c r="A3792" s="1">
        <v>19931</v>
      </c>
      <c r="B3792" s="1">
        <v>6685</v>
      </c>
      <c r="C3792" s="3" t="s">
        <v>376</v>
      </c>
      <c r="D3792" s="3" t="s">
        <v>4269</v>
      </c>
      <c r="E3792" s="4">
        <v>5.2839999999999996E-3</v>
      </c>
      <c r="F3792" s="12">
        <v>42585</v>
      </c>
      <c r="G3792" s="12">
        <v>42531</v>
      </c>
      <c r="H3792" s="17">
        <f>IF(F3792&gt;G3792,DATEDIF(G3792,F3792,"d"),-DATEDIF(F3792,G3792,"d"))</f>
        <v>54</v>
      </c>
      <c r="I3792" s="17">
        <f>H3792/(1+E3792)</f>
        <v>53.716163790530828</v>
      </c>
      <c r="J3792" s="8">
        <v>25.54</v>
      </c>
      <c r="K3792" s="24">
        <v>41.1</v>
      </c>
      <c r="M3792" s="19"/>
    </row>
    <row r="3793" spans="1:13" ht="28.8" x14ac:dyDescent="0.3">
      <c r="A3793" s="1">
        <v>51480</v>
      </c>
      <c r="B3793" s="1">
        <v>5924</v>
      </c>
      <c r="C3793" s="3" t="s">
        <v>340</v>
      </c>
      <c r="D3793" s="3" t="s">
        <v>5489</v>
      </c>
      <c r="E3793" s="4">
        <v>7.0000000000000001E-3</v>
      </c>
      <c r="F3793" s="12">
        <v>42585</v>
      </c>
      <c r="G3793" s="12">
        <v>42249</v>
      </c>
      <c r="H3793" s="8">
        <f>IF(F3793&gt;G3793,DATEDIF(G3793,F3793,"d"),-DATEDIF(F3793,G3793,"d"))</f>
        <v>336</v>
      </c>
      <c r="I3793" s="8">
        <f>H3793/(1+E3793)</f>
        <v>333.66434955312815</v>
      </c>
      <c r="K3793" s="24">
        <v>374.6</v>
      </c>
      <c r="M3793" s="19"/>
    </row>
    <row r="3794" spans="1:13" ht="28.8" x14ac:dyDescent="0.3">
      <c r="A3794" s="1">
        <v>8444</v>
      </c>
      <c r="B3794" s="1">
        <v>2628</v>
      </c>
      <c r="C3794" s="3" t="s">
        <v>380</v>
      </c>
      <c r="D3794" s="3" t="s">
        <v>2515</v>
      </c>
      <c r="E3794" s="4">
        <v>5.9800000000000001E-3</v>
      </c>
      <c r="F3794" s="12">
        <v>42586</v>
      </c>
      <c r="G3794" s="12">
        <v>42586</v>
      </c>
      <c r="H3794" s="8">
        <f>IF(F3794&gt;G3794,DATEDIF(G3794,F3794,"d"),-DATEDIF(F3794,G3794,"d"))</f>
        <v>0</v>
      </c>
      <c r="I3794" s="8">
        <f>H3794/(1+E3794)</f>
        <v>0</v>
      </c>
      <c r="K3794" s="24">
        <v>-2.9</v>
      </c>
      <c r="M3794" s="19"/>
    </row>
    <row r="3795" spans="1:13" ht="28.8" x14ac:dyDescent="0.3">
      <c r="A3795" s="1">
        <v>53871</v>
      </c>
      <c r="B3795" s="1">
        <v>6685</v>
      </c>
      <c r="C3795" s="3" t="s">
        <v>376</v>
      </c>
      <c r="D3795" s="3" t="s">
        <v>4354</v>
      </c>
      <c r="E3795" s="4">
        <v>5.2839999999999996E-3</v>
      </c>
      <c r="F3795" s="12">
        <v>42591</v>
      </c>
      <c r="G3795" s="12">
        <v>42531</v>
      </c>
      <c r="H3795" s="17">
        <f>IF(F3795&gt;G3795,DATEDIF(G3795,F3795,"d"),-DATEDIF(F3795,G3795,"d"))</f>
        <v>60</v>
      </c>
      <c r="I3795" s="17">
        <f>H3795/(1+E3795)</f>
        <v>59.68462643392315</v>
      </c>
      <c r="J3795" s="8">
        <v>31.01</v>
      </c>
      <c r="K3795" s="24">
        <v>37.6</v>
      </c>
      <c r="M3795" s="19"/>
    </row>
    <row r="3796" spans="1:13" ht="28.8" x14ac:dyDescent="0.3">
      <c r="A3796" s="1">
        <v>53872</v>
      </c>
      <c r="B3796" s="1">
        <v>6685</v>
      </c>
      <c r="C3796" s="3" t="s">
        <v>376</v>
      </c>
      <c r="D3796" s="3" t="s">
        <v>4399</v>
      </c>
      <c r="E3796" s="4">
        <v>5.2839999999999996E-3</v>
      </c>
      <c r="F3796" s="12">
        <v>42594</v>
      </c>
      <c r="G3796" s="12">
        <v>42531</v>
      </c>
      <c r="H3796" s="17">
        <f>IF(F3796&gt;G3796,DATEDIF(G3796,F3796,"d"),-DATEDIF(F3796,G3796,"d"))</f>
        <v>63</v>
      </c>
      <c r="I3796" s="17">
        <f>H3796/(1+E3796)</f>
        <v>62.668857755619307</v>
      </c>
      <c r="J3796" s="8">
        <v>34.96</v>
      </c>
      <c r="K3796" s="24">
        <v>174.8</v>
      </c>
      <c r="M3796" s="19"/>
    </row>
    <row r="3797" spans="1:13" ht="28.8" x14ac:dyDescent="0.3">
      <c r="A3797" s="1">
        <v>19932</v>
      </c>
      <c r="B3797" s="1">
        <v>6685</v>
      </c>
      <c r="C3797" s="3" t="s">
        <v>376</v>
      </c>
      <c r="D3797" s="3" t="s">
        <v>4410</v>
      </c>
      <c r="E3797" s="4">
        <v>5.2839999999999996E-3</v>
      </c>
      <c r="F3797" s="12">
        <v>42595</v>
      </c>
      <c r="G3797" s="12">
        <v>42531</v>
      </c>
      <c r="H3797" s="17">
        <f>IF(F3797&gt;G3797,DATEDIF(G3797,F3797,"d"),-DATEDIF(F3797,G3797,"d"))</f>
        <v>64</v>
      </c>
      <c r="I3797" s="17">
        <f>H3797/(1+E3797)</f>
        <v>63.663601529518026</v>
      </c>
      <c r="J3797" s="8">
        <v>35.590000000000003</v>
      </c>
      <c r="K3797" s="24">
        <v>7.8</v>
      </c>
      <c r="M3797" s="19"/>
    </row>
    <row r="3798" spans="1:13" ht="28.8" x14ac:dyDescent="0.3">
      <c r="A3798" s="1">
        <v>19933</v>
      </c>
      <c r="B3798" s="1">
        <v>6685</v>
      </c>
      <c r="C3798" s="3" t="s">
        <v>376</v>
      </c>
      <c r="D3798" s="3" t="s">
        <v>4411</v>
      </c>
      <c r="E3798" s="4">
        <v>5.2839999999999996E-3</v>
      </c>
      <c r="F3798" s="12">
        <v>42595</v>
      </c>
      <c r="G3798" s="12">
        <v>42531</v>
      </c>
      <c r="H3798" s="17">
        <f>IF(F3798&gt;G3798,DATEDIF(G3798,F3798,"d"),-DATEDIF(F3798,G3798,"d"))</f>
        <v>64</v>
      </c>
      <c r="I3798" s="17">
        <f>H3798/(1+E3798)</f>
        <v>63.663601529518026</v>
      </c>
      <c r="J3798" s="8">
        <v>35.93</v>
      </c>
      <c r="K3798" s="24">
        <v>40</v>
      </c>
      <c r="M3798" s="19"/>
    </row>
    <row r="3799" spans="1:13" ht="28.8" x14ac:dyDescent="0.3">
      <c r="A3799" s="1">
        <v>19934</v>
      </c>
      <c r="B3799" s="1">
        <v>6685</v>
      </c>
      <c r="C3799" s="3" t="s">
        <v>376</v>
      </c>
      <c r="D3799" s="3" t="s">
        <v>4417</v>
      </c>
      <c r="E3799" s="4">
        <v>5.2839999999999996E-3</v>
      </c>
      <c r="F3799" s="12">
        <v>42596</v>
      </c>
      <c r="G3799" s="12">
        <v>42531</v>
      </c>
      <c r="H3799" s="17">
        <f>IF(F3799&gt;G3799,DATEDIF(G3799,F3799,"d"),-DATEDIF(F3799,G3799,"d"))</f>
        <v>65</v>
      </c>
      <c r="I3799" s="17">
        <f>H3799/(1+E3799)</f>
        <v>64.658345303416738</v>
      </c>
      <c r="J3799" s="8">
        <v>36.47</v>
      </c>
      <c r="K3799" s="24">
        <v>48.4</v>
      </c>
      <c r="M3799" s="19"/>
    </row>
    <row r="3800" spans="1:13" ht="28.8" x14ac:dyDescent="0.3">
      <c r="A3800" s="1">
        <v>55160</v>
      </c>
      <c r="B3800" s="1">
        <v>13868</v>
      </c>
      <c r="C3800" s="3" t="s">
        <v>324</v>
      </c>
      <c r="D3800" s="3" t="s">
        <v>5672</v>
      </c>
      <c r="E3800" s="4">
        <v>6.6689999999999996E-3</v>
      </c>
      <c r="F3800" s="12">
        <v>42602</v>
      </c>
      <c r="G3800" s="12">
        <v>42053</v>
      </c>
      <c r="H3800" s="8">
        <f>IF(F3800&gt;G3800,DATEDIF(G3800,F3800,"d"),-DATEDIF(F3800,G3800,"d"))</f>
        <v>549</v>
      </c>
      <c r="I3800" s="8">
        <f>H3800/(1+E3800)</f>
        <v>545.36297432423169</v>
      </c>
      <c r="K3800" s="24">
        <v>-99.9</v>
      </c>
      <c r="M3800" s="19"/>
    </row>
    <row r="3801" spans="1:13" ht="28.8" x14ac:dyDescent="0.3">
      <c r="A3801" s="1">
        <v>19935</v>
      </c>
      <c r="B3801" s="1">
        <v>6685</v>
      </c>
      <c r="C3801" s="3" t="s">
        <v>376</v>
      </c>
      <c r="D3801" s="3" t="s">
        <v>4489</v>
      </c>
      <c r="E3801" s="4">
        <v>5.2839999999999996E-3</v>
      </c>
      <c r="F3801" s="12">
        <v>42602</v>
      </c>
      <c r="G3801" s="12">
        <v>42531</v>
      </c>
      <c r="H3801" s="17">
        <f>IF(F3801&gt;G3801,DATEDIF(G3801,F3801,"d"),-DATEDIF(F3801,G3801,"d"))</f>
        <v>71</v>
      </c>
      <c r="I3801" s="17">
        <f>H3801/(1+E3801)</f>
        <v>70.626807946809052</v>
      </c>
      <c r="J3801" s="8">
        <v>42.58</v>
      </c>
      <c r="K3801" s="24">
        <v>40.1</v>
      </c>
      <c r="M3801" s="19"/>
    </row>
    <row r="3802" spans="1:13" ht="28.8" x14ac:dyDescent="0.3">
      <c r="A3802" s="1">
        <v>53873</v>
      </c>
      <c r="B3802" s="1">
        <v>6685</v>
      </c>
      <c r="C3802" s="3" t="s">
        <v>376</v>
      </c>
      <c r="D3802" s="3" t="s">
        <v>4519</v>
      </c>
      <c r="E3802" s="4">
        <v>6.3509999999999999E-3</v>
      </c>
      <c r="F3802" s="12">
        <v>42604</v>
      </c>
      <c r="G3802" s="12">
        <v>42531</v>
      </c>
      <c r="H3802" s="17">
        <f>IF(F3802&gt;G3802,DATEDIF(G3802,F3802,"d"),-DATEDIF(F3802,G3802,"d"))</f>
        <v>73</v>
      </c>
      <c r="I3802" s="17">
        <f>H3802/(1+E3802)</f>
        <v>72.539302887362368</v>
      </c>
      <c r="J3802" s="8">
        <v>44.99</v>
      </c>
      <c r="K3802" s="24">
        <v>48.4</v>
      </c>
      <c r="M3802" s="19"/>
    </row>
    <row r="3803" spans="1:13" ht="28.8" x14ac:dyDescent="0.3">
      <c r="A3803" s="1">
        <v>19936</v>
      </c>
      <c r="B3803" s="1">
        <v>6685</v>
      </c>
      <c r="C3803" s="3" t="s">
        <v>376</v>
      </c>
      <c r="D3803" s="3" t="s">
        <v>4531</v>
      </c>
      <c r="E3803" s="4">
        <v>6.3509999999999999E-3</v>
      </c>
      <c r="F3803" s="12">
        <v>42605</v>
      </c>
      <c r="G3803" s="12">
        <v>42531</v>
      </c>
      <c r="H3803" s="17">
        <f>IF(F3803&gt;G3803,DATEDIF(G3803,F3803,"d"),-DATEDIF(F3803,G3803,"d"))</f>
        <v>74</v>
      </c>
      <c r="I3803" s="17">
        <f>H3803/(1+E3803)</f>
        <v>73.53299196801116</v>
      </c>
      <c r="J3803" s="8">
        <v>45.7</v>
      </c>
      <c r="K3803" s="24">
        <v>27.9</v>
      </c>
      <c r="M3803" s="19"/>
    </row>
    <row r="3804" spans="1:13" ht="28.8" x14ac:dyDescent="0.3">
      <c r="A3804" s="1">
        <v>53874</v>
      </c>
      <c r="B3804" s="1">
        <v>6685</v>
      </c>
      <c r="C3804" s="3" t="s">
        <v>376</v>
      </c>
      <c r="D3804" s="3" t="s">
        <v>4534</v>
      </c>
      <c r="E3804" s="4">
        <v>7.9349999999999993E-3</v>
      </c>
      <c r="F3804" s="12">
        <v>42606</v>
      </c>
      <c r="G3804" s="12">
        <v>42531</v>
      </c>
      <c r="H3804" s="17">
        <f>IF(F3804&gt;G3804,DATEDIF(G3804,F3804,"d"),-DATEDIF(F3804,G3804,"d"))</f>
        <v>75</v>
      </c>
      <c r="I3804" s="17">
        <f>H3804/(1+E3804)</f>
        <v>74.409560140286828</v>
      </c>
      <c r="J3804" s="8">
        <v>46.05</v>
      </c>
      <c r="K3804" s="24">
        <v>38.1</v>
      </c>
      <c r="M3804" s="19"/>
    </row>
    <row r="3805" spans="1:13" ht="28.8" x14ac:dyDescent="0.3">
      <c r="A3805" s="1">
        <v>53875</v>
      </c>
      <c r="B3805" s="1">
        <v>6685</v>
      </c>
      <c r="C3805" s="3" t="s">
        <v>376</v>
      </c>
      <c r="D3805" s="3" t="s">
        <v>4540</v>
      </c>
      <c r="E3805" s="4">
        <v>7.9349999999999993E-3</v>
      </c>
      <c r="F3805" s="12">
        <v>42607</v>
      </c>
      <c r="G3805" s="12">
        <v>42531</v>
      </c>
      <c r="H3805" s="17">
        <f>IF(F3805&gt;G3805,DATEDIF(G3805,F3805,"d"),-DATEDIF(F3805,G3805,"d"))</f>
        <v>76</v>
      </c>
      <c r="I3805" s="17">
        <f>H3805/(1+E3805)</f>
        <v>75.401687608823977</v>
      </c>
      <c r="J3805" s="8">
        <v>47.85</v>
      </c>
      <c r="K3805" s="24">
        <v>37.6</v>
      </c>
      <c r="M3805" s="19"/>
    </row>
    <row r="3806" spans="1:13" ht="28.8" x14ac:dyDescent="0.3">
      <c r="A3806" s="1">
        <v>19937</v>
      </c>
      <c r="B3806" s="1">
        <v>6685</v>
      </c>
      <c r="C3806" s="3" t="s">
        <v>376</v>
      </c>
      <c r="D3806" s="3" t="s">
        <v>4539</v>
      </c>
      <c r="E3806" s="4">
        <v>7.9349999999999993E-3</v>
      </c>
      <c r="F3806" s="12">
        <v>42607</v>
      </c>
      <c r="G3806" s="12">
        <v>42531</v>
      </c>
      <c r="H3806" s="17">
        <f>IF(F3806&gt;G3806,DATEDIF(G3806,F3806,"d"),-DATEDIF(F3806,G3806,"d"))</f>
        <v>76</v>
      </c>
      <c r="I3806" s="17">
        <f>H3806/(1+E3806)</f>
        <v>75.401687608823977</v>
      </c>
      <c r="J3806" s="8">
        <v>47.67</v>
      </c>
      <c r="K3806" s="24">
        <v>51</v>
      </c>
      <c r="M3806" s="19"/>
    </row>
    <row r="3807" spans="1:13" x14ac:dyDescent="0.3">
      <c r="A3807" s="1">
        <v>55161</v>
      </c>
      <c r="B3807" s="1">
        <v>13868</v>
      </c>
      <c r="C3807" s="3" t="s">
        <v>324</v>
      </c>
      <c r="D3807" s="3" t="s">
        <v>5676</v>
      </c>
      <c r="E3807" s="4">
        <v>6.6689999999999996E-3</v>
      </c>
      <c r="F3807" s="12">
        <v>42608</v>
      </c>
      <c r="G3807" s="12">
        <v>42053</v>
      </c>
      <c r="H3807" s="8">
        <f>IF(F3807&gt;G3807,DATEDIF(G3807,F3807,"d"),-DATEDIF(F3807,G3807,"d"))</f>
        <v>555</v>
      </c>
      <c r="I3807" s="8">
        <f>H3807/(1+E3807)</f>
        <v>551.32322540974246</v>
      </c>
      <c r="K3807" s="24">
        <v>-99.9</v>
      </c>
      <c r="M3807" s="19"/>
    </row>
    <row r="3808" spans="1:13" ht="28.8" x14ac:dyDescent="0.3">
      <c r="A3808" s="1">
        <v>19938</v>
      </c>
      <c r="B3808" s="1">
        <v>6685</v>
      </c>
      <c r="C3808" s="3" t="s">
        <v>376</v>
      </c>
      <c r="D3808" s="3" t="s">
        <v>4563</v>
      </c>
      <c r="E3808" s="4">
        <v>7.9349999999999993E-3</v>
      </c>
      <c r="F3808" s="12">
        <v>42610</v>
      </c>
      <c r="G3808" s="12">
        <v>42531</v>
      </c>
      <c r="H3808" s="17">
        <f>IF(F3808&gt;G3808,DATEDIF(G3808,F3808,"d"),-DATEDIF(F3808,G3808,"d"))</f>
        <v>79</v>
      </c>
      <c r="I3808" s="17">
        <f>H3808/(1+E3808)</f>
        <v>78.378070014435451</v>
      </c>
      <c r="J3808" s="8">
        <v>50.62</v>
      </c>
      <c r="K3808" s="24">
        <v>-99.9</v>
      </c>
      <c r="M3808" s="19"/>
    </row>
    <row r="3809" spans="1:13" ht="28.8" x14ac:dyDescent="0.3">
      <c r="A3809" s="1">
        <v>53877</v>
      </c>
      <c r="B3809" s="1">
        <v>6685</v>
      </c>
      <c r="C3809" s="3" t="s">
        <v>376</v>
      </c>
      <c r="D3809" s="3" t="s">
        <v>4619</v>
      </c>
      <c r="E3809" s="4">
        <v>7.9349999999999993E-3</v>
      </c>
      <c r="F3809" s="12">
        <v>42616</v>
      </c>
      <c r="G3809" s="12">
        <v>42531</v>
      </c>
      <c r="H3809" s="17">
        <f>IF(F3809&gt;G3809,DATEDIF(G3809,F3809,"d"),-DATEDIF(F3809,G3809,"d"))</f>
        <v>85</v>
      </c>
      <c r="I3809" s="17">
        <f>H3809/(1+E3809)</f>
        <v>84.3308348256584</v>
      </c>
      <c r="J3809" s="8">
        <v>56.97</v>
      </c>
      <c r="K3809" s="24">
        <v>30.5</v>
      </c>
      <c r="M3809" s="19"/>
    </row>
    <row r="3810" spans="1:13" ht="28.8" x14ac:dyDescent="0.3">
      <c r="A3810" s="1">
        <v>53876</v>
      </c>
      <c r="B3810" s="1">
        <v>6685</v>
      </c>
      <c r="C3810" s="3" t="s">
        <v>376</v>
      </c>
      <c r="D3810" s="3" t="s">
        <v>4618</v>
      </c>
      <c r="E3810" s="4">
        <v>7.9349999999999993E-3</v>
      </c>
      <c r="F3810" s="12">
        <v>42616</v>
      </c>
      <c r="G3810" s="12">
        <v>42531</v>
      </c>
      <c r="H3810" s="17">
        <f>IF(F3810&gt;G3810,DATEDIF(G3810,F3810,"d"),-DATEDIF(F3810,G3810,"d"))</f>
        <v>85</v>
      </c>
      <c r="I3810" s="17">
        <f>H3810/(1+E3810)</f>
        <v>84.3308348256584</v>
      </c>
      <c r="J3810" s="8">
        <v>56.84</v>
      </c>
      <c r="K3810" s="24">
        <v>51</v>
      </c>
      <c r="M3810" s="19"/>
    </row>
    <row r="3811" spans="1:13" ht="28.8" x14ac:dyDescent="0.3">
      <c r="A3811" s="1">
        <v>55162</v>
      </c>
      <c r="B3811" s="1">
        <v>13868</v>
      </c>
      <c r="C3811" s="3" t="s">
        <v>324</v>
      </c>
      <c r="D3811" s="3" t="s">
        <v>5678</v>
      </c>
      <c r="E3811" s="4">
        <v>6.6689999999999996E-3</v>
      </c>
      <c r="F3811" s="12">
        <v>42618</v>
      </c>
      <c r="G3811" s="12">
        <v>42053</v>
      </c>
      <c r="H3811" s="8">
        <f>IF(F3811&gt;G3811,DATEDIF(G3811,F3811,"d"),-DATEDIF(F3811,G3811,"d"))</f>
        <v>565</v>
      </c>
      <c r="I3811" s="8">
        <f>H3811/(1+E3811)</f>
        <v>561.25697721892698</v>
      </c>
      <c r="K3811" s="24">
        <v>-99.9</v>
      </c>
      <c r="M3811" s="19"/>
    </row>
    <row r="3812" spans="1:13" ht="28.8" x14ac:dyDescent="0.3">
      <c r="A3812" s="1">
        <v>19939</v>
      </c>
      <c r="B3812" s="1">
        <v>6685</v>
      </c>
      <c r="C3812" s="3" t="s">
        <v>376</v>
      </c>
      <c r="D3812" s="3" t="s">
        <v>4636</v>
      </c>
      <c r="E3812" s="4">
        <v>7.9349999999999993E-3</v>
      </c>
      <c r="F3812" s="12">
        <v>42618</v>
      </c>
      <c r="G3812" s="12">
        <v>42531</v>
      </c>
      <c r="H3812" s="17">
        <f>IF(F3812&gt;G3812,DATEDIF(G3812,F3812,"d"),-DATEDIF(F3812,G3812,"d"))</f>
        <v>87</v>
      </c>
      <c r="I3812" s="17">
        <f>H3812/(1+E3812)</f>
        <v>86.315089762732711</v>
      </c>
      <c r="J3812" s="8">
        <v>58.5</v>
      </c>
      <c r="K3812" s="24">
        <v>88.1</v>
      </c>
      <c r="M3812" s="19"/>
    </row>
    <row r="3813" spans="1:13" ht="28.8" x14ac:dyDescent="0.3">
      <c r="A3813" s="1">
        <v>19940</v>
      </c>
      <c r="B3813" s="1">
        <v>6685</v>
      </c>
      <c r="C3813" s="3" t="s">
        <v>376</v>
      </c>
      <c r="D3813" s="3" t="s">
        <v>4637</v>
      </c>
      <c r="E3813" s="4">
        <v>7.9349999999999993E-3</v>
      </c>
      <c r="F3813" s="12">
        <v>42618</v>
      </c>
      <c r="G3813" s="12">
        <v>42531</v>
      </c>
      <c r="H3813" s="17">
        <f>IF(F3813&gt;G3813,DATEDIF(G3813,F3813,"d"),-DATEDIF(F3813,G3813,"d"))</f>
        <v>87</v>
      </c>
      <c r="I3813" s="17">
        <f>H3813/(1+E3813)</f>
        <v>86.315089762732711</v>
      </c>
      <c r="J3813" s="8">
        <v>58.99</v>
      </c>
      <c r="K3813" s="24">
        <v>88.6</v>
      </c>
      <c r="M3813" s="19"/>
    </row>
    <row r="3814" spans="1:13" ht="28.8" x14ac:dyDescent="0.3">
      <c r="A3814" s="1">
        <v>55184</v>
      </c>
      <c r="B3814" s="1">
        <v>13868</v>
      </c>
      <c r="C3814" s="3" t="s">
        <v>324</v>
      </c>
      <c r="D3814" s="3" t="s">
        <v>5680</v>
      </c>
      <c r="E3814" s="4">
        <v>6.6689999999999996E-3</v>
      </c>
      <c r="F3814" s="12">
        <v>42619</v>
      </c>
      <c r="G3814" s="12">
        <v>42053</v>
      </c>
      <c r="H3814" s="8">
        <f>IF(F3814&gt;G3814,DATEDIF(G3814,F3814,"d"),-DATEDIF(F3814,G3814,"d"))</f>
        <v>566</v>
      </c>
      <c r="I3814" s="8">
        <f>H3814/(1+E3814)</f>
        <v>562.25035239984538</v>
      </c>
      <c r="M3814" s="19"/>
    </row>
    <row r="3815" spans="1:13" ht="28.8" x14ac:dyDescent="0.3">
      <c r="A3815" s="1">
        <v>53878</v>
      </c>
      <c r="B3815" s="1">
        <v>6685</v>
      </c>
      <c r="C3815" s="3" t="s">
        <v>376</v>
      </c>
      <c r="D3815" s="3" t="s">
        <v>4663</v>
      </c>
      <c r="E3815" s="4">
        <v>7.9349999999999993E-3</v>
      </c>
      <c r="F3815" s="12">
        <v>42621</v>
      </c>
      <c r="G3815" s="12">
        <v>42531</v>
      </c>
      <c r="H3815" s="17">
        <f>IF(F3815&gt;G3815,DATEDIF(G3815,F3815,"d"),-DATEDIF(F3815,G3815,"d"))</f>
        <v>90</v>
      </c>
      <c r="I3815" s="17">
        <f>H3815/(1+E3815)</f>
        <v>89.291472168344185</v>
      </c>
      <c r="J3815" s="8">
        <v>61.12</v>
      </c>
      <c r="K3815" s="24">
        <v>104.8</v>
      </c>
      <c r="M3815" s="19"/>
    </row>
    <row r="3816" spans="1:13" ht="28.8" x14ac:dyDescent="0.3">
      <c r="A3816" s="1">
        <v>55163</v>
      </c>
      <c r="B3816" s="1">
        <v>13868</v>
      </c>
      <c r="C3816" s="3" t="s">
        <v>324</v>
      </c>
      <c r="D3816" s="3" t="s">
        <v>5684</v>
      </c>
      <c r="E3816" s="4">
        <v>6.6689999999999996E-3</v>
      </c>
      <c r="F3816" s="12">
        <v>42625</v>
      </c>
      <c r="G3816" s="12">
        <v>42053</v>
      </c>
      <c r="H3816" s="8">
        <f>IF(F3816&gt;G3816,DATEDIF(G3816,F3816,"d"),-DATEDIF(F3816,G3816,"d"))</f>
        <v>572</v>
      </c>
      <c r="I3816" s="8">
        <f>H3816/(1+E3816)</f>
        <v>568.21060348535616</v>
      </c>
      <c r="K3816" s="24">
        <v>-99.9</v>
      </c>
      <c r="M3816" s="19"/>
    </row>
    <row r="3817" spans="1:13" ht="28.8" x14ac:dyDescent="0.3">
      <c r="A3817" s="1">
        <v>55164</v>
      </c>
      <c r="B3817" s="1">
        <v>13868</v>
      </c>
      <c r="C3817" s="3" t="s">
        <v>324</v>
      </c>
      <c r="D3817" s="3" t="s">
        <v>5685</v>
      </c>
      <c r="E3817" s="4">
        <v>6.6689999999999996E-3</v>
      </c>
      <c r="F3817" s="12">
        <v>42625</v>
      </c>
      <c r="G3817" s="12">
        <v>42053</v>
      </c>
      <c r="H3817" s="8">
        <f>IF(F3817&gt;G3817,DATEDIF(G3817,F3817,"d"),-DATEDIF(F3817,G3817,"d"))</f>
        <v>572</v>
      </c>
      <c r="I3817" s="8">
        <f>H3817/(1+E3817)</f>
        <v>568.21060348535616</v>
      </c>
      <c r="K3817" s="24">
        <v>-99.9</v>
      </c>
      <c r="M3817" s="19"/>
    </row>
    <row r="3818" spans="1:13" ht="28.8" x14ac:dyDescent="0.3">
      <c r="A3818" s="1">
        <v>19491</v>
      </c>
      <c r="B3818" s="1">
        <v>6492</v>
      </c>
      <c r="C3818" s="3" t="s">
        <v>382</v>
      </c>
      <c r="D3818" s="3" t="s">
        <v>2516</v>
      </c>
      <c r="E3818" s="4">
        <v>5.9800000000000001E-3</v>
      </c>
      <c r="F3818" s="12">
        <v>42628</v>
      </c>
      <c r="G3818" s="12">
        <v>42628</v>
      </c>
      <c r="H3818" s="8">
        <f>IF(F3818&gt;G3818,DATEDIF(G3818,F3818,"d"),-DATEDIF(F3818,G3818,"d"))</f>
        <v>0</v>
      </c>
      <c r="I3818" s="8">
        <f>H3818/(1+E3818)</f>
        <v>0</v>
      </c>
      <c r="K3818" s="24">
        <v>-0.9</v>
      </c>
      <c r="M3818" s="19"/>
    </row>
    <row r="3819" spans="1:13" ht="28.8" x14ac:dyDescent="0.3">
      <c r="A3819" s="1">
        <v>53879</v>
      </c>
      <c r="B3819" s="1">
        <v>6685</v>
      </c>
      <c r="C3819" s="3" t="s">
        <v>376</v>
      </c>
      <c r="D3819" s="3" t="s">
        <v>4724</v>
      </c>
      <c r="E3819" s="4">
        <v>7.9349999999999993E-3</v>
      </c>
      <c r="F3819" s="12">
        <v>42629</v>
      </c>
      <c r="G3819" s="12">
        <v>42531</v>
      </c>
      <c r="H3819" s="17">
        <f>IF(F3819&gt;G3819,DATEDIF(G3819,F3819,"d"),-DATEDIF(F3819,G3819,"d"))</f>
        <v>98</v>
      </c>
      <c r="I3819" s="17">
        <f>H3819/(1+E3819)</f>
        <v>97.228491916641445</v>
      </c>
      <c r="J3819" s="8">
        <v>69.89</v>
      </c>
      <c r="K3819" s="24">
        <v>88.6</v>
      </c>
      <c r="M3819" s="19"/>
    </row>
    <row r="3820" spans="1:13" ht="28.8" x14ac:dyDescent="0.3">
      <c r="A3820" s="1">
        <v>51481</v>
      </c>
      <c r="B3820" s="1">
        <v>5924</v>
      </c>
      <c r="C3820" s="3" t="s">
        <v>340</v>
      </c>
      <c r="D3820" s="3" t="s">
        <v>5560</v>
      </c>
      <c r="E3820" s="4">
        <v>7.0000000000000001E-3</v>
      </c>
      <c r="F3820" s="12">
        <v>42632</v>
      </c>
      <c r="G3820" s="12">
        <v>42249</v>
      </c>
      <c r="H3820" s="8">
        <f>IF(F3820&gt;G3820,DATEDIF(G3820,F3820,"d"),-DATEDIF(F3820,G3820,"d"))</f>
        <v>383</v>
      </c>
      <c r="I3820" s="8">
        <f>H3820/(1+E3820)</f>
        <v>380.33763654419073</v>
      </c>
      <c r="K3820" s="24">
        <v>-99.9</v>
      </c>
      <c r="M3820" s="19"/>
    </row>
    <row r="3821" spans="1:13" ht="28.8" x14ac:dyDescent="0.3">
      <c r="A3821" s="1">
        <v>12621</v>
      </c>
      <c r="B3821" s="1">
        <v>4190</v>
      </c>
      <c r="C3821" s="3" t="s">
        <v>384</v>
      </c>
      <c r="D3821" s="3" t="s">
        <v>3159</v>
      </c>
      <c r="E3821" s="4">
        <v>5.9800000000000001E-3</v>
      </c>
      <c r="F3821" s="12">
        <v>42632</v>
      </c>
      <c r="G3821" s="12">
        <v>42621</v>
      </c>
      <c r="H3821" s="8">
        <f>IF(F3821&gt;G3821,DATEDIF(G3821,F3821,"d"),-DATEDIF(F3821,G3821,"d"))</f>
        <v>11</v>
      </c>
      <c r="I3821" s="8">
        <f>H3821/(1+E3821)</f>
        <v>10.934611026064136</v>
      </c>
      <c r="K3821" s="24">
        <v>4</v>
      </c>
      <c r="M3821" s="19"/>
    </row>
    <row r="3822" spans="1:13" ht="28.8" x14ac:dyDescent="0.3">
      <c r="A3822" s="1">
        <v>3277</v>
      </c>
      <c r="B3822" s="1">
        <v>1042</v>
      </c>
      <c r="C3822" s="3" t="s">
        <v>386</v>
      </c>
      <c r="D3822" s="3" t="s">
        <v>2517</v>
      </c>
      <c r="E3822" s="4">
        <v>5.9800000000000001E-3</v>
      </c>
      <c r="F3822" s="12">
        <v>42634</v>
      </c>
      <c r="G3822" s="12">
        <v>42634</v>
      </c>
      <c r="H3822" s="8">
        <f>IF(F3822&gt;G3822,DATEDIF(G3822,F3822,"d"),-DATEDIF(F3822,G3822,"d"))</f>
        <v>0</v>
      </c>
      <c r="I3822" s="8">
        <f>H3822/(1+E3822)</f>
        <v>0</v>
      </c>
      <c r="K3822" s="24">
        <v>7.3</v>
      </c>
      <c r="M3822" s="19"/>
    </row>
    <row r="3823" spans="1:13" ht="28.8" x14ac:dyDescent="0.3">
      <c r="A3823" s="1">
        <v>53880</v>
      </c>
      <c r="B3823" s="1">
        <v>6685</v>
      </c>
      <c r="C3823" s="3" t="s">
        <v>376</v>
      </c>
      <c r="D3823" s="3" t="s">
        <v>4774</v>
      </c>
      <c r="E3823" s="4">
        <v>7.9349999999999993E-3</v>
      </c>
      <c r="F3823" s="12">
        <v>42636</v>
      </c>
      <c r="G3823" s="12">
        <v>42531</v>
      </c>
      <c r="H3823" s="17">
        <f>IF(F3823&gt;G3823,DATEDIF(G3823,F3823,"d"),-DATEDIF(F3823,G3823,"d"))</f>
        <v>105</v>
      </c>
      <c r="I3823" s="17">
        <f>H3823/(1+E3823)</f>
        <v>104.17338419640156</v>
      </c>
      <c r="J3823" s="8">
        <v>76.87</v>
      </c>
      <c r="K3823" s="24">
        <v>104.8</v>
      </c>
    </row>
    <row r="3824" spans="1:13" ht="28.8" x14ac:dyDescent="0.3">
      <c r="A3824" s="1">
        <v>53881</v>
      </c>
      <c r="B3824" s="1">
        <v>6685</v>
      </c>
      <c r="C3824" s="3" t="s">
        <v>376</v>
      </c>
      <c r="D3824" s="3" t="s">
        <v>4778</v>
      </c>
      <c r="E3824" s="4">
        <v>7.9349999999999993E-3</v>
      </c>
      <c r="F3824" s="12">
        <v>42637</v>
      </c>
      <c r="G3824" s="12">
        <v>42531</v>
      </c>
      <c r="H3824" s="17">
        <f>IF(F3824&gt;G3824,DATEDIF(G3824,F3824,"d"),-DATEDIF(F3824,G3824,"d"))</f>
        <v>106</v>
      </c>
      <c r="I3824" s="17">
        <f>H3824/(1+E3824)</f>
        <v>105.16551166493871</v>
      </c>
      <c r="J3824" s="8">
        <v>77.09</v>
      </c>
      <c r="K3824" s="24">
        <v>81.7</v>
      </c>
    </row>
    <row r="3825" spans="1:13" ht="28.8" x14ac:dyDescent="0.3">
      <c r="A3825" s="1">
        <v>19941</v>
      </c>
      <c r="B3825" s="1">
        <v>6685</v>
      </c>
      <c r="C3825" s="3" t="s">
        <v>376</v>
      </c>
      <c r="D3825" s="3" t="s">
        <v>4784</v>
      </c>
      <c r="E3825" s="4">
        <v>7.9349999999999993E-3</v>
      </c>
      <c r="F3825" s="12">
        <v>42638</v>
      </c>
      <c r="G3825" s="12">
        <v>42531</v>
      </c>
      <c r="H3825" s="17">
        <f>IF(F3825&gt;G3825,DATEDIF(G3825,F3825,"d"),-DATEDIF(F3825,G3825,"d"))</f>
        <v>107</v>
      </c>
      <c r="I3825" s="17">
        <f>H3825/(1+E3825)</f>
        <v>106.15763913347587</v>
      </c>
      <c r="J3825" s="8">
        <v>78.36</v>
      </c>
      <c r="K3825" s="24">
        <v>104.8</v>
      </c>
      <c r="M3825" s="19"/>
    </row>
    <row r="3826" spans="1:13" ht="28.8" x14ac:dyDescent="0.3">
      <c r="A3826" s="1">
        <v>63859</v>
      </c>
      <c r="B3826" s="1">
        <v>6685</v>
      </c>
      <c r="C3826" s="3" t="s">
        <v>376</v>
      </c>
      <c r="D3826" s="3" t="s">
        <v>4783</v>
      </c>
      <c r="E3826" s="4">
        <v>7.9349999999999993E-3</v>
      </c>
      <c r="F3826" s="12">
        <v>42638</v>
      </c>
      <c r="G3826" s="12">
        <v>42531</v>
      </c>
      <c r="H3826" s="17">
        <f>IF(F3826&gt;G3826,DATEDIF(G3826,F3826,"d"),-DATEDIF(F3826,G3826,"d"))</f>
        <v>107</v>
      </c>
      <c r="I3826" s="17">
        <f>H3826/(1+E3826)</f>
        <v>106.15763913347587</v>
      </c>
      <c r="J3826" s="8">
        <v>78.08</v>
      </c>
      <c r="K3826" s="24">
        <v>104.8</v>
      </c>
    </row>
    <row r="3827" spans="1:13" ht="28.8" x14ac:dyDescent="0.3">
      <c r="A3827" s="1">
        <v>53882</v>
      </c>
      <c r="B3827" s="1">
        <v>6685</v>
      </c>
      <c r="C3827" s="3" t="s">
        <v>376</v>
      </c>
      <c r="D3827" s="3" t="s">
        <v>4817</v>
      </c>
      <c r="E3827" s="4">
        <v>7.9349999999999993E-3</v>
      </c>
      <c r="F3827" s="12">
        <v>42643</v>
      </c>
      <c r="G3827" s="12">
        <v>42531</v>
      </c>
      <c r="H3827" s="17">
        <f>IF(F3827&gt;G3827,DATEDIF(G3827,F3827,"d"),-DATEDIF(F3827,G3827,"d"))</f>
        <v>112</v>
      </c>
      <c r="I3827" s="17">
        <f>H3827/(1+E3827)</f>
        <v>111.11827647616165</v>
      </c>
      <c r="J3827" s="8">
        <v>83.96</v>
      </c>
      <c r="K3827" s="24">
        <v>119.7</v>
      </c>
      <c r="M3827" s="19"/>
    </row>
    <row r="3828" spans="1:13" ht="28.8" x14ac:dyDescent="0.3">
      <c r="A3828" s="1">
        <v>19942</v>
      </c>
      <c r="B3828" s="1">
        <v>6685</v>
      </c>
      <c r="C3828" s="3" t="s">
        <v>376</v>
      </c>
      <c r="D3828" s="3" t="s">
        <v>4816</v>
      </c>
      <c r="E3828" s="4">
        <v>7.9349999999999993E-3</v>
      </c>
      <c r="F3828" s="12">
        <v>42643</v>
      </c>
      <c r="G3828" s="12">
        <v>42531</v>
      </c>
      <c r="H3828" s="17">
        <f>IF(F3828&gt;G3828,DATEDIF(G3828,F3828,"d"),-DATEDIF(F3828,G3828,"d"))</f>
        <v>112</v>
      </c>
      <c r="I3828" s="17">
        <f>H3828/(1+E3828)</f>
        <v>111.11827647616165</v>
      </c>
      <c r="J3828" s="8">
        <v>83</v>
      </c>
      <c r="K3828" s="24">
        <v>229.3</v>
      </c>
    </row>
    <row r="3829" spans="1:13" ht="28.8" x14ac:dyDescent="0.3">
      <c r="A3829" s="1">
        <v>19943</v>
      </c>
      <c r="B3829" s="1">
        <v>6685</v>
      </c>
      <c r="C3829" s="3" t="s">
        <v>376</v>
      </c>
      <c r="D3829" s="3" t="s">
        <v>4822</v>
      </c>
      <c r="E3829" s="4">
        <v>7.9349999999999993E-3</v>
      </c>
      <c r="F3829" s="12">
        <v>42644</v>
      </c>
      <c r="G3829" s="12">
        <v>42531</v>
      </c>
      <c r="H3829" s="17">
        <f>IF(F3829&gt;G3829,DATEDIF(G3829,F3829,"d"),-DATEDIF(F3829,G3829,"d"))</f>
        <v>113</v>
      </c>
      <c r="I3829" s="17">
        <f>H3829/(1+E3829)</f>
        <v>112.11040394469882</v>
      </c>
      <c r="J3829" s="8">
        <v>84.21</v>
      </c>
      <c r="K3829" s="24">
        <v>104.8</v>
      </c>
      <c r="M3829" s="19"/>
    </row>
    <row r="3830" spans="1:13" ht="28.8" x14ac:dyDescent="0.3">
      <c r="A3830" s="1">
        <v>53883</v>
      </c>
      <c r="B3830" s="1">
        <v>6685</v>
      </c>
      <c r="C3830" s="3" t="s">
        <v>376</v>
      </c>
      <c r="D3830" s="3" t="s">
        <v>4821</v>
      </c>
      <c r="E3830" s="4">
        <v>7.9349999999999993E-3</v>
      </c>
      <c r="F3830" s="12">
        <v>42644</v>
      </c>
      <c r="G3830" s="12">
        <v>42531</v>
      </c>
      <c r="H3830" s="17">
        <f>IF(F3830&gt;G3830,DATEDIF(G3830,F3830,"d"),-DATEDIF(F3830,G3830,"d"))</f>
        <v>113</v>
      </c>
      <c r="I3830" s="17">
        <f>H3830/(1+E3830)</f>
        <v>112.11040394469882</v>
      </c>
      <c r="J3830" s="8">
        <v>84.12</v>
      </c>
      <c r="K3830" s="24">
        <v>104.8</v>
      </c>
      <c r="M3830" s="19"/>
    </row>
    <row r="3831" spans="1:13" ht="28.8" x14ac:dyDescent="0.3">
      <c r="A3831" s="1">
        <v>3278</v>
      </c>
      <c r="B3831" s="1">
        <v>1042</v>
      </c>
      <c r="C3831" s="3" t="s">
        <v>386</v>
      </c>
      <c r="D3831" s="3" t="s">
        <v>3411</v>
      </c>
      <c r="E3831" s="4">
        <v>5.9800000000000001E-3</v>
      </c>
      <c r="F3831" s="12">
        <v>42651</v>
      </c>
      <c r="G3831" s="12">
        <v>42634</v>
      </c>
      <c r="H3831" s="8">
        <f>IF(F3831&gt;G3831,DATEDIF(G3831,F3831,"d"),-DATEDIF(F3831,G3831,"d"))</f>
        <v>17</v>
      </c>
      <c r="I3831" s="8">
        <f>H3831/(1+E3831)</f>
        <v>16.898944313008208</v>
      </c>
      <c r="K3831" s="24">
        <v>0</v>
      </c>
    </row>
    <row r="3832" spans="1:13" ht="28.8" x14ac:dyDescent="0.3">
      <c r="A3832" s="1">
        <v>53884</v>
      </c>
      <c r="B3832" s="1">
        <v>6685</v>
      </c>
      <c r="C3832" s="3" t="s">
        <v>376</v>
      </c>
      <c r="D3832" s="3" t="s">
        <v>4872</v>
      </c>
      <c r="E3832" s="4">
        <v>7.9349999999999993E-3</v>
      </c>
      <c r="F3832" s="12">
        <v>42654</v>
      </c>
      <c r="G3832" s="12">
        <v>42531</v>
      </c>
      <c r="H3832" s="17">
        <f>IF(F3832&gt;G3832,DATEDIF(G3832,F3832,"d"),-DATEDIF(F3832,G3832,"d"))</f>
        <v>123</v>
      </c>
      <c r="I3832" s="17">
        <f>H3832/(1+E3832)</f>
        <v>122.03167863007039</v>
      </c>
      <c r="J3832" s="8">
        <v>94.86</v>
      </c>
      <c r="K3832" s="24">
        <v>119.7</v>
      </c>
    </row>
    <row r="3833" spans="1:13" ht="28.8" x14ac:dyDescent="0.3">
      <c r="A3833" s="1">
        <v>53885</v>
      </c>
      <c r="B3833" s="1">
        <v>6685</v>
      </c>
      <c r="C3833" s="3" t="s">
        <v>376</v>
      </c>
      <c r="D3833" s="3" t="s">
        <v>4883</v>
      </c>
      <c r="E3833" s="4">
        <v>7.9349999999999993E-3</v>
      </c>
      <c r="F3833" s="12">
        <v>42656</v>
      </c>
      <c r="G3833" s="12">
        <v>42531</v>
      </c>
      <c r="H3833" s="17">
        <f>IF(F3833&gt;G3833,DATEDIF(G3833,F3833,"d"),-DATEDIF(F3833,G3833,"d"))</f>
        <v>125</v>
      </c>
      <c r="I3833" s="17">
        <f>H3833/(1+E3833)</f>
        <v>124.0159335671447</v>
      </c>
      <c r="J3833" s="8">
        <v>96.83</v>
      </c>
      <c r="K3833" s="24">
        <v>119.7</v>
      </c>
      <c r="M3833" s="19"/>
    </row>
    <row r="3834" spans="1:13" ht="28.8" x14ac:dyDescent="0.3">
      <c r="A3834" s="1">
        <v>19944</v>
      </c>
      <c r="B3834" s="1">
        <v>6685</v>
      </c>
      <c r="C3834" s="3" t="s">
        <v>376</v>
      </c>
      <c r="D3834" s="3" t="s">
        <v>4903</v>
      </c>
      <c r="E3834" s="4">
        <v>7.9349999999999993E-3</v>
      </c>
      <c r="F3834" s="12">
        <v>42659</v>
      </c>
      <c r="G3834" s="12">
        <v>42531</v>
      </c>
      <c r="H3834" s="17">
        <f>IF(F3834&gt;G3834,DATEDIF(G3834,F3834,"d"),-DATEDIF(F3834,G3834,"d"))</f>
        <v>128</v>
      </c>
      <c r="I3834" s="17">
        <f>H3834/(1+E3834)</f>
        <v>126.99231597275617</v>
      </c>
      <c r="J3834" s="8">
        <v>99.21</v>
      </c>
      <c r="K3834" s="24">
        <v>104.8</v>
      </c>
      <c r="M3834" s="19"/>
    </row>
    <row r="3835" spans="1:13" ht="28.8" x14ac:dyDescent="0.3">
      <c r="A3835" s="1">
        <v>19945</v>
      </c>
      <c r="B3835" s="1">
        <v>6685</v>
      </c>
      <c r="C3835" s="3" t="s">
        <v>376</v>
      </c>
      <c r="D3835" s="3" t="s">
        <v>4907</v>
      </c>
      <c r="E3835" s="4">
        <v>2.5240000000000002E-3</v>
      </c>
      <c r="F3835" s="12">
        <v>42660</v>
      </c>
      <c r="G3835" s="12">
        <v>42531</v>
      </c>
      <c r="H3835" s="17">
        <f>IF(F3835&gt;G3835,DATEDIF(G3835,F3835,"d"),-DATEDIF(F3835,G3835,"d"))</f>
        <v>129</v>
      </c>
      <c r="I3835" s="17">
        <f>H3835/(1+E3835)</f>
        <v>128.67522373529212</v>
      </c>
      <c r="J3835" s="8">
        <v>100.41</v>
      </c>
      <c r="K3835" s="24">
        <v>222.2</v>
      </c>
      <c r="M3835" s="19"/>
    </row>
    <row r="3836" spans="1:13" ht="28.8" x14ac:dyDescent="0.3">
      <c r="A3836" s="1">
        <v>20786</v>
      </c>
      <c r="B3836" s="1">
        <v>7004</v>
      </c>
      <c r="C3836" s="3" t="s">
        <v>388</v>
      </c>
      <c r="D3836" s="3" t="s">
        <v>1612</v>
      </c>
      <c r="E3836" s="4">
        <v>5.9800000000000001E-3</v>
      </c>
      <c r="F3836" s="12">
        <v>42664</v>
      </c>
      <c r="G3836" s="12">
        <v>42732</v>
      </c>
      <c r="H3836" s="8">
        <f>IF(F3836&gt;G3836,DATEDIF(G3836,F3836,"d"),-DATEDIF(F3836,G3836,"d"))</f>
        <v>-68</v>
      </c>
      <c r="I3836" s="8">
        <f>H3836/(1+E3836)</f>
        <v>-67.595777252032832</v>
      </c>
      <c r="K3836" s="24">
        <v>-1.4</v>
      </c>
      <c r="M3836" s="19"/>
    </row>
    <row r="3837" spans="1:13" ht="28.8" x14ac:dyDescent="0.3">
      <c r="A3837" s="1">
        <v>63893</v>
      </c>
      <c r="B3837" s="1">
        <v>7004</v>
      </c>
      <c r="C3837" s="3" t="s">
        <v>388</v>
      </c>
      <c r="D3837" s="3" t="s">
        <v>1613</v>
      </c>
      <c r="E3837" s="4">
        <v>5.9800000000000001E-3</v>
      </c>
      <c r="F3837" s="12">
        <v>42665</v>
      </c>
      <c r="G3837" s="12">
        <v>42732</v>
      </c>
      <c r="H3837" s="8">
        <f>IF(F3837&gt;G3837,DATEDIF(G3837,F3837,"d"),-DATEDIF(F3837,G3837,"d"))</f>
        <v>-67</v>
      </c>
      <c r="I3837" s="8">
        <f>H3837/(1+E3837)</f>
        <v>-66.601721704208828</v>
      </c>
      <c r="K3837" s="24">
        <v>-7.4</v>
      </c>
      <c r="M3837" s="19"/>
    </row>
    <row r="3838" spans="1:13" ht="28.8" x14ac:dyDescent="0.3">
      <c r="A3838" s="1">
        <v>48621</v>
      </c>
      <c r="B3838" s="1">
        <v>3732</v>
      </c>
      <c r="C3838" s="3" t="s">
        <v>283</v>
      </c>
      <c r="D3838" s="3" t="s">
        <v>5757</v>
      </c>
      <c r="E3838" s="4">
        <v>2.7390000000000001E-3</v>
      </c>
      <c r="F3838" s="12">
        <v>42668</v>
      </c>
      <c r="G3838" s="12">
        <v>41689</v>
      </c>
      <c r="H3838" s="17">
        <f>IF(F3838&gt;G3838,DATEDIF(G3838,F3838,"d"),-DATEDIF(F3838,G3838,"d"))</f>
        <v>979</v>
      </c>
      <c r="I3838" s="17">
        <f>H3838/(1+E3838)</f>
        <v>976.32584351461344</v>
      </c>
      <c r="J3838" s="8">
        <v>1014</v>
      </c>
      <c r="K3838" s="24">
        <v>-99.9</v>
      </c>
      <c r="M3838" s="19"/>
    </row>
    <row r="3839" spans="1:13" ht="28.8" x14ac:dyDescent="0.3">
      <c r="A3839" s="1">
        <v>54068</v>
      </c>
      <c r="B3839" s="1">
        <v>1298</v>
      </c>
      <c r="C3839" s="3" t="s">
        <v>271</v>
      </c>
      <c r="D3839" s="3" t="s">
        <v>5768</v>
      </c>
      <c r="E3839" s="4">
        <v>7.0000000000000001E-3</v>
      </c>
      <c r="F3839" s="12">
        <v>42668</v>
      </c>
      <c r="G3839" s="12">
        <v>41515</v>
      </c>
      <c r="H3839" s="8">
        <f>IF(F3839&gt;G3839,DATEDIF(G3839,F3839,"d"),-DATEDIF(F3839,G3839,"d"))</f>
        <v>1153</v>
      </c>
      <c r="I3839" s="8">
        <f>H3839/(1+E3839)</f>
        <v>1144.9851042701093</v>
      </c>
      <c r="M3839" s="19"/>
    </row>
    <row r="3840" spans="1:13" ht="28.8" x14ac:dyDescent="0.3">
      <c r="A3840" s="1">
        <v>53886</v>
      </c>
      <c r="B3840" s="1">
        <v>6685</v>
      </c>
      <c r="C3840" s="3" t="s">
        <v>376</v>
      </c>
      <c r="D3840" s="3" t="s">
        <v>4984</v>
      </c>
      <c r="E3840" s="4">
        <v>3.2989999999999998E-3</v>
      </c>
      <c r="F3840" s="12">
        <v>42675</v>
      </c>
      <c r="G3840" s="12">
        <v>42531</v>
      </c>
      <c r="H3840" s="17">
        <f>IF(F3840&gt;G3840,DATEDIF(G3840,F3840,"d"),-DATEDIF(F3840,G3840,"d"))</f>
        <v>144</v>
      </c>
      <c r="I3840" s="17">
        <f>H3840/(1+E3840)</f>
        <v>143.52650605651954</v>
      </c>
      <c r="J3840" s="8">
        <v>115.87</v>
      </c>
      <c r="K3840" s="24">
        <v>116.1</v>
      </c>
      <c r="M3840" s="19"/>
    </row>
    <row r="3841" spans="1:13" ht="28.8" x14ac:dyDescent="0.3">
      <c r="A3841" s="1">
        <v>19946</v>
      </c>
      <c r="B3841" s="1">
        <v>6685</v>
      </c>
      <c r="C3841" s="3" t="s">
        <v>376</v>
      </c>
      <c r="D3841" s="3" t="s">
        <v>4985</v>
      </c>
      <c r="E3841" s="4">
        <v>2.5240000000000002E-3</v>
      </c>
      <c r="F3841" s="12">
        <v>42675</v>
      </c>
      <c r="G3841" s="12">
        <v>42531</v>
      </c>
      <c r="H3841" s="17">
        <f>IF(F3841&gt;G3841,DATEDIF(G3841,F3841,"d"),-DATEDIF(F3841,G3841,"d"))</f>
        <v>144</v>
      </c>
      <c r="I3841" s="17">
        <f>H3841/(1+E3841)</f>
        <v>143.63745905334935</v>
      </c>
      <c r="J3841" s="8">
        <v>115.85</v>
      </c>
      <c r="K3841" s="24">
        <v>229.3</v>
      </c>
      <c r="M3841" s="19"/>
    </row>
    <row r="3842" spans="1:13" ht="28.8" x14ac:dyDescent="0.3">
      <c r="A3842" s="1">
        <v>53887</v>
      </c>
      <c r="B3842" s="1">
        <v>6685</v>
      </c>
      <c r="C3842" s="3" t="s">
        <v>376</v>
      </c>
      <c r="D3842" s="3" t="s">
        <v>4991</v>
      </c>
      <c r="E3842" s="4">
        <v>3.2989999999999998E-3</v>
      </c>
      <c r="F3842" s="12">
        <v>42676</v>
      </c>
      <c r="G3842" s="12">
        <v>42531</v>
      </c>
      <c r="H3842" s="17">
        <f>IF(F3842&gt;G3842,DATEDIF(G3842,F3842,"d"),-DATEDIF(F3842,G3842,"d"))</f>
        <v>145</v>
      </c>
      <c r="I3842" s="17">
        <f>H3842/(1+E3842)</f>
        <v>144.52321790413427</v>
      </c>
      <c r="J3842" s="8">
        <v>116.1</v>
      </c>
      <c r="K3842" s="24">
        <v>229.3</v>
      </c>
    </row>
    <row r="3843" spans="1:13" ht="28.8" x14ac:dyDescent="0.3">
      <c r="A3843" s="1">
        <v>19947</v>
      </c>
      <c r="B3843" s="1">
        <v>6685</v>
      </c>
      <c r="C3843" s="3" t="s">
        <v>376</v>
      </c>
      <c r="D3843" s="3" t="s">
        <v>5020</v>
      </c>
      <c r="E3843" s="4">
        <v>3.2989999999999998E-3</v>
      </c>
      <c r="F3843" s="12">
        <v>42683</v>
      </c>
      <c r="G3843" s="12">
        <v>42531</v>
      </c>
      <c r="H3843" s="17">
        <f>IF(F3843&gt;G3843,DATEDIF(G3843,F3843,"d"),-DATEDIF(F3843,G3843,"d"))</f>
        <v>152</v>
      </c>
      <c r="I3843" s="17">
        <f>H3843/(1+E3843)</f>
        <v>151.50020083743729</v>
      </c>
      <c r="J3843" s="8">
        <v>123.33</v>
      </c>
      <c r="K3843" s="24">
        <v>43.4</v>
      </c>
    </row>
    <row r="3844" spans="1:13" ht="28.8" x14ac:dyDescent="0.3">
      <c r="A3844" s="1">
        <v>19948</v>
      </c>
      <c r="B3844" s="1">
        <v>6685</v>
      </c>
      <c r="C3844" s="3" t="s">
        <v>376</v>
      </c>
      <c r="D3844" s="3" t="s">
        <v>5030</v>
      </c>
      <c r="E3844" s="4">
        <v>3.2989999999999998E-3</v>
      </c>
      <c r="F3844" s="12">
        <v>42685</v>
      </c>
      <c r="G3844" s="12">
        <v>42531</v>
      </c>
      <c r="H3844" s="17">
        <f>IF(F3844&gt;G3844,DATEDIF(G3844,F3844,"d"),-DATEDIF(F3844,G3844,"d"))</f>
        <v>154</v>
      </c>
      <c r="I3844" s="17">
        <f>H3844/(1+E3844)</f>
        <v>153.49362453266673</v>
      </c>
      <c r="J3844" s="8">
        <v>125.57</v>
      </c>
      <c r="K3844" s="24">
        <v>8.1</v>
      </c>
      <c r="M3844" s="19"/>
    </row>
    <row r="3845" spans="1:13" ht="28.8" x14ac:dyDescent="0.3">
      <c r="A3845" s="1">
        <v>16453</v>
      </c>
      <c r="B3845" s="1">
        <v>5497</v>
      </c>
      <c r="C3845" s="3" t="s">
        <v>390</v>
      </c>
      <c r="D3845" s="3" t="s">
        <v>2046</v>
      </c>
      <c r="E3845" s="4">
        <v>5.9800000000000001E-3</v>
      </c>
      <c r="F3845" s="12">
        <v>42686</v>
      </c>
      <c r="G3845" s="12">
        <v>42698</v>
      </c>
      <c r="H3845" s="8">
        <f>IF(F3845&gt;G3845,DATEDIF(G3845,F3845,"d"),-DATEDIF(F3845,G3845,"d"))</f>
        <v>-12</v>
      </c>
      <c r="I3845" s="8">
        <f>H3845/(1+E3845)</f>
        <v>-11.928666573888147</v>
      </c>
      <c r="K3845" s="24">
        <v>3.1</v>
      </c>
      <c r="M3845" s="19"/>
    </row>
    <row r="3846" spans="1:13" ht="28.8" x14ac:dyDescent="0.3">
      <c r="A3846" s="1">
        <v>16452</v>
      </c>
      <c r="B3846" s="1">
        <v>5497</v>
      </c>
      <c r="C3846" s="3" t="s">
        <v>390</v>
      </c>
      <c r="D3846" s="3" t="s">
        <v>2047</v>
      </c>
      <c r="E3846" s="4">
        <v>5.9800000000000001E-3</v>
      </c>
      <c r="F3846" s="12">
        <v>42686</v>
      </c>
      <c r="G3846" s="12">
        <v>42698</v>
      </c>
      <c r="H3846" s="8">
        <f>IF(F3846&gt;G3846,DATEDIF(G3846,F3846,"d"),-DATEDIF(F3846,G3846,"d"))</f>
        <v>-12</v>
      </c>
      <c r="I3846" s="8">
        <f>H3846/(1+E3846)</f>
        <v>-11.928666573888147</v>
      </c>
      <c r="K3846" s="24">
        <v>7.6</v>
      </c>
      <c r="M3846" s="19"/>
    </row>
    <row r="3847" spans="1:13" ht="28.8" x14ac:dyDescent="0.3">
      <c r="A3847" s="1">
        <v>53621</v>
      </c>
      <c r="B3847" s="1">
        <v>5497</v>
      </c>
      <c r="C3847" s="3" t="s">
        <v>390</v>
      </c>
      <c r="D3847" s="3" t="s">
        <v>2080</v>
      </c>
      <c r="E3847" s="4">
        <v>5.9800000000000001E-3</v>
      </c>
      <c r="F3847" s="12">
        <v>42687</v>
      </c>
      <c r="G3847" s="12">
        <v>42698</v>
      </c>
      <c r="H3847" s="8">
        <f>IF(F3847&gt;G3847,DATEDIF(G3847,F3847,"d"),-DATEDIF(F3847,G3847,"d"))</f>
        <v>-11</v>
      </c>
      <c r="I3847" s="8">
        <f>H3847/(1+E3847)</f>
        <v>-10.934611026064136</v>
      </c>
      <c r="K3847" s="24">
        <v>-13.1</v>
      </c>
      <c r="M3847" s="19"/>
    </row>
    <row r="3848" spans="1:13" ht="28.8" x14ac:dyDescent="0.3">
      <c r="A3848" s="1">
        <v>53888</v>
      </c>
      <c r="B3848" s="1">
        <v>6685</v>
      </c>
      <c r="C3848" s="3" t="s">
        <v>376</v>
      </c>
      <c r="D3848" s="3" t="s">
        <v>5056</v>
      </c>
      <c r="E3848" s="4">
        <v>3.2989999999999998E-3</v>
      </c>
      <c r="F3848" s="12">
        <v>42689</v>
      </c>
      <c r="G3848" s="12">
        <v>42531</v>
      </c>
      <c r="H3848" s="17">
        <f>IF(F3848&gt;G3848,DATEDIF(G3848,F3848,"d"),-DATEDIF(F3848,G3848,"d"))</f>
        <v>158</v>
      </c>
      <c r="I3848" s="17">
        <f>H3848/(1+E3848)</f>
        <v>157.48047192312561</v>
      </c>
      <c r="J3848" s="8">
        <v>129</v>
      </c>
      <c r="K3848" s="24">
        <v>12.4</v>
      </c>
      <c r="M3848" s="19"/>
    </row>
    <row r="3849" spans="1:13" ht="28.8" x14ac:dyDescent="0.3">
      <c r="A3849" s="1">
        <v>53622</v>
      </c>
      <c r="B3849" s="1">
        <v>5497</v>
      </c>
      <c r="C3849" s="3" t="s">
        <v>390</v>
      </c>
      <c r="D3849" s="3" t="s">
        <v>2177</v>
      </c>
      <c r="E3849" s="4">
        <v>5.9800000000000001E-3</v>
      </c>
      <c r="F3849" s="12">
        <v>42690</v>
      </c>
      <c r="G3849" s="12">
        <v>42698</v>
      </c>
      <c r="H3849" s="8">
        <f>IF(F3849&gt;G3849,DATEDIF(G3849,F3849,"d"),-DATEDIF(F3849,G3849,"d"))</f>
        <v>-8</v>
      </c>
      <c r="I3849" s="8">
        <f>H3849/(1+E3849)</f>
        <v>-7.9524443825920983</v>
      </c>
      <c r="K3849" s="24">
        <v>-0.5</v>
      </c>
      <c r="M3849" s="19"/>
    </row>
    <row r="3850" spans="1:13" ht="28.8" x14ac:dyDescent="0.3">
      <c r="A3850" s="1">
        <v>53889</v>
      </c>
      <c r="B3850" s="1">
        <v>6685</v>
      </c>
      <c r="C3850" s="3" t="s">
        <v>376</v>
      </c>
      <c r="D3850" s="3" t="s">
        <v>5072</v>
      </c>
      <c r="E3850" s="4">
        <v>3.2989999999999998E-3</v>
      </c>
      <c r="F3850" s="12">
        <v>42692</v>
      </c>
      <c r="G3850" s="12">
        <v>42531</v>
      </c>
      <c r="H3850" s="17">
        <f>IF(F3850&gt;G3850,DATEDIF(G3850,F3850,"d"),-DATEDIF(F3850,G3850,"d"))</f>
        <v>161</v>
      </c>
      <c r="I3850" s="17">
        <f>H3850/(1+E3850)</f>
        <v>160.47060746596978</v>
      </c>
      <c r="J3850" s="8">
        <v>132.82</v>
      </c>
      <c r="K3850" s="24">
        <v>229.3</v>
      </c>
    </row>
    <row r="3851" spans="1:13" ht="28.8" x14ac:dyDescent="0.3">
      <c r="A3851" s="1">
        <v>53624</v>
      </c>
      <c r="B3851" s="1">
        <v>5497</v>
      </c>
      <c r="C3851" s="3" t="s">
        <v>390</v>
      </c>
      <c r="D3851" s="3" t="s">
        <v>2239</v>
      </c>
      <c r="E3851" s="4">
        <v>5.9800000000000001E-3</v>
      </c>
      <c r="F3851" s="12">
        <v>42692</v>
      </c>
      <c r="G3851" s="12">
        <v>42698</v>
      </c>
      <c r="H3851" s="8">
        <f>IF(F3851&gt;G3851,DATEDIF(G3851,F3851,"d"),-DATEDIF(F3851,G3851,"d"))</f>
        <v>-6</v>
      </c>
      <c r="I3851" s="8">
        <f>H3851/(1+E3851)</f>
        <v>-5.9643332869440737</v>
      </c>
    </row>
    <row r="3852" spans="1:13" ht="28.8" x14ac:dyDescent="0.3">
      <c r="A3852" s="1">
        <v>53623</v>
      </c>
      <c r="B3852" s="1">
        <v>5497</v>
      </c>
      <c r="C3852" s="3" t="s">
        <v>390</v>
      </c>
      <c r="D3852" s="3" t="s">
        <v>2307</v>
      </c>
      <c r="E3852" s="4">
        <v>5.9800000000000001E-3</v>
      </c>
      <c r="F3852" s="12">
        <v>42694</v>
      </c>
      <c r="G3852" s="12">
        <v>42698</v>
      </c>
      <c r="H3852" s="8">
        <f>IF(F3852&gt;G3852,DATEDIF(G3852,F3852,"d"),-DATEDIF(F3852,G3852,"d"))</f>
        <v>-4</v>
      </c>
      <c r="I3852" s="8">
        <f>H3852/(1+E3852)</f>
        <v>-3.9762221912960491</v>
      </c>
      <c r="K3852" s="24">
        <v>31.9</v>
      </c>
    </row>
    <row r="3853" spans="1:13" ht="28.8" x14ac:dyDescent="0.3">
      <c r="A3853" s="1">
        <v>2207</v>
      </c>
      <c r="B3853" s="1">
        <v>732</v>
      </c>
      <c r="C3853" s="3" t="s">
        <v>392</v>
      </c>
      <c r="D3853" s="3" t="s">
        <v>1639</v>
      </c>
      <c r="E3853" s="4">
        <v>5.9800000000000001E-3</v>
      </c>
      <c r="F3853" s="12">
        <v>42697</v>
      </c>
      <c r="G3853" s="12">
        <v>42754</v>
      </c>
      <c r="H3853" s="8">
        <f>IF(F3853&gt;G3853,DATEDIF(G3853,F3853,"d"),-DATEDIF(F3853,G3853,"d"))</f>
        <v>-57</v>
      </c>
      <c r="I3853" s="8">
        <f>H3853/(1+E3853)</f>
        <v>-56.661166225968699</v>
      </c>
      <c r="K3853" s="24">
        <v>-6.4</v>
      </c>
    </row>
    <row r="3854" spans="1:13" ht="28.8" x14ac:dyDescent="0.3">
      <c r="A3854" s="1">
        <v>19949</v>
      </c>
      <c r="B3854" s="1">
        <v>6685</v>
      </c>
      <c r="C3854" s="3" t="s">
        <v>376</v>
      </c>
      <c r="D3854" s="3" t="s">
        <v>5115</v>
      </c>
      <c r="E3854" s="4">
        <v>3.2989999999999998E-3</v>
      </c>
      <c r="F3854" s="12">
        <v>42706</v>
      </c>
      <c r="G3854" s="12">
        <v>42531</v>
      </c>
      <c r="H3854" s="17">
        <f>IF(F3854&gt;G3854,DATEDIF(G3854,F3854,"d"),-DATEDIF(F3854,G3854,"d"))</f>
        <v>175</v>
      </c>
      <c r="I3854" s="17">
        <f>H3854/(1+E3854)</f>
        <v>174.42457333257585</v>
      </c>
      <c r="J3854" s="8">
        <v>146.12</v>
      </c>
      <c r="K3854" s="24">
        <v>44.3</v>
      </c>
      <c r="M3854" s="19"/>
    </row>
    <row r="3855" spans="1:13" ht="28.8" x14ac:dyDescent="0.3">
      <c r="A3855" s="1">
        <v>17548</v>
      </c>
      <c r="B3855" s="1">
        <v>5843</v>
      </c>
      <c r="C3855" s="3" t="s">
        <v>368</v>
      </c>
      <c r="D3855" s="3" t="s">
        <v>5300</v>
      </c>
      <c r="E3855" s="4">
        <v>7.522E-3</v>
      </c>
      <c r="F3855" s="12">
        <v>42706</v>
      </c>
      <c r="G3855" s="12">
        <v>42459</v>
      </c>
      <c r="H3855" s="8">
        <f>IF(F3855&gt;G3855,DATEDIF(G3855,F3855,"d"),-DATEDIF(F3855,G3855,"d"))</f>
        <v>247</v>
      </c>
      <c r="I3855" s="8">
        <f>H3855/(1+E3855)</f>
        <v>245.15593704157328</v>
      </c>
      <c r="K3855" s="24">
        <v>327.8</v>
      </c>
      <c r="M3855" s="19"/>
    </row>
    <row r="3856" spans="1:13" ht="28.8" x14ac:dyDescent="0.3">
      <c r="A3856" s="1">
        <v>53890</v>
      </c>
      <c r="B3856" s="1">
        <v>6685</v>
      </c>
      <c r="C3856" s="3" t="s">
        <v>376</v>
      </c>
      <c r="D3856" s="3" t="s">
        <v>5120</v>
      </c>
      <c r="E3856" s="4">
        <v>3.2989999999999998E-3</v>
      </c>
      <c r="F3856" s="12">
        <v>42709</v>
      </c>
      <c r="G3856" s="12">
        <v>42531</v>
      </c>
      <c r="H3856" s="17">
        <f>IF(F3856&gt;G3856,DATEDIF(G3856,F3856,"d"),-DATEDIF(F3856,G3856,"d"))</f>
        <v>178</v>
      </c>
      <c r="I3856" s="17">
        <f>H3856/(1+E3856)</f>
        <v>177.41470887541999</v>
      </c>
      <c r="J3856" s="8">
        <v>149.72</v>
      </c>
      <c r="K3856" s="24">
        <v>7.1</v>
      </c>
      <c r="M3856" s="19"/>
    </row>
    <row r="3857" spans="1:13" ht="28.8" x14ac:dyDescent="0.3">
      <c r="A3857" s="1">
        <v>55165</v>
      </c>
      <c r="B3857" s="1">
        <v>13868</v>
      </c>
      <c r="C3857" s="3" t="s">
        <v>324</v>
      </c>
      <c r="D3857" s="3" t="s">
        <v>5707</v>
      </c>
      <c r="E3857" s="4">
        <v>6.6689999999999996E-3</v>
      </c>
      <c r="F3857" s="12">
        <v>42710</v>
      </c>
      <c r="G3857" s="12">
        <v>42053</v>
      </c>
      <c r="H3857" s="8">
        <f>IF(F3857&gt;G3857,DATEDIF(G3857,F3857,"d"),-DATEDIF(F3857,G3857,"d"))</f>
        <v>657</v>
      </c>
      <c r="I3857" s="8">
        <f>H3857/(1+E3857)</f>
        <v>652.64749386342476</v>
      </c>
      <c r="K3857" s="24">
        <v>-99.9</v>
      </c>
      <c r="M3857" s="19"/>
    </row>
    <row r="3858" spans="1:13" ht="28.8" x14ac:dyDescent="0.3">
      <c r="A3858" s="1">
        <v>53891</v>
      </c>
      <c r="B3858" s="1">
        <v>6685</v>
      </c>
      <c r="C3858" s="3" t="s">
        <v>376</v>
      </c>
      <c r="D3858" s="3" t="s">
        <v>5131</v>
      </c>
      <c r="E3858" s="4">
        <v>3.2989999999999998E-3</v>
      </c>
      <c r="F3858" s="12">
        <v>42710</v>
      </c>
      <c r="G3858" s="12">
        <v>42531</v>
      </c>
      <c r="H3858" s="17">
        <f>IF(F3858&gt;G3858,DATEDIF(G3858,F3858,"d"),-DATEDIF(F3858,G3858,"d"))</f>
        <v>179</v>
      </c>
      <c r="I3858" s="17">
        <f>H3858/(1+E3858)</f>
        <v>178.41142072303472</v>
      </c>
      <c r="J3858" s="8">
        <v>150.79</v>
      </c>
      <c r="K3858" s="24">
        <v>119</v>
      </c>
      <c r="M3858" s="19"/>
    </row>
    <row r="3859" spans="1:13" ht="28.8" x14ac:dyDescent="0.3">
      <c r="A3859" s="1">
        <v>19950</v>
      </c>
      <c r="B3859" s="1">
        <v>6685</v>
      </c>
      <c r="C3859" s="3" t="s">
        <v>376</v>
      </c>
      <c r="D3859" s="3" t="s">
        <v>5130</v>
      </c>
      <c r="E3859" s="4">
        <v>4.2399999999999998E-3</v>
      </c>
      <c r="F3859" s="12">
        <v>42710</v>
      </c>
      <c r="G3859" s="12">
        <v>42531</v>
      </c>
      <c r="H3859" s="17">
        <f>IF(F3859&gt;G3859,DATEDIF(G3859,F3859,"d"),-DATEDIF(F3859,G3859,"d"))</f>
        <v>179</v>
      </c>
      <c r="I3859" s="17">
        <f>H3859/(1+E3859)</f>
        <v>178.24424440372817</v>
      </c>
      <c r="J3859" s="8">
        <v>150.84</v>
      </c>
      <c r="K3859" s="24">
        <v>229.3</v>
      </c>
    </row>
    <row r="3860" spans="1:13" ht="28.8" x14ac:dyDescent="0.3">
      <c r="A3860" s="1">
        <v>53892</v>
      </c>
      <c r="B3860" s="1">
        <v>6685</v>
      </c>
      <c r="C3860" s="3" t="s">
        <v>376</v>
      </c>
      <c r="D3860" s="3" t="s">
        <v>5145</v>
      </c>
      <c r="E3860" s="4">
        <v>4.2399999999999998E-3</v>
      </c>
      <c r="F3860" s="12">
        <v>42714</v>
      </c>
      <c r="G3860" s="12">
        <v>42531</v>
      </c>
      <c r="H3860" s="17">
        <f>IF(F3860&gt;G3860,DATEDIF(G3860,F3860,"d"),-DATEDIF(F3860,G3860,"d"))</f>
        <v>183</v>
      </c>
      <c r="I3860" s="17">
        <f>H3860/(1+E3860)</f>
        <v>182.22735601051542</v>
      </c>
      <c r="J3860" s="8">
        <v>154.83000000000001</v>
      </c>
      <c r="K3860" s="24">
        <v>229.3</v>
      </c>
      <c r="M3860" s="19"/>
    </row>
    <row r="3861" spans="1:13" ht="28.8" x14ac:dyDescent="0.3">
      <c r="A3861" s="1">
        <v>55166</v>
      </c>
      <c r="B3861" s="1">
        <v>13868</v>
      </c>
      <c r="C3861" s="3" t="s">
        <v>324</v>
      </c>
      <c r="D3861" s="3" t="s">
        <v>5709</v>
      </c>
      <c r="E3861" s="4">
        <v>6.6689999999999996E-3</v>
      </c>
      <c r="F3861" s="12">
        <v>42718</v>
      </c>
      <c r="G3861" s="12">
        <v>42053</v>
      </c>
      <c r="H3861" s="8">
        <f>IF(F3861&gt;G3861,DATEDIF(G3861,F3861,"d"),-DATEDIF(F3861,G3861,"d"))</f>
        <v>665</v>
      </c>
      <c r="I3861" s="8">
        <f>H3861/(1+E3861)</f>
        <v>660.59449531077246</v>
      </c>
      <c r="K3861" s="24">
        <v>-99.9</v>
      </c>
    </row>
    <row r="3862" spans="1:13" ht="28.8" x14ac:dyDescent="0.3">
      <c r="A3862" s="1">
        <v>19951</v>
      </c>
      <c r="B3862" s="1">
        <v>6685</v>
      </c>
      <c r="C3862" s="3" t="s">
        <v>376</v>
      </c>
      <c r="D3862" s="3" t="s">
        <v>5158</v>
      </c>
      <c r="E3862" s="4">
        <v>4.2399999999999998E-3</v>
      </c>
      <c r="F3862" s="12">
        <v>42718</v>
      </c>
      <c r="G3862" s="12">
        <v>42531</v>
      </c>
      <c r="H3862" s="17">
        <f>IF(F3862&gt;G3862,DATEDIF(G3862,F3862,"d"),-DATEDIF(F3862,G3862,"d"))</f>
        <v>187</v>
      </c>
      <c r="I3862" s="17">
        <f>H3862/(1+E3862)</f>
        <v>186.21046761730264</v>
      </c>
      <c r="J3862" s="8">
        <v>158.24</v>
      </c>
      <c r="K3862" s="24">
        <v>54.5</v>
      </c>
    </row>
    <row r="3863" spans="1:13" ht="28.8" x14ac:dyDescent="0.3">
      <c r="A3863" s="1">
        <v>2208</v>
      </c>
      <c r="B3863" s="1">
        <v>732</v>
      </c>
      <c r="C3863" s="3" t="s">
        <v>392</v>
      </c>
      <c r="D3863" s="3" t="s">
        <v>1812</v>
      </c>
      <c r="E3863" s="4">
        <v>5.9800000000000001E-3</v>
      </c>
      <c r="F3863" s="12">
        <v>42726</v>
      </c>
      <c r="G3863" s="12">
        <v>42754</v>
      </c>
      <c r="H3863" s="8">
        <f>IF(F3863&gt;G3863,DATEDIF(G3863,F3863,"d"),-DATEDIF(F3863,G3863,"d"))</f>
        <v>-28</v>
      </c>
      <c r="I3863" s="8">
        <f>H3863/(1+E3863)</f>
        <v>-27.833555339072344</v>
      </c>
      <c r="K3863" s="24">
        <v>32.5</v>
      </c>
      <c r="M3863" s="19"/>
    </row>
    <row r="3864" spans="1:13" ht="28.8" x14ac:dyDescent="0.3">
      <c r="A3864" s="1">
        <v>19952</v>
      </c>
      <c r="B3864" s="1">
        <v>6685</v>
      </c>
      <c r="C3864" s="3" t="s">
        <v>376</v>
      </c>
      <c r="D3864" s="3" t="s">
        <v>5186</v>
      </c>
      <c r="E3864" s="4">
        <v>4.2399999999999998E-3</v>
      </c>
      <c r="F3864" s="12">
        <v>42726</v>
      </c>
      <c r="G3864" s="12">
        <v>42531</v>
      </c>
      <c r="H3864" s="17">
        <f>IF(F3864&gt;G3864,DATEDIF(G3864,F3864,"d"),-DATEDIF(F3864,G3864,"d"))</f>
        <v>195</v>
      </c>
      <c r="I3864" s="17">
        <f>H3864/(1+E3864)</f>
        <v>194.17669083087708</v>
      </c>
      <c r="J3864" s="8">
        <v>166.21</v>
      </c>
      <c r="K3864" s="24">
        <v>54.5</v>
      </c>
      <c r="M3864" s="19"/>
    </row>
    <row r="3865" spans="1:13" ht="28.8" x14ac:dyDescent="0.3">
      <c r="A3865" s="1">
        <v>51855</v>
      </c>
      <c r="B3865" s="1">
        <v>4599</v>
      </c>
      <c r="C3865" s="3" t="s">
        <v>354</v>
      </c>
      <c r="D3865" s="3" t="s">
        <v>5492</v>
      </c>
      <c r="E3865" s="4">
        <v>-1.13E-4</v>
      </c>
      <c r="F3865" s="12">
        <v>42728</v>
      </c>
      <c r="G3865" s="12">
        <v>42392</v>
      </c>
      <c r="H3865" s="8">
        <f>IF(F3865&gt;G3865,DATEDIF(G3865,F3865,"d"),-DATEDIF(F3865,G3865,"d"))</f>
        <v>336</v>
      </c>
      <c r="I3865" s="8">
        <f>H3865/(1+E3865)</f>
        <v>336.03797229086888</v>
      </c>
      <c r="K3865" s="24">
        <v>255.2</v>
      </c>
      <c r="M3865" s="19"/>
    </row>
    <row r="3866" spans="1:13" ht="28.8" x14ac:dyDescent="0.3">
      <c r="A3866" s="1">
        <v>23950</v>
      </c>
      <c r="B3866" s="1">
        <v>7976</v>
      </c>
      <c r="C3866" s="3" t="s">
        <v>394</v>
      </c>
      <c r="D3866" s="3" t="s">
        <v>2240</v>
      </c>
      <c r="E3866" s="4">
        <v>5.9800000000000001E-3</v>
      </c>
      <c r="F3866" s="12">
        <v>42735</v>
      </c>
      <c r="G3866" s="12">
        <v>42741</v>
      </c>
      <c r="H3866" s="8">
        <f>IF(F3866&gt;G3866,DATEDIF(G3866,F3866,"d"),-DATEDIF(F3866,G3866,"d"))</f>
        <v>-6</v>
      </c>
      <c r="I3866" s="8">
        <f>H3866/(1+E3866)</f>
        <v>-5.9643332869440737</v>
      </c>
      <c r="K3866" s="24">
        <v>83.3</v>
      </c>
    </row>
    <row r="3867" spans="1:13" ht="28.8" x14ac:dyDescent="0.3">
      <c r="A3867" s="1">
        <v>17549</v>
      </c>
      <c r="B3867" s="1">
        <v>5843</v>
      </c>
      <c r="C3867" s="3" t="s">
        <v>368</v>
      </c>
      <c r="D3867" s="3" t="s">
        <v>5422</v>
      </c>
      <c r="E3867" s="4">
        <v>7.522E-3</v>
      </c>
      <c r="F3867" s="12">
        <v>42762</v>
      </c>
      <c r="G3867" s="12">
        <v>42459</v>
      </c>
      <c r="H3867" s="8">
        <f>IF(F3867&gt;G3867,DATEDIF(G3867,F3867,"d"),-DATEDIF(F3867,G3867,"d"))</f>
        <v>303</v>
      </c>
      <c r="I3867" s="8">
        <f>H3867/(1+E3867)</f>
        <v>300.73784989310406</v>
      </c>
      <c r="K3867" s="24">
        <v>250.2</v>
      </c>
    </row>
    <row r="3868" spans="1:13" ht="28.8" x14ac:dyDescent="0.3">
      <c r="A3868" s="1">
        <v>55167</v>
      </c>
      <c r="B3868" s="1">
        <v>13868</v>
      </c>
      <c r="C3868" s="3" t="s">
        <v>324</v>
      </c>
      <c r="D3868" s="3" t="s">
        <v>5716</v>
      </c>
      <c r="E3868" s="4">
        <v>6.6689999999999996E-3</v>
      </c>
      <c r="F3868" s="12">
        <v>42762</v>
      </c>
      <c r="G3868" s="12">
        <v>42053</v>
      </c>
      <c r="H3868" s="8">
        <f>IF(F3868&gt;G3868,DATEDIF(G3868,F3868,"d"),-DATEDIF(F3868,G3868,"d"))</f>
        <v>709</v>
      </c>
      <c r="I3868" s="8">
        <f>H3868/(1+E3868)</f>
        <v>704.30300327118448</v>
      </c>
      <c r="K3868" s="24">
        <v>322.8</v>
      </c>
    </row>
    <row r="3869" spans="1:13" ht="28.8" x14ac:dyDescent="0.3">
      <c r="A3869" s="1">
        <v>8403</v>
      </c>
      <c r="B3869" s="1">
        <v>2599</v>
      </c>
      <c r="C3869" s="3" t="s">
        <v>396</v>
      </c>
      <c r="D3869" s="3" t="s">
        <v>2734</v>
      </c>
      <c r="E3869" s="4">
        <v>4.4900000000000001E-3</v>
      </c>
      <c r="F3869" s="12">
        <v>42770</v>
      </c>
      <c r="G3869" s="12">
        <v>42767</v>
      </c>
      <c r="H3869" s="8">
        <f>IF(F3869&gt;G3869,DATEDIF(G3869,F3869,"d"),-DATEDIF(F3869,G3869,"d"))</f>
        <v>3</v>
      </c>
      <c r="I3869" s="8">
        <f>H3869/(1+E3869)</f>
        <v>2.9865902099572916</v>
      </c>
      <c r="K3869" s="24">
        <v>-99.9</v>
      </c>
    </row>
    <row r="3870" spans="1:13" ht="28.8" x14ac:dyDescent="0.3">
      <c r="A3870" s="1">
        <v>12541</v>
      </c>
      <c r="B3870" s="1">
        <v>4150</v>
      </c>
      <c r="C3870" s="3" t="s">
        <v>398</v>
      </c>
      <c r="D3870" s="3" t="s">
        <v>1816</v>
      </c>
      <c r="E3870" s="4">
        <v>-1.13E-4</v>
      </c>
      <c r="F3870" s="12">
        <v>42774</v>
      </c>
      <c r="G3870" s="12">
        <v>42801</v>
      </c>
      <c r="H3870" s="8">
        <f>IF(F3870&gt;G3870,DATEDIF(G3870,F3870,"d"),-DATEDIF(F3870,G3870,"d"))</f>
        <v>-27</v>
      </c>
      <c r="I3870" s="8">
        <f>H3870/(1+E3870)</f>
        <v>-27.003051344801964</v>
      </c>
    </row>
    <row r="3871" spans="1:13" ht="28.8" x14ac:dyDescent="0.3">
      <c r="A3871" s="1">
        <v>55168</v>
      </c>
      <c r="B3871" s="1">
        <v>13868</v>
      </c>
      <c r="C3871" s="3" t="s">
        <v>324</v>
      </c>
      <c r="D3871" s="3" t="s">
        <v>5720</v>
      </c>
      <c r="E3871" s="4">
        <v>6.6689999999999996E-3</v>
      </c>
      <c r="F3871" s="12">
        <v>42788</v>
      </c>
      <c r="G3871" s="12">
        <v>42053</v>
      </c>
      <c r="H3871" s="8">
        <f>IF(F3871&gt;G3871,DATEDIF(G3871,F3871,"d"),-DATEDIF(F3871,G3871,"d"))</f>
        <v>735</v>
      </c>
      <c r="I3871" s="8">
        <f>H3871/(1+E3871)</f>
        <v>730.13075797506428</v>
      </c>
      <c r="K3871" s="24">
        <v>-99.9</v>
      </c>
    </row>
    <row r="3872" spans="1:13" ht="28.8" x14ac:dyDescent="0.3">
      <c r="A3872" s="1">
        <v>16699</v>
      </c>
      <c r="B3872" s="1">
        <v>5611</v>
      </c>
      <c r="C3872" s="3" t="s">
        <v>400</v>
      </c>
      <c r="D3872" s="3" t="s">
        <v>2002</v>
      </c>
      <c r="E3872" s="4">
        <v>-1.13E-4</v>
      </c>
      <c r="F3872" s="12">
        <v>42789</v>
      </c>
      <c r="G3872" s="12">
        <v>42802</v>
      </c>
      <c r="H3872" s="8">
        <f>IF(F3872&gt;G3872,DATEDIF(G3872,F3872,"d"),-DATEDIF(F3872,G3872,"d"))</f>
        <v>-13</v>
      </c>
      <c r="I3872" s="8">
        <f>H3872/(1+E3872)</f>
        <v>-13.00146916601576</v>
      </c>
      <c r="K3872" s="24">
        <v>25.3</v>
      </c>
      <c r="M3872" s="19"/>
    </row>
    <row r="3873" spans="1:13" ht="28.8" x14ac:dyDescent="0.3">
      <c r="A3873" s="1">
        <v>8404</v>
      </c>
      <c r="B3873" s="1">
        <v>2599</v>
      </c>
      <c r="C3873" s="3" t="s">
        <v>396</v>
      </c>
      <c r="D3873" s="3" t="s">
        <v>3599</v>
      </c>
      <c r="E3873" s="4">
        <v>4.4900000000000001E-3</v>
      </c>
      <c r="F3873" s="12">
        <v>42790</v>
      </c>
      <c r="G3873" s="12">
        <v>42767</v>
      </c>
      <c r="H3873" s="8">
        <f>IF(F3873&gt;G3873,DATEDIF(G3873,F3873,"d"),-DATEDIF(F3873,G3873,"d"))</f>
        <v>23</v>
      </c>
      <c r="I3873" s="8">
        <f>H3873/(1+E3873)</f>
        <v>22.897191609672568</v>
      </c>
      <c r="K3873" s="24">
        <v>-99.9</v>
      </c>
      <c r="M3873" s="19"/>
    </row>
    <row r="3874" spans="1:13" ht="28.8" x14ac:dyDescent="0.3">
      <c r="A3874" s="1">
        <v>52744</v>
      </c>
      <c r="B3874" s="1">
        <v>5611</v>
      </c>
      <c r="C3874" s="3" t="s">
        <v>400</v>
      </c>
      <c r="D3874" s="3" t="s">
        <v>2130</v>
      </c>
      <c r="E3874" s="4">
        <v>-1.13E-4</v>
      </c>
      <c r="F3874" s="12">
        <v>42793</v>
      </c>
      <c r="G3874" s="12">
        <v>42802</v>
      </c>
      <c r="H3874" s="8">
        <f>IF(F3874&gt;G3874,DATEDIF(G3874,F3874,"d"),-DATEDIF(F3874,G3874,"d"))</f>
        <v>-9</v>
      </c>
      <c r="I3874" s="8">
        <f>H3874/(1+E3874)</f>
        <v>-9.0010171149339886</v>
      </c>
      <c r="K3874" s="24">
        <v>11.7</v>
      </c>
      <c r="M3874" s="19"/>
    </row>
    <row r="3875" spans="1:13" ht="28.8" x14ac:dyDescent="0.3">
      <c r="A3875" s="1">
        <v>52747</v>
      </c>
      <c r="B3875" s="1">
        <v>5611</v>
      </c>
      <c r="C3875" s="3" t="s">
        <v>400</v>
      </c>
      <c r="D3875" s="3" t="s">
        <v>2154</v>
      </c>
      <c r="E3875" s="4">
        <v>-1.13E-4</v>
      </c>
      <c r="F3875" s="12">
        <v>42794</v>
      </c>
      <c r="G3875" s="12">
        <v>42802</v>
      </c>
      <c r="H3875" s="8">
        <f>IF(F3875&gt;G3875,DATEDIF(G3875,F3875,"d"),-DATEDIF(F3875,G3875,"d"))</f>
        <v>-8</v>
      </c>
      <c r="I3875" s="8">
        <f>H3875/(1+E3875)</f>
        <v>-8.0009041021635454</v>
      </c>
      <c r="K3875" s="24">
        <v>0</v>
      </c>
      <c r="M3875" s="19"/>
    </row>
    <row r="3876" spans="1:13" ht="28.8" x14ac:dyDescent="0.3">
      <c r="A3876" s="1">
        <v>52743</v>
      </c>
      <c r="B3876" s="1">
        <v>5611</v>
      </c>
      <c r="C3876" s="3" t="s">
        <v>400</v>
      </c>
      <c r="D3876" s="3" t="s">
        <v>2196</v>
      </c>
      <c r="E3876" s="4">
        <v>-1.13E-4</v>
      </c>
      <c r="F3876" s="12">
        <v>42795</v>
      </c>
      <c r="G3876" s="12">
        <v>42802</v>
      </c>
      <c r="H3876" s="8">
        <f>IF(F3876&gt;G3876,DATEDIF(G3876,F3876,"d"),-DATEDIF(F3876,G3876,"d"))</f>
        <v>-7</v>
      </c>
      <c r="I3876" s="8">
        <f>H3876/(1+E3876)</f>
        <v>-7.0007910893931014</v>
      </c>
      <c r="K3876" s="24">
        <v>0</v>
      </c>
    </row>
    <row r="3877" spans="1:13" ht="28.8" x14ac:dyDescent="0.3">
      <c r="A3877" s="1">
        <v>52748</v>
      </c>
      <c r="B3877" s="1">
        <v>5611</v>
      </c>
      <c r="C3877" s="3" t="s">
        <v>400</v>
      </c>
      <c r="D3877" s="3" t="s">
        <v>2226</v>
      </c>
      <c r="E3877" s="4">
        <v>-1.13E-4</v>
      </c>
      <c r="F3877" s="12">
        <v>42796</v>
      </c>
      <c r="G3877" s="12">
        <v>42802</v>
      </c>
      <c r="H3877" s="8">
        <f>IF(F3877&gt;G3877,DATEDIF(G3877,F3877,"d"),-DATEDIF(F3877,G3877,"d"))</f>
        <v>-6</v>
      </c>
      <c r="I3877" s="8">
        <f>H3877/(1+E3877)</f>
        <v>-6.0006780766226582</v>
      </c>
      <c r="K3877" s="24">
        <v>0</v>
      </c>
      <c r="M3877" s="19"/>
    </row>
    <row r="3878" spans="1:13" ht="28.8" x14ac:dyDescent="0.3">
      <c r="A3878" s="1">
        <v>13837</v>
      </c>
      <c r="B3878" s="1">
        <v>4637</v>
      </c>
      <c r="C3878" s="3" t="s">
        <v>402</v>
      </c>
      <c r="D3878" s="3" t="s">
        <v>1590</v>
      </c>
      <c r="E3878" s="4">
        <v>-1.13E-4</v>
      </c>
      <c r="F3878" s="12">
        <v>42801</v>
      </c>
      <c r="G3878" s="12">
        <v>42923</v>
      </c>
      <c r="H3878" s="8">
        <f>IF(F3878&gt;G3878,DATEDIF(G3878,F3878,"d"),-DATEDIF(F3878,G3878,"d"))</f>
        <v>-122</v>
      </c>
      <c r="I3878" s="8">
        <f>H3878/(1+E3878)</f>
        <v>-122.01378755799406</v>
      </c>
      <c r="K3878" s="24">
        <v>135.80000000000001</v>
      </c>
      <c r="M3878" s="19"/>
    </row>
    <row r="3879" spans="1:13" ht="28.8" x14ac:dyDescent="0.3">
      <c r="A3879" s="1">
        <v>52749</v>
      </c>
      <c r="B3879" s="1">
        <v>5611</v>
      </c>
      <c r="C3879" s="3" t="s">
        <v>400</v>
      </c>
      <c r="D3879" s="3" t="s">
        <v>2518</v>
      </c>
      <c r="E3879" s="4">
        <v>-1.13E-4</v>
      </c>
      <c r="F3879" s="12">
        <v>42802</v>
      </c>
      <c r="G3879" s="12">
        <v>42802</v>
      </c>
      <c r="H3879" s="8">
        <f>IF(F3879&gt;G3879,DATEDIF(G3879,F3879,"d"),-DATEDIF(F3879,G3879,"d"))</f>
        <v>0</v>
      </c>
      <c r="I3879" s="8">
        <f>H3879/(1+E3879)</f>
        <v>0</v>
      </c>
      <c r="K3879" s="24">
        <v>0</v>
      </c>
      <c r="M3879" s="19"/>
    </row>
    <row r="3880" spans="1:13" ht="28.8" x14ac:dyDescent="0.3">
      <c r="A3880" s="1">
        <v>52738</v>
      </c>
      <c r="B3880" s="1">
        <v>5611</v>
      </c>
      <c r="C3880" s="3" t="s">
        <v>400</v>
      </c>
      <c r="D3880" s="3" t="s">
        <v>2809</v>
      </c>
      <c r="E3880" s="4">
        <v>-1.13E-4</v>
      </c>
      <c r="F3880" s="12">
        <v>42806</v>
      </c>
      <c r="G3880" s="12">
        <v>42802</v>
      </c>
      <c r="H3880" s="8">
        <f>IF(F3880&gt;G3880,DATEDIF(G3880,F3880,"d"),-DATEDIF(F3880,G3880,"d"))</f>
        <v>4</v>
      </c>
      <c r="I3880" s="8">
        <f>H3880/(1+E3880)</f>
        <v>4.0004520510817727</v>
      </c>
      <c r="K3880" s="24">
        <v>36.799999999999997</v>
      </c>
    </row>
    <row r="3881" spans="1:13" ht="28.8" x14ac:dyDescent="0.3">
      <c r="A3881" s="1">
        <v>55169</v>
      </c>
      <c r="B3881" s="1">
        <v>13868</v>
      </c>
      <c r="C3881" s="3" t="s">
        <v>324</v>
      </c>
      <c r="D3881" s="3" t="s">
        <v>5722</v>
      </c>
      <c r="E3881" s="4">
        <v>6.6689999999999996E-3</v>
      </c>
      <c r="F3881" s="12">
        <v>42809</v>
      </c>
      <c r="G3881" s="12">
        <v>42053</v>
      </c>
      <c r="H3881" s="8">
        <f>IF(F3881&gt;G3881,DATEDIF(G3881,F3881,"d"),-DATEDIF(F3881,G3881,"d"))</f>
        <v>756</v>
      </c>
      <c r="I3881" s="8">
        <f>H3881/(1+E3881)</f>
        <v>750.99163677435183</v>
      </c>
      <c r="K3881" s="24">
        <v>-99.9</v>
      </c>
    </row>
    <row r="3882" spans="1:13" ht="28.8" x14ac:dyDescent="0.3">
      <c r="A3882" s="1">
        <v>52741</v>
      </c>
      <c r="B3882" s="1">
        <v>5611</v>
      </c>
      <c r="C3882" s="3" t="s">
        <v>400</v>
      </c>
      <c r="D3882" s="3" t="s">
        <v>3036</v>
      </c>
      <c r="E3882" s="4">
        <v>-1.13E-4</v>
      </c>
      <c r="F3882" s="12">
        <v>42810</v>
      </c>
      <c r="G3882" s="12">
        <v>42802</v>
      </c>
      <c r="H3882" s="8">
        <f>IF(F3882&gt;G3882,DATEDIF(G3882,F3882,"d"),-DATEDIF(F3882,G3882,"d"))</f>
        <v>8</v>
      </c>
      <c r="I3882" s="8">
        <f>H3882/(1+E3882)</f>
        <v>8.0009041021635454</v>
      </c>
      <c r="K3882" s="24">
        <v>6.9</v>
      </c>
    </row>
    <row r="3883" spans="1:13" ht="28.8" x14ac:dyDescent="0.3">
      <c r="A3883" s="1">
        <v>9899</v>
      </c>
      <c r="B3883" s="1">
        <v>3174</v>
      </c>
      <c r="C3883" s="3" t="s">
        <v>404</v>
      </c>
      <c r="D3883" s="3" t="s">
        <v>2519</v>
      </c>
      <c r="E3883" s="4">
        <v>7.3879999999999996E-3</v>
      </c>
      <c r="F3883" s="12">
        <v>42817</v>
      </c>
      <c r="G3883" s="12">
        <v>42817</v>
      </c>
      <c r="H3883" s="8">
        <f>IF(F3883&gt;G3883,DATEDIF(G3883,F3883,"d"),-DATEDIF(F3883,G3883,"d"))</f>
        <v>0</v>
      </c>
      <c r="I3883" s="8">
        <f>H3883/(1+E3883)</f>
        <v>0</v>
      </c>
      <c r="K3883" s="24">
        <v>-14</v>
      </c>
    </row>
    <row r="3884" spans="1:13" ht="28.8" x14ac:dyDescent="0.3">
      <c r="A3884" s="1">
        <v>9898</v>
      </c>
      <c r="B3884" s="1">
        <v>3174</v>
      </c>
      <c r="C3884" s="3" t="s">
        <v>404</v>
      </c>
      <c r="D3884" s="3" t="s">
        <v>2555</v>
      </c>
      <c r="E3884" s="4">
        <v>7.3879999999999996E-3</v>
      </c>
      <c r="F3884" s="12">
        <v>42818</v>
      </c>
      <c r="G3884" s="12">
        <v>42817</v>
      </c>
      <c r="H3884" s="8">
        <f>IF(F3884&gt;G3884,DATEDIF(G3884,F3884,"d"),-DATEDIF(F3884,G3884,"d"))</f>
        <v>1</v>
      </c>
      <c r="I3884" s="8">
        <f>H3884/(1+E3884)</f>
        <v>0.99266618224556979</v>
      </c>
      <c r="K3884" s="24">
        <v>-2.8</v>
      </c>
    </row>
    <row r="3885" spans="1:13" ht="28.8" x14ac:dyDescent="0.3">
      <c r="A3885" s="1">
        <v>9897</v>
      </c>
      <c r="B3885" s="1">
        <v>3174</v>
      </c>
      <c r="C3885" s="3" t="s">
        <v>404</v>
      </c>
      <c r="D3885" s="3" t="s">
        <v>2556</v>
      </c>
      <c r="E3885" s="4">
        <v>7.3879999999999996E-3</v>
      </c>
      <c r="F3885" s="12">
        <v>42818</v>
      </c>
      <c r="G3885" s="12">
        <v>42817</v>
      </c>
      <c r="H3885" s="8">
        <f>IF(F3885&gt;G3885,DATEDIF(G3885,F3885,"d"),-DATEDIF(F3885,G3885,"d"))</f>
        <v>1</v>
      </c>
      <c r="I3885" s="8">
        <f>H3885/(1+E3885)</f>
        <v>0.99266618224556979</v>
      </c>
      <c r="K3885" s="24">
        <v>334.2</v>
      </c>
    </row>
    <row r="3886" spans="1:13" ht="28.8" x14ac:dyDescent="0.3">
      <c r="A3886" s="1">
        <v>52737</v>
      </c>
      <c r="B3886" s="1">
        <v>5611</v>
      </c>
      <c r="C3886" s="3" t="s">
        <v>400</v>
      </c>
      <c r="D3886" s="3" t="s">
        <v>3487</v>
      </c>
      <c r="E3886" s="4">
        <v>-1.13E-4</v>
      </c>
      <c r="F3886" s="12">
        <v>42821</v>
      </c>
      <c r="G3886" s="12">
        <v>42802</v>
      </c>
      <c r="H3886" s="8">
        <f>IF(F3886&gt;G3886,DATEDIF(G3886,F3886,"d"),-DATEDIF(F3886,G3886,"d"))</f>
        <v>19</v>
      </c>
      <c r="I3886" s="8">
        <f>H3886/(1+E3886)</f>
        <v>19.002147242638419</v>
      </c>
      <c r="K3886" s="24">
        <v>27.7</v>
      </c>
      <c r="M3886" s="19"/>
    </row>
    <row r="3887" spans="1:13" x14ac:dyDescent="0.3">
      <c r="A3887" s="1">
        <v>55170</v>
      </c>
      <c r="B3887" s="1">
        <v>13868</v>
      </c>
      <c r="C3887" s="3" t="s">
        <v>324</v>
      </c>
      <c r="D3887" s="3" t="s">
        <v>5723</v>
      </c>
      <c r="E3887" s="4">
        <v>6.6689999999999996E-3</v>
      </c>
      <c r="F3887" s="12">
        <v>42822</v>
      </c>
      <c r="G3887" s="12">
        <v>42053</v>
      </c>
      <c r="H3887" s="8">
        <f>IF(F3887&gt;G3887,DATEDIF(G3887,F3887,"d"),-DATEDIF(F3887,G3887,"d"))</f>
        <v>769</v>
      </c>
      <c r="I3887" s="8">
        <f>H3887/(1+E3887)</f>
        <v>763.90551412629168</v>
      </c>
      <c r="K3887" s="24">
        <v>-99.9</v>
      </c>
      <c r="M3887" s="19"/>
    </row>
    <row r="3888" spans="1:13" ht="28.8" x14ac:dyDescent="0.3">
      <c r="A3888" s="1">
        <v>15608</v>
      </c>
      <c r="B3888" s="1">
        <v>5195</v>
      </c>
      <c r="C3888" s="3" t="s">
        <v>405</v>
      </c>
      <c r="D3888" s="3" t="s">
        <v>3537</v>
      </c>
      <c r="E3888" s="4">
        <v>1.8400000000000001E-3</v>
      </c>
      <c r="F3888" s="12">
        <v>42822</v>
      </c>
      <c r="G3888" s="12">
        <v>42801</v>
      </c>
      <c r="H3888" s="8">
        <f>IF(F3888&gt;G3888,DATEDIF(G3888,F3888,"d"),-DATEDIF(F3888,G3888,"d"))</f>
        <v>21</v>
      </c>
      <c r="I3888" s="8">
        <f>H3888/(1+E3888)</f>
        <v>20.961430967020682</v>
      </c>
      <c r="K3888" s="24">
        <v>11.1</v>
      </c>
    </row>
    <row r="3889" spans="1:13" ht="28.8" x14ac:dyDescent="0.3">
      <c r="A3889" s="1">
        <v>52742</v>
      </c>
      <c r="B3889" s="1">
        <v>5611</v>
      </c>
      <c r="C3889" s="3" t="s">
        <v>400</v>
      </c>
      <c r="D3889" s="3" t="s">
        <v>3867</v>
      </c>
      <c r="E3889" s="4">
        <v>-1.13E-4</v>
      </c>
      <c r="F3889" s="12">
        <v>42835</v>
      </c>
      <c r="G3889" s="12">
        <v>42802</v>
      </c>
      <c r="H3889" s="8">
        <f>IF(F3889&gt;G3889,DATEDIF(G3889,F3889,"d"),-DATEDIF(F3889,G3889,"d"))</f>
        <v>33</v>
      </c>
      <c r="I3889" s="8">
        <f>H3889/(1+E3889)</f>
        <v>33.003729421424623</v>
      </c>
      <c r="K3889" s="24">
        <v>40.700000000000003</v>
      </c>
    </row>
    <row r="3890" spans="1:13" ht="28.8" x14ac:dyDescent="0.3">
      <c r="A3890" s="1">
        <v>5434</v>
      </c>
      <c r="B3890" s="1">
        <v>1645</v>
      </c>
      <c r="C3890" s="3" t="s">
        <v>407</v>
      </c>
      <c r="D3890" s="3" t="s">
        <v>2150</v>
      </c>
      <c r="E3890" s="4">
        <v>7.3879999999999996E-3</v>
      </c>
      <c r="F3890" s="12">
        <v>42838</v>
      </c>
      <c r="G3890" s="12">
        <v>42847</v>
      </c>
      <c r="H3890" s="8">
        <f>IF(F3890&gt;G3890,DATEDIF(G3890,F3890,"d"),-DATEDIF(F3890,G3890,"d"))</f>
        <v>-9</v>
      </c>
      <c r="I3890" s="8">
        <f>H3890/(1+E3890)</f>
        <v>-8.9339956402101279</v>
      </c>
    </row>
    <row r="3891" spans="1:13" ht="28.8" x14ac:dyDescent="0.3">
      <c r="A3891" s="1">
        <v>8405</v>
      </c>
      <c r="B3891" s="1">
        <v>2599</v>
      </c>
      <c r="C3891" s="3" t="s">
        <v>396</v>
      </c>
      <c r="D3891" s="3" t="s">
        <v>4532</v>
      </c>
      <c r="E3891" s="4">
        <v>4.4900000000000001E-3</v>
      </c>
      <c r="F3891" s="12">
        <v>42841</v>
      </c>
      <c r="G3891" s="12">
        <v>42767</v>
      </c>
      <c r="H3891" s="8">
        <f>IF(F3891&gt;G3891,DATEDIF(G3891,F3891,"d"),-DATEDIF(F3891,G3891,"d"))</f>
        <v>74</v>
      </c>
      <c r="I3891" s="8">
        <f>H3891/(1+E3891)</f>
        <v>73.669225178946519</v>
      </c>
      <c r="K3891" s="24">
        <v>90</v>
      </c>
    </row>
    <row r="3892" spans="1:13" ht="28.8" x14ac:dyDescent="0.3">
      <c r="A3892" s="1">
        <v>55171</v>
      </c>
      <c r="B3892" s="1">
        <v>13868</v>
      </c>
      <c r="C3892" s="3" t="s">
        <v>324</v>
      </c>
      <c r="D3892" s="3" t="s">
        <v>5728</v>
      </c>
      <c r="E3892" s="4">
        <v>6.6689999999999996E-3</v>
      </c>
      <c r="F3892" s="12">
        <v>42845</v>
      </c>
      <c r="G3892" s="12">
        <v>42053</v>
      </c>
      <c r="H3892" s="8">
        <f>IF(F3892&gt;G3892,DATEDIF(G3892,F3892,"d"),-DATEDIF(F3892,G3892,"d"))</f>
        <v>792</v>
      </c>
      <c r="I3892" s="8">
        <f>H3892/(1+E3892)</f>
        <v>786.75314328741615</v>
      </c>
      <c r="K3892" s="24">
        <v>-99.9</v>
      </c>
    </row>
    <row r="3893" spans="1:13" ht="28.8" x14ac:dyDescent="0.3">
      <c r="A3893" s="1">
        <v>65682</v>
      </c>
      <c r="B3893" s="1">
        <v>7302</v>
      </c>
      <c r="C3893" s="3" t="s">
        <v>222</v>
      </c>
      <c r="D3893" s="3" t="s">
        <v>5798</v>
      </c>
      <c r="E3893" s="4">
        <v>6.1910000000000003E-3</v>
      </c>
      <c r="F3893" s="12">
        <v>42847</v>
      </c>
      <c r="G3893" s="12">
        <v>41021</v>
      </c>
      <c r="H3893" s="8">
        <f>IF(F3893&gt;G3893,DATEDIF(G3893,F3893,"d"),-DATEDIF(F3893,G3893,"d"))</f>
        <v>1826</v>
      </c>
      <c r="I3893" s="8">
        <f>H3893/(1+E3893)</f>
        <v>1814.7647911778181</v>
      </c>
      <c r="K3893" s="24">
        <v>82.5</v>
      </c>
      <c r="M3893" s="19"/>
    </row>
    <row r="3894" spans="1:13" ht="28.8" x14ac:dyDescent="0.3">
      <c r="A3894" s="1">
        <v>55172</v>
      </c>
      <c r="B3894" s="1">
        <v>13868</v>
      </c>
      <c r="C3894" s="3" t="s">
        <v>324</v>
      </c>
      <c r="D3894" s="3" t="s">
        <v>5730</v>
      </c>
      <c r="E3894" s="4">
        <v>6.6689999999999996E-3</v>
      </c>
      <c r="F3894" s="12">
        <v>42849</v>
      </c>
      <c r="G3894" s="12">
        <v>42053</v>
      </c>
      <c r="H3894" s="8">
        <f>IF(F3894&gt;G3894,DATEDIF(G3894,F3894,"d"),-DATEDIF(F3894,G3894,"d"))</f>
        <v>796</v>
      </c>
      <c r="I3894" s="8">
        <f>H3894/(1+E3894)</f>
        <v>790.72664401109</v>
      </c>
      <c r="K3894" s="24">
        <v>-99.9</v>
      </c>
    </row>
    <row r="3895" spans="1:13" ht="28.8" x14ac:dyDescent="0.3">
      <c r="A3895" s="1">
        <v>52745</v>
      </c>
      <c r="B3895" s="1">
        <v>5611</v>
      </c>
      <c r="C3895" s="3" t="s">
        <v>400</v>
      </c>
      <c r="D3895" s="3" t="s">
        <v>4162</v>
      </c>
      <c r="E3895" s="4">
        <v>-1.13E-4</v>
      </c>
      <c r="F3895" s="12">
        <v>42849</v>
      </c>
      <c r="G3895" s="12">
        <v>42802</v>
      </c>
      <c r="H3895" s="8">
        <f>IF(F3895&gt;G3895,DATEDIF(G3895,F3895,"d"),-DATEDIF(F3895,G3895,"d"))</f>
        <v>47</v>
      </c>
      <c r="I3895" s="8">
        <f>H3895/(1+E3895)</f>
        <v>47.005311600210824</v>
      </c>
      <c r="K3895" s="24">
        <v>41.1</v>
      </c>
    </row>
    <row r="3896" spans="1:13" ht="28.8" x14ac:dyDescent="0.3">
      <c r="A3896" s="1">
        <v>24014</v>
      </c>
      <c r="B3896" s="1">
        <v>7994</v>
      </c>
      <c r="C3896" s="3" t="s">
        <v>409</v>
      </c>
      <c r="D3896" s="3" t="s">
        <v>2767</v>
      </c>
      <c r="E3896" s="4">
        <v>7.3879999999999996E-3</v>
      </c>
      <c r="F3896" s="12">
        <v>42854</v>
      </c>
      <c r="G3896" s="12">
        <v>42850</v>
      </c>
      <c r="H3896" s="8">
        <f>IF(F3896&gt;G3896,DATEDIF(G3896,F3896,"d"),-DATEDIF(F3896,G3896,"d"))</f>
        <v>4</v>
      </c>
      <c r="I3896" s="8">
        <f>H3896/(1+E3896)</f>
        <v>3.9706647289822792</v>
      </c>
      <c r="K3896" s="24">
        <v>-99.9</v>
      </c>
    </row>
    <row r="3897" spans="1:13" ht="28.8" x14ac:dyDescent="0.3">
      <c r="A3897" s="1">
        <v>55173</v>
      </c>
      <c r="B3897" s="1">
        <v>13868</v>
      </c>
      <c r="C3897" s="3" t="s">
        <v>324</v>
      </c>
      <c r="D3897" s="3" t="s">
        <v>5735</v>
      </c>
      <c r="E3897" s="4">
        <v>6.6689999999999996E-3</v>
      </c>
      <c r="F3897" s="12">
        <v>42857</v>
      </c>
      <c r="G3897" s="12">
        <v>42053</v>
      </c>
      <c r="H3897" s="8">
        <f>IF(F3897&gt;G3897,DATEDIF(G3897,F3897,"d"),-DATEDIF(F3897,G3897,"d"))</f>
        <v>804</v>
      </c>
      <c r="I3897" s="8">
        <f>H3897/(1+E3897)</f>
        <v>798.6736454584377</v>
      </c>
      <c r="K3897" s="24">
        <v>322.8</v>
      </c>
    </row>
    <row r="3898" spans="1:13" x14ac:dyDescent="0.3">
      <c r="A3898" s="1">
        <v>51856</v>
      </c>
      <c r="B3898" s="1">
        <v>4599</v>
      </c>
      <c r="C3898" s="3" t="s">
        <v>354</v>
      </c>
      <c r="D3898" s="3" t="s">
        <v>5641</v>
      </c>
      <c r="E3898" s="4">
        <v>-1.13E-4</v>
      </c>
      <c r="F3898" s="12">
        <v>42858</v>
      </c>
      <c r="G3898" s="12">
        <v>42392</v>
      </c>
      <c r="H3898" s="8">
        <f>IF(F3898&gt;G3898,DATEDIF(G3898,F3898,"d"),-DATEDIF(F3898,G3898,"d"))</f>
        <v>466</v>
      </c>
      <c r="I3898" s="8">
        <f>H3898/(1+E3898)</f>
        <v>466.05266395102649</v>
      </c>
      <c r="K3898" s="24">
        <v>236.8</v>
      </c>
      <c r="M3898" s="19"/>
    </row>
    <row r="3899" spans="1:13" ht="28.8" x14ac:dyDescent="0.3">
      <c r="A3899" s="1">
        <v>21531</v>
      </c>
      <c r="B3899" s="1">
        <v>7226</v>
      </c>
      <c r="C3899" s="3" t="s">
        <v>411</v>
      </c>
      <c r="D3899" s="3" t="s">
        <v>2248</v>
      </c>
      <c r="E3899" s="4">
        <v>7.3879999999999996E-3</v>
      </c>
      <c r="F3899" s="12">
        <v>42869</v>
      </c>
      <c r="G3899" s="12">
        <v>42875</v>
      </c>
      <c r="H3899" s="8">
        <f>IF(F3899&gt;G3899,DATEDIF(G3899,F3899,"d"),-DATEDIF(F3899,G3899,"d"))</f>
        <v>-6</v>
      </c>
      <c r="I3899" s="8">
        <f>H3899/(1+E3899)</f>
        <v>-5.9559970934734183</v>
      </c>
      <c r="K3899" s="24">
        <v>-7.1</v>
      </c>
      <c r="M3899" s="19"/>
    </row>
    <row r="3900" spans="1:13" ht="28.8" x14ac:dyDescent="0.3">
      <c r="A3900" s="1">
        <v>52293</v>
      </c>
      <c r="B3900" s="1">
        <v>7226</v>
      </c>
      <c r="C3900" s="3" t="s">
        <v>411</v>
      </c>
      <c r="D3900" s="3" t="s">
        <v>2282</v>
      </c>
      <c r="E3900" s="4">
        <v>7.3879999999999996E-3</v>
      </c>
      <c r="F3900" s="12">
        <v>42870</v>
      </c>
      <c r="G3900" s="12">
        <v>42875</v>
      </c>
      <c r="H3900" s="8">
        <f>IF(F3900&gt;G3900,DATEDIF(G3900,F3900,"d"),-DATEDIF(F3900,G3900,"d"))</f>
        <v>-5</v>
      </c>
      <c r="I3900" s="8">
        <f>H3900/(1+E3900)</f>
        <v>-4.9633309112278488</v>
      </c>
      <c r="M3900" s="19"/>
    </row>
    <row r="3901" spans="1:13" ht="28.8" x14ac:dyDescent="0.3">
      <c r="A3901" s="1">
        <v>52254</v>
      </c>
      <c r="B3901" s="1">
        <v>7226</v>
      </c>
      <c r="C3901" s="3" t="s">
        <v>411</v>
      </c>
      <c r="D3901" s="3" t="s">
        <v>2316</v>
      </c>
      <c r="E3901" s="4">
        <v>7.3879999999999996E-3</v>
      </c>
      <c r="F3901" s="12">
        <v>42871</v>
      </c>
      <c r="G3901" s="12">
        <v>42875</v>
      </c>
      <c r="H3901" s="8">
        <f>IF(F3901&gt;G3901,DATEDIF(G3901,F3901,"d"),-DATEDIF(F3901,G3901,"d"))</f>
        <v>-4</v>
      </c>
      <c r="I3901" s="8">
        <f>H3901/(1+E3901)</f>
        <v>-3.9706647289822792</v>
      </c>
      <c r="K3901" s="24">
        <v>-4.5999999999999996</v>
      </c>
      <c r="M3901" s="19"/>
    </row>
    <row r="3902" spans="1:13" ht="28.8" x14ac:dyDescent="0.3">
      <c r="A3902" s="1">
        <v>52263</v>
      </c>
      <c r="B3902" s="1">
        <v>7226</v>
      </c>
      <c r="C3902" s="3" t="s">
        <v>411</v>
      </c>
      <c r="D3902" s="3" t="s">
        <v>2315</v>
      </c>
      <c r="E3902" s="4">
        <v>7.3879999999999996E-3</v>
      </c>
      <c r="F3902" s="12">
        <v>42871</v>
      </c>
      <c r="G3902" s="12">
        <v>42875</v>
      </c>
      <c r="H3902" s="8">
        <f>IF(F3902&gt;G3902,DATEDIF(G3902,F3902,"d"),-DATEDIF(F3902,G3902,"d"))</f>
        <v>-4</v>
      </c>
      <c r="I3902" s="8">
        <f>H3902/(1+E3902)</f>
        <v>-3.9706647289822792</v>
      </c>
      <c r="K3902" s="24">
        <v>-0.5</v>
      </c>
    </row>
    <row r="3903" spans="1:13" ht="28.8" x14ac:dyDescent="0.3">
      <c r="A3903" s="1">
        <v>52264</v>
      </c>
      <c r="B3903" s="1">
        <v>7226</v>
      </c>
      <c r="C3903" s="3" t="s">
        <v>411</v>
      </c>
      <c r="D3903" s="3" t="s">
        <v>2409</v>
      </c>
      <c r="E3903" s="4">
        <v>7.3879999999999996E-3</v>
      </c>
      <c r="F3903" s="12">
        <v>42873</v>
      </c>
      <c r="G3903" s="12">
        <v>42875</v>
      </c>
      <c r="H3903" s="8">
        <f>IF(F3903&gt;G3903,DATEDIF(G3903,F3903,"d"),-DATEDIF(F3903,G3903,"d"))</f>
        <v>-2</v>
      </c>
      <c r="I3903" s="8">
        <f>H3903/(1+E3903)</f>
        <v>-1.9853323644911396</v>
      </c>
      <c r="K3903" s="24">
        <v>113.6</v>
      </c>
    </row>
    <row r="3904" spans="1:13" ht="28.8" x14ac:dyDescent="0.3">
      <c r="A3904" s="1">
        <v>52255</v>
      </c>
      <c r="B3904" s="1">
        <v>7226</v>
      </c>
      <c r="C3904" s="3" t="s">
        <v>411</v>
      </c>
      <c r="D3904" s="3" t="s">
        <v>2463</v>
      </c>
      <c r="E3904" s="4">
        <v>7.3879999999999996E-3</v>
      </c>
      <c r="F3904" s="12">
        <v>42874</v>
      </c>
      <c r="G3904" s="12">
        <v>42875</v>
      </c>
      <c r="H3904" s="8">
        <f>IF(F3904&gt;G3904,DATEDIF(G3904,F3904,"d"),-DATEDIF(F3904,G3904,"d"))</f>
        <v>-1</v>
      </c>
      <c r="I3904" s="8">
        <f>H3904/(1+E3904)</f>
        <v>-0.99266618224556979</v>
      </c>
      <c r="K3904" s="24">
        <v>-75.599999999999994</v>
      </c>
      <c r="M3904" s="19"/>
    </row>
    <row r="3905" spans="1:13" ht="28.8" x14ac:dyDescent="0.3">
      <c r="A3905" s="1">
        <v>21533</v>
      </c>
      <c r="B3905" s="1">
        <v>7226</v>
      </c>
      <c r="C3905" s="3" t="s">
        <v>411</v>
      </c>
      <c r="D3905" s="3" t="s">
        <v>2462</v>
      </c>
      <c r="E3905" s="4">
        <v>7.3879999999999996E-3</v>
      </c>
      <c r="F3905" s="12">
        <v>42874</v>
      </c>
      <c r="G3905" s="12">
        <v>42875</v>
      </c>
      <c r="H3905" s="8">
        <f>IF(F3905&gt;G3905,DATEDIF(G3905,F3905,"d"),-DATEDIF(F3905,G3905,"d"))</f>
        <v>-1</v>
      </c>
      <c r="I3905" s="8">
        <f>H3905/(1+E3905)</f>
        <v>-0.99266618224556979</v>
      </c>
      <c r="K3905" s="24">
        <v>-2.6</v>
      </c>
      <c r="M3905" s="19"/>
    </row>
    <row r="3906" spans="1:13" ht="28.8" x14ac:dyDescent="0.3">
      <c r="A3906" s="1">
        <v>52265</v>
      </c>
      <c r="B3906" s="1">
        <v>7226</v>
      </c>
      <c r="C3906" s="3" t="s">
        <v>411</v>
      </c>
      <c r="D3906" s="3" t="s">
        <v>2461</v>
      </c>
      <c r="E3906" s="4">
        <v>7.3879999999999996E-3</v>
      </c>
      <c r="F3906" s="12">
        <v>42874</v>
      </c>
      <c r="G3906" s="12">
        <v>42875</v>
      </c>
      <c r="H3906" s="8">
        <f>IF(F3906&gt;G3906,DATEDIF(G3906,F3906,"d"),-DATEDIF(F3906,G3906,"d"))</f>
        <v>-1</v>
      </c>
      <c r="I3906" s="8">
        <f>H3906/(1+E3906)</f>
        <v>-0.99266618224556979</v>
      </c>
      <c r="K3906" s="24">
        <v>-2.6</v>
      </c>
      <c r="M3906" s="19"/>
    </row>
    <row r="3907" spans="1:13" ht="28.8" x14ac:dyDescent="0.3">
      <c r="A3907" s="1">
        <v>21532</v>
      </c>
      <c r="B3907" s="1">
        <v>7226</v>
      </c>
      <c r="C3907" s="3" t="s">
        <v>411</v>
      </c>
      <c r="D3907" s="3" t="s">
        <v>2460</v>
      </c>
      <c r="E3907" s="4">
        <v>7.3879999999999996E-3</v>
      </c>
      <c r="F3907" s="12">
        <v>42874</v>
      </c>
      <c r="G3907" s="12">
        <v>42875</v>
      </c>
      <c r="H3907" s="8">
        <f>IF(F3907&gt;G3907,DATEDIF(G3907,F3907,"d"),-DATEDIF(F3907,G3907,"d"))</f>
        <v>-1</v>
      </c>
      <c r="I3907" s="8">
        <f>H3907/(1+E3907)</f>
        <v>-0.99266618224556979</v>
      </c>
      <c r="K3907" s="24">
        <v>0.1</v>
      </c>
      <c r="M3907" s="19"/>
    </row>
    <row r="3908" spans="1:13" ht="28.8" x14ac:dyDescent="0.3">
      <c r="A3908" s="1">
        <v>52266</v>
      </c>
      <c r="B3908" s="1">
        <v>7226</v>
      </c>
      <c r="C3908" s="3" t="s">
        <v>411</v>
      </c>
      <c r="D3908" s="3" t="s">
        <v>2547</v>
      </c>
      <c r="E3908" s="4">
        <v>8.8999999999999999E-3</v>
      </c>
      <c r="F3908" s="12">
        <v>42876</v>
      </c>
      <c r="G3908" s="12">
        <v>42875</v>
      </c>
      <c r="H3908" s="8">
        <f>IF(F3908&gt;G3908,DATEDIF(G3908,F3908,"d"),-DATEDIF(F3908,G3908,"d"))</f>
        <v>1</v>
      </c>
      <c r="I3908" s="8">
        <f>H3908/(1+E3908)</f>
        <v>0.99117851124987622</v>
      </c>
      <c r="K3908" s="24">
        <v>-1.7</v>
      </c>
      <c r="M3908" s="19"/>
    </row>
    <row r="3909" spans="1:13" ht="28.8" x14ac:dyDescent="0.3">
      <c r="A3909" s="1">
        <v>52294</v>
      </c>
      <c r="B3909" s="1">
        <v>7226</v>
      </c>
      <c r="C3909" s="3" t="s">
        <v>411</v>
      </c>
      <c r="D3909" s="3" t="s">
        <v>2626</v>
      </c>
      <c r="E3909" s="4">
        <v>8.8999999999999999E-3</v>
      </c>
      <c r="F3909" s="12">
        <v>42877</v>
      </c>
      <c r="G3909" s="12">
        <v>42875</v>
      </c>
      <c r="H3909" s="8">
        <f>IF(F3909&gt;G3909,DATEDIF(G3909,F3909,"d"),-DATEDIF(F3909,G3909,"d"))</f>
        <v>2</v>
      </c>
      <c r="I3909" s="8">
        <f>H3909/(1+E3909)</f>
        <v>1.9823570224997524</v>
      </c>
      <c r="M3909" s="19"/>
    </row>
    <row r="3910" spans="1:13" ht="28.8" x14ac:dyDescent="0.3">
      <c r="A3910" s="1">
        <v>52256</v>
      </c>
      <c r="B3910" s="1">
        <v>7226</v>
      </c>
      <c r="C3910" s="3" t="s">
        <v>411</v>
      </c>
      <c r="D3910" s="3" t="s">
        <v>2691</v>
      </c>
      <c r="E3910" s="4">
        <v>8.8999999999999999E-3</v>
      </c>
      <c r="F3910" s="12">
        <v>42878</v>
      </c>
      <c r="G3910" s="12">
        <v>42875</v>
      </c>
      <c r="H3910" s="8">
        <f>IF(F3910&gt;G3910,DATEDIF(G3910,F3910,"d"),-DATEDIF(F3910,G3910,"d"))</f>
        <v>3</v>
      </c>
      <c r="I3910" s="8">
        <f>H3910/(1+E3910)</f>
        <v>2.9735355337496285</v>
      </c>
      <c r="K3910" s="24">
        <v>2.1</v>
      </c>
      <c r="M3910" s="19"/>
    </row>
    <row r="3911" spans="1:13" ht="28.8" x14ac:dyDescent="0.3">
      <c r="A3911" s="1">
        <v>52267</v>
      </c>
      <c r="B3911" s="1">
        <v>7226</v>
      </c>
      <c r="C3911" s="3" t="s">
        <v>411</v>
      </c>
      <c r="D3911" s="3" t="s">
        <v>2690</v>
      </c>
      <c r="E3911" s="4">
        <v>8.8999999999999999E-3</v>
      </c>
      <c r="F3911" s="12">
        <v>42878</v>
      </c>
      <c r="G3911" s="12">
        <v>42875</v>
      </c>
      <c r="H3911" s="8">
        <f>IF(F3911&gt;G3911,DATEDIF(G3911,F3911,"d"),-DATEDIF(F3911,G3911,"d"))</f>
        <v>3</v>
      </c>
      <c r="I3911" s="8">
        <f>H3911/(1+E3911)</f>
        <v>2.9735355337496285</v>
      </c>
      <c r="K3911" s="24">
        <v>2.1</v>
      </c>
      <c r="M3911" s="19"/>
    </row>
    <row r="3912" spans="1:13" ht="28.8" x14ac:dyDescent="0.3">
      <c r="A3912" s="1">
        <v>52268</v>
      </c>
      <c r="B3912" s="1">
        <v>7226</v>
      </c>
      <c r="C3912" s="3" t="s">
        <v>411</v>
      </c>
      <c r="D3912" s="3" t="s">
        <v>2817</v>
      </c>
      <c r="E3912" s="4">
        <v>8.8999999999999999E-3</v>
      </c>
      <c r="F3912" s="12">
        <v>42880</v>
      </c>
      <c r="G3912" s="12">
        <v>42875</v>
      </c>
      <c r="H3912" s="8">
        <f>IF(F3912&gt;G3912,DATEDIF(G3912,F3912,"d"),-DATEDIF(F3912,G3912,"d"))</f>
        <v>5</v>
      </c>
      <c r="I3912" s="8">
        <f>H3912/(1+E3912)</f>
        <v>4.9558925562493812</v>
      </c>
      <c r="K3912" s="24">
        <v>-2.9</v>
      </c>
    </row>
    <row r="3913" spans="1:13" ht="28.8" x14ac:dyDescent="0.3">
      <c r="A3913" s="1">
        <v>19953</v>
      </c>
      <c r="B3913" s="1">
        <v>6685</v>
      </c>
      <c r="C3913" s="3" t="s">
        <v>376</v>
      </c>
      <c r="D3913" s="3" t="s">
        <v>5510</v>
      </c>
      <c r="E3913" s="4">
        <v>8.4100000000000008E-3</v>
      </c>
      <c r="F3913" s="12">
        <v>42880</v>
      </c>
      <c r="G3913" s="12">
        <v>42531</v>
      </c>
      <c r="H3913" s="17">
        <f>IF(F3913&gt;G3913,DATEDIF(G3913,F3913,"d"),-DATEDIF(F3913,G3913,"d"))</f>
        <v>349</v>
      </c>
      <c r="I3913" s="17">
        <f>H3913/(1+E3913)</f>
        <v>346.08938824486069</v>
      </c>
      <c r="J3913" s="8">
        <v>320.62</v>
      </c>
    </row>
    <row r="3914" spans="1:13" ht="28.8" x14ac:dyDescent="0.3">
      <c r="A3914" s="1">
        <v>55174</v>
      </c>
      <c r="B3914" s="1">
        <v>13868</v>
      </c>
      <c r="C3914" s="3" t="s">
        <v>324</v>
      </c>
      <c r="D3914" s="3" t="s">
        <v>5736</v>
      </c>
      <c r="E3914" s="4">
        <v>6.6689999999999996E-3</v>
      </c>
      <c r="F3914" s="12">
        <v>42881</v>
      </c>
      <c r="G3914" s="12">
        <v>42053</v>
      </c>
      <c r="H3914" s="8">
        <f>IF(F3914&gt;G3914,DATEDIF(G3914,F3914,"d"),-DATEDIF(F3914,G3914,"d"))</f>
        <v>828</v>
      </c>
      <c r="I3914" s="8">
        <f>H3914/(1+E3914)</f>
        <v>822.51464980048058</v>
      </c>
      <c r="K3914" s="24">
        <v>-99.9</v>
      </c>
    </row>
    <row r="3915" spans="1:13" ht="28.8" x14ac:dyDescent="0.3">
      <c r="A3915" s="1">
        <v>6306</v>
      </c>
      <c r="B3915" s="1">
        <v>1960</v>
      </c>
      <c r="C3915" s="3" t="s">
        <v>413</v>
      </c>
      <c r="D3915" s="3" t="s">
        <v>1963</v>
      </c>
      <c r="E3915" s="4">
        <v>6.0000000000000001E-3</v>
      </c>
      <c r="F3915" s="12">
        <v>42881</v>
      </c>
      <c r="G3915" s="12">
        <v>42896</v>
      </c>
      <c r="H3915" s="8">
        <f>IF(F3915&gt;G3915,DATEDIF(G3915,F3915,"d"),-DATEDIF(F3915,G3915,"d"))</f>
        <v>-15</v>
      </c>
      <c r="I3915" s="8">
        <f>H3915/(1+E3915)</f>
        <v>-14.910536779324056</v>
      </c>
      <c r="K3915" s="24">
        <v>1.9</v>
      </c>
    </row>
    <row r="3916" spans="1:13" ht="28.8" x14ac:dyDescent="0.3">
      <c r="A3916" s="1">
        <v>52269</v>
      </c>
      <c r="B3916" s="1">
        <v>7226</v>
      </c>
      <c r="C3916" s="3" t="s">
        <v>411</v>
      </c>
      <c r="D3916" s="3" t="s">
        <v>2930</v>
      </c>
      <c r="E3916" s="4">
        <v>8.8999999999999999E-3</v>
      </c>
      <c r="F3916" s="12">
        <v>42882</v>
      </c>
      <c r="G3916" s="12">
        <v>42875</v>
      </c>
      <c r="H3916" s="8">
        <f>IF(F3916&gt;G3916,DATEDIF(G3916,F3916,"d"),-DATEDIF(F3916,G3916,"d"))</f>
        <v>7</v>
      </c>
      <c r="I3916" s="8">
        <f>H3916/(1+E3916)</f>
        <v>6.938249578749133</v>
      </c>
      <c r="K3916" s="24">
        <v>-2.9</v>
      </c>
    </row>
    <row r="3917" spans="1:13" ht="28.8" x14ac:dyDescent="0.3">
      <c r="A3917" s="1">
        <v>60666</v>
      </c>
      <c r="B3917" s="1">
        <v>1960</v>
      </c>
      <c r="C3917" s="3" t="s">
        <v>413</v>
      </c>
      <c r="D3917" s="3" t="s">
        <v>2048</v>
      </c>
      <c r="E3917" s="4">
        <v>6.1139999999999996E-3</v>
      </c>
      <c r="F3917" s="12">
        <v>42884</v>
      </c>
      <c r="G3917" s="12">
        <v>42896</v>
      </c>
      <c r="H3917" s="8">
        <f>IF(F3917&gt;G3917,DATEDIF(G3917,F3917,"d"),-DATEDIF(F3917,G3917,"d"))</f>
        <v>-12</v>
      </c>
      <c r="I3917" s="8">
        <f>H3917/(1+E3917)</f>
        <v>-11.927077846049256</v>
      </c>
      <c r="K3917" s="24">
        <v>10.1</v>
      </c>
      <c r="M3917" s="19"/>
    </row>
    <row r="3918" spans="1:13" ht="28.8" x14ac:dyDescent="0.3">
      <c r="A3918" s="1">
        <v>52740</v>
      </c>
      <c r="B3918" s="1">
        <v>5611</v>
      </c>
      <c r="C3918" s="3" t="s">
        <v>400</v>
      </c>
      <c r="D3918" s="3" t="s">
        <v>4602</v>
      </c>
      <c r="E3918" s="4">
        <v>-1.13E-4</v>
      </c>
      <c r="F3918" s="12">
        <v>42884</v>
      </c>
      <c r="G3918" s="12">
        <v>42802</v>
      </c>
      <c r="H3918" s="8">
        <f>IF(F3918&gt;G3918,DATEDIF(G3918,F3918,"d"),-DATEDIF(F3918,G3918,"d"))</f>
        <v>82</v>
      </c>
      <c r="I3918" s="8">
        <f>H3918/(1+E3918)</f>
        <v>82.009267047176337</v>
      </c>
      <c r="M3918" s="19"/>
    </row>
    <row r="3919" spans="1:13" ht="28.8" x14ac:dyDescent="0.3">
      <c r="A3919" s="1">
        <v>60661</v>
      </c>
      <c r="B3919" s="1">
        <v>1960</v>
      </c>
      <c r="C3919" s="3" t="s">
        <v>413</v>
      </c>
      <c r="D3919" s="3" t="s">
        <v>2090</v>
      </c>
      <c r="E3919" s="4">
        <v>7.5750000000000001E-3</v>
      </c>
      <c r="F3919" s="12">
        <v>42885</v>
      </c>
      <c r="G3919" s="12">
        <v>42896</v>
      </c>
      <c r="H3919" s="8">
        <f>IF(F3919&gt;G3919,DATEDIF(G3919,F3919,"d"),-DATEDIF(F3919,G3919,"d"))</f>
        <v>-11</v>
      </c>
      <c r="I3919" s="8">
        <f>H3919/(1+E3919)</f>
        <v>-10.91730144158003</v>
      </c>
      <c r="K3919" s="24">
        <v>-5.2</v>
      </c>
      <c r="M3919" s="19"/>
    </row>
    <row r="3920" spans="1:13" ht="28.8" x14ac:dyDescent="0.3">
      <c r="A3920" s="1">
        <v>17550</v>
      </c>
      <c r="B3920" s="1">
        <v>5843</v>
      </c>
      <c r="C3920" s="3" t="s">
        <v>368</v>
      </c>
      <c r="D3920" s="3" t="s">
        <v>5612</v>
      </c>
      <c r="E3920" s="4">
        <v>7.522E-3</v>
      </c>
      <c r="F3920" s="12">
        <v>42885</v>
      </c>
      <c r="G3920" s="12">
        <v>42459</v>
      </c>
      <c r="H3920" s="8">
        <f>IF(F3920&gt;G3920,DATEDIF(G3920,F3920,"d"),-DATEDIF(F3920,G3920,"d"))</f>
        <v>426</v>
      </c>
      <c r="I3920" s="8">
        <f>H3920/(1+E3920)</f>
        <v>422.81955133485917</v>
      </c>
      <c r="M3920" s="19"/>
    </row>
    <row r="3921" spans="1:13" ht="28.8" x14ac:dyDescent="0.3">
      <c r="A3921" s="1">
        <v>52270</v>
      </c>
      <c r="B3921" s="1">
        <v>7226</v>
      </c>
      <c r="C3921" s="3" t="s">
        <v>411</v>
      </c>
      <c r="D3921" s="3" t="s">
        <v>3144</v>
      </c>
      <c r="E3921" s="4">
        <v>8.8999999999999999E-3</v>
      </c>
      <c r="F3921" s="12">
        <v>42886</v>
      </c>
      <c r="G3921" s="12">
        <v>42875</v>
      </c>
      <c r="H3921" s="8">
        <f>IF(F3921&gt;G3921,DATEDIF(G3921,F3921,"d"),-DATEDIF(F3921,G3921,"d"))</f>
        <v>11</v>
      </c>
      <c r="I3921" s="8">
        <f>H3921/(1+E3921)</f>
        <v>10.902963623748638</v>
      </c>
      <c r="K3921" s="24">
        <v>6.2</v>
      </c>
    </row>
    <row r="3922" spans="1:13" ht="28.8" x14ac:dyDescent="0.3">
      <c r="A3922" s="1">
        <v>52271</v>
      </c>
      <c r="B3922" s="1">
        <v>7226</v>
      </c>
      <c r="C3922" s="3" t="s">
        <v>411</v>
      </c>
      <c r="D3922" s="3" t="s">
        <v>3239</v>
      </c>
      <c r="E3922" s="4">
        <v>8.8999999999999999E-3</v>
      </c>
      <c r="F3922" s="12">
        <v>42888</v>
      </c>
      <c r="G3922" s="12">
        <v>42875</v>
      </c>
      <c r="H3922" s="8">
        <f>IF(F3922&gt;G3922,DATEDIF(G3922,F3922,"d"),-DATEDIF(F3922,G3922,"d"))</f>
        <v>13</v>
      </c>
      <c r="I3922" s="8">
        <f>H3922/(1+E3922)</f>
        <v>12.88532064624839</v>
      </c>
      <c r="K3922" s="24">
        <v>6.2</v>
      </c>
    </row>
    <row r="3923" spans="1:13" ht="28.8" x14ac:dyDescent="0.3">
      <c r="A3923" s="1">
        <v>60658</v>
      </c>
      <c r="B3923" s="1">
        <v>1960</v>
      </c>
      <c r="C3923" s="3" t="s">
        <v>413</v>
      </c>
      <c r="D3923" s="3" t="s">
        <v>2195</v>
      </c>
      <c r="E3923" s="4">
        <v>0.01</v>
      </c>
      <c r="F3923" s="12">
        <v>42888</v>
      </c>
      <c r="G3923" s="12">
        <v>42896</v>
      </c>
      <c r="H3923" s="8">
        <f>IF(F3923&gt;G3923,DATEDIF(G3923,F3923,"d"),-DATEDIF(F3923,G3923,"d"))</f>
        <v>-8</v>
      </c>
      <c r="I3923" s="8">
        <f>H3923/(1+E3923)</f>
        <v>-7.9207920792079207</v>
      </c>
      <c r="K3923" s="24">
        <v>242.8</v>
      </c>
    </row>
    <row r="3924" spans="1:13" ht="28.8" x14ac:dyDescent="0.3">
      <c r="A3924" s="1">
        <v>60667</v>
      </c>
      <c r="B3924" s="1">
        <v>1960</v>
      </c>
      <c r="C3924" s="3" t="s">
        <v>413</v>
      </c>
      <c r="D3924" s="3" t="s">
        <v>2200</v>
      </c>
      <c r="E3924" s="4">
        <v>2E-3</v>
      </c>
      <c r="F3924" s="12">
        <v>42889</v>
      </c>
      <c r="G3924" s="12">
        <v>42896</v>
      </c>
      <c r="H3924" s="8">
        <f>IF(F3924&gt;G3924,DATEDIF(G3924,F3924,"d"),-DATEDIF(F3924,G3924,"d"))</f>
        <v>-7</v>
      </c>
      <c r="I3924" s="8">
        <f>H3924/(1+E3924)</f>
        <v>-6.9860279441117763</v>
      </c>
      <c r="K3924" s="24">
        <v>-4</v>
      </c>
    </row>
    <row r="3925" spans="1:13" ht="28.8" x14ac:dyDescent="0.3">
      <c r="A3925" s="1">
        <v>52257</v>
      </c>
      <c r="B3925" s="1">
        <v>7226</v>
      </c>
      <c r="C3925" s="3" t="s">
        <v>411</v>
      </c>
      <c r="D3925" s="3" t="s">
        <v>3283</v>
      </c>
      <c r="E3925" s="4">
        <v>8.8999999999999999E-3</v>
      </c>
      <c r="F3925" s="12">
        <v>42889</v>
      </c>
      <c r="G3925" s="12">
        <v>42875</v>
      </c>
      <c r="H3925" s="8">
        <f>IF(F3925&gt;G3925,DATEDIF(G3925,F3925,"d"),-DATEDIF(F3925,G3925,"d"))</f>
        <v>14</v>
      </c>
      <c r="I3925" s="8">
        <f>H3925/(1+E3925)</f>
        <v>13.876499157498266</v>
      </c>
      <c r="K3925" s="24">
        <v>-2.4</v>
      </c>
      <c r="M3925" s="19"/>
    </row>
    <row r="3926" spans="1:13" ht="28.8" x14ac:dyDescent="0.3">
      <c r="A3926" s="1">
        <v>52272</v>
      </c>
      <c r="B3926" s="1">
        <v>7226</v>
      </c>
      <c r="C3926" s="3" t="s">
        <v>411</v>
      </c>
      <c r="D3926" s="3" t="s">
        <v>3282</v>
      </c>
      <c r="E3926" s="4">
        <v>8.8999999999999999E-3</v>
      </c>
      <c r="F3926" s="12">
        <v>42889</v>
      </c>
      <c r="G3926" s="12">
        <v>42875</v>
      </c>
      <c r="H3926" s="8">
        <f>IF(F3926&gt;G3926,DATEDIF(G3926,F3926,"d"),-DATEDIF(F3926,G3926,"d"))</f>
        <v>14</v>
      </c>
      <c r="I3926" s="8">
        <f>H3926/(1+E3926)</f>
        <v>13.876499157498266</v>
      </c>
      <c r="K3926" s="24">
        <v>13.2</v>
      </c>
      <c r="M3926" s="19"/>
    </row>
    <row r="3927" spans="1:13" ht="28.8" x14ac:dyDescent="0.3">
      <c r="A3927" s="1">
        <v>52279</v>
      </c>
      <c r="B3927" s="1">
        <v>7226</v>
      </c>
      <c r="C3927" s="3" t="s">
        <v>411</v>
      </c>
      <c r="D3927" s="3" t="s">
        <v>3361</v>
      </c>
      <c r="E3927" s="4">
        <v>8.8999999999999999E-3</v>
      </c>
      <c r="F3927" s="12">
        <v>42891</v>
      </c>
      <c r="G3927" s="12">
        <v>42875</v>
      </c>
      <c r="H3927" s="8">
        <f>IF(F3927&gt;G3927,DATEDIF(G3927,F3927,"d"),-DATEDIF(F3927,G3927,"d"))</f>
        <v>16</v>
      </c>
      <c r="I3927" s="8">
        <f>H3927/(1+E3927)</f>
        <v>15.858856179998019</v>
      </c>
      <c r="K3927" s="24">
        <v>8.6</v>
      </c>
      <c r="M3927" s="19"/>
    </row>
    <row r="3928" spans="1:13" ht="28.8" x14ac:dyDescent="0.3">
      <c r="A3928" s="1">
        <v>60668</v>
      </c>
      <c r="B3928" s="1">
        <v>1960</v>
      </c>
      <c r="C3928" s="3" t="s">
        <v>413</v>
      </c>
      <c r="D3928" s="3" t="s">
        <v>2285</v>
      </c>
      <c r="E3928" s="4">
        <v>9.0130000000000002E-3</v>
      </c>
      <c r="F3928" s="12">
        <v>42891</v>
      </c>
      <c r="G3928" s="12">
        <v>42896</v>
      </c>
      <c r="H3928" s="8">
        <f>IF(F3928&gt;G3928,DATEDIF(G3928,F3928,"d"),-DATEDIF(F3928,G3928,"d"))</f>
        <v>-5</v>
      </c>
      <c r="I3928" s="8">
        <f>H3928/(1+E3928)</f>
        <v>-4.9553375427273982</v>
      </c>
      <c r="K3928" s="24">
        <v>11.3</v>
      </c>
      <c r="M3928" s="19"/>
    </row>
    <row r="3929" spans="1:13" ht="28.8" x14ac:dyDescent="0.3">
      <c r="A3929" s="1">
        <v>60657</v>
      </c>
      <c r="B3929" s="1">
        <v>1960</v>
      </c>
      <c r="C3929" s="3" t="s">
        <v>413</v>
      </c>
      <c r="D3929" s="3" t="s">
        <v>2370</v>
      </c>
      <c r="E3929" s="4">
        <v>9.0130000000000002E-3</v>
      </c>
      <c r="F3929" s="12">
        <v>42893</v>
      </c>
      <c r="G3929" s="12">
        <v>42896</v>
      </c>
      <c r="H3929" s="8">
        <f>IF(F3929&gt;G3929,DATEDIF(G3929,F3929,"d"),-DATEDIF(F3929,G3929,"d"))</f>
        <v>-3</v>
      </c>
      <c r="I3929" s="8">
        <f>H3929/(1+E3929)</f>
        <v>-2.9732025256364389</v>
      </c>
      <c r="K3929" s="24">
        <v>2.6</v>
      </c>
      <c r="M3929" s="19"/>
    </row>
    <row r="3930" spans="1:13" ht="28.8" x14ac:dyDescent="0.3">
      <c r="A3930" s="1">
        <v>60656</v>
      </c>
      <c r="B3930" s="1">
        <v>1960</v>
      </c>
      <c r="C3930" s="3" t="s">
        <v>413</v>
      </c>
      <c r="D3930" s="3" t="s">
        <v>2458</v>
      </c>
      <c r="E3930" s="4">
        <v>7.0000000000000001E-3</v>
      </c>
      <c r="F3930" s="12">
        <v>42895</v>
      </c>
      <c r="G3930" s="12">
        <v>42896</v>
      </c>
      <c r="H3930" s="8">
        <f>IF(F3930&gt;G3930,DATEDIF(G3930,F3930,"d"),-DATEDIF(F3930,G3930,"d"))</f>
        <v>-1</v>
      </c>
      <c r="I3930" s="8">
        <f>H3930/(1+E3930)</f>
        <v>-0.99304865938430997</v>
      </c>
      <c r="K3930" s="24">
        <v>11.3</v>
      </c>
      <c r="M3930" s="19"/>
    </row>
    <row r="3931" spans="1:13" ht="28.8" x14ac:dyDescent="0.3">
      <c r="A3931" s="1">
        <v>55175</v>
      </c>
      <c r="B3931" s="1">
        <v>13868</v>
      </c>
      <c r="C3931" s="3" t="s">
        <v>324</v>
      </c>
      <c r="D3931" s="3" t="s">
        <v>5739</v>
      </c>
      <c r="E3931" s="4">
        <v>6.6689999999999996E-3</v>
      </c>
      <c r="F3931" s="12">
        <v>42896</v>
      </c>
      <c r="G3931" s="12">
        <v>42053</v>
      </c>
      <c r="H3931" s="8">
        <f>IF(F3931&gt;G3931,DATEDIF(G3931,F3931,"d"),-DATEDIF(F3931,G3931,"d"))</f>
        <v>843</v>
      </c>
      <c r="I3931" s="8">
        <f>H3931/(1+E3931)</f>
        <v>837.41527751425735</v>
      </c>
      <c r="K3931" s="24">
        <v>-99.9</v>
      </c>
      <c r="M3931" s="19"/>
    </row>
    <row r="3932" spans="1:13" ht="28.8" x14ac:dyDescent="0.3">
      <c r="A3932" s="1">
        <v>60672</v>
      </c>
      <c r="B3932" s="1">
        <v>1960</v>
      </c>
      <c r="C3932" s="3" t="s">
        <v>413</v>
      </c>
      <c r="D3932" s="3" t="s">
        <v>2520</v>
      </c>
      <c r="E3932" s="4">
        <v>0.01</v>
      </c>
      <c r="F3932" s="12">
        <v>42896</v>
      </c>
      <c r="G3932" s="12">
        <v>42896</v>
      </c>
      <c r="H3932" s="8">
        <f>IF(F3932&gt;G3932,DATEDIF(G3932,F3932,"d"),-DATEDIF(F3932,G3932,"d"))</f>
        <v>0</v>
      </c>
      <c r="I3932" s="8">
        <f>H3932/(1+E3932)</f>
        <v>0</v>
      </c>
      <c r="K3932" s="24">
        <v>2.6</v>
      </c>
      <c r="M3932" s="19"/>
    </row>
    <row r="3933" spans="1:13" ht="28.8" x14ac:dyDescent="0.3">
      <c r="A3933" s="1">
        <v>60659</v>
      </c>
      <c r="B3933" s="1">
        <v>1960</v>
      </c>
      <c r="C3933" s="3" t="s">
        <v>413</v>
      </c>
      <c r="D3933" s="3" t="s">
        <v>2700</v>
      </c>
      <c r="E3933" s="4">
        <v>7.9000000000000008E-3</v>
      </c>
      <c r="F3933" s="12">
        <v>42899</v>
      </c>
      <c r="G3933" s="12">
        <v>42896</v>
      </c>
      <c r="H3933" s="8">
        <f>IF(F3933&gt;G3933,DATEDIF(G3933,F3933,"d"),-DATEDIF(F3933,G3933,"d"))</f>
        <v>3</v>
      </c>
      <c r="I3933" s="8">
        <f>H3933/(1+E3933)</f>
        <v>2.976485762476436</v>
      </c>
      <c r="K3933" s="24">
        <v>2.6</v>
      </c>
      <c r="M3933" s="19"/>
    </row>
    <row r="3934" spans="1:13" ht="28.8" x14ac:dyDescent="0.3">
      <c r="A3934" s="1">
        <v>52258</v>
      </c>
      <c r="B3934" s="1">
        <v>7226</v>
      </c>
      <c r="C3934" s="3" t="s">
        <v>411</v>
      </c>
      <c r="D3934" s="3" t="s">
        <v>3645</v>
      </c>
      <c r="E3934" s="4">
        <v>8.8999999999999999E-3</v>
      </c>
      <c r="F3934" s="12">
        <v>42900</v>
      </c>
      <c r="G3934" s="12">
        <v>42875</v>
      </c>
      <c r="H3934" s="8">
        <f>IF(F3934&gt;G3934,DATEDIF(G3934,F3934,"d"),-DATEDIF(F3934,G3934,"d"))</f>
        <v>25</v>
      </c>
      <c r="I3934" s="8">
        <f>H3934/(1+E3934)</f>
        <v>24.779462781246906</v>
      </c>
      <c r="K3934" s="24">
        <v>14.5</v>
      </c>
      <c r="M3934" s="19"/>
    </row>
    <row r="3935" spans="1:13" ht="28.8" x14ac:dyDescent="0.3">
      <c r="A3935" s="1">
        <v>60670</v>
      </c>
      <c r="B3935" s="1">
        <v>1960</v>
      </c>
      <c r="C3935" s="3" t="s">
        <v>413</v>
      </c>
      <c r="D3935" s="3" t="s">
        <v>2927</v>
      </c>
      <c r="E3935" s="4">
        <v>9.9000000000000008E-3</v>
      </c>
      <c r="F3935" s="12">
        <v>42903</v>
      </c>
      <c r="G3935" s="12">
        <v>42896</v>
      </c>
      <c r="H3935" s="8">
        <f>IF(F3935&gt;G3935,DATEDIF(G3935,F3935,"d"),-DATEDIF(F3935,G3935,"d"))</f>
        <v>7</v>
      </c>
      <c r="I3935" s="8">
        <f>H3935/(1+E3935)</f>
        <v>6.9313793444895531</v>
      </c>
      <c r="K3935" s="24">
        <v>1.1000000000000001</v>
      </c>
      <c r="M3935" s="19"/>
    </row>
    <row r="3936" spans="1:13" ht="28.8" x14ac:dyDescent="0.3">
      <c r="A3936" s="1">
        <v>53893</v>
      </c>
      <c r="B3936" s="1">
        <v>6685</v>
      </c>
      <c r="C3936" s="3" t="s">
        <v>376</v>
      </c>
      <c r="D3936" s="3" t="s">
        <v>5543</v>
      </c>
      <c r="E3936" s="4">
        <v>8.4100000000000008E-3</v>
      </c>
      <c r="F3936" s="12">
        <v>42903</v>
      </c>
      <c r="G3936" s="12">
        <v>42531</v>
      </c>
      <c r="H3936" s="17">
        <f>IF(F3936&gt;G3936,DATEDIF(G3936,F3936,"d"),-DATEDIF(F3936,G3936,"d"))</f>
        <v>372</v>
      </c>
      <c r="I3936" s="17">
        <f>H3936/(1+E3936)</f>
        <v>368.89757142432143</v>
      </c>
      <c r="J3936" s="8">
        <v>343</v>
      </c>
    </row>
    <row r="3937" spans="1:13" ht="28.8" x14ac:dyDescent="0.3">
      <c r="A3937" s="1">
        <v>60669</v>
      </c>
      <c r="B3937" s="1">
        <v>1960</v>
      </c>
      <c r="C3937" s="3" t="s">
        <v>413</v>
      </c>
      <c r="D3937" s="3" t="s">
        <v>3142</v>
      </c>
      <c r="E3937" s="4">
        <v>9.9000000000000008E-3</v>
      </c>
      <c r="F3937" s="12">
        <v>42907</v>
      </c>
      <c r="G3937" s="12">
        <v>42896</v>
      </c>
      <c r="H3937" s="8">
        <f>IF(F3937&gt;G3937,DATEDIF(G3937,F3937,"d"),-DATEDIF(F3937,G3937,"d"))</f>
        <v>11</v>
      </c>
      <c r="I3937" s="8">
        <f>H3937/(1+E3937)</f>
        <v>10.892167541340726</v>
      </c>
      <c r="K3937" s="24">
        <v>0.8</v>
      </c>
      <c r="M3937" s="19"/>
    </row>
    <row r="3938" spans="1:13" ht="28.8" x14ac:dyDescent="0.3">
      <c r="A3938" s="1">
        <v>52280</v>
      </c>
      <c r="B3938" s="1">
        <v>7226</v>
      </c>
      <c r="C3938" s="3" t="s">
        <v>411</v>
      </c>
      <c r="D3938" s="3" t="s">
        <v>3903</v>
      </c>
      <c r="E3938" s="4">
        <v>8.8999999999999999E-3</v>
      </c>
      <c r="F3938" s="12">
        <v>42910</v>
      </c>
      <c r="G3938" s="12">
        <v>42875</v>
      </c>
      <c r="H3938" s="8">
        <f>IF(F3938&gt;G3938,DATEDIF(G3938,F3938,"d"),-DATEDIF(F3938,G3938,"d"))</f>
        <v>35</v>
      </c>
      <c r="I3938" s="8">
        <f>H3938/(1+E3938)</f>
        <v>34.691247893745668</v>
      </c>
      <c r="K3938" s="24">
        <v>25.2</v>
      </c>
      <c r="M3938" s="19"/>
    </row>
    <row r="3939" spans="1:13" ht="28.8" x14ac:dyDescent="0.3">
      <c r="A3939" s="1">
        <v>55176</v>
      </c>
      <c r="B3939" s="1">
        <v>13868</v>
      </c>
      <c r="C3939" s="3" t="s">
        <v>324</v>
      </c>
      <c r="D3939" s="3" t="s">
        <v>5740</v>
      </c>
      <c r="E3939" s="4">
        <v>6.6689999999999996E-3</v>
      </c>
      <c r="F3939" s="12">
        <v>42911</v>
      </c>
      <c r="G3939" s="12">
        <v>42053</v>
      </c>
      <c r="H3939" s="8">
        <f>IF(F3939&gt;G3939,DATEDIF(G3939,F3939,"d"),-DATEDIF(F3939,G3939,"d"))</f>
        <v>858</v>
      </c>
      <c r="I3939" s="8">
        <f>H3939/(1+E3939)</f>
        <v>852.31590522803424</v>
      </c>
      <c r="K3939" s="24">
        <v>-99.9</v>
      </c>
      <c r="M3939" s="19"/>
    </row>
    <row r="3940" spans="1:13" ht="28.8" x14ac:dyDescent="0.3">
      <c r="A3940" s="1">
        <v>52746</v>
      </c>
      <c r="B3940" s="1">
        <v>5611</v>
      </c>
      <c r="C3940" s="3" t="s">
        <v>400</v>
      </c>
      <c r="D3940" s="3" t="s">
        <v>4815</v>
      </c>
      <c r="E3940" s="4">
        <v>1.8400000000000001E-3</v>
      </c>
      <c r="F3940" s="12">
        <v>42913</v>
      </c>
      <c r="G3940" s="12">
        <v>42802</v>
      </c>
      <c r="H3940" s="8">
        <f>IF(F3940&gt;G3940,DATEDIF(G3940,F3940,"d"),-DATEDIF(F3940,G3940,"d"))</f>
        <v>111</v>
      </c>
      <c r="I3940" s="8">
        <f>H3940/(1+E3940)</f>
        <v>110.79613511139503</v>
      </c>
      <c r="K3940" s="24">
        <v>2.4</v>
      </c>
    </row>
    <row r="3941" spans="1:13" ht="28.8" x14ac:dyDescent="0.3">
      <c r="A3941" s="1">
        <v>60671</v>
      </c>
      <c r="B3941" s="1">
        <v>1960</v>
      </c>
      <c r="C3941" s="3" t="s">
        <v>413</v>
      </c>
      <c r="D3941" s="3" t="s">
        <v>3444</v>
      </c>
      <c r="E3941" s="4">
        <v>5.3070000000000001E-3</v>
      </c>
      <c r="F3941" s="12">
        <v>42914</v>
      </c>
      <c r="G3941" s="12">
        <v>42896</v>
      </c>
      <c r="H3941" s="8">
        <f>IF(F3941&gt;G3941,DATEDIF(G3941,F3941,"d"),-DATEDIF(F3941,G3941,"d"))</f>
        <v>18</v>
      </c>
      <c r="I3941" s="8">
        <f>H3941/(1+E3941)</f>
        <v>17.904978280266626</v>
      </c>
      <c r="K3941" s="24">
        <v>10.9</v>
      </c>
    </row>
    <row r="3942" spans="1:13" ht="28.8" x14ac:dyDescent="0.3">
      <c r="A3942" s="1">
        <v>53894</v>
      </c>
      <c r="B3942" s="1">
        <v>6685</v>
      </c>
      <c r="C3942" s="3" t="s">
        <v>376</v>
      </c>
      <c r="D3942" s="3" t="s">
        <v>5562</v>
      </c>
      <c r="E3942" s="4">
        <v>5.9800000000000001E-3</v>
      </c>
      <c r="F3942" s="12">
        <v>42914</v>
      </c>
      <c r="G3942" s="12">
        <v>42531</v>
      </c>
      <c r="H3942" s="17">
        <f>IF(F3942&gt;G3942,DATEDIF(G3942,F3942,"d"),-DATEDIF(F3942,G3942,"d"))</f>
        <v>383</v>
      </c>
      <c r="I3942" s="17">
        <f>H3942/(1+E3942)</f>
        <v>380.7232748165967</v>
      </c>
      <c r="J3942" s="8">
        <v>354.41</v>
      </c>
      <c r="K3942" s="24">
        <v>14.9</v>
      </c>
    </row>
    <row r="3943" spans="1:13" ht="28.8" x14ac:dyDescent="0.3">
      <c r="A3943" s="1">
        <v>52281</v>
      </c>
      <c r="B3943" s="1">
        <v>7226</v>
      </c>
      <c r="C3943" s="3" t="s">
        <v>411</v>
      </c>
      <c r="D3943" s="3" t="s">
        <v>4054</v>
      </c>
      <c r="E3943" s="4">
        <v>8.8999999999999999E-3</v>
      </c>
      <c r="F3943" s="12">
        <v>42917</v>
      </c>
      <c r="G3943" s="12">
        <v>42875</v>
      </c>
      <c r="H3943" s="8">
        <f>IF(F3943&gt;G3943,DATEDIF(G3943,F3943,"d"),-DATEDIF(F3943,G3943,"d"))</f>
        <v>42</v>
      </c>
      <c r="I3943" s="8">
        <f>H3943/(1+E3943)</f>
        <v>41.629497472494798</v>
      </c>
      <c r="K3943" s="24">
        <v>34.1</v>
      </c>
    </row>
    <row r="3944" spans="1:13" ht="28.8" x14ac:dyDescent="0.3">
      <c r="A3944" s="1">
        <v>60662</v>
      </c>
      <c r="B3944" s="1">
        <v>1960</v>
      </c>
      <c r="C3944" s="3" t="s">
        <v>413</v>
      </c>
      <c r="D3944" s="3" t="s">
        <v>3653</v>
      </c>
      <c r="E3944" s="4">
        <v>5.3070000000000001E-3</v>
      </c>
      <c r="F3944" s="12">
        <v>42921</v>
      </c>
      <c r="G3944" s="12">
        <v>42896</v>
      </c>
      <c r="H3944" s="8">
        <f>IF(F3944&gt;G3944,DATEDIF(G3944,F3944,"d"),-DATEDIF(F3944,G3944,"d"))</f>
        <v>25</v>
      </c>
      <c r="I3944" s="8">
        <f>H3944/(1+E3944)</f>
        <v>24.868025389259202</v>
      </c>
      <c r="K3944" s="24">
        <v>22.3</v>
      </c>
    </row>
    <row r="3945" spans="1:13" ht="28.8" x14ac:dyDescent="0.3">
      <c r="A3945" s="1">
        <v>52282</v>
      </c>
      <c r="B3945" s="1">
        <v>7226</v>
      </c>
      <c r="C3945" s="3" t="s">
        <v>411</v>
      </c>
      <c r="D3945" s="3" t="s">
        <v>4147</v>
      </c>
      <c r="E3945" s="4">
        <v>8.8999999999999999E-3</v>
      </c>
      <c r="F3945" s="12">
        <v>42922</v>
      </c>
      <c r="G3945" s="12">
        <v>42875</v>
      </c>
      <c r="H3945" s="8">
        <f>IF(F3945&gt;G3945,DATEDIF(G3945,F3945,"d"),-DATEDIF(F3945,G3945,"d"))</f>
        <v>47</v>
      </c>
      <c r="I3945" s="8">
        <f>H3945/(1+E3945)</f>
        <v>46.585390028744179</v>
      </c>
      <c r="K3945" s="24">
        <v>34.1</v>
      </c>
    </row>
    <row r="3946" spans="1:13" ht="28.8" x14ac:dyDescent="0.3">
      <c r="A3946" s="1">
        <v>52283</v>
      </c>
      <c r="B3946" s="1">
        <v>7226</v>
      </c>
      <c r="C3946" s="3" t="s">
        <v>411</v>
      </c>
      <c r="D3946" s="3" t="s">
        <v>4263</v>
      </c>
      <c r="E3946" s="4">
        <v>7.4120000000000002E-3</v>
      </c>
      <c r="F3946" s="12">
        <v>42929</v>
      </c>
      <c r="G3946" s="12">
        <v>42875</v>
      </c>
      <c r="H3946" s="8">
        <f>IF(F3946&gt;G3946,DATEDIF(G3946,F3946,"d"),-DATEDIF(F3946,G3946,"d"))</f>
        <v>54</v>
      </c>
      <c r="I3946" s="8">
        <f>H3946/(1+E3946)</f>
        <v>53.602696811235127</v>
      </c>
      <c r="K3946" s="24">
        <v>32.5</v>
      </c>
    </row>
    <row r="3947" spans="1:13" ht="28.8" x14ac:dyDescent="0.3">
      <c r="A3947" s="1">
        <v>60665</v>
      </c>
      <c r="B3947" s="1">
        <v>1960</v>
      </c>
      <c r="C3947" s="3" t="s">
        <v>413</v>
      </c>
      <c r="D3947" s="3" t="s">
        <v>3889</v>
      </c>
      <c r="E3947" s="4">
        <v>5.3070000000000001E-3</v>
      </c>
      <c r="F3947" s="12">
        <v>42930</v>
      </c>
      <c r="G3947" s="12">
        <v>42896</v>
      </c>
      <c r="H3947" s="8">
        <f>IF(F3947&gt;G3947,DATEDIF(G3947,F3947,"d"),-DATEDIF(F3947,G3947,"d"))</f>
        <v>34</v>
      </c>
      <c r="I3947" s="8">
        <f>H3947/(1+E3947)</f>
        <v>33.820514529392518</v>
      </c>
      <c r="K3947" s="24">
        <v>38.700000000000003</v>
      </c>
    </row>
    <row r="3948" spans="1:13" ht="28.8" x14ac:dyDescent="0.3">
      <c r="A3948" s="1">
        <v>55177</v>
      </c>
      <c r="B3948" s="1">
        <v>13868</v>
      </c>
      <c r="C3948" s="3" t="s">
        <v>324</v>
      </c>
      <c r="D3948" s="3" t="s">
        <v>5743</v>
      </c>
      <c r="E3948" s="4">
        <v>6.6689999999999996E-3</v>
      </c>
      <c r="F3948" s="12">
        <v>42932</v>
      </c>
      <c r="G3948" s="12">
        <v>42053</v>
      </c>
      <c r="H3948" s="8">
        <f>IF(F3948&gt;G3948,DATEDIF(G3948,F3948,"d"),-DATEDIF(F3948,G3948,"d"))</f>
        <v>879</v>
      </c>
      <c r="I3948" s="8">
        <f>H3948/(1+E3948)</f>
        <v>873.17678402732179</v>
      </c>
      <c r="K3948" s="24">
        <v>-99.9</v>
      </c>
    </row>
    <row r="3949" spans="1:13" ht="28.8" x14ac:dyDescent="0.3">
      <c r="A3949" s="1">
        <v>53895</v>
      </c>
      <c r="B3949" s="1">
        <v>6685</v>
      </c>
      <c r="C3949" s="3" t="s">
        <v>376</v>
      </c>
      <c r="D3949" s="3" t="s">
        <v>5586</v>
      </c>
      <c r="E3949" s="4">
        <v>5.9800000000000001E-3</v>
      </c>
      <c r="F3949" s="12">
        <v>42936</v>
      </c>
      <c r="G3949" s="12">
        <v>42531</v>
      </c>
      <c r="H3949" s="17">
        <f>IF(F3949&gt;G3949,DATEDIF(G3949,F3949,"d"),-DATEDIF(F3949,G3949,"d"))</f>
        <v>405</v>
      </c>
      <c r="I3949" s="17">
        <f>H3949/(1+E3949)</f>
        <v>402.59249686872499</v>
      </c>
      <c r="J3949" s="8">
        <v>376.24</v>
      </c>
      <c r="K3949" s="24">
        <v>14.9</v>
      </c>
    </row>
    <row r="3950" spans="1:13" ht="28.8" x14ac:dyDescent="0.3">
      <c r="A3950" s="1">
        <v>52284</v>
      </c>
      <c r="B3950" s="1">
        <v>7226</v>
      </c>
      <c r="C3950" s="3" t="s">
        <v>411</v>
      </c>
      <c r="D3950" s="3" t="s">
        <v>4418</v>
      </c>
      <c r="E3950" s="4">
        <v>4.4400000000000004E-3</v>
      </c>
      <c r="F3950" s="12">
        <v>42940</v>
      </c>
      <c r="G3950" s="12">
        <v>42875</v>
      </c>
      <c r="H3950" s="8">
        <f>IF(F3950&gt;G3950,DATEDIF(G3950,F3950,"d"),-DATEDIF(F3950,G3950,"d"))</f>
        <v>65</v>
      </c>
      <c r="I3950" s="8">
        <f>H3950/(1+E3950)</f>
        <v>64.712675719804068</v>
      </c>
      <c r="K3950" s="24">
        <v>71.2</v>
      </c>
    </row>
    <row r="3951" spans="1:13" ht="28.8" x14ac:dyDescent="0.3">
      <c r="A3951" s="1">
        <v>55178</v>
      </c>
      <c r="B3951" s="1">
        <v>13868</v>
      </c>
      <c r="C3951" s="3" t="s">
        <v>324</v>
      </c>
      <c r="D3951" s="3" t="s">
        <v>5745</v>
      </c>
      <c r="E3951" s="4">
        <v>6.6689999999999996E-3</v>
      </c>
      <c r="F3951" s="12">
        <v>42943</v>
      </c>
      <c r="G3951" s="12">
        <v>42053</v>
      </c>
      <c r="H3951" s="8">
        <f>IF(F3951&gt;G3951,DATEDIF(G3951,F3951,"d"),-DATEDIF(F3951,G3951,"d"))</f>
        <v>890</v>
      </c>
      <c r="I3951" s="8">
        <f>H3951/(1+E3951)</f>
        <v>884.10391101742471</v>
      </c>
      <c r="K3951" s="24">
        <v>-99.9</v>
      </c>
    </row>
    <row r="3952" spans="1:13" ht="28.8" x14ac:dyDescent="0.3">
      <c r="A3952" s="1">
        <v>52285</v>
      </c>
      <c r="B3952" s="1">
        <v>7226</v>
      </c>
      <c r="C3952" s="3" t="s">
        <v>411</v>
      </c>
      <c r="D3952" s="3" t="s">
        <v>4451</v>
      </c>
      <c r="E3952" s="4">
        <v>2.519E-3</v>
      </c>
      <c r="F3952" s="12">
        <v>42943</v>
      </c>
      <c r="G3952" s="12">
        <v>42875</v>
      </c>
      <c r="H3952" s="8">
        <f>IF(F3952&gt;G3952,DATEDIF(G3952,F3952,"d"),-DATEDIF(F3952,G3952,"d"))</f>
        <v>68</v>
      </c>
      <c r="I3952" s="8">
        <f>H3952/(1+E3952)</f>
        <v>67.829138400369473</v>
      </c>
      <c r="K3952" s="24">
        <v>71.2</v>
      </c>
    </row>
    <row r="3953" spans="1:13" ht="28.8" x14ac:dyDescent="0.3">
      <c r="A3953" s="1">
        <v>52259</v>
      </c>
      <c r="B3953" s="1">
        <v>7226</v>
      </c>
      <c r="C3953" s="3" t="s">
        <v>411</v>
      </c>
      <c r="D3953" s="3" t="s">
        <v>4491</v>
      </c>
      <c r="E3953" s="4">
        <v>4.8970000000000003E-3</v>
      </c>
      <c r="F3953" s="12">
        <v>42946</v>
      </c>
      <c r="G3953" s="12">
        <v>42875</v>
      </c>
      <c r="H3953" s="8">
        <f>IF(F3953&gt;G3953,DATEDIF(G3953,F3953,"d"),-DATEDIF(F3953,G3953,"d"))</f>
        <v>71</v>
      </c>
      <c r="I3953" s="8">
        <f>H3953/(1+E3953)</f>
        <v>70.654007326123974</v>
      </c>
      <c r="K3953" s="24">
        <v>49</v>
      </c>
    </row>
    <row r="3954" spans="1:13" ht="28.8" x14ac:dyDescent="0.3">
      <c r="A3954" s="1">
        <v>55179</v>
      </c>
      <c r="B3954" s="1">
        <v>13868</v>
      </c>
      <c r="C3954" s="3" t="s">
        <v>324</v>
      </c>
      <c r="D3954" s="3" t="s">
        <v>5746</v>
      </c>
      <c r="E3954" s="4">
        <v>6.6689999999999996E-3</v>
      </c>
      <c r="F3954" s="12">
        <v>42949</v>
      </c>
      <c r="G3954" s="12">
        <v>42053</v>
      </c>
      <c r="H3954" s="8">
        <f>IF(F3954&gt;G3954,DATEDIF(G3954,F3954,"d"),-DATEDIF(F3954,G3954,"d"))</f>
        <v>896</v>
      </c>
      <c r="I3954" s="8">
        <f>H3954/(1+E3954)</f>
        <v>890.06416210293548</v>
      </c>
      <c r="K3954" s="24">
        <v>-99.9</v>
      </c>
      <c r="M3954" s="19"/>
    </row>
    <row r="3955" spans="1:13" ht="28.8" x14ac:dyDescent="0.3">
      <c r="A3955" s="1">
        <v>52286</v>
      </c>
      <c r="B3955" s="1">
        <v>7226</v>
      </c>
      <c r="C3955" s="3" t="s">
        <v>411</v>
      </c>
      <c r="D3955" s="3" t="s">
        <v>4538</v>
      </c>
      <c r="E3955" s="4">
        <v>8.0000000000000002E-3</v>
      </c>
      <c r="F3955" s="12">
        <v>42951</v>
      </c>
      <c r="G3955" s="12">
        <v>42875</v>
      </c>
      <c r="H3955" s="8">
        <f>IF(F3955&gt;G3955,DATEDIF(G3955,F3955,"d"),-DATEDIF(F3955,G3955,"d"))</f>
        <v>76</v>
      </c>
      <c r="I3955" s="8">
        <f>H3955/(1+E3955)</f>
        <v>75.396825396825392</v>
      </c>
      <c r="K3955" s="24">
        <v>58.1</v>
      </c>
      <c r="M3955" s="19"/>
    </row>
    <row r="3956" spans="1:13" ht="28.8" x14ac:dyDescent="0.3">
      <c r="A3956" s="1">
        <v>52287</v>
      </c>
      <c r="B3956" s="1">
        <v>7226</v>
      </c>
      <c r="C3956" s="3" t="s">
        <v>411</v>
      </c>
      <c r="D3956" s="3" t="s">
        <v>4592</v>
      </c>
      <c r="E3956" s="4">
        <v>8.9999999999999993E-3</v>
      </c>
      <c r="F3956" s="12">
        <v>42957</v>
      </c>
      <c r="G3956" s="12">
        <v>42875</v>
      </c>
      <c r="H3956" s="8">
        <f>IF(F3956&gt;G3956,DATEDIF(G3956,F3956,"d"),-DATEDIF(F3956,G3956,"d"))</f>
        <v>82</v>
      </c>
      <c r="I3956" s="8">
        <f>H3956/(1+E3956)</f>
        <v>81.268582755203184</v>
      </c>
      <c r="K3956" s="24">
        <v>49</v>
      </c>
      <c r="M3956" s="19"/>
    </row>
    <row r="3957" spans="1:13" ht="28.8" x14ac:dyDescent="0.3">
      <c r="A3957" s="1">
        <v>55180</v>
      </c>
      <c r="B3957" s="1">
        <v>13868</v>
      </c>
      <c r="C3957" s="3" t="s">
        <v>324</v>
      </c>
      <c r="D3957" s="3" t="s">
        <v>5747</v>
      </c>
      <c r="E3957" s="4">
        <v>6.6689999999999996E-3</v>
      </c>
      <c r="F3957" s="12">
        <v>42958</v>
      </c>
      <c r="G3957" s="12">
        <v>42053</v>
      </c>
      <c r="H3957" s="8">
        <f>IF(F3957&gt;G3957,DATEDIF(G3957,F3957,"d"),-DATEDIF(F3957,G3957,"d"))</f>
        <v>905</v>
      </c>
      <c r="I3957" s="8">
        <f>H3957/(1+E3957)</f>
        <v>899.00453873120159</v>
      </c>
      <c r="K3957" s="24">
        <v>-99.9</v>
      </c>
      <c r="M3957" s="19"/>
    </row>
    <row r="3958" spans="1:13" ht="28.8" x14ac:dyDescent="0.3">
      <c r="A3958" s="1">
        <v>6848</v>
      </c>
      <c r="B3958" s="1">
        <v>2083</v>
      </c>
      <c r="C3958" s="3" t="s">
        <v>415</v>
      </c>
      <c r="D3958" s="3" t="s">
        <v>1653</v>
      </c>
      <c r="E3958" s="4">
        <v>0.01</v>
      </c>
      <c r="F3958" s="12">
        <v>42963</v>
      </c>
      <c r="G3958" s="12">
        <v>43014</v>
      </c>
      <c r="H3958" s="8">
        <f>IF(F3958&gt;G3958,DATEDIF(G3958,F3958,"d"),-DATEDIF(F3958,G3958,"d"))</f>
        <v>-51</v>
      </c>
      <c r="I3958" s="8">
        <f>H3958/(1+E3958)</f>
        <v>-50.495049504950494</v>
      </c>
      <c r="K3958" s="24">
        <v>-99.9</v>
      </c>
      <c r="M3958" s="19"/>
    </row>
    <row r="3959" spans="1:13" ht="28.8" x14ac:dyDescent="0.3">
      <c r="A3959" s="1">
        <v>52288</v>
      </c>
      <c r="B3959" s="1">
        <v>7226</v>
      </c>
      <c r="C3959" s="3" t="s">
        <v>411</v>
      </c>
      <c r="D3959" s="3" t="s">
        <v>4647</v>
      </c>
      <c r="E3959" s="4">
        <v>5.8469999999999998E-3</v>
      </c>
      <c r="F3959" s="12">
        <v>42963</v>
      </c>
      <c r="G3959" s="12">
        <v>42875</v>
      </c>
      <c r="H3959" s="8">
        <f>IF(F3959&gt;G3959,DATEDIF(G3959,F3959,"d"),-DATEDIF(F3959,G3959,"d"))</f>
        <v>88</v>
      </c>
      <c r="I3959" s="8">
        <f>H3959/(1+E3959)</f>
        <v>87.488455003593998</v>
      </c>
      <c r="K3959" s="24">
        <v>71.2</v>
      </c>
      <c r="M3959" s="19"/>
    </row>
    <row r="3960" spans="1:13" ht="28.8" x14ac:dyDescent="0.3">
      <c r="A3960" s="1">
        <v>6849</v>
      </c>
      <c r="B3960" s="1">
        <v>2083</v>
      </c>
      <c r="C3960" s="3" t="s">
        <v>415</v>
      </c>
      <c r="D3960" s="3" t="s">
        <v>1663</v>
      </c>
      <c r="E3960" s="4">
        <v>8.0909999999999992E-3</v>
      </c>
      <c r="F3960" s="12">
        <v>42965</v>
      </c>
      <c r="G3960" s="12">
        <v>43014</v>
      </c>
      <c r="H3960" s="8">
        <f>IF(F3960&gt;G3960,DATEDIF(G3960,F3960,"d"),-DATEDIF(F3960,G3960,"d"))</f>
        <v>-49</v>
      </c>
      <c r="I3960" s="8">
        <f>H3960/(1+E3960)</f>
        <v>-48.606723004173233</v>
      </c>
      <c r="K3960" s="24">
        <v>-99.9</v>
      </c>
      <c r="M3960" s="19"/>
    </row>
    <row r="3961" spans="1:13" ht="28.8" x14ac:dyDescent="0.3">
      <c r="A3961" s="1">
        <v>52289</v>
      </c>
      <c r="B3961" s="1">
        <v>7226</v>
      </c>
      <c r="C3961" s="3" t="s">
        <v>411</v>
      </c>
      <c r="D3961" s="3" t="s">
        <v>4708</v>
      </c>
      <c r="E3961" s="4">
        <v>9.3460000000000001E-3</v>
      </c>
      <c r="F3961" s="12">
        <v>42971</v>
      </c>
      <c r="G3961" s="12">
        <v>42875</v>
      </c>
      <c r="H3961" s="8">
        <f>IF(F3961&gt;G3961,DATEDIF(G3961,F3961,"d"),-DATEDIF(F3961,G3961,"d"))</f>
        <v>96</v>
      </c>
      <c r="I3961" s="8">
        <f>H3961/(1+E3961)</f>
        <v>95.111091736629447</v>
      </c>
      <c r="K3961" s="24">
        <v>64.900000000000006</v>
      </c>
      <c r="M3961" s="19"/>
    </row>
    <row r="3962" spans="1:13" ht="28.8" x14ac:dyDescent="0.3">
      <c r="A3962" s="1">
        <v>19954</v>
      </c>
      <c r="B3962" s="1">
        <v>6685</v>
      </c>
      <c r="C3962" s="3" t="s">
        <v>376</v>
      </c>
      <c r="D3962" s="3" t="s">
        <v>5628</v>
      </c>
      <c r="E3962" s="4">
        <v>5.9800000000000001E-3</v>
      </c>
      <c r="F3962" s="12">
        <v>42972</v>
      </c>
      <c r="G3962" s="12">
        <v>42531</v>
      </c>
      <c r="H3962" s="17">
        <f>IF(F3962&gt;G3962,DATEDIF(G3962,F3962,"d"),-DATEDIF(F3962,G3962,"d"))</f>
        <v>441</v>
      </c>
      <c r="I3962" s="17">
        <f>H3962/(1+E3962)</f>
        <v>438.37849659038943</v>
      </c>
      <c r="J3962" s="8">
        <v>412.95</v>
      </c>
      <c r="K3962" s="24">
        <v>227.6</v>
      </c>
      <c r="M3962" s="19"/>
    </row>
    <row r="3963" spans="1:13" ht="28.8" x14ac:dyDescent="0.3">
      <c r="A3963" s="1">
        <v>52260</v>
      </c>
      <c r="B3963" s="1">
        <v>7226</v>
      </c>
      <c r="C3963" s="3" t="s">
        <v>411</v>
      </c>
      <c r="D3963" s="3" t="s">
        <v>4740</v>
      </c>
      <c r="E3963" s="4">
        <v>8.9999999999999993E-3</v>
      </c>
      <c r="F3963" s="12">
        <v>42975</v>
      </c>
      <c r="G3963" s="12">
        <v>42875</v>
      </c>
      <c r="H3963" s="8">
        <f>IF(F3963&gt;G3963,DATEDIF(G3963,F3963,"d"),-DATEDIF(F3963,G3963,"d"))</f>
        <v>100</v>
      </c>
      <c r="I3963" s="8">
        <f>H3963/(1+E3963)</f>
        <v>99.108027750247786</v>
      </c>
      <c r="K3963" s="24">
        <v>71.2</v>
      </c>
      <c r="M3963" s="19"/>
    </row>
    <row r="3964" spans="1:13" ht="28.8" x14ac:dyDescent="0.3">
      <c r="A3964" s="1">
        <v>53246</v>
      </c>
      <c r="B3964" s="1">
        <v>12878</v>
      </c>
      <c r="C3964" s="3" t="s">
        <v>1505</v>
      </c>
      <c r="D3964" s="3" t="s">
        <v>2222</v>
      </c>
      <c r="E3964" s="4">
        <v>7.3879999999999996E-3</v>
      </c>
      <c r="F3964" s="12">
        <v>42977</v>
      </c>
      <c r="G3964" s="12">
        <v>42984</v>
      </c>
      <c r="H3964" s="8">
        <f>IF(F3964&gt;G3964,DATEDIF(G3964,F3964,"d"),-DATEDIF(F3964,G3964,"d"))</f>
        <v>-7</v>
      </c>
      <c r="I3964" s="8">
        <f>H3964/(1+E3964)</f>
        <v>-6.9486632757189888</v>
      </c>
      <c r="K3964" s="24">
        <v>-5.0999999999999996</v>
      </c>
      <c r="M3964" s="19"/>
    </row>
    <row r="3965" spans="1:13" ht="28.8" x14ac:dyDescent="0.3">
      <c r="A3965" s="1">
        <v>53239</v>
      </c>
      <c r="B3965" s="1">
        <v>12878</v>
      </c>
      <c r="C3965" s="3" t="s">
        <v>1505</v>
      </c>
      <c r="D3965" s="3" t="s">
        <v>2249</v>
      </c>
      <c r="E3965" s="4">
        <v>7.3879999999999996E-3</v>
      </c>
      <c r="F3965" s="12">
        <v>42978</v>
      </c>
      <c r="G3965" s="12">
        <v>42984</v>
      </c>
      <c r="H3965" s="8">
        <f>IF(F3965&gt;G3965,DATEDIF(G3965,F3965,"d"),-DATEDIF(F3965,G3965,"d"))</f>
        <v>-6</v>
      </c>
      <c r="I3965" s="8">
        <f>H3965/(1+E3965)</f>
        <v>-5.9559970934734183</v>
      </c>
      <c r="K3965" s="24">
        <v>-5.0999999999999996</v>
      </c>
      <c r="M3965" s="19"/>
    </row>
    <row r="3966" spans="1:13" ht="28.8" x14ac:dyDescent="0.3">
      <c r="A3966" s="1">
        <v>20258</v>
      </c>
      <c r="B3966" s="1">
        <v>6832</v>
      </c>
      <c r="C3966" s="3" t="s">
        <v>417</v>
      </c>
      <c r="D3966" s="3" t="s">
        <v>2639</v>
      </c>
      <c r="E3966" s="4">
        <v>6.0000000000000001E-3</v>
      </c>
      <c r="F3966" s="12">
        <v>42980</v>
      </c>
      <c r="G3966" s="12">
        <v>42978</v>
      </c>
      <c r="H3966" s="8">
        <f>IF(F3966&gt;G3966,DATEDIF(G3966,F3966,"d"),-DATEDIF(F3966,G3966,"d"))</f>
        <v>2</v>
      </c>
      <c r="I3966" s="8">
        <f>H3966/(1+E3966)</f>
        <v>1.9880715705765408</v>
      </c>
      <c r="K3966" s="24">
        <v>5.5</v>
      </c>
      <c r="M3966" s="19"/>
    </row>
    <row r="3967" spans="1:13" ht="28.8" x14ac:dyDescent="0.3">
      <c r="A3967" s="1">
        <v>53240</v>
      </c>
      <c r="B3967" s="1">
        <v>12878</v>
      </c>
      <c r="C3967" s="3" t="s">
        <v>1505</v>
      </c>
      <c r="D3967" s="3" t="s">
        <v>2410</v>
      </c>
      <c r="E3967" s="4">
        <v>7.3879999999999996E-3</v>
      </c>
      <c r="F3967" s="12">
        <v>42982</v>
      </c>
      <c r="G3967" s="12">
        <v>42984</v>
      </c>
      <c r="H3967" s="8">
        <f>IF(F3967&gt;G3967,DATEDIF(G3967,F3967,"d"),-DATEDIF(F3967,G3967,"d"))</f>
        <v>-2</v>
      </c>
      <c r="I3967" s="8">
        <f>H3967/(1+E3967)</f>
        <v>-1.9853323644911396</v>
      </c>
      <c r="K3967" s="24">
        <v>-5.0999999999999996</v>
      </c>
      <c r="M3967" s="19"/>
    </row>
    <row r="3968" spans="1:13" ht="28.8" x14ac:dyDescent="0.3">
      <c r="A3968" s="1">
        <v>52739</v>
      </c>
      <c r="B3968" s="1">
        <v>5611</v>
      </c>
      <c r="C3968" s="3" t="s">
        <v>400</v>
      </c>
      <c r="D3968" s="3" t="s">
        <v>5138</v>
      </c>
      <c r="E3968" s="4">
        <v>1.8400000000000001E-3</v>
      </c>
      <c r="F3968" s="12">
        <v>42982</v>
      </c>
      <c r="G3968" s="12">
        <v>42802</v>
      </c>
      <c r="H3968" s="8">
        <f>IF(F3968&gt;G3968,DATEDIF(G3968,F3968,"d"),-DATEDIF(F3968,G3968,"d"))</f>
        <v>180</v>
      </c>
      <c r="I3968" s="8">
        <f>H3968/(1+E3968)</f>
        <v>179.66940828874868</v>
      </c>
      <c r="K3968" s="24">
        <v>146.4</v>
      </c>
      <c r="M3968" s="19"/>
    </row>
    <row r="3969" spans="1:13" ht="28.8" x14ac:dyDescent="0.3">
      <c r="A3969" s="1">
        <v>53247</v>
      </c>
      <c r="B3969" s="1">
        <v>12878</v>
      </c>
      <c r="C3969" s="3" t="s">
        <v>1505</v>
      </c>
      <c r="D3969" s="3" t="s">
        <v>2557</v>
      </c>
      <c r="E3969" s="4">
        <v>7.3879999999999996E-3</v>
      </c>
      <c r="F3969" s="12">
        <v>42985</v>
      </c>
      <c r="G3969" s="12">
        <v>42984</v>
      </c>
      <c r="H3969" s="8">
        <f>IF(F3969&gt;G3969,DATEDIF(G3969,F3969,"d"),-DATEDIF(F3969,G3969,"d"))</f>
        <v>1</v>
      </c>
      <c r="I3969" s="8">
        <f>H3969/(1+E3969)</f>
        <v>0.99266618224556979</v>
      </c>
      <c r="K3969" s="24">
        <v>0.9</v>
      </c>
      <c r="M3969" s="19"/>
    </row>
    <row r="3970" spans="1:13" ht="28.8" x14ac:dyDescent="0.3">
      <c r="A3970" s="1">
        <v>53235</v>
      </c>
      <c r="B3970" s="1">
        <v>12878</v>
      </c>
      <c r="C3970" s="3" t="s">
        <v>1505</v>
      </c>
      <c r="D3970" s="3" t="s">
        <v>2826</v>
      </c>
      <c r="E3970" s="4">
        <v>7.3879999999999996E-3</v>
      </c>
      <c r="F3970" s="12">
        <v>42989</v>
      </c>
      <c r="G3970" s="12">
        <v>42984</v>
      </c>
      <c r="H3970" s="8">
        <f>IF(F3970&gt;G3970,DATEDIF(G3970,F3970,"d"),-DATEDIF(F3970,G3970,"d"))</f>
        <v>5</v>
      </c>
      <c r="I3970" s="8">
        <f>H3970/(1+E3970)</f>
        <v>4.9633309112278488</v>
      </c>
      <c r="K3970" s="24">
        <v>-10.1</v>
      </c>
      <c r="M3970" s="19"/>
    </row>
    <row r="3971" spans="1:13" ht="28.8" x14ac:dyDescent="0.3">
      <c r="A3971" s="1">
        <v>53243</v>
      </c>
      <c r="B3971" s="1">
        <v>12878</v>
      </c>
      <c r="C3971" s="3" t="s">
        <v>1505</v>
      </c>
      <c r="D3971" s="3" t="s">
        <v>2979</v>
      </c>
      <c r="E3971" s="4">
        <v>7.3879999999999996E-3</v>
      </c>
      <c r="F3971" s="12">
        <v>42992</v>
      </c>
      <c r="G3971" s="12">
        <v>42984</v>
      </c>
      <c r="H3971" s="8">
        <f>IF(F3971&gt;G3971,DATEDIF(G3971,F3971,"d"),-DATEDIF(F3971,G3971,"d"))</f>
        <v>8</v>
      </c>
      <c r="I3971" s="8">
        <f>H3971/(1+E3971)</f>
        <v>7.9413294579645584</v>
      </c>
      <c r="K3971" s="24">
        <v>0</v>
      </c>
      <c r="M3971" s="19"/>
    </row>
    <row r="3972" spans="1:13" ht="28.8" x14ac:dyDescent="0.3">
      <c r="A3972" s="1">
        <v>64618</v>
      </c>
      <c r="B3972" s="1">
        <v>1042</v>
      </c>
      <c r="C3972" s="3" t="s">
        <v>386</v>
      </c>
      <c r="D3972" s="3" t="s">
        <v>5524</v>
      </c>
      <c r="E3972" s="4">
        <v>5.9800000000000001E-3</v>
      </c>
      <c r="F3972" s="12">
        <v>42993</v>
      </c>
      <c r="G3972" s="12">
        <v>42634</v>
      </c>
      <c r="H3972" s="8">
        <f>IF(F3972&gt;G3972,DATEDIF(G3972,F3972,"d"),-DATEDIF(F3972,G3972,"d"))</f>
        <v>359</v>
      </c>
      <c r="I3972" s="8">
        <f>H3972/(1+E3972)</f>
        <v>356.86594166882043</v>
      </c>
      <c r="K3972" s="24">
        <v>-99.9</v>
      </c>
      <c r="M3972" s="19"/>
    </row>
    <row r="3973" spans="1:13" ht="28.8" x14ac:dyDescent="0.3">
      <c r="A3973" s="1">
        <v>52290</v>
      </c>
      <c r="B3973" s="1">
        <v>7226</v>
      </c>
      <c r="C3973" s="3" t="s">
        <v>411</v>
      </c>
      <c r="D3973" s="3" t="s">
        <v>4853</v>
      </c>
      <c r="E3973" s="4">
        <v>8.3999999999999995E-3</v>
      </c>
      <c r="F3973" s="12">
        <v>42993</v>
      </c>
      <c r="G3973" s="12">
        <v>42875</v>
      </c>
      <c r="H3973" s="8">
        <f>IF(F3973&gt;G3973,DATEDIF(G3973,F3973,"d"),-DATEDIF(F3973,G3973,"d"))</f>
        <v>118</v>
      </c>
      <c r="I3973" s="8">
        <f>H3973/(1+E3973)</f>
        <v>117.01705672352242</v>
      </c>
      <c r="K3973" s="24">
        <v>50.5</v>
      </c>
      <c r="M3973" s="19"/>
    </row>
    <row r="3974" spans="1:13" ht="28.8" x14ac:dyDescent="0.3">
      <c r="A3974" s="1">
        <v>53238</v>
      </c>
      <c r="B3974" s="1">
        <v>12878</v>
      </c>
      <c r="C3974" s="3" t="s">
        <v>1505</v>
      </c>
      <c r="D3974" s="3" t="s">
        <v>3240</v>
      </c>
      <c r="E3974" s="4">
        <v>7.3879999999999996E-3</v>
      </c>
      <c r="F3974" s="12">
        <v>42997</v>
      </c>
      <c r="G3974" s="12">
        <v>42984</v>
      </c>
      <c r="H3974" s="8">
        <f>IF(F3974&gt;G3974,DATEDIF(G3974,F3974,"d"),-DATEDIF(F3974,G3974,"d"))</f>
        <v>13</v>
      </c>
      <c r="I3974" s="8">
        <f>H3974/(1+E3974)</f>
        <v>12.904660369192408</v>
      </c>
      <c r="M3974" s="19"/>
    </row>
    <row r="3975" spans="1:13" ht="28.8" x14ac:dyDescent="0.3">
      <c r="A3975" s="1">
        <v>52261</v>
      </c>
      <c r="B3975" s="1">
        <v>7226</v>
      </c>
      <c r="C3975" s="3" t="s">
        <v>411</v>
      </c>
      <c r="D3975" s="3" t="s">
        <v>4878</v>
      </c>
      <c r="E3975" s="4">
        <v>3.3E-3</v>
      </c>
      <c r="F3975" s="12">
        <v>42999</v>
      </c>
      <c r="G3975" s="12">
        <v>42875</v>
      </c>
      <c r="H3975" s="8">
        <f>IF(F3975&gt;G3975,DATEDIF(G3975,F3975,"d"),-DATEDIF(F3975,G3975,"d"))</f>
        <v>124</v>
      </c>
      <c r="I3975" s="8">
        <f>H3975/(1+E3975)</f>
        <v>123.59214591846904</v>
      </c>
      <c r="K3975" s="24">
        <v>135.80000000000001</v>
      </c>
      <c r="M3975" s="19"/>
    </row>
    <row r="3976" spans="1:13" ht="28.8" x14ac:dyDescent="0.3">
      <c r="A3976" s="1">
        <v>52291</v>
      </c>
      <c r="B3976" s="1">
        <v>7226</v>
      </c>
      <c r="C3976" s="3" t="s">
        <v>411</v>
      </c>
      <c r="D3976" s="3" t="s">
        <v>4887</v>
      </c>
      <c r="E3976" s="4">
        <v>3.3E-3</v>
      </c>
      <c r="F3976" s="12">
        <v>43000</v>
      </c>
      <c r="G3976" s="12">
        <v>42875</v>
      </c>
      <c r="H3976" s="8">
        <f>IF(F3976&gt;G3976,DATEDIF(G3976,F3976,"d"),-DATEDIF(F3976,G3976,"d"))</f>
        <v>125</v>
      </c>
      <c r="I3976" s="8">
        <f>H3976/(1+E3976)</f>
        <v>124.58885677265025</v>
      </c>
      <c r="K3976" s="24">
        <v>50.5</v>
      </c>
      <c r="M3976" s="19"/>
    </row>
    <row r="3977" spans="1:13" ht="28.8" x14ac:dyDescent="0.3">
      <c r="A3977" s="1">
        <v>53244</v>
      </c>
      <c r="B3977" s="1">
        <v>12878</v>
      </c>
      <c r="C3977" s="3" t="s">
        <v>1505</v>
      </c>
      <c r="D3977" s="3" t="s">
        <v>3431</v>
      </c>
      <c r="E3977" s="4">
        <v>7.3879999999999996E-3</v>
      </c>
      <c r="F3977" s="12">
        <v>43002</v>
      </c>
      <c r="G3977" s="12">
        <v>42984</v>
      </c>
      <c r="H3977" s="8">
        <f>IF(F3977&gt;G3977,DATEDIF(G3977,F3977,"d"),-DATEDIF(F3977,G3977,"d"))</f>
        <v>18</v>
      </c>
      <c r="I3977" s="8">
        <f>H3977/(1+E3977)</f>
        <v>17.867991280420256</v>
      </c>
      <c r="K3977" s="24">
        <v>16.399999999999999</v>
      </c>
      <c r="M3977" s="19"/>
    </row>
    <row r="3978" spans="1:13" ht="28.8" x14ac:dyDescent="0.3">
      <c r="A3978" s="1">
        <v>52292</v>
      </c>
      <c r="B3978" s="1">
        <v>7226</v>
      </c>
      <c r="C3978" s="3" t="s">
        <v>411</v>
      </c>
      <c r="D3978" s="3" t="s">
        <v>4906</v>
      </c>
      <c r="E3978" s="4">
        <v>6.0000000000000001E-3</v>
      </c>
      <c r="F3978" s="12">
        <v>43004</v>
      </c>
      <c r="G3978" s="12">
        <v>42875</v>
      </c>
      <c r="H3978" s="8">
        <f>IF(F3978&gt;G3978,DATEDIF(G3978,F3978,"d"),-DATEDIF(F3978,G3978,"d"))</f>
        <v>129</v>
      </c>
      <c r="I3978" s="8">
        <f>H3978/(1+E3978)</f>
        <v>128.23061630218689</v>
      </c>
      <c r="K3978" s="24">
        <v>153.9</v>
      </c>
      <c r="M3978" s="19"/>
    </row>
    <row r="3979" spans="1:13" ht="28.8" x14ac:dyDescent="0.3">
      <c r="A3979" s="1">
        <v>53236</v>
      </c>
      <c r="B3979" s="1">
        <v>12878</v>
      </c>
      <c r="C3979" s="3" t="s">
        <v>1505</v>
      </c>
      <c r="D3979" s="3" t="s">
        <v>3551</v>
      </c>
      <c r="E3979" s="4">
        <v>7.3879999999999996E-3</v>
      </c>
      <c r="F3979" s="12">
        <v>43006</v>
      </c>
      <c r="G3979" s="12">
        <v>42984</v>
      </c>
      <c r="H3979" s="8">
        <f>IF(F3979&gt;G3979,DATEDIF(G3979,F3979,"d"),-DATEDIF(F3979,G3979,"d"))</f>
        <v>22</v>
      </c>
      <c r="I3979" s="8">
        <f>H3979/(1+E3979)</f>
        <v>21.838656009402534</v>
      </c>
      <c r="K3979" s="24">
        <v>16.399999999999999</v>
      </c>
      <c r="M3979" s="19"/>
    </row>
    <row r="3980" spans="1:13" ht="28.8" x14ac:dyDescent="0.3">
      <c r="A3980" s="1">
        <v>288</v>
      </c>
      <c r="B3980" s="1">
        <v>130</v>
      </c>
      <c r="C3980" s="3" t="s">
        <v>419</v>
      </c>
      <c r="D3980" s="3" t="s">
        <v>3809</v>
      </c>
      <c r="E3980" s="4">
        <v>0.01</v>
      </c>
      <c r="F3980" s="12">
        <v>43012</v>
      </c>
      <c r="G3980" s="12">
        <v>42980</v>
      </c>
      <c r="H3980" s="8">
        <f>IF(F3980&gt;G3980,DATEDIF(G3980,F3980,"d"),-DATEDIF(F3980,G3980,"d"))</f>
        <v>32</v>
      </c>
      <c r="I3980" s="8">
        <f>H3980/(1+E3980)</f>
        <v>31.683168316831683</v>
      </c>
      <c r="K3980" s="24">
        <v>0</v>
      </c>
      <c r="M3980" s="19"/>
    </row>
    <row r="3981" spans="1:13" ht="28.8" x14ac:dyDescent="0.3">
      <c r="A3981" s="1">
        <v>53237</v>
      </c>
      <c r="B3981" s="1">
        <v>12878</v>
      </c>
      <c r="C3981" s="3" t="s">
        <v>1505</v>
      </c>
      <c r="D3981" s="3" t="s">
        <v>3714</v>
      </c>
      <c r="E3981" s="4">
        <v>7.3879999999999996E-3</v>
      </c>
      <c r="F3981" s="12">
        <v>43012</v>
      </c>
      <c r="G3981" s="12">
        <v>42984</v>
      </c>
      <c r="H3981" s="8">
        <f>IF(F3981&gt;G3981,DATEDIF(G3981,F3981,"d"),-DATEDIF(F3981,G3981,"d"))</f>
        <v>28</v>
      </c>
      <c r="I3981" s="8">
        <f>H3981/(1+E3981)</f>
        <v>27.794653102875955</v>
      </c>
      <c r="K3981" s="24">
        <v>0</v>
      </c>
      <c r="M3981" s="19"/>
    </row>
    <row r="3982" spans="1:13" ht="28.8" x14ac:dyDescent="0.3">
      <c r="A3982" s="1">
        <v>53241</v>
      </c>
      <c r="B3982" s="1">
        <v>12878</v>
      </c>
      <c r="C3982" s="3" t="s">
        <v>1505</v>
      </c>
      <c r="D3982" s="3" t="s">
        <v>3880</v>
      </c>
      <c r="E3982" s="4">
        <v>7.3879999999999996E-3</v>
      </c>
      <c r="F3982" s="12">
        <v>43018</v>
      </c>
      <c r="G3982" s="12">
        <v>42984</v>
      </c>
      <c r="H3982" s="8">
        <f>IF(F3982&gt;G3982,DATEDIF(G3982,F3982,"d"),-DATEDIF(F3982,G3982,"d"))</f>
        <v>34</v>
      </c>
      <c r="I3982" s="8">
        <f>H3982/(1+E3982)</f>
        <v>33.750650196349369</v>
      </c>
      <c r="K3982" s="24">
        <v>29.2</v>
      </c>
      <c r="M3982" s="19"/>
    </row>
    <row r="3983" spans="1:13" ht="28.8" x14ac:dyDescent="0.3">
      <c r="A3983" s="1">
        <v>53242</v>
      </c>
      <c r="B3983" s="1">
        <v>12878</v>
      </c>
      <c r="C3983" s="3" t="s">
        <v>1505</v>
      </c>
      <c r="D3983" s="3" t="s">
        <v>4040</v>
      </c>
      <c r="E3983" s="4">
        <v>7.3879999999999996E-3</v>
      </c>
      <c r="F3983" s="12">
        <v>43025</v>
      </c>
      <c r="G3983" s="12">
        <v>42984</v>
      </c>
      <c r="H3983" s="8">
        <f>IF(F3983&gt;G3983,DATEDIF(G3983,F3983,"d"),-DATEDIF(F3983,G3983,"d"))</f>
        <v>41</v>
      </c>
      <c r="I3983" s="8">
        <f>H3983/(1+E3983)</f>
        <v>40.699313472068361</v>
      </c>
      <c r="K3983" s="24">
        <v>36.799999999999997</v>
      </c>
      <c r="M3983" s="19"/>
    </row>
    <row r="3984" spans="1:13" ht="28.8" x14ac:dyDescent="0.3">
      <c r="A3984" s="1">
        <v>60051</v>
      </c>
      <c r="B3984" s="1">
        <v>4150</v>
      </c>
      <c r="C3984" s="3" t="s">
        <v>398</v>
      </c>
      <c r="D3984" s="3" t="s">
        <v>5248</v>
      </c>
      <c r="E3984" s="4">
        <v>-1.13E-4</v>
      </c>
      <c r="F3984" s="12">
        <v>43026</v>
      </c>
      <c r="G3984" s="12">
        <v>42801</v>
      </c>
      <c r="H3984" s="8">
        <f>IF(F3984&gt;G3984,DATEDIF(G3984,F3984,"d"),-DATEDIF(F3984,G3984,"d"))</f>
        <v>225</v>
      </c>
      <c r="I3984" s="8">
        <f>H3984/(1+E3984)</f>
        <v>225.02542787334968</v>
      </c>
      <c r="M3984" s="19"/>
    </row>
    <row r="3985" spans="1:13" ht="28.8" x14ac:dyDescent="0.3">
      <c r="A3985" s="1">
        <v>20622</v>
      </c>
      <c r="B3985" s="1">
        <v>6957</v>
      </c>
      <c r="C3985" s="3" t="s">
        <v>421</v>
      </c>
      <c r="D3985" s="3" t="s">
        <v>2684</v>
      </c>
      <c r="E3985" s="4">
        <v>9.8770000000000004E-3</v>
      </c>
      <c r="F3985" s="12">
        <v>43027</v>
      </c>
      <c r="G3985" s="12">
        <v>43024</v>
      </c>
      <c r="H3985" s="8">
        <f>IF(F3985&gt;G3985,DATEDIF(G3985,F3985,"d"),-DATEDIF(F3985,G3985,"d"))</f>
        <v>3</v>
      </c>
      <c r="I3985" s="8">
        <f>H3985/(1+E3985)</f>
        <v>2.9706588030027423</v>
      </c>
      <c r="K3985" s="24">
        <v>10</v>
      </c>
      <c r="M3985" s="19"/>
    </row>
    <row r="3986" spans="1:13" ht="28.8" x14ac:dyDescent="0.3">
      <c r="A3986" s="1">
        <v>60043</v>
      </c>
      <c r="B3986" s="1">
        <v>4150</v>
      </c>
      <c r="C3986" s="3" t="s">
        <v>398</v>
      </c>
      <c r="D3986" s="3" t="s">
        <v>5252</v>
      </c>
      <c r="E3986" s="4">
        <v>-1.13E-4</v>
      </c>
      <c r="F3986" s="12">
        <v>43028</v>
      </c>
      <c r="G3986" s="12">
        <v>42801</v>
      </c>
      <c r="H3986" s="8">
        <f>IF(F3986&gt;G3986,DATEDIF(G3986,F3986,"d"),-DATEDIF(F3986,G3986,"d"))</f>
        <v>227</v>
      </c>
      <c r="I3986" s="8">
        <f>H3986/(1+E3986)</f>
        <v>227.02565389889057</v>
      </c>
      <c r="M3986" s="19"/>
    </row>
    <row r="3987" spans="1:13" ht="28.8" x14ac:dyDescent="0.3">
      <c r="A3987" s="1">
        <v>52262</v>
      </c>
      <c r="B3987" s="1">
        <v>7226</v>
      </c>
      <c r="C3987" s="3" t="s">
        <v>411</v>
      </c>
      <c r="D3987" s="3" t="s">
        <v>5039</v>
      </c>
      <c r="E3987" s="4">
        <v>6.0000000000000001E-3</v>
      </c>
      <c r="F3987" s="12">
        <v>43030</v>
      </c>
      <c r="G3987" s="12">
        <v>42875</v>
      </c>
      <c r="H3987" s="8">
        <f>IF(F3987&gt;G3987,DATEDIF(G3987,F3987,"d"),-DATEDIF(F3987,G3987,"d"))</f>
        <v>155</v>
      </c>
      <c r="I3987" s="8">
        <f>H3987/(1+E3987)</f>
        <v>154.07554671968191</v>
      </c>
      <c r="K3987" s="24">
        <v>153.9</v>
      </c>
      <c r="M3987" s="19"/>
    </row>
    <row r="3988" spans="1:13" ht="28.8" x14ac:dyDescent="0.3">
      <c r="A3988" s="1">
        <v>60660</v>
      </c>
      <c r="B3988" s="1">
        <v>1960</v>
      </c>
      <c r="C3988" s="3" t="s">
        <v>413</v>
      </c>
      <c r="D3988" s="3" t="s">
        <v>4965</v>
      </c>
      <c r="E3988" s="4">
        <v>5.3070000000000001E-3</v>
      </c>
      <c r="F3988" s="12">
        <v>43036</v>
      </c>
      <c r="G3988" s="12">
        <v>42896</v>
      </c>
      <c r="H3988" s="8">
        <f>IF(F3988&gt;G3988,DATEDIF(G3988,F3988,"d"),-DATEDIF(F3988,G3988,"d"))</f>
        <v>140</v>
      </c>
      <c r="I3988" s="8">
        <f>H3988/(1+E3988)</f>
        <v>139.26094217985153</v>
      </c>
      <c r="K3988" s="24">
        <v>119.7</v>
      </c>
      <c r="M3988" s="19"/>
    </row>
    <row r="3989" spans="1:13" ht="28.8" x14ac:dyDescent="0.3">
      <c r="A3989" s="1">
        <v>60664</v>
      </c>
      <c r="B3989" s="1">
        <v>1960</v>
      </c>
      <c r="C3989" s="3" t="s">
        <v>413</v>
      </c>
      <c r="D3989" s="3" t="s">
        <v>4971</v>
      </c>
      <c r="E3989" s="4">
        <v>4.4400000000000004E-3</v>
      </c>
      <c r="F3989" s="12">
        <v>43037</v>
      </c>
      <c r="G3989" s="12">
        <v>42896</v>
      </c>
      <c r="H3989" s="8">
        <f>IF(F3989&gt;G3989,DATEDIF(G3989,F3989,"d"),-DATEDIF(F3989,G3989,"d"))</f>
        <v>141</v>
      </c>
      <c r="I3989" s="8">
        <f>H3989/(1+E3989)</f>
        <v>140.3767273306519</v>
      </c>
      <c r="K3989" s="24">
        <v>0</v>
      </c>
      <c r="M3989" s="19"/>
    </row>
    <row r="3990" spans="1:13" ht="28.8" x14ac:dyDescent="0.3">
      <c r="A3990" s="1">
        <v>28895</v>
      </c>
      <c r="B3990" s="1">
        <v>9430</v>
      </c>
      <c r="C3990" s="3" t="s">
        <v>425</v>
      </c>
      <c r="D3990" s="3" t="s">
        <v>2541</v>
      </c>
      <c r="E3990" s="4">
        <v>9.8770000000000004E-3</v>
      </c>
      <c r="F3990" s="12">
        <v>43038</v>
      </c>
      <c r="G3990" s="12">
        <v>43037</v>
      </c>
      <c r="H3990" s="8">
        <f>IF(F3990&gt;G3990,DATEDIF(G3990,F3990,"d"),-DATEDIF(F3990,G3990,"d"))</f>
        <v>1</v>
      </c>
      <c r="I3990" s="8">
        <f>H3990/(1+E3990)</f>
        <v>0.99021960100091411</v>
      </c>
      <c r="K3990" s="24">
        <v>-2.9</v>
      </c>
      <c r="M3990" s="19"/>
    </row>
    <row r="3991" spans="1:13" ht="28.8" x14ac:dyDescent="0.3">
      <c r="A3991" s="1">
        <v>6875</v>
      </c>
      <c r="B3991" s="1">
        <v>2095</v>
      </c>
      <c r="C3991" s="3" t="s">
        <v>423</v>
      </c>
      <c r="D3991" s="3" t="s">
        <v>2737</v>
      </c>
      <c r="E3991" s="4">
        <v>4.0000000000000001E-3</v>
      </c>
      <c r="F3991" s="12">
        <v>43038</v>
      </c>
      <c r="G3991" s="12">
        <v>43035</v>
      </c>
      <c r="H3991" s="8">
        <f>IF(F3991&gt;G3991,DATEDIF(G3991,F3991,"d"),-DATEDIF(F3991,G3991,"d"))</f>
        <v>3</v>
      </c>
      <c r="I3991" s="8">
        <f>H3991/(1+E3991)</f>
        <v>2.9880478087649402</v>
      </c>
      <c r="M3991" s="19"/>
    </row>
    <row r="3992" spans="1:13" ht="28.8" x14ac:dyDescent="0.3">
      <c r="A3992" s="1">
        <v>6350</v>
      </c>
      <c r="B3992" s="1">
        <v>1975</v>
      </c>
      <c r="C3992" s="3" t="s">
        <v>427</v>
      </c>
      <c r="D3992" s="3" t="s">
        <v>4620</v>
      </c>
      <c r="E3992" s="4">
        <v>7.4999999999999997E-3</v>
      </c>
      <c r="F3992" s="12">
        <v>43052</v>
      </c>
      <c r="G3992" s="12">
        <v>42967</v>
      </c>
      <c r="H3992" s="8">
        <f>IF(F3992&gt;G3992,DATEDIF(G3992,F3992,"d"),-DATEDIF(F3992,G3992,"d"))</f>
        <v>85</v>
      </c>
      <c r="I3992" s="8">
        <f>H3992/(1+E3992)</f>
        <v>84.367245657568233</v>
      </c>
      <c r="K3992" s="24">
        <v>71.2</v>
      </c>
      <c r="M3992" s="19"/>
    </row>
    <row r="3993" spans="1:13" ht="28.8" x14ac:dyDescent="0.3">
      <c r="A3993" s="1">
        <v>64619</v>
      </c>
      <c r="B3993" s="1">
        <v>1042</v>
      </c>
      <c r="C3993" s="3" t="s">
        <v>386</v>
      </c>
      <c r="D3993" s="3" t="s">
        <v>5606</v>
      </c>
      <c r="E3993" s="4">
        <v>5.9800000000000001E-3</v>
      </c>
      <c r="F3993" s="12">
        <v>43055</v>
      </c>
      <c r="G3993" s="12">
        <v>42634</v>
      </c>
      <c r="H3993" s="8">
        <f>IF(F3993&gt;G3993,DATEDIF(G3993,F3993,"d"),-DATEDIF(F3993,G3993,"d"))</f>
        <v>421</v>
      </c>
      <c r="I3993" s="8">
        <f>H3993/(1+E3993)</f>
        <v>418.49738563390918</v>
      </c>
      <c r="K3993" s="24">
        <v>-99.9</v>
      </c>
      <c r="M3993" s="19"/>
    </row>
    <row r="3994" spans="1:13" ht="28.8" x14ac:dyDescent="0.3">
      <c r="A3994" s="1">
        <v>12692</v>
      </c>
      <c r="B3994" s="1">
        <v>4226</v>
      </c>
      <c r="C3994" s="3" t="s">
        <v>429</v>
      </c>
      <c r="D3994" s="3" t="s">
        <v>3313</v>
      </c>
      <c r="E3994" s="4">
        <v>4.0000000000000001E-3</v>
      </c>
      <c r="F3994" s="12">
        <v>43055</v>
      </c>
      <c r="G3994" s="12">
        <v>43041</v>
      </c>
      <c r="H3994" s="8">
        <f>IF(F3994&gt;G3994,DATEDIF(G3994,F3994,"d"),-DATEDIF(F3994,G3994,"d"))</f>
        <v>14</v>
      </c>
      <c r="I3994" s="8">
        <f>H3994/(1+E3994)</f>
        <v>13.944223107569721</v>
      </c>
      <c r="K3994" s="24">
        <v>3.1</v>
      </c>
    </row>
    <row r="3995" spans="1:13" ht="28.8" x14ac:dyDescent="0.3">
      <c r="A3995" s="1">
        <v>53245</v>
      </c>
      <c r="B3995" s="1">
        <v>12878</v>
      </c>
      <c r="C3995" s="3" t="s">
        <v>1505</v>
      </c>
      <c r="D3995" s="3" t="s">
        <v>4501</v>
      </c>
      <c r="E3995" s="4">
        <v>7.3879999999999996E-3</v>
      </c>
      <c r="F3995" s="12">
        <v>43056</v>
      </c>
      <c r="G3995" s="12">
        <v>42984</v>
      </c>
      <c r="H3995" s="8">
        <f>IF(F3995&gt;G3995,DATEDIF(G3995,F3995,"d"),-DATEDIF(F3995,G3995,"d"))</f>
        <v>72</v>
      </c>
      <c r="I3995" s="8">
        <f>H3995/(1+E3995)</f>
        <v>71.471965121681023</v>
      </c>
      <c r="M3995" s="19"/>
    </row>
    <row r="3996" spans="1:13" ht="28.8" x14ac:dyDescent="0.3">
      <c r="A3996" s="1">
        <v>17551</v>
      </c>
      <c r="B3996" s="1">
        <v>5843</v>
      </c>
      <c r="C3996" s="3" t="s">
        <v>368</v>
      </c>
      <c r="D3996" s="3" t="s">
        <v>5700</v>
      </c>
      <c r="E3996" s="4">
        <v>7.522E-3</v>
      </c>
      <c r="F3996" s="12">
        <v>43057</v>
      </c>
      <c r="G3996" s="12">
        <v>42459</v>
      </c>
      <c r="H3996" s="8">
        <f>IF(F3996&gt;G3996,DATEDIF(G3996,F3996,"d"),-DATEDIF(F3996,G3996,"d"))</f>
        <v>598</v>
      </c>
      <c r="I3996" s="8">
        <f>H3996/(1+E3996)</f>
        <v>593.5354265217037</v>
      </c>
    </row>
    <row r="3997" spans="1:13" ht="28.8" x14ac:dyDescent="0.3">
      <c r="A3997" s="1">
        <v>60663</v>
      </c>
      <c r="B3997" s="1">
        <v>1960</v>
      </c>
      <c r="C3997" s="3" t="s">
        <v>413</v>
      </c>
      <c r="D3997" s="3" t="s">
        <v>5164</v>
      </c>
      <c r="E3997" s="4">
        <v>7.979E-3</v>
      </c>
      <c r="F3997" s="12">
        <v>43084</v>
      </c>
      <c r="G3997" s="12">
        <v>42896</v>
      </c>
      <c r="H3997" s="8">
        <f>IF(F3997&gt;G3997,DATEDIF(G3997,F3997,"d"),-DATEDIF(F3997,G3997,"d"))</f>
        <v>188</v>
      </c>
      <c r="I3997" s="8">
        <f>H3997/(1+E3997)</f>
        <v>186.5118221708984</v>
      </c>
      <c r="K3997" s="24">
        <v>0</v>
      </c>
    </row>
    <row r="3998" spans="1:13" ht="28.8" x14ac:dyDescent="0.3">
      <c r="A3998" s="1">
        <v>29300</v>
      </c>
      <c r="B3998" s="1">
        <v>9517</v>
      </c>
      <c r="C3998" s="3" t="s">
        <v>431</v>
      </c>
      <c r="D3998" s="3" t="s">
        <v>2081</v>
      </c>
      <c r="E3998" s="4">
        <v>6.0000000000000001E-3</v>
      </c>
      <c r="F3998" s="12">
        <v>43086</v>
      </c>
      <c r="G3998" s="12">
        <v>43097</v>
      </c>
      <c r="H3998" s="8">
        <f>IF(F3998&gt;G3998,DATEDIF(G3998,F3998,"d"),-DATEDIF(F3998,G3998,"d"))</f>
        <v>-11</v>
      </c>
      <c r="I3998" s="8">
        <f>H3998/(1+E3998)</f>
        <v>-10.934393638170974</v>
      </c>
      <c r="K3998" s="24">
        <v>2.8</v>
      </c>
    </row>
    <row r="3999" spans="1:13" ht="28.8" x14ac:dyDescent="0.3">
      <c r="A3999" s="1">
        <v>53248</v>
      </c>
      <c r="B3999" s="1">
        <v>12878</v>
      </c>
      <c r="C3999" s="3" t="s">
        <v>1505</v>
      </c>
      <c r="D3999" s="3" t="s">
        <v>4769</v>
      </c>
      <c r="E3999" s="4">
        <v>7.3879999999999996E-3</v>
      </c>
      <c r="F3999" s="12">
        <v>43088</v>
      </c>
      <c r="G3999" s="12">
        <v>42984</v>
      </c>
      <c r="H3999" s="8">
        <f>IF(F3999&gt;G3999,DATEDIF(G3999,F3999,"d"),-DATEDIF(F3999,G3999,"d"))</f>
        <v>104</v>
      </c>
      <c r="I3999" s="8">
        <f>H3999/(1+E3999)</f>
        <v>103.23728295353926</v>
      </c>
      <c r="K3999" s="24">
        <v>-0.4</v>
      </c>
    </row>
    <row r="4000" spans="1:13" ht="28.8" x14ac:dyDescent="0.3">
      <c r="A4000" s="1">
        <v>60673</v>
      </c>
      <c r="B4000" s="1">
        <v>1960</v>
      </c>
      <c r="C4000" s="3" t="s">
        <v>413</v>
      </c>
      <c r="D4000" s="3" t="s">
        <v>5184</v>
      </c>
      <c r="E4000" s="4">
        <v>5.5999999999999999E-3</v>
      </c>
      <c r="F4000" s="12">
        <v>43089</v>
      </c>
      <c r="G4000" s="12">
        <v>42896</v>
      </c>
      <c r="H4000" s="8">
        <f>IF(F4000&gt;G4000,DATEDIF(G4000,F4000,"d"),-DATEDIF(F4000,G4000,"d"))</f>
        <v>193</v>
      </c>
      <c r="I4000" s="8">
        <f>H4000/(1+E4000)</f>
        <v>191.92521877486078</v>
      </c>
      <c r="K4000" s="24">
        <v>0</v>
      </c>
    </row>
    <row r="4001" spans="1:11" ht="28.8" x14ac:dyDescent="0.3">
      <c r="A4001" s="1">
        <v>29301</v>
      </c>
      <c r="B4001" s="1">
        <v>9517</v>
      </c>
      <c r="C4001" s="3" t="s">
        <v>431</v>
      </c>
      <c r="D4001" s="3" t="s">
        <v>2178</v>
      </c>
      <c r="E4001" s="4">
        <v>6.0000000000000001E-3</v>
      </c>
      <c r="F4001" s="12">
        <v>43089</v>
      </c>
      <c r="G4001" s="12">
        <v>43097</v>
      </c>
      <c r="H4001" s="8">
        <f>IF(F4001&gt;G4001,DATEDIF(G4001,F4001,"d"),-DATEDIF(F4001,G4001,"d"))</f>
        <v>-8</v>
      </c>
      <c r="I4001" s="8">
        <f>H4001/(1+E4001)</f>
        <v>-7.9522862823061633</v>
      </c>
      <c r="K4001" s="24">
        <v>17.100000000000001</v>
      </c>
    </row>
    <row r="4002" spans="1:11" ht="28.8" x14ac:dyDescent="0.3">
      <c r="A4002" s="1">
        <v>15930</v>
      </c>
      <c r="B4002" s="1">
        <v>5301</v>
      </c>
      <c r="C4002" s="3" t="s">
        <v>432</v>
      </c>
      <c r="D4002" s="3" t="s">
        <v>2909</v>
      </c>
      <c r="E4002" s="4">
        <v>4.4900000000000001E-3</v>
      </c>
      <c r="F4002" s="12">
        <v>43089</v>
      </c>
      <c r="G4002" s="12">
        <v>43083</v>
      </c>
      <c r="H4002" s="8">
        <f>IF(F4002&gt;G4002,DATEDIF(G4002,F4002,"d"),-DATEDIF(F4002,G4002,"d"))</f>
        <v>6</v>
      </c>
      <c r="I4002" s="8">
        <f>H4002/(1+E4002)</f>
        <v>5.9731804199145833</v>
      </c>
      <c r="K4002" s="24">
        <v>135.80000000000001</v>
      </c>
    </row>
    <row r="4003" spans="1:11" ht="28.8" x14ac:dyDescent="0.3">
      <c r="A4003" s="1">
        <v>14023</v>
      </c>
      <c r="B4003" s="1">
        <v>4702</v>
      </c>
      <c r="C4003" s="3" t="s">
        <v>434</v>
      </c>
      <c r="D4003" s="3" t="s">
        <v>3095</v>
      </c>
      <c r="E4003" s="4">
        <v>8.0000000000000002E-3</v>
      </c>
      <c r="F4003" s="12">
        <v>43090</v>
      </c>
      <c r="G4003" s="12">
        <v>43080</v>
      </c>
      <c r="H4003" s="8">
        <f>IF(F4003&gt;G4003,DATEDIF(G4003,F4003,"d"),-DATEDIF(F4003,G4003,"d"))</f>
        <v>10</v>
      </c>
      <c r="I4003" s="8">
        <f>H4003/(1+E4003)</f>
        <v>9.9206349206349209</v>
      </c>
      <c r="K4003" s="24">
        <v>6.6</v>
      </c>
    </row>
    <row r="4004" spans="1:11" ht="28.8" x14ac:dyDescent="0.3">
      <c r="A4004" s="1">
        <v>28323</v>
      </c>
      <c r="B4004" s="1">
        <v>9235</v>
      </c>
      <c r="C4004" s="3" t="s">
        <v>436</v>
      </c>
      <c r="D4004" s="3" t="s">
        <v>1825</v>
      </c>
      <c r="E4004" s="4">
        <v>8.0000000000000002E-3</v>
      </c>
      <c r="F4004" s="12">
        <v>43091</v>
      </c>
      <c r="G4004" s="12">
        <v>43118</v>
      </c>
      <c r="H4004" s="8">
        <f>IF(F4004&gt;G4004,DATEDIF(G4004,F4004,"d"),-DATEDIF(F4004,G4004,"d"))</f>
        <v>-27</v>
      </c>
      <c r="I4004" s="8">
        <f>H4004/(1+E4004)</f>
        <v>-26.785714285714285</v>
      </c>
      <c r="K4004" s="24">
        <v>34.1</v>
      </c>
    </row>
    <row r="4005" spans="1:11" ht="28.8" x14ac:dyDescent="0.3">
      <c r="A4005" s="1">
        <v>55181</v>
      </c>
      <c r="B4005" s="1">
        <v>13868</v>
      </c>
      <c r="C4005" s="3" t="s">
        <v>324</v>
      </c>
      <c r="D4005" s="3" t="s">
        <v>5761</v>
      </c>
      <c r="E4005" s="4">
        <v>6.6689999999999996E-3</v>
      </c>
      <c r="F4005" s="12">
        <v>43103</v>
      </c>
      <c r="G4005" s="12">
        <v>42053</v>
      </c>
      <c r="H4005" s="8">
        <f>IF(F4005&gt;G4005,DATEDIF(G4005,F4005,"d"),-DATEDIF(F4005,G4005,"d"))</f>
        <v>1050</v>
      </c>
      <c r="I4005" s="8">
        <f>H4005/(1+E4005)</f>
        <v>1043.0439399643776</v>
      </c>
      <c r="K4005" s="24">
        <v>322.8</v>
      </c>
    </row>
    <row r="4006" spans="1:11" ht="28.8" x14ac:dyDescent="0.3">
      <c r="A4006" s="1">
        <v>16362</v>
      </c>
      <c r="B4006" s="1">
        <v>5468</v>
      </c>
      <c r="C4006" s="3" t="s">
        <v>438</v>
      </c>
      <c r="D4006" s="3" t="s">
        <v>2853</v>
      </c>
      <c r="E4006" s="4">
        <v>4.4900000000000001E-3</v>
      </c>
      <c r="F4006" s="12">
        <v>43105</v>
      </c>
      <c r="G4006" s="12">
        <v>43100</v>
      </c>
      <c r="H4006" s="8">
        <f>IF(F4006&gt;G4006,DATEDIF(G4006,F4006,"d"),-DATEDIF(F4006,G4006,"d"))</f>
        <v>5</v>
      </c>
      <c r="I4006" s="8">
        <f>H4006/(1+E4006)</f>
        <v>4.9776503499288189</v>
      </c>
      <c r="K4006" s="24">
        <v>-5</v>
      </c>
    </row>
    <row r="4007" spans="1:11" ht="28.8" x14ac:dyDescent="0.3">
      <c r="A4007" s="1">
        <v>16363</v>
      </c>
      <c r="B4007" s="1">
        <v>5468</v>
      </c>
      <c r="C4007" s="3" t="s">
        <v>438</v>
      </c>
      <c r="D4007" s="3" t="s">
        <v>2854</v>
      </c>
      <c r="E4007" s="4">
        <v>4.4900000000000001E-3</v>
      </c>
      <c r="F4007" s="12">
        <v>43105</v>
      </c>
      <c r="G4007" s="12">
        <v>43100</v>
      </c>
      <c r="H4007" s="8">
        <f>IF(F4007&gt;G4007,DATEDIF(G4007,F4007,"d"),-DATEDIF(F4007,G4007,"d"))</f>
        <v>5</v>
      </c>
      <c r="I4007" s="8">
        <f>H4007/(1+E4007)</f>
        <v>4.9776503499288189</v>
      </c>
      <c r="K4007" s="24">
        <v>-5</v>
      </c>
    </row>
    <row r="4008" spans="1:11" ht="28.8" x14ac:dyDescent="0.3">
      <c r="A4008" s="1">
        <v>3151</v>
      </c>
      <c r="B4008" s="1">
        <v>1009</v>
      </c>
      <c r="C4008" s="3" t="s">
        <v>440</v>
      </c>
      <c r="D4008" s="3" t="s">
        <v>3075</v>
      </c>
      <c r="E4008" s="4">
        <v>4.4900000000000001E-3</v>
      </c>
      <c r="F4008" s="12">
        <v>43112</v>
      </c>
      <c r="G4008" s="12">
        <v>43103</v>
      </c>
      <c r="H4008" s="8">
        <f>IF(F4008&gt;G4008,DATEDIF(G4008,F4008,"d"),-DATEDIF(F4008,G4008,"d"))</f>
        <v>9</v>
      </c>
      <c r="I4008" s="8">
        <f>H4008/(1+E4008)</f>
        <v>8.9597706298718744</v>
      </c>
      <c r="K4008" s="24">
        <v>-99.9</v>
      </c>
    </row>
    <row r="4009" spans="1:11" ht="28.8" x14ac:dyDescent="0.3">
      <c r="A4009" s="1">
        <v>16753</v>
      </c>
      <c r="B4009" s="1">
        <v>5632</v>
      </c>
      <c r="C4009" s="3" t="s">
        <v>441</v>
      </c>
      <c r="D4009" s="3" t="s">
        <v>2521</v>
      </c>
      <c r="E4009" s="4">
        <v>4.4900000000000001E-3</v>
      </c>
      <c r="F4009" s="12">
        <v>43115</v>
      </c>
      <c r="G4009" s="12">
        <v>43115</v>
      </c>
      <c r="H4009" s="8">
        <f>IF(F4009&gt;G4009,DATEDIF(G4009,F4009,"d"),-DATEDIF(F4009,G4009,"d"))</f>
        <v>0</v>
      </c>
      <c r="I4009" s="8">
        <f>H4009/(1+E4009)</f>
        <v>0</v>
      </c>
      <c r="K4009" s="24">
        <v>-2.9</v>
      </c>
    </row>
    <row r="4010" spans="1:11" ht="28.8" x14ac:dyDescent="0.3">
      <c r="A4010" s="1">
        <v>64620</v>
      </c>
      <c r="B4010" s="1">
        <v>1042</v>
      </c>
      <c r="C4010" s="3" t="s">
        <v>386</v>
      </c>
      <c r="D4010" s="3" t="s">
        <v>5651</v>
      </c>
      <c r="E4010" s="4">
        <v>5.9800000000000001E-3</v>
      </c>
      <c r="F4010" s="12">
        <v>43116</v>
      </c>
      <c r="G4010" s="12">
        <v>42634</v>
      </c>
      <c r="H4010" s="8">
        <f>IF(F4010&gt;G4010,DATEDIF(G4010,F4010,"d"),-DATEDIF(F4010,G4010,"d"))</f>
        <v>482</v>
      </c>
      <c r="I4010" s="8">
        <f>H4010/(1+E4010)</f>
        <v>479.13477405117391</v>
      </c>
      <c r="K4010" s="24">
        <v>-99.9</v>
      </c>
    </row>
    <row r="4011" spans="1:11" x14ac:dyDescent="0.3">
      <c r="A4011" s="1">
        <v>51857</v>
      </c>
      <c r="B4011" s="1">
        <v>4599</v>
      </c>
      <c r="C4011" s="3" t="s">
        <v>354</v>
      </c>
      <c r="D4011" s="3" t="s">
        <v>5721</v>
      </c>
      <c r="E4011" s="4">
        <v>-1.13E-4</v>
      </c>
      <c r="F4011" s="12">
        <v>43128</v>
      </c>
      <c r="G4011" s="12">
        <v>42392</v>
      </c>
      <c r="H4011" s="8">
        <f>IF(F4011&gt;G4011,DATEDIF(G4011,F4011,"d"),-DATEDIF(F4011,G4011,"d"))</f>
        <v>736</v>
      </c>
      <c r="I4011" s="8">
        <f>H4011/(1+E4011)</f>
        <v>736.08317739904612</v>
      </c>
      <c r="K4011" s="24">
        <v>309.7</v>
      </c>
    </row>
    <row r="4012" spans="1:11" ht="28.8" x14ac:dyDescent="0.3">
      <c r="A4012" s="1">
        <v>8677</v>
      </c>
      <c r="B4012" s="1">
        <v>2690</v>
      </c>
      <c r="C4012" s="3" t="s">
        <v>443</v>
      </c>
      <c r="D4012" s="3" t="s">
        <v>2828</v>
      </c>
      <c r="E4012" s="4">
        <v>7.0000000000000001E-3</v>
      </c>
      <c r="F4012" s="12">
        <v>43129</v>
      </c>
      <c r="G4012" s="12">
        <v>43124</v>
      </c>
      <c r="H4012" s="8">
        <f>IF(F4012&gt;G4012,DATEDIF(G4012,F4012,"d"),-DATEDIF(F4012,G4012,"d"))</f>
        <v>5</v>
      </c>
      <c r="I4012" s="8">
        <f>H4012/(1+E4012)</f>
        <v>4.9652432969215496</v>
      </c>
      <c r="K4012" s="24">
        <v>49</v>
      </c>
    </row>
    <row r="4013" spans="1:11" ht="28.8" x14ac:dyDescent="0.3">
      <c r="A4013" s="1">
        <v>11050</v>
      </c>
      <c r="B4013" s="1">
        <v>3598</v>
      </c>
      <c r="C4013" s="3" t="s">
        <v>445</v>
      </c>
      <c r="D4013" s="3" t="s">
        <v>2886</v>
      </c>
      <c r="E4013" s="4">
        <v>7.0000000000000001E-3</v>
      </c>
      <c r="F4013" s="12">
        <v>43138</v>
      </c>
      <c r="G4013" s="12">
        <v>43132</v>
      </c>
      <c r="H4013" s="8">
        <f>IF(F4013&gt;G4013,DATEDIF(G4013,F4013,"d"),-DATEDIF(F4013,G4013,"d"))</f>
        <v>6</v>
      </c>
      <c r="I4013" s="8">
        <f>H4013/(1+E4013)</f>
        <v>5.9582919563058594</v>
      </c>
      <c r="K4013" s="24">
        <v>7.2</v>
      </c>
    </row>
    <row r="4014" spans="1:11" ht="28.8" x14ac:dyDescent="0.3">
      <c r="A4014" s="1">
        <v>24441</v>
      </c>
      <c r="B4014" s="1">
        <v>8104</v>
      </c>
      <c r="C4014" s="3" t="s">
        <v>447</v>
      </c>
      <c r="D4014" s="3" t="s">
        <v>3051</v>
      </c>
      <c r="E4014" s="4">
        <v>7.0000000000000001E-3</v>
      </c>
      <c r="F4014" s="12">
        <v>43139</v>
      </c>
      <c r="G4014" s="12">
        <v>43130</v>
      </c>
      <c r="H4014" s="8">
        <f>IF(F4014&gt;G4014,DATEDIF(G4014,F4014,"d"),-DATEDIF(F4014,G4014,"d"))</f>
        <v>9</v>
      </c>
      <c r="I4014" s="8">
        <f>H4014/(1+E4014)</f>
        <v>8.9374379344587886</v>
      </c>
      <c r="K4014" s="24">
        <v>0</v>
      </c>
    </row>
    <row r="4015" spans="1:11" ht="28.8" x14ac:dyDescent="0.3">
      <c r="A4015" s="1">
        <v>24285</v>
      </c>
      <c r="B4015" s="1">
        <v>8060</v>
      </c>
      <c r="C4015" s="3" t="s">
        <v>449</v>
      </c>
      <c r="D4015" s="3" t="s">
        <v>2829</v>
      </c>
      <c r="E4015" s="4">
        <v>7.0000000000000001E-3</v>
      </c>
      <c r="F4015" s="12">
        <v>43144</v>
      </c>
      <c r="G4015" s="12">
        <v>43139</v>
      </c>
      <c r="H4015" s="8">
        <f>IF(F4015&gt;G4015,DATEDIF(G4015,F4015,"d"),-DATEDIF(F4015,G4015,"d"))</f>
        <v>5</v>
      </c>
      <c r="I4015" s="8">
        <f>H4015/(1+E4015)</f>
        <v>4.9652432969215496</v>
      </c>
      <c r="K4015" s="24">
        <v>16.100000000000001</v>
      </c>
    </row>
    <row r="4016" spans="1:11" ht="28.8" x14ac:dyDescent="0.3">
      <c r="A4016" s="1">
        <v>12578</v>
      </c>
      <c r="B4016" s="1">
        <v>4177</v>
      </c>
      <c r="C4016" s="3" t="s">
        <v>451</v>
      </c>
      <c r="D4016" s="3" t="s">
        <v>3804</v>
      </c>
      <c r="E4016" s="4">
        <v>1.89E-3</v>
      </c>
      <c r="F4016" s="12">
        <v>43148</v>
      </c>
      <c r="G4016" s="12">
        <v>43117</v>
      </c>
      <c r="H4016" s="8">
        <f>IF(F4016&gt;G4016,DATEDIF(G4016,F4016,"d"),-DATEDIF(F4016,G4016,"d"))</f>
        <v>31</v>
      </c>
      <c r="I4016" s="8">
        <f>H4016/(1+E4016)</f>
        <v>30.941520526205473</v>
      </c>
      <c r="K4016" s="24">
        <v>16.100000000000001</v>
      </c>
    </row>
    <row r="4017" spans="1:13" ht="28.8" x14ac:dyDescent="0.3">
      <c r="A4017" s="1">
        <v>65690</v>
      </c>
      <c r="B4017" s="1">
        <v>20443</v>
      </c>
      <c r="C4017" s="3" t="s">
        <v>1438</v>
      </c>
      <c r="D4017" s="3" t="s">
        <v>5797</v>
      </c>
      <c r="E4017" s="4">
        <v>1.8400000000000001E-3</v>
      </c>
      <c r="F4017" s="12">
        <v>43148</v>
      </c>
      <c r="G4017" s="12">
        <v>41375</v>
      </c>
      <c r="H4017" s="8">
        <f>IF(F4017&gt;G4017,DATEDIF(G4017,F4017,"d"),-DATEDIF(F4017,G4017,"d"))</f>
        <v>1773</v>
      </c>
      <c r="I4017" s="8">
        <f>H4017/(1+E4017)</f>
        <v>1769.7436716441746</v>
      </c>
    </row>
    <row r="4018" spans="1:13" ht="28.8" x14ac:dyDescent="0.3">
      <c r="A4018" s="1">
        <v>64021</v>
      </c>
      <c r="B4018" s="1">
        <v>8131</v>
      </c>
      <c r="C4018" s="3" t="s">
        <v>453</v>
      </c>
      <c r="D4018" s="3" t="s">
        <v>1908</v>
      </c>
      <c r="E4018" s="4">
        <v>7.0000000000000001E-3</v>
      </c>
      <c r="F4018" s="12">
        <v>43161</v>
      </c>
      <c r="G4018" s="12">
        <v>43180</v>
      </c>
      <c r="H4018" s="8">
        <f>IF(F4018&gt;G4018,DATEDIF(G4018,F4018,"d"),-DATEDIF(F4018,G4018,"d"))</f>
        <v>-19</v>
      </c>
      <c r="I4018" s="8">
        <f>H4018/(1+E4018)</f>
        <v>-18.867924528301888</v>
      </c>
    </row>
    <row r="4019" spans="1:13" ht="28.8" x14ac:dyDescent="0.3">
      <c r="A4019" s="1">
        <v>64022</v>
      </c>
      <c r="B4019" s="1">
        <v>8131</v>
      </c>
      <c r="C4019" s="3" t="s">
        <v>453</v>
      </c>
      <c r="D4019" s="3" t="s">
        <v>1936</v>
      </c>
      <c r="E4019" s="4">
        <v>7.0000000000000001E-3</v>
      </c>
      <c r="F4019" s="12">
        <v>43163</v>
      </c>
      <c r="G4019" s="12">
        <v>43180</v>
      </c>
      <c r="H4019" s="8">
        <f>IF(F4019&gt;G4019,DATEDIF(G4019,F4019,"d"),-DATEDIF(F4019,G4019,"d"))</f>
        <v>-17</v>
      </c>
      <c r="I4019" s="8">
        <f>H4019/(1+E4019)</f>
        <v>-16.88182720953327</v>
      </c>
    </row>
    <row r="4020" spans="1:13" ht="28.8" x14ac:dyDescent="0.3">
      <c r="A4020" s="1">
        <v>58002</v>
      </c>
      <c r="B4020" s="1">
        <v>8131</v>
      </c>
      <c r="C4020" s="3" t="s">
        <v>453</v>
      </c>
      <c r="D4020" s="3" t="s">
        <v>1955</v>
      </c>
      <c r="E4020" s="4">
        <v>7.0000000000000001E-3</v>
      </c>
      <c r="F4020" s="12">
        <v>43164</v>
      </c>
      <c r="G4020" s="12">
        <v>43180</v>
      </c>
      <c r="H4020" s="8">
        <f>IF(F4020&gt;G4020,DATEDIF(G4020,F4020,"d"),-DATEDIF(F4020,G4020,"d"))</f>
        <v>-16</v>
      </c>
      <c r="I4020" s="8">
        <f>H4020/(1+E4020)</f>
        <v>-15.88877855014896</v>
      </c>
      <c r="K4020" s="24">
        <v>-12.5</v>
      </c>
    </row>
    <row r="4021" spans="1:13" ht="28.8" x14ac:dyDescent="0.3">
      <c r="A4021" s="1">
        <v>64023</v>
      </c>
      <c r="B4021" s="1">
        <v>8131</v>
      </c>
      <c r="C4021" s="3" t="s">
        <v>453</v>
      </c>
      <c r="D4021" s="3" t="s">
        <v>1954</v>
      </c>
      <c r="E4021" s="4">
        <v>7.0000000000000001E-3</v>
      </c>
      <c r="F4021" s="12">
        <v>43164</v>
      </c>
      <c r="G4021" s="12">
        <v>43180</v>
      </c>
      <c r="H4021" s="8">
        <f>IF(F4021&gt;G4021,DATEDIF(G4021,F4021,"d"),-DATEDIF(F4021,G4021,"d"))</f>
        <v>-16</v>
      </c>
      <c r="I4021" s="8">
        <f>H4021/(1+E4021)</f>
        <v>-15.88877855014896</v>
      </c>
      <c r="K4021" s="24">
        <v>-12.5</v>
      </c>
    </row>
    <row r="4022" spans="1:13" ht="28.8" x14ac:dyDescent="0.3">
      <c r="A4022" s="1">
        <v>24635</v>
      </c>
      <c r="B4022" s="1">
        <v>8131</v>
      </c>
      <c r="C4022" s="3" t="s">
        <v>453</v>
      </c>
      <c r="D4022" s="3" t="s">
        <v>1967</v>
      </c>
      <c r="E4022" s="4">
        <v>7.0000000000000001E-3</v>
      </c>
      <c r="F4022" s="12">
        <v>43165</v>
      </c>
      <c r="G4022" s="12">
        <v>43180</v>
      </c>
      <c r="H4022" s="8">
        <f>IF(F4022&gt;G4022,DATEDIF(G4022,F4022,"d"),-DATEDIF(F4022,G4022,"d"))</f>
        <v>-15</v>
      </c>
      <c r="I4022" s="8">
        <f>H4022/(1+E4022)</f>
        <v>-14.895729890764649</v>
      </c>
      <c r="K4022" s="24">
        <v>4</v>
      </c>
    </row>
    <row r="4023" spans="1:13" ht="28.8" x14ac:dyDescent="0.3">
      <c r="A4023" s="1">
        <v>24636</v>
      </c>
      <c r="B4023" s="1">
        <v>8131</v>
      </c>
      <c r="C4023" s="3" t="s">
        <v>453</v>
      </c>
      <c r="D4023" s="3" t="s">
        <v>1968</v>
      </c>
      <c r="E4023" s="4">
        <v>7.0000000000000001E-3</v>
      </c>
      <c r="F4023" s="12">
        <v>43165</v>
      </c>
      <c r="G4023" s="12">
        <v>43180</v>
      </c>
      <c r="H4023" s="8">
        <f>IF(F4023&gt;G4023,DATEDIF(G4023,F4023,"d"),-DATEDIF(F4023,G4023,"d"))</f>
        <v>-15</v>
      </c>
      <c r="I4023" s="8">
        <f>H4023/(1+E4023)</f>
        <v>-14.895729890764649</v>
      </c>
      <c r="K4023" s="24">
        <v>4</v>
      </c>
    </row>
    <row r="4024" spans="1:13" ht="28.8" x14ac:dyDescent="0.3">
      <c r="A4024" s="1">
        <v>64024</v>
      </c>
      <c r="B4024" s="1">
        <v>8131</v>
      </c>
      <c r="C4024" s="3" t="s">
        <v>453</v>
      </c>
      <c r="D4024" s="3" t="s">
        <v>2001</v>
      </c>
      <c r="E4024" s="4">
        <v>0.01</v>
      </c>
      <c r="F4024" s="12">
        <v>43166</v>
      </c>
      <c r="G4024" s="12">
        <v>43180</v>
      </c>
      <c r="H4024" s="8">
        <f>IF(F4024&gt;G4024,DATEDIF(G4024,F4024,"d"),-DATEDIF(F4024,G4024,"d"))</f>
        <v>-14</v>
      </c>
      <c r="I4024" s="8">
        <f>H4024/(1+E4024)</f>
        <v>-13.861386138613861</v>
      </c>
      <c r="K4024" s="24">
        <v>12.9</v>
      </c>
    </row>
    <row r="4025" spans="1:13" ht="28.8" x14ac:dyDescent="0.3">
      <c r="A4025" s="1">
        <v>3874</v>
      </c>
      <c r="B4025" s="1">
        <v>1272</v>
      </c>
      <c r="C4025" s="3" t="s">
        <v>455</v>
      </c>
      <c r="D4025" s="3" t="s">
        <v>2522</v>
      </c>
      <c r="E4025" s="4">
        <v>4.4900000000000001E-3</v>
      </c>
      <c r="F4025" s="12">
        <v>43167</v>
      </c>
      <c r="G4025" s="12">
        <v>43167</v>
      </c>
      <c r="H4025" s="8">
        <f>IF(F4025&gt;G4025,DATEDIF(G4025,F4025,"d"),-DATEDIF(F4025,G4025,"d"))</f>
        <v>0</v>
      </c>
      <c r="I4025" s="8">
        <f>H4025/(1+E4025)</f>
        <v>0</v>
      </c>
      <c r="K4025" s="24">
        <v>-1.9</v>
      </c>
    </row>
    <row r="4026" spans="1:13" ht="28.8" x14ac:dyDescent="0.3">
      <c r="A4026" s="1">
        <v>3875</v>
      </c>
      <c r="B4026" s="1">
        <v>1272</v>
      </c>
      <c r="C4026" s="3" t="s">
        <v>455</v>
      </c>
      <c r="D4026" s="3" t="s">
        <v>2586</v>
      </c>
      <c r="E4026" s="4">
        <v>4.4900000000000001E-3</v>
      </c>
      <c r="F4026" s="12">
        <v>43168</v>
      </c>
      <c r="G4026" s="12">
        <v>43167</v>
      </c>
      <c r="H4026" s="8">
        <f>IF(F4026&gt;G4026,DATEDIF(G4026,F4026,"d"),-DATEDIF(F4026,G4026,"d"))</f>
        <v>1</v>
      </c>
      <c r="I4026" s="8">
        <f>H4026/(1+E4026)</f>
        <v>0.99553006998576377</v>
      </c>
      <c r="K4026" s="24">
        <v>-0.6</v>
      </c>
    </row>
    <row r="4027" spans="1:13" x14ac:dyDescent="0.3">
      <c r="A4027" s="1">
        <v>64025</v>
      </c>
      <c r="B4027" s="1">
        <v>8131</v>
      </c>
      <c r="C4027" s="3" t="s">
        <v>453</v>
      </c>
      <c r="D4027" s="3" t="s">
        <v>2051</v>
      </c>
      <c r="E4027" s="4">
        <v>7.0000000000000001E-3</v>
      </c>
      <c r="F4027" s="12">
        <v>43168</v>
      </c>
      <c r="G4027" s="12">
        <v>43180</v>
      </c>
      <c r="H4027" s="8">
        <f>IF(F4027&gt;G4027,DATEDIF(G4027,F4027,"d"),-DATEDIF(F4027,G4027,"d"))</f>
        <v>-12</v>
      </c>
      <c r="I4027" s="8">
        <f>H4027/(1+E4027)</f>
        <v>-11.916583912611719</v>
      </c>
      <c r="K4027" s="24">
        <v>2.1</v>
      </c>
    </row>
    <row r="4028" spans="1:13" ht="28.8" x14ac:dyDescent="0.3">
      <c r="A4028" s="1">
        <v>64026</v>
      </c>
      <c r="B4028" s="1">
        <v>8131</v>
      </c>
      <c r="C4028" s="3" t="s">
        <v>453</v>
      </c>
      <c r="D4028" s="3" t="s">
        <v>2050</v>
      </c>
      <c r="E4028" s="4">
        <v>7.0000000000000001E-3</v>
      </c>
      <c r="F4028" s="12">
        <v>43168</v>
      </c>
      <c r="G4028" s="12">
        <v>43180</v>
      </c>
      <c r="H4028" s="8">
        <f>IF(F4028&gt;G4028,DATEDIF(G4028,F4028,"d"),-DATEDIF(F4028,G4028,"d"))</f>
        <v>-12</v>
      </c>
      <c r="I4028" s="8">
        <f>H4028/(1+E4028)</f>
        <v>-11.916583912611719</v>
      </c>
      <c r="K4028" s="24">
        <v>2.1</v>
      </c>
    </row>
    <row r="4029" spans="1:13" ht="28.8" x14ac:dyDescent="0.3">
      <c r="A4029" s="1">
        <v>64027</v>
      </c>
      <c r="B4029" s="1">
        <v>8131</v>
      </c>
      <c r="C4029" s="3" t="s">
        <v>453</v>
      </c>
      <c r="D4029" s="3" t="s">
        <v>2089</v>
      </c>
      <c r="E4029" s="4">
        <v>7.0000000000000001E-3</v>
      </c>
      <c r="F4029" s="12">
        <v>43169</v>
      </c>
      <c r="G4029" s="12">
        <v>43180</v>
      </c>
      <c r="H4029" s="8">
        <f>IF(F4029&gt;G4029,DATEDIF(G4029,F4029,"d"),-DATEDIF(F4029,G4029,"d"))</f>
        <v>-11</v>
      </c>
      <c r="I4029" s="8">
        <f>H4029/(1+E4029)</f>
        <v>-10.92353525322741</v>
      </c>
      <c r="M4029" s="19"/>
    </row>
    <row r="4030" spans="1:13" ht="28.8" x14ac:dyDescent="0.3">
      <c r="A4030" s="1">
        <v>64028</v>
      </c>
      <c r="B4030" s="1">
        <v>8131</v>
      </c>
      <c r="C4030" s="3" t="s">
        <v>453</v>
      </c>
      <c r="D4030" s="3" t="s">
        <v>2126</v>
      </c>
      <c r="E4030" s="4">
        <v>7.0000000000000001E-3</v>
      </c>
      <c r="F4030" s="12">
        <v>43170</v>
      </c>
      <c r="G4030" s="12">
        <v>43180</v>
      </c>
      <c r="H4030" s="8">
        <f>IF(F4030&gt;G4030,DATEDIF(G4030,F4030,"d"),-DATEDIF(F4030,G4030,"d"))</f>
        <v>-10</v>
      </c>
      <c r="I4030" s="8">
        <f>H4030/(1+E4030)</f>
        <v>-9.9304865938430993</v>
      </c>
      <c r="M4030" s="19"/>
    </row>
    <row r="4031" spans="1:13" ht="28.8" x14ac:dyDescent="0.3">
      <c r="A4031" s="1">
        <v>64030</v>
      </c>
      <c r="B4031" s="1">
        <v>8131</v>
      </c>
      <c r="C4031" s="3" t="s">
        <v>453</v>
      </c>
      <c r="D4031" s="3" t="s">
        <v>2190</v>
      </c>
      <c r="E4031" s="4">
        <v>7.0000000000000001E-3</v>
      </c>
      <c r="F4031" s="12">
        <v>43172</v>
      </c>
      <c r="G4031" s="12">
        <v>43180</v>
      </c>
      <c r="H4031" s="8">
        <f>IF(F4031&gt;G4031,DATEDIF(G4031,F4031,"d"),-DATEDIF(F4031,G4031,"d"))</f>
        <v>-8</v>
      </c>
      <c r="I4031" s="8">
        <f>H4031/(1+E4031)</f>
        <v>-7.9443892750744798</v>
      </c>
      <c r="K4031" s="24">
        <v>-11.9</v>
      </c>
      <c r="M4031" s="19"/>
    </row>
    <row r="4032" spans="1:13" x14ac:dyDescent="0.3">
      <c r="A4032" s="1">
        <v>64029</v>
      </c>
      <c r="B4032" s="1">
        <v>8131</v>
      </c>
      <c r="C4032" s="3" t="s">
        <v>453</v>
      </c>
      <c r="D4032" s="3" t="s">
        <v>2191</v>
      </c>
      <c r="E4032" s="4">
        <v>7.0000000000000001E-3</v>
      </c>
      <c r="F4032" s="12">
        <v>43172</v>
      </c>
      <c r="G4032" s="12">
        <v>43180</v>
      </c>
      <c r="H4032" s="8">
        <f>IF(F4032&gt;G4032,DATEDIF(G4032,F4032,"d"),-DATEDIF(F4032,G4032,"d"))</f>
        <v>-8</v>
      </c>
      <c r="I4032" s="8">
        <f>H4032/(1+E4032)</f>
        <v>-7.9443892750744798</v>
      </c>
      <c r="K4032" s="24">
        <v>59.3</v>
      </c>
      <c r="M4032" s="19"/>
    </row>
    <row r="4033" spans="1:13" ht="28.8" x14ac:dyDescent="0.3">
      <c r="A4033" s="1">
        <v>64031</v>
      </c>
      <c r="B4033" s="1">
        <v>8131</v>
      </c>
      <c r="C4033" s="3" t="s">
        <v>453</v>
      </c>
      <c r="D4033" s="3" t="s">
        <v>2247</v>
      </c>
      <c r="E4033" s="4">
        <v>7.0000000000000001E-3</v>
      </c>
      <c r="F4033" s="12">
        <v>43174</v>
      </c>
      <c r="G4033" s="12">
        <v>43180</v>
      </c>
      <c r="H4033" s="8">
        <f>IF(F4033&gt;G4033,DATEDIF(G4033,F4033,"d"),-DATEDIF(F4033,G4033,"d"))</f>
        <v>-6</v>
      </c>
      <c r="I4033" s="8">
        <f>H4033/(1+E4033)</f>
        <v>-5.9582919563058594</v>
      </c>
      <c r="K4033" s="24">
        <v>2.7</v>
      </c>
      <c r="M4033" s="19"/>
    </row>
    <row r="4034" spans="1:13" ht="28.8" x14ac:dyDescent="0.3">
      <c r="A4034" s="1">
        <v>64032</v>
      </c>
      <c r="B4034" s="1">
        <v>8131</v>
      </c>
      <c r="C4034" s="3" t="s">
        <v>453</v>
      </c>
      <c r="D4034" s="3" t="s">
        <v>2332</v>
      </c>
      <c r="E4034" s="4">
        <v>1.89E-3</v>
      </c>
      <c r="F4034" s="12">
        <v>43177</v>
      </c>
      <c r="G4034" s="12">
        <v>43180</v>
      </c>
      <c r="H4034" s="8">
        <f>IF(F4034&gt;G4034,DATEDIF(G4034,F4034,"d"),-DATEDIF(F4034,G4034,"d"))</f>
        <v>-3</v>
      </c>
      <c r="I4034" s="8">
        <f>H4034/(1+E4034)</f>
        <v>-2.9943406960844006</v>
      </c>
      <c r="K4034" s="24">
        <v>2.1</v>
      </c>
      <c r="M4034" s="19"/>
    </row>
    <row r="4035" spans="1:13" ht="28.8" x14ac:dyDescent="0.3">
      <c r="A4035" s="1">
        <v>64033</v>
      </c>
      <c r="B4035" s="1">
        <v>8131</v>
      </c>
      <c r="C4035" s="3" t="s">
        <v>453</v>
      </c>
      <c r="D4035" s="3" t="s">
        <v>2450</v>
      </c>
      <c r="E4035" s="4">
        <v>6.0000000000000001E-3</v>
      </c>
      <c r="F4035" s="12">
        <v>43179</v>
      </c>
      <c r="G4035" s="12">
        <v>43180</v>
      </c>
      <c r="H4035" s="8">
        <f>IF(F4035&gt;G4035,DATEDIF(G4035,F4035,"d"),-DATEDIF(F4035,G4035,"d"))</f>
        <v>-1</v>
      </c>
      <c r="I4035" s="8">
        <f>H4035/(1+E4035)</f>
        <v>-0.99403578528827041</v>
      </c>
      <c r="K4035" s="24">
        <v>4</v>
      </c>
      <c r="M4035" s="19"/>
    </row>
    <row r="4036" spans="1:13" ht="28.8" x14ac:dyDescent="0.3">
      <c r="A4036" s="1">
        <v>64034</v>
      </c>
      <c r="B4036" s="1">
        <v>8131</v>
      </c>
      <c r="C4036" s="3" t="s">
        <v>453</v>
      </c>
      <c r="D4036" s="3" t="s">
        <v>2600</v>
      </c>
      <c r="E4036" s="4">
        <v>1.89E-3</v>
      </c>
      <c r="F4036" s="12">
        <v>43181</v>
      </c>
      <c r="G4036" s="12">
        <v>43180</v>
      </c>
      <c r="H4036" s="8">
        <f>IF(F4036&gt;G4036,DATEDIF(G4036,F4036,"d"),-DATEDIF(F4036,G4036,"d"))</f>
        <v>1</v>
      </c>
      <c r="I4036" s="8">
        <f>H4036/(1+E4036)</f>
        <v>0.99811356536146689</v>
      </c>
      <c r="K4036" s="24">
        <v>-99.9</v>
      </c>
    </row>
    <row r="4037" spans="1:13" x14ac:dyDescent="0.3">
      <c r="A4037" s="1">
        <v>64035</v>
      </c>
      <c r="B4037" s="1">
        <v>8131</v>
      </c>
      <c r="C4037" s="3" t="s">
        <v>453</v>
      </c>
      <c r="D4037" s="3" t="s">
        <v>2709</v>
      </c>
      <c r="E4037" s="4">
        <v>7.0000000000000001E-3</v>
      </c>
      <c r="F4037" s="12">
        <v>43183</v>
      </c>
      <c r="G4037" s="12">
        <v>43180</v>
      </c>
      <c r="H4037" s="8">
        <f>IF(F4037&gt;G4037,DATEDIF(G4037,F4037,"d"),-DATEDIF(F4037,G4037,"d"))</f>
        <v>3</v>
      </c>
      <c r="I4037" s="8">
        <f>H4037/(1+E4037)</f>
        <v>2.9791459781529297</v>
      </c>
      <c r="K4037" s="24">
        <v>4</v>
      </c>
    </row>
    <row r="4038" spans="1:13" ht="28.8" x14ac:dyDescent="0.3">
      <c r="A4038" s="1">
        <v>64036</v>
      </c>
      <c r="B4038" s="1">
        <v>8131</v>
      </c>
      <c r="C4038" s="3" t="s">
        <v>453</v>
      </c>
      <c r="D4038" s="3" t="s">
        <v>2708</v>
      </c>
      <c r="E4038" s="4">
        <v>7.0000000000000001E-3</v>
      </c>
      <c r="F4038" s="12">
        <v>43183</v>
      </c>
      <c r="G4038" s="12">
        <v>43180</v>
      </c>
      <c r="H4038" s="8">
        <f>IF(F4038&gt;G4038,DATEDIF(G4038,F4038,"d"),-DATEDIF(F4038,G4038,"d"))</f>
        <v>3</v>
      </c>
      <c r="I4038" s="8">
        <f>H4038/(1+E4038)</f>
        <v>2.9791459781529297</v>
      </c>
      <c r="K4038" s="24">
        <v>265</v>
      </c>
    </row>
    <row r="4039" spans="1:13" ht="28.8" x14ac:dyDescent="0.3">
      <c r="A4039" s="1">
        <v>64037</v>
      </c>
      <c r="B4039" s="1">
        <v>8131</v>
      </c>
      <c r="C4039" s="3" t="s">
        <v>453</v>
      </c>
      <c r="D4039" s="3" t="s">
        <v>2980</v>
      </c>
      <c r="E4039" s="4">
        <v>7.0899999999999999E-3</v>
      </c>
      <c r="F4039" s="12">
        <v>43188</v>
      </c>
      <c r="G4039" s="12">
        <v>43180</v>
      </c>
      <c r="H4039" s="8">
        <f>IF(F4039&gt;G4039,DATEDIF(G4039,F4039,"d"),-DATEDIF(F4039,G4039,"d"))</f>
        <v>8</v>
      </c>
      <c r="I4039" s="8">
        <f>H4039/(1+E4039)</f>
        <v>7.9436793136661068</v>
      </c>
      <c r="K4039" s="24">
        <v>8</v>
      </c>
      <c r="M4039" s="19"/>
    </row>
    <row r="4040" spans="1:13" ht="28.8" x14ac:dyDescent="0.3">
      <c r="A4040" s="1">
        <v>64038</v>
      </c>
      <c r="B4040" s="1">
        <v>8131</v>
      </c>
      <c r="C4040" s="3" t="s">
        <v>453</v>
      </c>
      <c r="D4040" s="3" t="s">
        <v>3191</v>
      </c>
      <c r="E4040" s="4">
        <v>7.0000000000000001E-3</v>
      </c>
      <c r="F4040" s="12">
        <v>43192</v>
      </c>
      <c r="G4040" s="12">
        <v>43180</v>
      </c>
      <c r="H4040" s="8">
        <f>IF(F4040&gt;G4040,DATEDIF(G4040,F4040,"d"),-DATEDIF(F4040,G4040,"d"))</f>
        <v>12</v>
      </c>
      <c r="I4040" s="8">
        <f>H4040/(1+E4040)</f>
        <v>11.916583912611719</v>
      </c>
      <c r="K4040" s="24">
        <v>5</v>
      </c>
      <c r="M4040" s="19"/>
    </row>
    <row r="4041" spans="1:13" ht="28.8" x14ac:dyDescent="0.3">
      <c r="A4041" s="1">
        <v>21565</v>
      </c>
      <c r="B4041" s="1">
        <v>7239</v>
      </c>
      <c r="C4041" s="3" t="s">
        <v>457</v>
      </c>
      <c r="D4041" s="3" t="s">
        <v>1766</v>
      </c>
      <c r="E4041" s="4">
        <v>4.4900000000000001E-3</v>
      </c>
      <c r="F4041" s="12">
        <v>43192</v>
      </c>
      <c r="G4041" s="12">
        <v>43224</v>
      </c>
      <c r="H4041" s="8">
        <f>IF(F4041&gt;G4041,DATEDIF(G4041,F4041,"d"),-DATEDIF(F4041,G4041,"d"))</f>
        <v>-32</v>
      </c>
      <c r="I4041" s="8">
        <f>H4041/(1+E4041)</f>
        <v>-31.856962239544441</v>
      </c>
      <c r="M4041" s="19"/>
    </row>
    <row r="4042" spans="1:13" ht="28.8" x14ac:dyDescent="0.3">
      <c r="A4042" s="1">
        <v>64039</v>
      </c>
      <c r="B4042" s="1">
        <v>8131</v>
      </c>
      <c r="C4042" s="3" t="s">
        <v>453</v>
      </c>
      <c r="D4042" s="3" t="s">
        <v>3585</v>
      </c>
      <c r="E4042" s="4">
        <v>7.0000000000000001E-3</v>
      </c>
      <c r="F4042" s="12">
        <v>43203</v>
      </c>
      <c r="G4042" s="12">
        <v>43180</v>
      </c>
      <c r="H4042" s="8">
        <f>IF(F4042&gt;G4042,DATEDIF(G4042,F4042,"d"),-DATEDIF(F4042,G4042,"d"))</f>
        <v>23</v>
      </c>
      <c r="I4042" s="8">
        <f>H4042/(1+E4042)</f>
        <v>22.840119165839127</v>
      </c>
      <c r="K4042" s="24">
        <v>10</v>
      </c>
      <c r="M4042" s="19"/>
    </row>
    <row r="4043" spans="1:13" x14ac:dyDescent="0.3">
      <c r="A4043" s="1">
        <v>64040</v>
      </c>
      <c r="B4043" s="1">
        <v>8131</v>
      </c>
      <c r="C4043" s="3" t="s">
        <v>453</v>
      </c>
      <c r="D4043" s="3" t="s">
        <v>3647</v>
      </c>
      <c r="E4043" s="4">
        <v>7.0000000000000001E-3</v>
      </c>
      <c r="F4043" s="12">
        <v>43205</v>
      </c>
      <c r="G4043" s="12">
        <v>43180</v>
      </c>
      <c r="H4043" s="8">
        <f>IF(F4043&gt;G4043,DATEDIF(G4043,F4043,"d"),-DATEDIF(F4043,G4043,"d"))</f>
        <v>25</v>
      </c>
      <c r="I4043" s="8">
        <f>H4043/(1+E4043)</f>
        <v>24.826216484607748</v>
      </c>
      <c r="K4043" s="24">
        <v>9</v>
      </c>
    </row>
    <row r="4044" spans="1:13" ht="28.8" x14ac:dyDescent="0.3">
      <c r="A4044" s="1">
        <v>65692</v>
      </c>
      <c r="B4044" s="1">
        <v>5585</v>
      </c>
      <c r="C4044" s="3" t="s">
        <v>52</v>
      </c>
      <c r="D4044" s="3" t="s">
        <v>5842</v>
      </c>
      <c r="E4044" s="4">
        <v>3.833E-3</v>
      </c>
      <c r="F4044" s="12">
        <v>43207</v>
      </c>
      <c r="G4044" s="12">
        <v>31515</v>
      </c>
      <c r="H4044" s="17">
        <f>IF(F4044&gt;G4044,DATEDIF(G4044,F4044,"d"),-DATEDIF(F4044,G4044,"d"))</f>
        <v>11692</v>
      </c>
      <c r="I4044" s="17">
        <f>H4044/(1+E4044)</f>
        <v>11647.355685656878</v>
      </c>
      <c r="J4044" s="8">
        <v>11692</v>
      </c>
    </row>
    <row r="4045" spans="1:13" x14ac:dyDescent="0.3">
      <c r="A4045" s="1">
        <v>64041</v>
      </c>
      <c r="B4045" s="1">
        <v>8131</v>
      </c>
      <c r="C4045" s="3" t="s">
        <v>453</v>
      </c>
      <c r="D4045" s="3" t="s">
        <v>3848</v>
      </c>
      <c r="E4045" s="4">
        <v>7.9459999999999999E-3</v>
      </c>
      <c r="F4045" s="12">
        <v>43213</v>
      </c>
      <c r="G4045" s="12">
        <v>43180</v>
      </c>
      <c r="H4045" s="8">
        <f>IF(F4045&gt;G4045,DATEDIF(G4045,F4045,"d"),-DATEDIF(F4045,G4045,"d"))</f>
        <v>33</v>
      </c>
      <c r="I4045" s="8">
        <f>H4045/(1+E4045)</f>
        <v>32.739849158585876</v>
      </c>
      <c r="K4045" s="24">
        <v>10</v>
      </c>
    </row>
    <row r="4046" spans="1:13" ht="28.8" x14ac:dyDescent="0.3">
      <c r="A4046" s="1">
        <v>64042</v>
      </c>
      <c r="B4046" s="1">
        <v>8131</v>
      </c>
      <c r="C4046" s="3" t="s">
        <v>453</v>
      </c>
      <c r="D4046" s="3" t="s">
        <v>3854</v>
      </c>
      <c r="E4046" s="4">
        <v>6.6689999999999996E-3</v>
      </c>
      <c r="F4046" s="12">
        <v>43213</v>
      </c>
      <c r="G4046" s="12">
        <v>43180</v>
      </c>
      <c r="H4046" s="8">
        <f>IF(F4046&gt;G4046,DATEDIF(G4046,F4046,"d"),-DATEDIF(F4046,G4046,"d"))</f>
        <v>33</v>
      </c>
      <c r="I4046" s="8">
        <f>H4046/(1+E4046)</f>
        <v>32.781380970309009</v>
      </c>
      <c r="K4046" s="24">
        <v>10</v>
      </c>
    </row>
    <row r="4047" spans="1:13" x14ac:dyDescent="0.3">
      <c r="A4047" s="1">
        <v>64043</v>
      </c>
      <c r="B4047" s="1">
        <v>8131</v>
      </c>
      <c r="C4047" s="3" t="s">
        <v>453</v>
      </c>
      <c r="D4047" s="3" t="s">
        <v>3954</v>
      </c>
      <c r="E4047" s="4">
        <v>6.6689999999999996E-3</v>
      </c>
      <c r="F4047" s="12">
        <v>43217</v>
      </c>
      <c r="G4047" s="12">
        <v>43180</v>
      </c>
      <c r="H4047" s="8">
        <f>IF(F4047&gt;G4047,DATEDIF(G4047,F4047,"d"),-DATEDIF(F4047,G4047,"d"))</f>
        <v>37</v>
      </c>
      <c r="I4047" s="8">
        <f>H4047/(1+E4047)</f>
        <v>36.754881693982824</v>
      </c>
      <c r="K4047" s="24">
        <v>10</v>
      </c>
    </row>
    <row r="4048" spans="1:13" x14ac:dyDescent="0.3">
      <c r="A4048" s="1">
        <v>64044</v>
      </c>
      <c r="B4048" s="1">
        <v>8131</v>
      </c>
      <c r="C4048" s="3" t="s">
        <v>453</v>
      </c>
      <c r="D4048" s="3" t="s">
        <v>3972</v>
      </c>
      <c r="E4048" s="4">
        <v>6.6689999999999996E-3</v>
      </c>
      <c r="F4048" s="12">
        <v>43218</v>
      </c>
      <c r="G4048" s="12">
        <v>43180</v>
      </c>
      <c r="H4048" s="8">
        <f>IF(F4048&gt;G4048,DATEDIF(G4048,F4048,"d"),-DATEDIF(F4048,G4048,"d"))</f>
        <v>38</v>
      </c>
      <c r="I4048" s="8">
        <f>H4048/(1+E4048)</f>
        <v>37.74825687490128</v>
      </c>
      <c r="K4048" s="24">
        <v>5</v>
      </c>
    </row>
    <row r="4049" spans="1:13" ht="28.8" x14ac:dyDescent="0.3">
      <c r="A4049" s="1">
        <v>8031</v>
      </c>
      <c r="B4049" s="1">
        <v>2460</v>
      </c>
      <c r="C4049" s="3" t="s">
        <v>459</v>
      </c>
      <c r="D4049" s="3" t="s">
        <v>3163</v>
      </c>
      <c r="E4049" s="4">
        <v>4.4900000000000001E-3</v>
      </c>
      <c r="F4049" s="12">
        <v>43226</v>
      </c>
      <c r="G4049" s="12">
        <v>43215</v>
      </c>
      <c r="H4049" s="8">
        <f>IF(F4049&gt;G4049,DATEDIF(G4049,F4049,"d"),-DATEDIF(F4049,G4049,"d"))</f>
        <v>11</v>
      </c>
      <c r="I4049" s="8">
        <f>H4049/(1+E4049)</f>
        <v>10.950830769843401</v>
      </c>
    </row>
    <row r="4050" spans="1:13" ht="28.8" x14ac:dyDescent="0.3">
      <c r="A4050" s="1">
        <v>8032</v>
      </c>
      <c r="B4050" s="1">
        <v>2460</v>
      </c>
      <c r="C4050" s="3" t="s">
        <v>459</v>
      </c>
      <c r="D4050" s="3" t="s">
        <v>3210</v>
      </c>
      <c r="E4050" s="4">
        <v>4.4900000000000001E-3</v>
      </c>
      <c r="F4050" s="12">
        <v>43227</v>
      </c>
      <c r="G4050" s="12">
        <v>43215</v>
      </c>
      <c r="H4050" s="8">
        <f>IF(F4050&gt;G4050,DATEDIF(G4050,F4050,"d"),-DATEDIF(F4050,G4050,"d"))</f>
        <v>12</v>
      </c>
      <c r="I4050" s="8">
        <f>H4050/(1+E4050)</f>
        <v>11.946360839829167</v>
      </c>
      <c r="K4050" s="24">
        <v>8.6</v>
      </c>
    </row>
    <row r="4051" spans="1:13" x14ac:dyDescent="0.3">
      <c r="A4051" s="1">
        <v>64045</v>
      </c>
      <c r="B4051" s="1">
        <v>8131</v>
      </c>
      <c r="C4051" s="3" t="s">
        <v>453</v>
      </c>
      <c r="D4051" s="3" t="s">
        <v>4167</v>
      </c>
      <c r="E4051" s="4">
        <v>6.6689999999999996E-3</v>
      </c>
      <c r="F4051" s="12">
        <v>43228</v>
      </c>
      <c r="G4051" s="12">
        <v>43180</v>
      </c>
      <c r="H4051" s="8">
        <f>IF(F4051&gt;G4051,DATEDIF(G4051,F4051,"d"),-DATEDIF(F4051,G4051,"d"))</f>
        <v>48</v>
      </c>
      <c r="I4051" s="8">
        <f>H4051/(1+E4051)</f>
        <v>47.682008684085829</v>
      </c>
      <c r="K4051" s="24">
        <v>17</v>
      </c>
    </row>
    <row r="4052" spans="1:13" ht="28.8" x14ac:dyDescent="0.3">
      <c r="A4052" s="1">
        <v>40085</v>
      </c>
      <c r="B4052" s="1">
        <v>10018</v>
      </c>
      <c r="C4052" s="3" t="s">
        <v>461</v>
      </c>
      <c r="D4052" s="3" t="s">
        <v>2433</v>
      </c>
      <c r="E4052" s="4">
        <v>4.4900000000000001E-3</v>
      </c>
      <c r="F4052" s="12">
        <v>43316</v>
      </c>
      <c r="G4052" s="12">
        <v>43317</v>
      </c>
      <c r="H4052" s="8">
        <f>IF(F4052&gt;G4052,DATEDIF(G4052,F4052,"d"),-DATEDIF(F4052,G4052,"d"))</f>
        <v>-1</v>
      </c>
      <c r="I4052" s="8">
        <f>H4052/(1+E4052)</f>
        <v>-0.99553006998576377</v>
      </c>
      <c r="K4052" s="24">
        <v>16.399999999999999</v>
      </c>
      <c r="M4052" s="19"/>
    </row>
    <row r="4053" spans="1:13" ht="28.8" x14ac:dyDescent="0.3">
      <c r="A4053" s="1">
        <v>40106</v>
      </c>
      <c r="B4053" s="1">
        <v>10018</v>
      </c>
      <c r="C4053" s="3" t="s">
        <v>461</v>
      </c>
      <c r="D4053" s="3" t="s">
        <v>2434</v>
      </c>
      <c r="E4053" s="4">
        <v>4.4900000000000001E-3</v>
      </c>
      <c r="F4053" s="12">
        <v>43316</v>
      </c>
      <c r="G4053" s="12">
        <v>43317</v>
      </c>
      <c r="H4053" s="8">
        <f>IF(F4053&gt;G4053,DATEDIF(G4053,F4053,"d"),-DATEDIF(F4053,G4053,"d"))</f>
        <v>-1</v>
      </c>
      <c r="I4053" s="8">
        <f>H4053/(1+E4053)</f>
        <v>-0.99553006998576377</v>
      </c>
      <c r="K4053" s="24">
        <v>16.399999999999999</v>
      </c>
      <c r="M4053" s="19"/>
    </row>
    <row r="4054" spans="1:13" ht="28.8" x14ac:dyDescent="0.3">
      <c r="A4054" s="1">
        <v>64046</v>
      </c>
      <c r="B4054" s="1">
        <v>8131</v>
      </c>
      <c r="C4054" s="3" t="s">
        <v>453</v>
      </c>
      <c r="D4054" s="3" t="s">
        <v>5073</v>
      </c>
      <c r="E4054" s="4">
        <v>6.6689999999999996E-3</v>
      </c>
      <c r="F4054" s="12">
        <v>43342</v>
      </c>
      <c r="G4054" s="12">
        <v>43180</v>
      </c>
      <c r="H4054" s="8">
        <f>IF(F4054&gt;G4054,DATEDIF(G4054,F4054,"d"),-DATEDIF(F4054,G4054,"d"))</f>
        <v>162</v>
      </c>
      <c r="I4054" s="8">
        <f>H4054/(1+E4054)</f>
        <v>160.92677930878966</v>
      </c>
      <c r="K4054" s="24">
        <v>146.9</v>
      </c>
      <c r="M4054" s="19"/>
    </row>
    <row r="4055" spans="1:13" ht="28.8" x14ac:dyDescent="0.3">
      <c r="A4055" s="1">
        <v>40852</v>
      </c>
      <c r="B4055" s="1">
        <v>10429</v>
      </c>
      <c r="C4055" s="3" t="s">
        <v>463</v>
      </c>
      <c r="D4055" s="3" t="s">
        <v>3530</v>
      </c>
      <c r="E4055" s="4">
        <v>4.4900000000000001E-3</v>
      </c>
      <c r="F4055" s="12">
        <v>43351</v>
      </c>
      <c r="G4055" s="12">
        <v>43330</v>
      </c>
      <c r="H4055" s="8">
        <f>IF(F4055&gt;G4055,DATEDIF(G4055,F4055,"d"),-DATEDIF(F4055,G4055,"d"))</f>
        <v>21</v>
      </c>
      <c r="I4055" s="8">
        <f>H4055/(1+E4055)</f>
        <v>20.906131469701041</v>
      </c>
      <c r="K4055" s="24">
        <v>0</v>
      </c>
      <c r="M4055" s="19"/>
    </row>
    <row r="4056" spans="1:13" ht="28.8" x14ac:dyDescent="0.3">
      <c r="A4056" s="1">
        <v>40854</v>
      </c>
      <c r="B4056" s="1">
        <v>10431</v>
      </c>
      <c r="C4056" s="3" t="s">
        <v>465</v>
      </c>
      <c r="D4056" s="3" t="s">
        <v>3127</v>
      </c>
      <c r="E4056" s="4">
        <v>4.4900000000000001E-3</v>
      </c>
      <c r="F4056" s="12">
        <v>43351</v>
      </c>
      <c r="G4056" s="12">
        <v>43341</v>
      </c>
      <c r="H4056" s="8">
        <f>IF(F4056&gt;G4056,DATEDIF(G4056,F4056,"d"),-DATEDIF(F4056,G4056,"d"))</f>
        <v>10</v>
      </c>
      <c r="I4056" s="8">
        <f>H4056/(1+E4056)</f>
        <v>9.9553006998576379</v>
      </c>
      <c r="K4056" s="24">
        <v>16.100000000000001</v>
      </c>
      <c r="M4056" s="19"/>
    </row>
    <row r="4057" spans="1:13" ht="28.8" x14ac:dyDescent="0.3">
      <c r="A4057" s="1">
        <v>40407</v>
      </c>
      <c r="B4057" s="1">
        <v>10185</v>
      </c>
      <c r="C4057" s="3" t="s">
        <v>467</v>
      </c>
      <c r="D4057" s="3" t="s">
        <v>2660</v>
      </c>
      <c r="E4057" s="4">
        <v>4.4900000000000001E-3</v>
      </c>
      <c r="F4057" s="12">
        <v>43355</v>
      </c>
      <c r="G4057" s="12">
        <v>43353</v>
      </c>
      <c r="H4057" s="8">
        <f>IF(F4057&gt;G4057,DATEDIF(G4057,F4057,"d"),-DATEDIF(F4057,G4057,"d"))</f>
        <v>2</v>
      </c>
      <c r="I4057" s="8">
        <f>H4057/(1+E4057)</f>
        <v>1.9910601399715275</v>
      </c>
      <c r="K4057" s="24">
        <v>2.7</v>
      </c>
      <c r="M4057" s="19"/>
    </row>
    <row r="4058" spans="1:13" ht="28.8" x14ac:dyDescent="0.3">
      <c r="A4058" s="1">
        <v>40561</v>
      </c>
      <c r="B4058" s="1">
        <v>10278</v>
      </c>
      <c r="C4058" s="3" t="s">
        <v>469</v>
      </c>
      <c r="D4058" s="3" t="s">
        <v>2587</v>
      </c>
      <c r="E4058" s="4">
        <v>4.4900000000000001E-3</v>
      </c>
      <c r="F4058" s="12">
        <v>43376</v>
      </c>
      <c r="G4058" s="12">
        <v>43375</v>
      </c>
      <c r="H4058" s="8">
        <f>IF(F4058&gt;G4058,DATEDIF(G4058,F4058,"d"),-DATEDIF(F4058,G4058,"d"))</f>
        <v>1</v>
      </c>
      <c r="I4058" s="8">
        <f>H4058/(1+E4058)</f>
        <v>0.99553006998576377</v>
      </c>
      <c r="K4058" s="24">
        <v>4</v>
      </c>
      <c r="M4058" s="19"/>
    </row>
    <row r="4059" spans="1:13" ht="28.8" x14ac:dyDescent="0.3">
      <c r="A4059" s="1">
        <v>64047</v>
      </c>
      <c r="B4059" s="1">
        <v>8131</v>
      </c>
      <c r="C4059" s="3" t="s">
        <v>453</v>
      </c>
      <c r="D4059" s="3" t="s">
        <v>5215</v>
      </c>
      <c r="E4059" s="4">
        <v>6.6689999999999996E-3</v>
      </c>
      <c r="F4059" s="12">
        <v>43388</v>
      </c>
      <c r="G4059" s="12">
        <v>43180</v>
      </c>
      <c r="H4059" s="8">
        <f>IF(F4059&gt;G4059,DATEDIF(G4059,F4059,"d"),-DATEDIF(F4059,G4059,"d"))</f>
        <v>208</v>
      </c>
      <c r="I4059" s="8">
        <f>H4059/(1+E4059)</f>
        <v>206.62203763103861</v>
      </c>
      <c r="K4059" s="24">
        <v>211.3</v>
      </c>
      <c r="M4059" s="19"/>
    </row>
    <row r="4060" spans="1:13" ht="28.8" x14ac:dyDescent="0.3">
      <c r="A4060" s="1">
        <v>40719</v>
      </c>
      <c r="B4060" s="1">
        <v>10351</v>
      </c>
      <c r="C4060" s="3" t="s">
        <v>471</v>
      </c>
      <c r="D4060" s="3" t="s">
        <v>1596</v>
      </c>
      <c r="E4060" s="4">
        <v>4.4900000000000001E-3</v>
      </c>
      <c r="F4060" s="12">
        <v>43397</v>
      </c>
      <c r="G4060" s="12">
        <v>43481</v>
      </c>
      <c r="H4060" s="8">
        <f>IF(F4060&gt;G4060,DATEDIF(G4060,F4060,"d"),-DATEDIF(F4060,G4060,"d"))</f>
        <v>-84</v>
      </c>
      <c r="I4060" s="8">
        <f>H4060/(1+E4060)</f>
        <v>-83.624525878804164</v>
      </c>
      <c r="K4060" s="24">
        <v>-99.9</v>
      </c>
      <c r="M4060" s="19"/>
    </row>
    <row r="4061" spans="1:13" ht="28.8" x14ac:dyDescent="0.3">
      <c r="A4061" s="1">
        <v>40716</v>
      </c>
      <c r="B4061" s="1">
        <v>10351</v>
      </c>
      <c r="C4061" s="3" t="s">
        <v>471</v>
      </c>
      <c r="D4061" s="3" t="s">
        <v>1598</v>
      </c>
      <c r="E4061" s="4">
        <v>4.4900000000000001E-3</v>
      </c>
      <c r="F4061" s="12">
        <v>43399</v>
      </c>
      <c r="G4061" s="12">
        <v>43481</v>
      </c>
      <c r="H4061" s="8">
        <f>IF(F4061&gt;G4061,DATEDIF(G4061,F4061,"d"),-DATEDIF(F4061,G4061,"d"))</f>
        <v>-82</v>
      </c>
      <c r="I4061" s="8">
        <f>H4061/(1+E4061)</f>
        <v>-81.633465738832626</v>
      </c>
      <c r="K4061" s="24">
        <v>39.4</v>
      </c>
      <c r="M4061" s="19"/>
    </row>
    <row r="4062" spans="1:13" x14ac:dyDescent="0.3">
      <c r="A4062" s="1">
        <v>64048</v>
      </c>
      <c r="B4062" s="1">
        <v>8131</v>
      </c>
      <c r="C4062" s="3" t="s">
        <v>453</v>
      </c>
      <c r="D4062" s="3" t="s">
        <v>5239</v>
      </c>
      <c r="E4062" s="4">
        <v>6.6689999999999996E-3</v>
      </c>
      <c r="F4062" s="12">
        <v>43403</v>
      </c>
      <c r="G4062" s="12">
        <v>43180</v>
      </c>
      <c r="H4062" s="8">
        <f>IF(F4062&gt;G4062,DATEDIF(G4062,F4062,"d"),-DATEDIF(F4062,G4062,"d"))</f>
        <v>223</v>
      </c>
      <c r="I4062" s="8">
        <f>H4062/(1+E4062)</f>
        <v>221.52266534481541</v>
      </c>
      <c r="K4062" s="24">
        <v>327.8</v>
      </c>
      <c r="M4062" s="19"/>
    </row>
    <row r="4063" spans="1:13" ht="28.8" x14ac:dyDescent="0.3">
      <c r="A4063" s="1">
        <v>58173</v>
      </c>
      <c r="B4063" s="1">
        <v>10351</v>
      </c>
      <c r="C4063" s="3" t="s">
        <v>471</v>
      </c>
      <c r="D4063" s="3" t="s">
        <v>1599</v>
      </c>
      <c r="E4063" s="4">
        <v>4.4900000000000001E-3</v>
      </c>
      <c r="F4063" s="12">
        <v>43404</v>
      </c>
      <c r="G4063" s="12">
        <v>43481</v>
      </c>
      <c r="H4063" s="8">
        <f>IF(F4063&gt;G4063,DATEDIF(G4063,F4063,"d"),-DATEDIF(F4063,G4063,"d"))</f>
        <v>-77</v>
      </c>
      <c r="I4063" s="8">
        <f>H4063/(1+E4063)</f>
        <v>-76.655815388903818</v>
      </c>
      <c r="K4063" s="24">
        <v>-77.5</v>
      </c>
      <c r="M4063" s="19"/>
    </row>
    <row r="4064" spans="1:13" ht="28.8" x14ac:dyDescent="0.3">
      <c r="A4064" s="1">
        <v>40784</v>
      </c>
      <c r="B4064" s="1">
        <v>10351</v>
      </c>
      <c r="C4064" s="3" t="s">
        <v>471</v>
      </c>
      <c r="D4064" s="3" t="s">
        <v>1601</v>
      </c>
      <c r="E4064" s="4">
        <v>4.4900000000000001E-3</v>
      </c>
      <c r="F4064" s="12">
        <v>43406</v>
      </c>
      <c r="G4064" s="12">
        <v>43481</v>
      </c>
      <c r="H4064" s="8">
        <f>IF(F4064&gt;G4064,DATEDIF(G4064,F4064,"d"),-DATEDIF(F4064,G4064,"d"))</f>
        <v>-75</v>
      </c>
      <c r="I4064" s="8">
        <f>H4064/(1+E4064)</f>
        <v>-74.664755248932281</v>
      </c>
      <c r="K4064" s="24">
        <v>-76.599999999999994</v>
      </c>
      <c r="M4064" s="19"/>
    </row>
    <row r="4065" spans="1:13" ht="28.8" x14ac:dyDescent="0.3">
      <c r="A4065" s="1">
        <v>58174</v>
      </c>
      <c r="B4065" s="1">
        <v>10351</v>
      </c>
      <c r="C4065" s="3" t="s">
        <v>471</v>
      </c>
      <c r="D4065" s="3" t="s">
        <v>1602</v>
      </c>
      <c r="E4065" s="4">
        <v>4.4900000000000001E-3</v>
      </c>
      <c r="F4065" s="12">
        <v>43407</v>
      </c>
      <c r="G4065" s="12">
        <v>43481</v>
      </c>
      <c r="H4065" s="8">
        <f>IF(F4065&gt;G4065,DATEDIF(G4065,F4065,"d"),-DATEDIF(F4065,G4065,"d"))</f>
        <v>-74</v>
      </c>
      <c r="I4065" s="8">
        <f>H4065/(1+E4065)</f>
        <v>-73.669225178946519</v>
      </c>
      <c r="K4065" s="24">
        <v>-76.599999999999994</v>
      </c>
      <c r="M4065" s="19"/>
    </row>
    <row r="4066" spans="1:13" ht="28.8" x14ac:dyDescent="0.3">
      <c r="A4066" s="1">
        <v>64049</v>
      </c>
      <c r="B4066" s="1">
        <v>8131</v>
      </c>
      <c r="C4066" s="3" t="s">
        <v>453</v>
      </c>
      <c r="D4066" s="3" t="s">
        <v>5251</v>
      </c>
      <c r="E4066" s="4">
        <v>6.6689999999999996E-3</v>
      </c>
      <c r="F4066" s="12">
        <v>43408</v>
      </c>
      <c r="G4066" s="12">
        <v>43180</v>
      </c>
      <c r="H4066" s="8">
        <f>IF(F4066&gt;G4066,DATEDIF(G4066,F4066,"d"),-DATEDIF(F4066,G4066,"d"))</f>
        <v>228</v>
      </c>
      <c r="I4066" s="8">
        <f>H4066/(1+E4066)</f>
        <v>226.48954124940769</v>
      </c>
      <c r="K4066" s="24">
        <v>174.8</v>
      </c>
      <c r="M4066" s="19"/>
    </row>
    <row r="4067" spans="1:13" ht="28.8" x14ac:dyDescent="0.3">
      <c r="A4067" s="1">
        <v>64050</v>
      </c>
      <c r="B4067" s="1">
        <v>8131</v>
      </c>
      <c r="C4067" s="3" t="s">
        <v>453</v>
      </c>
      <c r="D4067" s="3" t="s">
        <v>5260</v>
      </c>
      <c r="E4067" s="4">
        <v>6.6689999999999996E-3</v>
      </c>
      <c r="F4067" s="12">
        <v>43410</v>
      </c>
      <c r="G4067" s="12">
        <v>43180</v>
      </c>
      <c r="H4067" s="8">
        <f>IF(F4067&gt;G4067,DATEDIF(G4067,F4067,"d"),-DATEDIF(F4067,G4067,"d"))</f>
        <v>230</v>
      </c>
      <c r="I4067" s="8">
        <f>H4067/(1+E4067)</f>
        <v>228.47629161124459</v>
      </c>
      <c r="K4067" s="24">
        <v>330.1</v>
      </c>
      <c r="M4067" s="19"/>
    </row>
    <row r="4068" spans="1:13" ht="28.8" x14ac:dyDescent="0.3">
      <c r="A4068" s="1">
        <v>40808</v>
      </c>
      <c r="B4068" s="1">
        <v>10400</v>
      </c>
      <c r="C4068" s="3" t="s">
        <v>473</v>
      </c>
      <c r="D4068" s="3" t="s">
        <v>1835</v>
      </c>
      <c r="E4068" s="4">
        <v>6.4999999999999997E-3</v>
      </c>
      <c r="F4068" s="12">
        <v>43412</v>
      </c>
      <c r="G4068" s="12">
        <v>43438</v>
      </c>
      <c r="H4068" s="8">
        <f>IF(F4068&gt;G4068,DATEDIF(G4068,F4068,"d"),-DATEDIF(F4068,G4068,"d"))</f>
        <v>-26</v>
      </c>
      <c r="I4068" s="8">
        <f>H4068/(1+E4068)</f>
        <v>-25.832091405861899</v>
      </c>
      <c r="K4068" s="24">
        <v>-99.9</v>
      </c>
    </row>
    <row r="4069" spans="1:13" ht="28.8" x14ac:dyDescent="0.3">
      <c r="A4069" s="1">
        <v>40821</v>
      </c>
      <c r="B4069" s="1">
        <v>10400</v>
      </c>
      <c r="C4069" s="3" t="s">
        <v>473</v>
      </c>
      <c r="D4069" s="3" t="s">
        <v>1832</v>
      </c>
      <c r="E4069" s="4">
        <v>2E-3</v>
      </c>
      <c r="F4069" s="12">
        <v>43412</v>
      </c>
      <c r="G4069" s="12">
        <v>43438</v>
      </c>
      <c r="H4069" s="8">
        <f>IF(F4069&gt;G4069,DATEDIF(G4069,F4069,"d"),-DATEDIF(F4069,G4069,"d"))</f>
        <v>-26</v>
      </c>
      <c r="I4069" s="8">
        <f>H4069/(1+E4069)</f>
        <v>-25.948103792415168</v>
      </c>
      <c r="K4069" s="24">
        <v>-99.9</v>
      </c>
    </row>
    <row r="4070" spans="1:13" ht="28.8" x14ac:dyDescent="0.3">
      <c r="A4070" s="1">
        <v>58175</v>
      </c>
      <c r="B4070" s="1">
        <v>10351</v>
      </c>
      <c r="C4070" s="3" t="s">
        <v>471</v>
      </c>
      <c r="D4070" s="3" t="s">
        <v>1611</v>
      </c>
      <c r="E4070" s="4">
        <v>4.4900000000000001E-3</v>
      </c>
      <c r="F4070" s="12">
        <v>43412</v>
      </c>
      <c r="G4070" s="12">
        <v>43481</v>
      </c>
      <c r="H4070" s="8">
        <f>IF(F4070&gt;G4070,DATEDIF(G4070,F4070,"d"),-DATEDIF(F4070,G4070,"d"))</f>
        <v>-69</v>
      </c>
      <c r="I4070" s="8">
        <f>H4070/(1+E4070)</f>
        <v>-68.691574829017696</v>
      </c>
      <c r="K4070" s="24">
        <v>47.4</v>
      </c>
    </row>
    <row r="4071" spans="1:13" ht="28.8" x14ac:dyDescent="0.3">
      <c r="A4071" s="1">
        <v>41114</v>
      </c>
      <c r="B4071" s="1">
        <v>10482</v>
      </c>
      <c r="C4071" s="3" t="s">
        <v>475</v>
      </c>
      <c r="D4071" s="3" t="s">
        <v>2540</v>
      </c>
      <c r="E4071" s="4">
        <v>0.01</v>
      </c>
      <c r="F4071" s="12">
        <v>43419</v>
      </c>
      <c r="G4071" s="12">
        <v>43418</v>
      </c>
      <c r="H4071" s="8">
        <f>IF(F4071&gt;G4071,DATEDIF(G4071,F4071,"d"),-DATEDIF(F4071,G4071,"d"))</f>
        <v>1</v>
      </c>
      <c r="I4071" s="8">
        <f>H4071/(1+E4071)</f>
        <v>0.99009900990099009</v>
      </c>
      <c r="K4071" s="24">
        <v>8.1</v>
      </c>
    </row>
    <row r="4072" spans="1:13" x14ac:dyDescent="0.3">
      <c r="A4072" s="1">
        <v>64051</v>
      </c>
      <c r="B4072" s="1">
        <v>8131</v>
      </c>
      <c r="C4072" s="3" t="s">
        <v>453</v>
      </c>
      <c r="D4072" s="3" t="s">
        <v>5289</v>
      </c>
      <c r="E4072" s="4">
        <v>6.6689999999999996E-3</v>
      </c>
      <c r="F4072" s="12">
        <v>43422</v>
      </c>
      <c r="G4072" s="12">
        <v>43180</v>
      </c>
      <c r="H4072" s="8">
        <f>IF(F4072&gt;G4072,DATEDIF(G4072,F4072,"d"),-DATEDIF(F4072,G4072,"d"))</f>
        <v>242</v>
      </c>
      <c r="I4072" s="8">
        <f>H4072/(1+E4072)</f>
        <v>240.39679378226606</v>
      </c>
      <c r="K4072" s="24">
        <v>176.1</v>
      </c>
    </row>
    <row r="4073" spans="1:13" ht="28.8" x14ac:dyDescent="0.3">
      <c r="A4073" s="1">
        <v>41145</v>
      </c>
      <c r="B4073" s="1">
        <v>10462</v>
      </c>
      <c r="C4073" s="3" t="s">
        <v>477</v>
      </c>
      <c r="D4073" s="3" t="s">
        <v>2312</v>
      </c>
      <c r="E4073" s="4">
        <v>6.731E-3</v>
      </c>
      <c r="F4073" s="12">
        <v>43428</v>
      </c>
      <c r="G4073" s="12">
        <v>43432</v>
      </c>
      <c r="H4073" s="8">
        <f>IF(F4073&gt;G4073,DATEDIF(G4073,F4073,"d"),-DATEDIF(F4073,G4073,"d"))</f>
        <v>-4</v>
      </c>
      <c r="I4073" s="8">
        <f>H4073/(1+E4073)</f>
        <v>-3.9732560137713051</v>
      </c>
    </row>
    <row r="4074" spans="1:13" ht="28.8" x14ac:dyDescent="0.3">
      <c r="A4074" s="1">
        <v>61940</v>
      </c>
      <c r="B4074" s="1">
        <v>10462</v>
      </c>
      <c r="C4074" s="3" t="s">
        <v>477</v>
      </c>
      <c r="D4074" s="3" t="s">
        <v>2328</v>
      </c>
      <c r="E4074" s="4">
        <v>0.01</v>
      </c>
      <c r="F4074" s="12">
        <v>43428</v>
      </c>
      <c r="G4074" s="12">
        <v>43432</v>
      </c>
      <c r="H4074" s="8">
        <f>IF(F4074&gt;G4074,DATEDIF(G4074,F4074,"d"),-DATEDIF(F4074,G4074,"d"))</f>
        <v>-4</v>
      </c>
      <c r="I4074" s="8">
        <f>H4074/(1+E4074)</f>
        <v>-3.9603960396039604</v>
      </c>
      <c r="M4074" s="19"/>
    </row>
    <row r="4075" spans="1:13" ht="28.8" x14ac:dyDescent="0.3">
      <c r="A4075" s="1">
        <v>61941</v>
      </c>
      <c r="B4075" s="1">
        <v>10462</v>
      </c>
      <c r="C4075" s="3" t="s">
        <v>477</v>
      </c>
      <c r="D4075" s="3" t="s">
        <v>2310</v>
      </c>
      <c r="E4075" s="4">
        <v>6.731E-3</v>
      </c>
      <c r="F4075" s="12">
        <v>43428</v>
      </c>
      <c r="G4075" s="12">
        <v>43432</v>
      </c>
      <c r="H4075" s="8">
        <f>IF(F4075&gt;G4075,DATEDIF(G4075,F4075,"d"),-DATEDIF(F4075,G4075,"d"))</f>
        <v>-4</v>
      </c>
      <c r="I4075" s="8">
        <f>H4075/(1+E4075)</f>
        <v>-3.9732560137713051</v>
      </c>
    </row>
    <row r="4076" spans="1:13" ht="28.8" x14ac:dyDescent="0.3">
      <c r="A4076" s="1">
        <v>61942</v>
      </c>
      <c r="B4076" s="1">
        <v>10462</v>
      </c>
      <c r="C4076" s="3" t="s">
        <v>477</v>
      </c>
      <c r="D4076" s="3" t="s">
        <v>2301</v>
      </c>
      <c r="E4076" s="4">
        <v>4.4900000000000001E-3</v>
      </c>
      <c r="F4076" s="12">
        <v>43428</v>
      </c>
      <c r="G4076" s="12">
        <v>43432</v>
      </c>
      <c r="H4076" s="8">
        <f>IF(F4076&gt;G4076,DATEDIF(G4076,F4076,"d"),-DATEDIF(F4076,G4076,"d"))</f>
        <v>-4</v>
      </c>
      <c r="I4076" s="8">
        <f>H4076/(1+E4076)</f>
        <v>-3.9821202799430551</v>
      </c>
    </row>
    <row r="4077" spans="1:13" ht="28.8" x14ac:dyDescent="0.3">
      <c r="A4077" s="1">
        <v>61943</v>
      </c>
      <c r="B4077" s="1">
        <v>10462</v>
      </c>
      <c r="C4077" s="3" t="s">
        <v>477</v>
      </c>
      <c r="D4077" s="3" t="s">
        <v>2311</v>
      </c>
      <c r="E4077" s="4">
        <v>6.731E-3</v>
      </c>
      <c r="F4077" s="12">
        <v>43428</v>
      </c>
      <c r="G4077" s="12">
        <v>43432</v>
      </c>
      <c r="H4077" s="8">
        <f>IF(F4077&gt;G4077,DATEDIF(G4077,F4077,"d"),-DATEDIF(F4077,G4077,"d"))</f>
        <v>-4</v>
      </c>
      <c r="I4077" s="8">
        <f>H4077/(1+E4077)</f>
        <v>-3.9732560137713051</v>
      </c>
    </row>
    <row r="4078" spans="1:13" ht="28.8" x14ac:dyDescent="0.3">
      <c r="A4078" s="1">
        <v>61947</v>
      </c>
      <c r="B4078" s="1">
        <v>10462</v>
      </c>
      <c r="C4078" s="3" t="s">
        <v>477</v>
      </c>
      <c r="D4078" s="3" t="s">
        <v>2367</v>
      </c>
      <c r="E4078" s="4">
        <v>6.731E-3</v>
      </c>
      <c r="F4078" s="12">
        <v>43429</v>
      </c>
      <c r="G4078" s="12">
        <v>43432</v>
      </c>
      <c r="H4078" s="8">
        <f>IF(F4078&gt;G4078,DATEDIF(G4078,F4078,"d"),-DATEDIF(F4078,G4078,"d"))</f>
        <v>-3</v>
      </c>
      <c r="I4078" s="8">
        <f>H4078/(1+E4078)</f>
        <v>-2.9799420103284788</v>
      </c>
      <c r="K4078" s="24">
        <v>-99.9</v>
      </c>
      <c r="M4078" s="19"/>
    </row>
    <row r="4079" spans="1:13" ht="28.8" x14ac:dyDescent="0.3">
      <c r="A4079" s="1">
        <v>58176</v>
      </c>
      <c r="B4079" s="1">
        <v>10351</v>
      </c>
      <c r="C4079" s="3" t="s">
        <v>471</v>
      </c>
      <c r="D4079" s="3" t="s">
        <v>1651</v>
      </c>
      <c r="E4079" s="4">
        <v>4.4900000000000001E-3</v>
      </c>
      <c r="F4079" s="12">
        <v>43429</v>
      </c>
      <c r="G4079" s="12">
        <v>43481</v>
      </c>
      <c r="H4079" s="8">
        <f>IF(F4079&gt;G4079,DATEDIF(G4079,F4079,"d"),-DATEDIF(F4079,G4079,"d"))</f>
        <v>-52</v>
      </c>
      <c r="I4079" s="8">
        <f>H4079/(1+E4079)</f>
        <v>-51.76756363925972</v>
      </c>
      <c r="K4079" s="24">
        <v>17</v>
      </c>
    </row>
    <row r="4080" spans="1:13" ht="28.8" x14ac:dyDescent="0.3">
      <c r="A4080" s="1">
        <v>61945</v>
      </c>
      <c r="B4080" s="1">
        <v>10462</v>
      </c>
      <c r="C4080" s="3" t="s">
        <v>477</v>
      </c>
      <c r="D4080" s="3" t="s">
        <v>2368</v>
      </c>
      <c r="E4080" s="4">
        <v>6.731E-3</v>
      </c>
      <c r="F4080" s="12">
        <v>43429</v>
      </c>
      <c r="G4080" s="12">
        <v>43432</v>
      </c>
      <c r="H4080" s="8">
        <f>IF(F4080&gt;G4080,DATEDIF(G4080,F4080,"d"),-DATEDIF(F4080,G4080,"d"))</f>
        <v>-3</v>
      </c>
      <c r="I4080" s="8">
        <f>H4080/(1+E4080)</f>
        <v>-2.9799420103284788</v>
      </c>
    </row>
    <row r="4081" spans="1:13" ht="28.8" x14ac:dyDescent="0.3">
      <c r="A4081" s="1">
        <v>61946</v>
      </c>
      <c r="B4081" s="1">
        <v>10462</v>
      </c>
      <c r="C4081" s="3" t="s">
        <v>477</v>
      </c>
      <c r="D4081" s="3" t="s">
        <v>2355</v>
      </c>
      <c r="E4081" s="4">
        <v>5.0000000000000001E-3</v>
      </c>
      <c r="F4081" s="12">
        <v>43429</v>
      </c>
      <c r="G4081" s="12">
        <v>43432</v>
      </c>
      <c r="H4081" s="8">
        <f>IF(F4081&gt;G4081,DATEDIF(G4081,F4081,"d"),-DATEDIF(F4081,G4081,"d"))</f>
        <v>-3</v>
      </c>
      <c r="I4081" s="8">
        <f>H4081/(1+E4081)</f>
        <v>-2.9850746268656718</v>
      </c>
    </row>
    <row r="4082" spans="1:13" x14ac:dyDescent="0.3">
      <c r="A4082" s="1">
        <v>61948</v>
      </c>
      <c r="B4082" s="1">
        <v>10462</v>
      </c>
      <c r="C4082" s="3" t="s">
        <v>477</v>
      </c>
      <c r="D4082" s="3" t="s">
        <v>2392</v>
      </c>
      <c r="E4082" s="4">
        <v>5.0000000000000001E-3</v>
      </c>
      <c r="F4082" s="12">
        <v>43430</v>
      </c>
      <c r="G4082" s="12">
        <v>43432</v>
      </c>
      <c r="H4082" s="8">
        <f>IF(F4082&gt;G4082,DATEDIF(G4082,F4082,"d"),-DATEDIF(F4082,G4082,"d"))</f>
        <v>-2</v>
      </c>
      <c r="I4082" s="8">
        <f>H4082/(1+E4082)</f>
        <v>-1.9900497512437814</v>
      </c>
      <c r="K4082" s="24">
        <v>3.3</v>
      </c>
    </row>
    <row r="4083" spans="1:13" ht="28.8" x14ac:dyDescent="0.3">
      <c r="A4083" s="1">
        <v>61951</v>
      </c>
      <c r="B4083" s="1">
        <v>10462</v>
      </c>
      <c r="C4083" s="3" t="s">
        <v>477</v>
      </c>
      <c r="D4083" s="3" t="s">
        <v>2438</v>
      </c>
      <c r="E4083" s="4">
        <v>5.0000000000000001E-3</v>
      </c>
      <c r="F4083" s="12">
        <v>43431</v>
      </c>
      <c r="G4083" s="12">
        <v>43432</v>
      </c>
      <c r="H4083" s="8">
        <f>IF(F4083&gt;G4083,DATEDIF(G4083,F4083,"d"),-DATEDIF(F4083,G4083,"d"))</f>
        <v>-1</v>
      </c>
      <c r="I4083" s="8">
        <f>H4083/(1+E4083)</f>
        <v>-0.99502487562189068</v>
      </c>
      <c r="K4083" s="24">
        <v>-99.9</v>
      </c>
    </row>
    <row r="4084" spans="1:13" ht="28.8" x14ac:dyDescent="0.3">
      <c r="A4084" s="1">
        <v>61950</v>
      </c>
      <c r="B4084" s="1">
        <v>10462</v>
      </c>
      <c r="C4084" s="3" t="s">
        <v>477</v>
      </c>
      <c r="D4084" s="3" t="s">
        <v>2457</v>
      </c>
      <c r="E4084" s="4">
        <v>6.731E-3</v>
      </c>
      <c r="F4084" s="12">
        <v>43431</v>
      </c>
      <c r="G4084" s="12">
        <v>43432</v>
      </c>
      <c r="H4084" s="8">
        <f>IF(F4084&gt;G4084,DATEDIF(G4084,F4084,"d"),-DATEDIF(F4084,G4084,"d"))</f>
        <v>-1</v>
      </c>
      <c r="I4084" s="8">
        <f>H4084/(1+E4084)</f>
        <v>-0.99331400344282628</v>
      </c>
      <c r="K4084" s="24">
        <v>-2.1</v>
      </c>
    </row>
    <row r="4085" spans="1:13" ht="28.8" x14ac:dyDescent="0.3">
      <c r="A4085" s="1">
        <v>61952</v>
      </c>
      <c r="B4085" s="1">
        <v>10462</v>
      </c>
      <c r="C4085" s="3" t="s">
        <v>477</v>
      </c>
      <c r="D4085" s="3" t="s">
        <v>2436</v>
      </c>
      <c r="E4085" s="4">
        <v>5.0000000000000001E-3</v>
      </c>
      <c r="F4085" s="12">
        <v>43431</v>
      </c>
      <c r="G4085" s="12">
        <v>43432</v>
      </c>
      <c r="H4085" s="8">
        <f>IF(F4085&gt;G4085,DATEDIF(G4085,F4085,"d"),-DATEDIF(F4085,G4085,"d"))</f>
        <v>-1</v>
      </c>
      <c r="I4085" s="8">
        <f>H4085/(1+E4085)</f>
        <v>-0.99502487562189068</v>
      </c>
      <c r="K4085" s="24">
        <v>9.4</v>
      </c>
      <c r="M4085" s="19"/>
    </row>
    <row r="4086" spans="1:13" ht="28.8" x14ac:dyDescent="0.3">
      <c r="A4086" s="1">
        <v>61949</v>
      </c>
      <c r="B4086" s="1">
        <v>10462</v>
      </c>
      <c r="C4086" s="3" t="s">
        <v>477</v>
      </c>
      <c r="D4086" s="3" t="s">
        <v>2437</v>
      </c>
      <c r="E4086" s="4">
        <v>5.0000000000000001E-3</v>
      </c>
      <c r="F4086" s="12">
        <v>43431</v>
      </c>
      <c r="G4086" s="12">
        <v>43432</v>
      </c>
      <c r="H4086" s="8">
        <f>IF(F4086&gt;G4086,DATEDIF(G4086,F4086,"d"),-DATEDIF(F4086,G4086,"d"))</f>
        <v>-1</v>
      </c>
      <c r="I4086" s="8">
        <f>H4086/(1+E4086)</f>
        <v>-0.99502487562189068</v>
      </c>
      <c r="M4086" s="19"/>
    </row>
    <row r="4087" spans="1:13" ht="28.8" x14ac:dyDescent="0.3">
      <c r="A4087" s="1">
        <v>61953</v>
      </c>
      <c r="B4087" s="1">
        <v>10462</v>
      </c>
      <c r="C4087" s="3" t="s">
        <v>477</v>
      </c>
      <c r="D4087" s="3" t="s">
        <v>2523</v>
      </c>
      <c r="E4087" s="4">
        <v>5.0000000000000001E-3</v>
      </c>
      <c r="F4087" s="12">
        <v>43432</v>
      </c>
      <c r="G4087" s="12">
        <v>43432</v>
      </c>
      <c r="H4087" s="8">
        <f>IF(F4087&gt;G4087,DATEDIF(G4087,F4087,"d"),-DATEDIF(F4087,G4087,"d"))</f>
        <v>0</v>
      </c>
      <c r="I4087" s="8">
        <f>H4087/(1+E4087)</f>
        <v>0</v>
      </c>
      <c r="M4087" s="19"/>
    </row>
    <row r="4088" spans="1:13" x14ac:dyDescent="0.3">
      <c r="A4088" s="1">
        <v>61954</v>
      </c>
      <c r="B4088" s="1">
        <v>10462</v>
      </c>
      <c r="C4088" s="3" t="s">
        <v>477</v>
      </c>
      <c r="D4088" s="3" t="s">
        <v>2559</v>
      </c>
      <c r="E4088" s="4">
        <v>6.731E-3</v>
      </c>
      <c r="F4088" s="12">
        <v>43433</v>
      </c>
      <c r="G4088" s="12">
        <v>43432</v>
      </c>
      <c r="H4088" s="8">
        <f>IF(F4088&gt;G4088,DATEDIF(G4088,F4088,"d"),-DATEDIF(F4088,G4088,"d"))</f>
        <v>1</v>
      </c>
      <c r="I4088" s="8">
        <f>H4088/(1+E4088)</f>
        <v>0.99331400344282628</v>
      </c>
      <c r="K4088" s="24">
        <v>13.7</v>
      </c>
      <c r="M4088" s="19"/>
    </row>
    <row r="4089" spans="1:13" ht="28.8" x14ac:dyDescent="0.3">
      <c r="A4089" s="1">
        <v>61955</v>
      </c>
      <c r="B4089" s="1">
        <v>10462</v>
      </c>
      <c r="C4089" s="3" t="s">
        <v>477</v>
      </c>
      <c r="D4089" s="3" t="s">
        <v>2729</v>
      </c>
      <c r="E4089" s="4">
        <v>5.0000000000000001E-3</v>
      </c>
      <c r="F4089" s="12">
        <v>43435</v>
      </c>
      <c r="G4089" s="12">
        <v>43432</v>
      </c>
      <c r="H4089" s="8">
        <f>IF(F4089&gt;G4089,DATEDIF(G4089,F4089,"d"),-DATEDIF(F4089,G4089,"d"))</f>
        <v>3</v>
      </c>
      <c r="I4089" s="8">
        <f>H4089/(1+E4089)</f>
        <v>2.9850746268656718</v>
      </c>
      <c r="K4089" s="24">
        <v>3.6</v>
      </c>
      <c r="M4089" s="19"/>
    </row>
    <row r="4090" spans="1:13" ht="28.8" x14ac:dyDescent="0.3">
      <c r="A4090" s="1">
        <v>61957</v>
      </c>
      <c r="B4090" s="1">
        <v>10462</v>
      </c>
      <c r="C4090" s="3" t="s">
        <v>477</v>
      </c>
      <c r="D4090" s="3" t="s">
        <v>2848</v>
      </c>
      <c r="E4090" s="4">
        <v>5.0000000000000001E-3</v>
      </c>
      <c r="F4090" s="12">
        <v>43437</v>
      </c>
      <c r="G4090" s="12">
        <v>43432</v>
      </c>
      <c r="H4090" s="8">
        <f>IF(F4090&gt;G4090,DATEDIF(G4090,F4090,"d"),-DATEDIF(F4090,G4090,"d"))</f>
        <v>5</v>
      </c>
      <c r="I4090" s="8">
        <f>H4090/(1+E4090)</f>
        <v>4.9751243781094532</v>
      </c>
      <c r="K4090" s="24">
        <v>-5</v>
      </c>
      <c r="M4090" s="19"/>
    </row>
    <row r="4091" spans="1:13" ht="28.8" x14ac:dyDescent="0.3">
      <c r="A4091" s="1">
        <v>61958</v>
      </c>
      <c r="B4091" s="1">
        <v>10462</v>
      </c>
      <c r="C4091" s="3" t="s">
        <v>477</v>
      </c>
      <c r="D4091" s="3" t="s">
        <v>2918</v>
      </c>
      <c r="E4091" s="4">
        <v>1.89E-3</v>
      </c>
      <c r="F4091" s="12">
        <v>43438</v>
      </c>
      <c r="G4091" s="12">
        <v>43432</v>
      </c>
      <c r="H4091" s="8">
        <f>IF(F4091&gt;G4091,DATEDIF(G4091,F4091,"d"),-DATEDIF(F4091,G4091,"d"))</f>
        <v>6</v>
      </c>
      <c r="I4091" s="8">
        <f>H4091/(1+E4091)</f>
        <v>5.9886813921688011</v>
      </c>
      <c r="K4091" s="24">
        <v>5.5</v>
      </c>
      <c r="M4091" s="19"/>
    </row>
    <row r="4092" spans="1:13" ht="28.8" x14ac:dyDescent="0.3">
      <c r="A4092" s="1">
        <v>58177</v>
      </c>
      <c r="B4092" s="1">
        <v>10351</v>
      </c>
      <c r="C4092" s="3" t="s">
        <v>471</v>
      </c>
      <c r="D4092" s="3" t="s">
        <v>1687</v>
      </c>
      <c r="E4092" s="4">
        <v>4.4900000000000001E-3</v>
      </c>
      <c r="F4092" s="12">
        <v>43438</v>
      </c>
      <c r="G4092" s="12">
        <v>43481</v>
      </c>
      <c r="H4092" s="8">
        <f>IF(F4092&gt;G4092,DATEDIF(G4092,F4092,"d"),-DATEDIF(F4092,G4092,"d"))</f>
        <v>-43</v>
      </c>
      <c r="I4092" s="8">
        <f>H4092/(1+E4092)</f>
        <v>-42.807793009387844</v>
      </c>
      <c r="K4092" s="24">
        <v>36</v>
      </c>
      <c r="M4092" s="19"/>
    </row>
    <row r="4093" spans="1:13" ht="28.8" x14ac:dyDescent="0.3">
      <c r="A4093" s="1">
        <v>61959</v>
      </c>
      <c r="B4093" s="1">
        <v>10462</v>
      </c>
      <c r="C4093" s="3" t="s">
        <v>477</v>
      </c>
      <c r="D4093" s="3" t="s">
        <v>2929</v>
      </c>
      <c r="E4093" s="4">
        <v>8.9999999999999993E-3</v>
      </c>
      <c r="F4093" s="12">
        <v>43439</v>
      </c>
      <c r="G4093" s="12">
        <v>43432</v>
      </c>
      <c r="H4093" s="8">
        <f>IF(F4093&gt;G4093,DATEDIF(G4093,F4093,"d"),-DATEDIF(F4093,G4093,"d"))</f>
        <v>7</v>
      </c>
      <c r="I4093" s="8">
        <f>H4093/(1+E4093)</f>
        <v>6.9375619425173447</v>
      </c>
      <c r="K4093" s="24">
        <v>-1.6</v>
      </c>
      <c r="M4093" s="19"/>
    </row>
    <row r="4094" spans="1:13" ht="28.8" x14ac:dyDescent="0.3">
      <c r="A4094" s="1">
        <v>61961</v>
      </c>
      <c r="B4094" s="1">
        <v>10462</v>
      </c>
      <c r="C4094" s="3" t="s">
        <v>477</v>
      </c>
      <c r="D4094" s="3" t="s">
        <v>3044</v>
      </c>
      <c r="E4094" s="4">
        <v>8.9999999999999993E-3</v>
      </c>
      <c r="F4094" s="12">
        <v>43441</v>
      </c>
      <c r="G4094" s="12">
        <v>43432</v>
      </c>
      <c r="H4094" s="8">
        <f>IF(F4094&gt;G4094,DATEDIF(G4094,F4094,"d"),-DATEDIF(F4094,G4094,"d"))</f>
        <v>9</v>
      </c>
      <c r="I4094" s="8">
        <f>H4094/(1+E4094)</f>
        <v>8.9197224975223008</v>
      </c>
      <c r="K4094" s="24">
        <v>31.9</v>
      </c>
      <c r="M4094" s="19"/>
    </row>
    <row r="4095" spans="1:13" ht="28.8" x14ac:dyDescent="0.3">
      <c r="A4095" s="1">
        <v>61962</v>
      </c>
      <c r="B4095" s="1">
        <v>10462</v>
      </c>
      <c r="C4095" s="3" t="s">
        <v>477</v>
      </c>
      <c r="D4095" s="3" t="s">
        <v>3123</v>
      </c>
      <c r="E4095" s="4">
        <v>5.0000000000000001E-3</v>
      </c>
      <c r="F4095" s="12">
        <v>43442</v>
      </c>
      <c r="G4095" s="12">
        <v>43432</v>
      </c>
      <c r="H4095" s="8">
        <f>IF(F4095&gt;G4095,DATEDIF(G4095,F4095,"d"),-DATEDIF(F4095,G4095,"d"))</f>
        <v>10</v>
      </c>
      <c r="I4095" s="8">
        <f>H4095/(1+E4095)</f>
        <v>9.9502487562189064</v>
      </c>
      <c r="K4095" s="24">
        <v>-5</v>
      </c>
      <c r="M4095" s="19"/>
    </row>
    <row r="4096" spans="1:13" ht="28.8" x14ac:dyDescent="0.3">
      <c r="A4096" s="1">
        <v>58178</v>
      </c>
      <c r="B4096" s="1">
        <v>10351</v>
      </c>
      <c r="C4096" s="3" t="s">
        <v>471</v>
      </c>
      <c r="D4096" s="3" t="s">
        <v>1716</v>
      </c>
      <c r="E4096" s="4">
        <v>4.4900000000000001E-3</v>
      </c>
      <c r="F4096" s="12">
        <v>43443</v>
      </c>
      <c r="G4096" s="12">
        <v>43481</v>
      </c>
      <c r="H4096" s="8">
        <f>IF(F4096&gt;G4096,DATEDIF(G4096,F4096,"d"),-DATEDIF(F4096,G4096,"d"))</f>
        <v>-38</v>
      </c>
      <c r="I4096" s="8">
        <f>H4096/(1+E4096)</f>
        <v>-37.830142659459028</v>
      </c>
      <c r="K4096" s="24">
        <v>36</v>
      </c>
      <c r="M4096" s="19"/>
    </row>
    <row r="4097" spans="1:13" ht="28.8" x14ac:dyDescent="0.3">
      <c r="A4097" s="1">
        <v>61964</v>
      </c>
      <c r="B4097" s="1">
        <v>10462</v>
      </c>
      <c r="C4097" s="3" t="s">
        <v>477</v>
      </c>
      <c r="D4097" s="3" t="s">
        <v>3225</v>
      </c>
      <c r="E4097" s="4">
        <v>1.89E-3</v>
      </c>
      <c r="F4097" s="12">
        <v>43444</v>
      </c>
      <c r="G4097" s="12">
        <v>43432</v>
      </c>
      <c r="H4097" s="8">
        <f>IF(F4097&gt;G4097,DATEDIF(G4097,F4097,"d"),-DATEDIF(F4097,G4097,"d"))</f>
        <v>12</v>
      </c>
      <c r="I4097" s="8">
        <f>H4097/(1+E4097)</f>
        <v>11.977362784337602</v>
      </c>
      <c r="K4097" s="24">
        <v>58.6</v>
      </c>
      <c r="M4097" s="19"/>
    </row>
    <row r="4098" spans="1:13" ht="28.8" x14ac:dyDescent="0.3">
      <c r="A4098" s="1">
        <v>64052</v>
      </c>
      <c r="B4098" s="1">
        <v>8131</v>
      </c>
      <c r="C4098" s="3" t="s">
        <v>453</v>
      </c>
      <c r="D4098" s="3" t="s">
        <v>5336</v>
      </c>
      <c r="E4098" s="4">
        <v>6.6689999999999996E-3</v>
      </c>
      <c r="F4098" s="12">
        <v>43444</v>
      </c>
      <c r="G4098" s="12">
        <v>43180</v>
      </c>
      <c r="H4098" s="8">
        <f>IF(F4098&gt;G4098,DATEDIF(G4098,F4098,"d"),-DATEDIF(F4098,G4098,"d"))</f>
        <v>264</v>
      </c>
      <c r="I4098" s="8">
        <f>H4098/(1+E4098)</f>
        <v>262.25104776247207</v>
      </c>
      <c r="K4098" s="24">
        <v>628.79999999999995</v>
      </c>
      <c r="M4098" s="19"/>
    </row>
    <row r="4099" spans="1:13" ht="28.8" x14ac:dyDescent="0.3">
      <c r="A4099" s="1">
        <v>61963</v>
      </c>
      <c r="B4099" s="1">
        <v>10462</v>
      </c>
      <c r="C4099" s="3" t="s">
        <v>477</v>
      </c>
      <c r="D4099" s="3" t="s">
        <v>3203</v>
      </c>
      <c r="E4099" s="4">
        <v>5.0000000000000001E-3</v>
      </c>
      <c r="F4099" s="12">
        <v>43444</v>
      </c>
      <c r="G4099" s="12">
        <v>43432</v>
      </c>
      <c r="H4099" s="8">
        <f>IF(F4099&gt;G4099,DATEDIF(G4099,F4099,"d"),-DATEDIF(F4099,G4099,"d"))</f>
        <v>12</v>
      </c>
      <c r="I4099" s="8">
        <f>H4099/(1+E4099)</f>
        <v>11.940298507462687</v>
      </c>
      <c r="M4099" s="19"/>
    </row>
    <row r="4100" spans="1:13" ht="28.8" x14ac:dyDescent="0.3">
      <c r="A4100" s="1">
        <v>61965</v>
      </c>
      <c r="B4100" s="1">
        <v>10462</v>
      </c>
      <c r="C4100" s="3" t="s">
        <v>477</v>
      </c>
      <c r="D4100" s="3" t="s">
        <v>3241</v>
      </c>
      <c r="E4100" s="4">
        <v>6.731E-3</v>
      </c>
      <c r="F4100" s="12">
        <v>43445</v>
      </c>
      <c r="G4100" s="12">
        <v>43432</v>
      </c>
      <c r="H4100" s="8">
        <f>IF(F4100&gt;G4100,DATEDIF(G4100,F4100,"d"),-DATEDIF(F4100,G4100,"d"))</f>
        <v>13</v>
      </c>
      <c r="I4100" s="8">
        <f>H4100/(1+E4100)</f>
        <v>12.913082044756742</v>
      </c>
      <c r="K4100" s="24">
        <v>42.8</v>
      </c>
      <c r="M4100" s="19"/>
    </row>
    <row r="4101" spans="1:13" ht="28.8" x14ac:dyDescent="0.3">
      <c r="A4101" s="1">
        <v>58179</v>
      </c>
      <c r="B4101" s="1">
        <v>10351</v>
      </c>
      <c r="C4101" s="3" t="s">
        <v>471</v>
      </c>
      <c r="D4101" s="3" t="s">
        <v>1736</v>
      </c>
      <c r="E4101" s="4">
        <v>4.4900000000000001E-3</v>
      </c>
      <c r="F4101" s="12">
        <v>43446</v>
      </c>
      <c r="G4101" s="12">
        <v>43481</v>
      </c>
      <c r="H4101" s="8">
        <f>IF(F4101&gt;G4101,DATEDIF(G4101,F4101,"d"),-DATEDIF(F4101,G4101,"d"))</f>
        <v>-35</v>
      </c>
      <c r="I4101" s="8">
        <f>H4101/(1+E4101)</f>
        <v>-34.843552449501736</v>
      </c>
      <c r="K4101" s="24">
        <v>36</v>
      </c>
      <c r="M4101" s="19"/>
    </row>
    <row r="4102" spans="1:13" ht="28.8" x14ac:dyDescent="0.3">
      <c r="A4102" s="1">
        <v>61967</v>
      </c>
      <c r="B4102" s="1">
        <v>10462</v>
      </c>
      <c r="C4102" s="3" t="s">
        <v>477</v>
      </c>
      <c r="D4102" s="3" t="s">
        <v>3380</v>
      </c>
      <c r="E4102" s="4">
        <v>1.89E-3</v>
      </c>
      <c r="F4102" s="12">
        <v>43448</v>
      </c>
      <c r="G4102" s="12">
        <v>43432</v>
      </c>
      <c r="H4102" s="8">
        <f>IF(F4102&gt;G4102,DATEDIF(G4102,F4102,"d"),-DATEDIF(F4102,G4102,"d"))</f>
        <v>16</v>
      </c>
      <c r="I4102" s="8">
        <f>H4102/(1+E4102)</f>
        <v>15.96981704578347</v>
      </c>
      <c r="M4102" s="19"/>
    </row>
    <row r="4103" spans="1:13" ht="28.8" x14ac:dyDescent="0.3">
      <c r="A4103" s="1">
        <v>61968</v>
      </c>
      <c r="B4103" s="1">
        <v>10462</v>
      </c>
      <c r="C4103" s="3" t="s">
        <v>477</v>
      </c>
      <c r="D4103" s="3" t="s">
        <v>3402</v>
      </c>
      <c r="E4103" s="4">
        <v>6.731E-3</v>
      </c>
      <c r="F4103" s="12">
        <v>43449</v>
      </c>
      <c r="G4103" s="12">
        <v>43432</v>
      </c>
      <c r="H4103" s="8">
        <f>IF(F4103&gt;G4103,DATEDIF(G4103,F4103,"d"),-DATEDIF(F4103,G4103,"d"))</f>
        <v>17</v>
      </c>
      <c r="I4103" s="8">
        <f>H4103/(1+E4103)</f>
        <v>16.886338058528047</v>
      </c>
      <c r="K4103" s="24">
        <v>-6.1</v>
      </c>
      <c r="M4103" s="19"/>
    </row>
    <row r="4104" spans="1:13" ht="28.8" x14ac:dyDescent="0.3">
      <c r="A4104" s="1">
        <v>61969</v>
      </c>
      <c r="B4104" s="1">
        <v>10462</v>
      </c>
      <c r="C4104" s="3" t="s">
        <v>477</v>
      </c>
      <c r="D4104" s="3" t="s">
        <v>3451</v>
      </c>
      <c r="E4104" s="4">
        <v>1.89E-3</v>
      </c>
      <c r="F4104" s="12">
        <v>43450</v>
      </c>
      <c r="G4104" s="12">
        <v>43432</v>
      </c>
      <c r="H4104" s="8">
        <f>IF(F4104&gt;G4104,DATEDIF(G4104,F4104,"d"),-DATEDIF(F4104,G4104,"d"))</f>
        <v>18</v>
      </c>
      <c r="I4104" s="8">
        <f>H4104/(1+E4104)</f>
        <v>17.966044176506404</v>
      </c>
      <c r="K4104" s="24">
        <v>116.1</v>
      </c>
      <c r="M4104" s="19"/>
    </row>
    <row r="4105" spans="1:13" ht="28.8" x14ac:dyDescent="0.3">
      <c r="A4105" s="1">
        <v>61970</v>
      </c>
      <c r="B4105" s="1">
        <v>10462</v>
      </c>
      <c r="C4105" s="3" t="s">
        <v>477</v>
      </c>
      <c r="D4105" s="3" t="s">
        <v>3483</v>
      </c>
      <c r="E4105" s="4">
        <v>1.89E-3</v>
      </c>
      <c r="F4105" s="12">
        <v>43451</v>
      </c>
      <c r="G4105" s="12">
        <v>43432</v>
      </c>
      <c r="H4105" s="8">
        <f>IF(F4105&gt;G4105,DATEDIF(G4105,F4105,"d"),-DATEDIF(F4105,G4105,"d"))</f>
        <v>19</v>
      </c>
      <c r="I4105" s="8">
        <f>H4105/(1+E4105)</f>
        <v>18.964157741867872</v>
      </c>
      <c r="K4105" s="24">
        <v>56.3</v>
      </c>
      <c r="M4105" s="19"/>
    </row>
    <row r="4106" spans="1:13" ht="28.8" x14ac:dyDescent="0.3">
      <c r="A4106" s="1">
        <v>41294</v>
      </c>
      <c r="B4106" s="1">
        <v>10400</v>
      </c>
      <c r="C4106" s="3" t="s">
        <v>473</v>
      </c>
      <c r="D4106" s="3" t="s">
        <v>3265</v>
      </c>
      <c r="E4106" s="4">
        <v>2E-3</v>
      </c>
      <c r="F4106" s="12">
        <v>43451</v>
      </c>
      <c r="G4106" s="12">
        <v>43438</v>
      </c>
      <c r="H4106" s="8">
        <f>IF(F4106&gt;G4106,DATEDIF(G4106,F4106,"d"),-DATEDIF(F4106,G4106,"d"))</f>
        <v>13</v>
      </c>
      <c r="I4106" s="8">
        <f>H4106/(1+E4106)</f>
        <v>12.974051896207584</v>
      </c>
      <c r="K4106" s="24">
        <v>82.5</v>
      </c>
      <c r="M4106" s="19"/>
    </row>
    <row r="4107" spans="1:13" x14ac:dyDescent="0.3">
      <c r="A4107" s="1">
        <v>64053</v>
      </c>
      <c r="B4107" s="1">
        <v>8131</v>
      </c>
      <c r="C4107" s="3" t="s">
        <v>453</v>
      </c>
      <c r="D4107" s="3" t="s">
        <v>5349</v>
      </c>
      <c r="E4107" s="4">
        <v>6.6689999999999996E-3</v>
      </c>
      <c r="F4107" s="12">
        <v>43451</v>
      </c>
      <c r="G4107" s="12">
        <v>43180</v>
      </c>
      <c r="H4107" s="8">
        <f>IF(F4107&gt;G4107,DATEDIF(G4107,F4107,"d"),-DATEDIF(F4107,G4107,"d"))</f>
        <v>271</v>
      </c>
      <c r="I4107" s="8">
        <f>H4107/(1+E4107)</f>
        <v>269.20467402890125</v>
      </c>
      <c r="K4107" s="24">
        <v>327.8</v>
      </c>
      <c r="M4107" s="19"/>
    </row>
    <row r="4108" spans="1:13" ht="28.8" x14ac:dyDescent="0.3">
      <c r="A4108" s="1">
        <v>61971</v>
      </c>
      <c r="B4108" s="1">
        <v>10462</v>
      </c>
      <c r="C4108" s="3" t="s">
        <v>477</v>
      </c>
      <c r="D4108" s="3" t="s">
        <v>3495</v>
      </c>
      <c r="E4108" s="4">
        <v>6.731E-3</v>
      </c>
      <c r="F4108" s="12">
        <v>43452</v>
      </c>
      <c r="G4108" s="12">
        <v>43432</v>
      </c>
      <c r="H4108" s="8">
        <f>IF(F4108&gt;G4108,DATEDIF(G4108,F4108,"d"),-DATEDIF(F4108,G4108,"d"))</f>
        <v>20</v>
      </c>
      <c r="I4108" s="8">
        <f>H4108/(1+E4108)</f>
        <v>19.866280068856526</v>
      </c>
      <c r="K4108" s="24">
        <v>6.8</v>
      </c>
      <c r="M4108" s="19"/>
    </row>
    <row r="4109" spans="1:13" ht="28.8" x14ac:dyDescent="0.3">
      <c r="A4109" s="1">
        <v>58180</v>
      </c>
      <c r="B4109" s="1">
        <v>10351</v>
      </c>
      <c r="C4109" s="3" t="s">
        <v>471</v>
      </c>
      <c r="D4109" s="3" t="s">
        <v>1822</v>
      </c>
      <c r="E4109" s="4">
        <v>4.4900000000000001E-3</v>
      </c>
      <c r="F4109" s="12">
        <v>43454</v>
      </c>
      <c r="G4109" s="12">
        <v>43481</v>
      </c>
      <c r="H4109" s="8">
        <f>IF(F4109&gt;G4109,DATEDIF(G4109,F4109,"d"),-DATEDIF(F4109,G4109,"d"))</f>
        <v>-27</v>
      </c>
      <c r="I4109" s="8">
        <f>H4109/(1+E4109)</f>
        <v>-26.879311889615622</v>
      </c>
      <c r="K4109" s="24">
        <v>36</v>
      </c>
      <c r="M4109" s="19"/>
    </row>
    <row r="4110" spans="1:13" ht="28.8" x14ac:dyDescent="0.3">
      <c r="A4110" s="1">
        <v>61974</v>
      </c>
      <c r="B4110" s="1">
        <v>10462</v>
      </c>
      <c r="C4110" s="3" t="s">
        <v>477</v>
      </c>
      <c r="D4110" s="3" t="s">
        <v>3610</v>
      </c>
      <c r="E4110" s="4">
        <v>1.89E-3</v>
      </c>
      <c r="F4110" s="12">
        <v>43455</v>
      </c>
      <c r="G4110" s="12">
        <v>43432</v>
      </c>
      <c r="H4110" s="8">
        <f>IF(F4110&gt;G4110,DATEDIF(G4110,F4110,"d"),-DATEDIF(F4110,G4110,"d"))</f>
        <v>23</v>
      </c>
      <c r="I4110" s="8">
        <f>H4110/(1+E4110)</f>
        <v>22.956612003313737</v>
      </c>
      <c r="K4110" s="24">
        <v>89.8</v>
      </c>
      <c r="M4110" s="19"/>
    </row>
    <row r="4111" spans="1:13" ht="28.8" x14ac:dyDescent="0.3">
      <c r="A4111" s="1">
        <v>61975</v>
      </c>
      <c r="B4111" s="1">
        <v>10462</v>
      </c>
      <c r="C4111" s="3" t="s">
        <v>477</v>
      </c>
      <c r="D4111" s="3" t="s">
        <v>3615</v>
      </c>
      <c r="E4111" s="4">
        <v>7.9459999999999999E-3</v>
      </c>
      <c r="F4111" s="12">
        <v>43456</v>
      </c>
      <c r="G4111" s="12">
        <v>43432</v>
      </c>
      <c r="H4111" s="8">
        <f>IF(F4111&gt;G4111,DATEDIF(G4111,F4111,"d"),-DATEDIF(F4111,G4111,"d"))</f>
        <v>24</v>
      </c>
      <c r="I4111" s="8">
        <f>H4111/(1+E4111)</f>
        <v>23.810799388062456</v>
      </c>
      <c r="K4111" s="24">
        <v>56.3</v>
      </c>
      <c r="M4111" s="19"/>
    </row>
    <row r="4112" spans="1:13" ht="28.8" x14ac:dyDescent="0.3">
      <c r="A4112" s="1">
        <v>58181</v>
      </c>
      <c r="B4112" s="1">
        <v>10351</v>
      </c>
      <c r="C4112" s="3" t="s">
        <v>471</v>
      </c>
      <c r="D4112" s="3" t="s">
        <v>1854</v>
      </c>
      <c r="E4112" s="4">
        <v>4.4900000000000001E-3</v>
      </c>
      <c r="F4112" s="12">
        <v>43457</v>
      </c>
      <c r="G4112" s="12">
        <v>43481</v>
      </c>
      <c r="H4112" s="8">
        <f>IF(F4112&gt;G4112,DATEDIF(G4112,F4112,"d"),-DATEDIF(F4112,G4112,"d"))</f>
        <v>-24</v>
      </c>
      <c r="I4112" s="8">
        <f>H4112/(1+E4112)</f>
        <v>-23.892721679658333</v>
      </c>
      <c r="K4112" s="24">
        <v>36</v>
      </c>
    </row>
    <row r="4113" spans="1:13" ht="28.8" x14ac:dyDescent="0.3">
      <c r="A4113" s="1">
        <v>61976</v>
      </c>
      <c r="B4113" s="1">
        <v>10462</v>
      </c>
      <c r="C4113" s="3" t="s">
        <v>477</v>
      </c>
      <c r="D4113" s="3" t="s">
        <v>3660</v>
      </c>
      <c r="E4113" s="4">
        <v>1.89E-3</v>
      </c>
      <c r="F4113" s="12">
        <v>43457</v>
      </c>
      <c r="G4113" s="12">
        <v>43432</v>
      </c>
      <c r="H4113" s="8">
        <f>IF(F4113&gt;G4113,DATEDIF(G4113,F4113,"d"),-DATEDIF(F4113,G4113,"d"))</f>
        <v>25</v>
      </c>
      <c r="I4113" s="8">
        <f>H4113/(1+E4113)</f>
        <v>24.952839134036672</v>
      </c>
      <c r="K4113" s="24">
        <v>56.3</v>
      </c>
      <c r="M4113" s="19"/>
    </row>
    <row r="4114" spans="1:13" ht="28.8" x14ac:dyDescent="0.3">
      <c r="A4114" s="1">
        <v>61978</v>
      </c>
      <c r="B4114" s="1">
        <v>10462</v>
      </c>
      <c r="C4114" s="3" t="s">
        <v>477</v>
      </c>
      <c r="D4114" s="3" t="s">
        <v>3686</v>
      </c>
      <c r="E4114" s="4">
        <v>1.89E-3</v>
      </c>
      <c r="F4114" s="12">
        <v>43458</v>
      </c>
      <c r="G4114" s="12">
        <v>43432</v>
      </c>
      <c r="H4114" s="8">
        <f>IF(F4114&gt;G4114,DATEDIF(G4114,F4114,"d"),-DATEDIF(F4114,G4114,"d"))</f>
        <v>26</v>
      </c>
      <c r="I4114" s="8">
        <f>H4114/(1+E4114)</f>
        <v>25.95095269939814</v>
      </c>
      <c r="K4114" s="24">
        <v>8.5</v>
      </c>
      <c r="M4114" s="19"/>
    </row>
    <row r="4115" spans="1:13" ht="28.8" x14ac:dyDescent="0.3">
      <c r="A4115" s="1">
        <v>61973</v>
      </c>
      <c r="B4115" s="1">
        <v>10462</v>
      </c>
      <c r="C4115" s="3" t="s">
        <v>477</v>
      </c>
      <c r="D4115" s="3" t="s">
        <v>3668</v>
      </c>
      <c r="E4115" s="4">
        <v>9.4000000000000004E-3</v>
      </c>
      <c r="F4115" s="12">
        <v>43458</v>
      </c>
      <c r="G4115" s="12">
        <v>43432</v>
      </c>
      <c r="H4115" s="8">
        <f>IF(F4115&gt;G4115,DATEDIF(G4115,F4115,"d"),-DATEDIF(F4115,G4115,"d"))</f>
        <v>26</v>
      </c>
      <c r="I4115" s="8">
        <f>H4115/(1+E4115)</f>
        <v>25.757875965920348</v>
      </c>
      <c r="K4115" s="24">
        <v>42.8</v>
      </c>
      <c r="M4115" s="19"/>
    </row>
    <row r="4116" spans="1:13" ht="28.8" x14ac:dyDescent="0.3">
      <c r="A4116" s="1">
        <v>61977</v>
      </c>
      <c r="B4116" s="1">
        <v>10462</v>
      </c>
      <c r="C4116" s="3" t="s">
        <v>477</v>
      </c>
      <c r="D4116" s="3" t="s">
        <v>3685</v>
      </c>
      <c r="E4116" s="4">
        <v>1.89E-3</v>
      </c>
      <c r="F4116" s="12">
        <v>43458</v>
      </c>
      <c r="G4116" s="12">
        <v>43432</v>
      </c>
      <c r="H4116" s="8">
        <f>IF(F4116&gt;G4116,DATEDIF(G4116,F4116,"d"),-DATEDIF(F4116,G4116,"d"))</f>
        <v>26</v>
      </c>
      <c r="I4116" s="8">
        <f>H4116/(1+E4116)</f>
        <v>25.95095269939814</v>
      </c>
      <c r="M4116" s="19"/>
    </row>
    <row r="4117" spans="1:13" ht="28.8" x14ac:dyDescent="0.3">
      <c r="A4117" s="1">
        <v>61981</v>
      </c>
      <c r="B4117" s="1">
        <v>10462</v>
      </c>
      <c r="C4117" s="3" t="s">
        <v>477</v>
      </c>
      <c r="D4117" s="3" t="s">
        <v>3732</v>
      </c>
      <c r="E4117" s="4">
        <v>1.89E-3</v>
      </c>
      <c r="F4117" s="12">
        <v>43460</v>
      </c>
      <c r="G4117" s="12">
        <v>43432</v>
      </c>
      <c r="H4117" s="8">
        <f>IF(F4117&gt;G4117,DATEDIF(G4117,F4117,"d"),-DATEDIF(F4117,G4117,"d"))</f>
        <v>28</v>
      </c>
      <c r="I4117" s="8">
        <f>H4117/(1+E4117)</f>
        <v>27.947179830121073</v>
      </c>
      <c r="K4117" s="24">
        <v>3.4</v>
      </c>
    </row>
    <row r="4118" spans="1:13" ht="28.8" x14ac:dyDescent="0.3">
      <c r="A4118" s="1">
        <v>61979</v>
      </c>
      <c r="B4118" s="1">
        <v>10462</v>
      </c>
      <c r="C4118" s="3" t="s">
        <v>477</v>
      </c>
      <c r="D4118" s="3" t="s">
        <v>3706</v>
      </c>
      <c r="E4118" s="4">
        <v>0.01</v>
      </c>
      <c r="F4118" s="12">
        <v>43460</v>
      </c>
      <c r="G4118" s="12">
        <v>43432</v>
      </c>
      <c r="H4118" s="8">
        <f>IF(F4118&gt;G4118,DATEDIF(G4118,F4118,"d"),-DATEDIF(F4118,G4118,"d"))</f>
        <v>28</v>
      </c>
      <c r="I4118" s="8">
        <f>H4118/(1+E4118)</f>
        <v>27.722772277227723</v>
      </c>
      <c r="K4118" s="24">
        <v>136.19999999999999</v>
      </c>
    </row>
    <row r="4119" spans="1:13" ht="28.8" x14ac:dyDescent="0.3">
      <c r="A4119" s="1">
        <v>41333</v>
      </c>
      <c r="B4119" s="1">
        <v>10647</v>
      </c>
      <c r="C4119" s="3" t="s">
        <v>479</v>
      </c>
      <c r="D4119" s="3" t="s">
        <v>1725</v>
      </c>
      <c r="E4119" s="4">
        <v>4.4000000000000003E-3</v>
      </c>
      <c r="F4119" s="12">
        <v>43464</v>
      </c>
      <c r="G4119" s="12">
        <v>43500</v>
      </c>
      <c r="H4119" s="8">
        <f>IF(F4119&gt;G4119,DATEDIF(G4119,F4119,"d"),-DATEDIF(F4119,G4119,"d"))</f>
        <v>-36</v>
      </c>
      <c r="I4119" s="8">
        <f>H4119/(1+E4119)</f>
        <v>-35.842293906810035</v>
      </c>
      <c r="K4119" s="24">
        <v>-7.1</v>
      </c>
    </row>
    <row r="4120" spans="1:13" ht="28.8" x14ac:dyDescent="0.3">
      <c r="A4120" s="1">
        <v>61982</v>
      </c>
      <c r="B4120" s="1">
        <v>10462</v>
      </c>
      <c r="C4120" s="3" t="s">
        <v>477</v>
      </c>
      <c r="D4120" s="3" t="s">
        <v>3836</v>
      </c>
      <c r="E4120" s="4">
        <v>1.89E-3</v>
      </c>
      <c r="F4120" s="12">
        <v>43464</v>
      </c>
      <c r="G4120" s="12">
        <v>43432</v>
      </c>
      <c r="H4120" s="8">
        <f>IF(F4120&gt;G4120,DATEDIF(G4120,F4120,"d"),-DATEDIF(F4120,G4120,"d"))</f>
        <v>32</v>
      </c>
      <c r="I4120" s="8">
        <f>H4120/(1+E4120)</f>
        <v>31.939634091566941</v>
      </c>
    </row>
    <row r="4121" spans="1:13" ht="28.8" x14ac:dyDescent="0.3">
      <c r="A4121" s="1">
        <v>42022</v>
      </c>
      <c r="B4121" s="1">
        <v>11012</v>
      </c>
      <c r="C4121" s="3" t="s">
        <v>481</v>
      </c>
      <c r="D4121" s="3" t="s">
        <v>2524</v>
      </c>
      <c r="E4121" s="4">
        <v>7.0000000000000001E-3</v>
      </c>
      <c r="F4121" s="12">
        <v>43465</v>
      </c>
      <c r="G4121" s="12">
        <v>43465</v>
      </c>
      <c r="H4121" s="8">
        <f>IF(F4121&gt;G4121,DATEDIF(G4121,F4121,"d"),-DATEDIF(F4121,G4121,"d"))</f>
        <v>0</v>
      </c>
      <c r="I4121" s="8">
        <f>H4121/(1+E4121)</f>
        <v>0</v>
      </c>
      <c r="K4121" s="24">
        <v>-99.9</v>
      </c>
    </row>
    <row r="4122" spans="1:13" ht="28.8" x14ac:dyDescent="0.3">
      <c r="A4122" s="1">
        <v>41358</v>
      </c>
      <c r="B4122" s="1">
        <v>10659</v>
      </c>
      <c r="C4122" s="3" t="s">
        <v>483</v>
      </c>
      <c r="D4122" s="3" t="s">
        <v>2333</v>
      </c>
      <c r="E4122" s="4">
        <v>1.89E-3</v>
      </c>
      <c r="F4122" s="12">
        <v>43465</v>
      </c>
      <c r="G4122" s="12">
        <v>43468</v>
      </c>
      <c r="H4122" s="8">
        <f>IF(F4122&gt;G4122,DATEDIF(G4122,F4122,"d"),-DATEDIF(F4122,G4122,"d"))</f>
        <v>-3</v>
      </c>
      <c r="I4122" s="8">
        <f>H4122/(1+E4122)</f>
        <v>-2.9943406960844006</v>
      </c>
      <c r="K4122" s="24">
        <v>-6</v>
      </c>
    </row>
    <row r="4123" spans="1:13" ht="28.8" x14ac:dyDescent="0.3">
      <c r="A4123" s="1">
        <v>58182</v>
      </c>
      <c r="B4123" s="1">
        <v>10351</v>
      </c>
      <c r="C4123" s="3" t="s">
        <v>471</v>
      </c>
      <c r="D4123" s="3" t="s">
        <v>1948</v>
      </c>
      <c r="E4123" s="4">
        <v>4.4900000000000001E-3</v>
      </c>
      <c r="F4123" s="12">
        <v>43465</v>
      </c>
      <c r="G4123" s="12">
        <v>43481</v>
      </c>
      <c r="H4123" s="8">
        <f>IF(F4123&gt;G4123,DATEDIF(G4123,F4123,"d"),-DATEDIF(F4123,G4123,"d"))</f>
        <v>-16</v>
      </c>
      <c r="I4123" s="8">
        <f>H4123/(1+E4123)</f>
        <v>-15.92848111977222</v>
      </c>
      <c r="K4123" s="24">
        <v>36</v>
      </c>
    </row>
    <row r="4124" spans="1:13" x14ac:dyDescent="0.3">
      <c r="A4124" s="1">
        <v>64054</v>
      </c>
      <c r="B4124" s="1">
        <v>8131</v>
      </c>
      <c r="C4124" s="3" t="s">
        <v>453</v>
      </c>
      <c r="D4124" s="3" t="s">
        <v>5383</v>
      </c>
      <c r="E4124" s="4">
        <v>6.6689999999999996E-3</v>
      </c>
      <c r="F4124" s="12">
        <v>43466</v>
      </c>
      <c r="G4124" s="12">
        <v>43180</v>
      </c>
      <c r="H4124" s="8">
        <f>IF(F4124&gt;G4124,DATEDIF(G4124,F4124,"d"),-DATEDIF(F4124,G4124,"d"))</f>
        <v>286</v>
      </c>
      <c r="I4124" s="8">
        <f>H4124/(1+E4124)</f>
        <v>284.10530174267808</v>
      </c>
      <c r="K4124" s="24">
        <v>309.7</v>
      </c>
      <c r="M4124" s="19"/>
    </row>
    <row r="4125" spans="1:13" ht="28.8" x14ac:dyDescent="0.3">
      <c r="A4125" s="1">
        <v>61983</v>
      </c>
      <c r="B4125" s="1">
        <v>10462</v>
      </c>
      <c r="C4125" s="3" t="s">
        <v>477</v>
      </c>
      <c r="D4125" s="3" t="s">
        <v>3927</v>
      </c>
      <c r="E4125" s="4">
        <v>8.0000000000000002E-3</v>
      </c>
      <c r="F4125" s="12">
        <v>43468</v>
      </c>
      <c r="G4125" s="12">
        <v>43432</v>
      </c>
      <c r="H4125" s="8">
        <f>IF(F4125&gt;G4125,DATEDIF(G4125,F4125,"d"),-DATEDIF(F4125,G4125,"d"))</f>
        <v>36</v>
      </c>
      <c r="I4125" s="8">
        <f>H4125/(1+E4125)</f>
        <v>35.714285714285715</v>
      </c>
    </row>
    <row r="4126" spans="1:13" x14ac:dyDescent="0.3">
      <c r="A4126" s="1">
        <v>55182</v>
      </c>
      <c r="B4126" s="1">
        <v>13868</v>
      </c>
      <c r="C4126" s="3" t="s">
        <v>324</v>
      </c>
      <c r="D4126" s="3" t="s">
        <v>5795</v>
      </c>
      <c r="E4126" s="4">
        <v>6.6689999999999996E-3</v>
      </c>
      <c r="F4126" s="12">
        <v>43470</v>
      </c>
      <c r="G4126" s="12">
        <v>42053</v>
      </c>
      <c r="H4126" s="8">
        <f>IF(F4126&gt;G4126,DATEDIF(G4126,F4126,"d"),-DATEDIF(F4126,G4126,"d"))</f>
        <v>1417</v>
      </c>
      <c r="I4126" s="8">
        <f>H4126/(1+E4126)</f>
        <v>1407.6126313614504</v>
      </c>
    </row>
    <row r="4127" spans="1:13" ht="28.8" x14ac:dyDescent="0.3">
      <c r="A4127" s="1">
        <v>61985</v>
      </c>
      <c r="B4127" s="1">
        <v>10462</v>
      </c>
      <c r="C4127" s="3" t="s">
        <v>477</v>
      </c>
      <c r="D4127" s="3" t="s">
        <v>4008</v>
      </c>
      <c r="E4127" s="4">
        <v>1.89E-3</v>
      </c>
      <c r="F4127" s="12">
        <v>43471</v>
      </c>
      <c r="G4127" s="12">
        <v>43432</v>
      </c>
      <c r="H4127" s="8">
        <f>IF(F4127&gt;G4127,DATEDIF(G4127,F4127,"d"),-DATEDIF(F4127,G4127,"d"))</f>
        <v>39</v>
      </c>
      <c r="I4127" s="8">
        <f>H4127/(1+E4127)</f>
        <v>38.926429049097209</v>
      </c>
      <c r="K4127" s="24">
        <v>116.1</v>
      </c>
      <c r="M4127" s="19"/>
    </row>
    <row r="4128" spans="1:13" ht="28.8" x14ac:dyDescent="0.3">
      <c r="A4128" s="1">
        <v>61129</v>
      </c>
      <c r="B4128" s="1">
        <v>10400</v>
      </c>
      <c r="C4128" s="3" t="s">
        <v>473</v>
      </c>
      <c r="D4128" s="3" t="s">
        <v>3910</v>
      </c>
      <c r="E4128" s="4">
        <v>6.8599999999999998E-3</v>
      </c>
      <c r="F4128" s="12">
        <v>43473</v>
      </c>
      <c r="G4128" s="12">
        <v>43438</v>
      </c>
      <c r="H4128" s="8">
        <f>IF(F4128&gt;G4128,DATEDIF(G4128,F4128,"d"),-DATEDIF(F4128,G4128,"d"))</f>
        <v>35</v>
      </c>
      <c r="I4128" s="8">
        <f>H4128/(1+E4128)</f>
        <v>34.761535863973144</v>
      </c>
      <c r="K4128" s="24">
        <v>71.2</v>
      </c>
      <c r="M4128" s="19"/>
    </row>
    <row r="4129" spans="1:13" ht="28.8" x14ac:dyDescent="0.3">
      <c r="A4129" s="1">
        <v>61986</v>
      </c>
      <c r="B4129" s="1">
        <v>10462</v>
      </c>
      <c r="C4129" s="3" t="s">
        <v>477</v>
      </c>
      <c r="D4129" s="3" t="s">
        <v>4091</v>
      </c>
      <c r="E4129" s="4">
        <v>1.89E-3</v>
      </c>
      <c r="F4129" s="12">
        <v>43475</v>
      </c>
      <c r="G4129" s="12">
        <v>43432</v>
      </c>
      <c r="H4129" s="8">
        <f>IF(F4129&gt;G4129,DATEDIF(G4129,F4129,"d"),-DATEDIF(F4129,G4129,"d"))</f>
        <v>43</v>
      </c>
      <c r="I4129" s="8">
        <f>H4129/(1+E4129)</f>
        <v>42.918883310543073</v>
      </c>
      <c r="K4129" s="24">
        <v>56.3</v>
      </c>
      <c r="M4129" s="19"/>
    </row>
    <row r="4130" spans="1:13" ht="28.8" x14ac:dyDescent="0.3">
      <c r="A4130" s="1">
        <v>64055</v>
      </c>
      <c r="B4130" s="1">
        <v>8131</v>
      </c>
      <c r="C4130" s="3" t="s">
        <v>453</v>
      </c>
      <c r="D4130" s="3" t="s">
        <v>5402</v>
      </c>
      <c r="E4130" s="4">
        <v>6.6689999999999996E-3</v>
      </c>
      <c r="F4130" s="12">
        <v>43475</v>
      </c>
      <c r="G4130" s="12">
        <v>43180</v>
      </c>
      <c r="H4130" s="8">
        <f>IF(F4130&gt;G4130,DATEDIF(G4130,F4130,"d"),-DATEDIF(F4130,G4130,"d"))</f>
        <v>295</v>
      </c>
      <c r="I4130" s="8">
        <f>H4130/(1+E4130)</f>
        <v>293.04567837094419</v>
      </c>
      <c r="K4130" s="24">
        <v>268.3</v>
      </c>
    </row>
    <row r="4131" spans="1:13" ht="28.8" x14ac:dyDescent="0.3">
      <c r="A4131" s="1">
        <v>61987</v>
      </c>
      <c r="B4131" s="1">
        <v>10462</v>
      </c>
      <c r="C4131" s="3" t="s">
        <v>477</v>
      </c>
      <c r="D4131" s="3" t="s">
        <v>4107</v>
      </c>
      <c r="E4131" s="4">
        <v>1.89E-3</v>
      </c>
      <c r="F4131" s="12">
        <v>43476</v>
      </c>
      <c r="G4131" s="12">
        <v>43432</v>
      </c>
      <c r="H4131" s="8">
        <f>IF(F4131&gt;G4131,DATEDIF(G4131,F4131,"d"),-DATEDIF(F4131,G4131,"d"))</f>
        <v>44</v>
      </c>
      <c r="I4131" s="8">
        <f>H4131/(1+E4131)</f>
        <v>43.916996875904545</v>
      </c>
      <c r="K4131" s="24">
        <v>89.8</v>
      </c>
    </row>
    <row r="4132" spans="1:13" ht="28.8" x14ac:dyDescent="0.3">
      <c r="A4132" s="1">
        <v>48405</v>
      </c>
      <c r="B4132" s="1">
        <v>11613</v>
      </c>
      <c r="C4132" s="3" t="s">
        <v>485</v>
      </c>
      <c r="D4132" s="3" t="s">
        <v>1645</v>
      </c>
      <c r="E4132" s="4">
        <v>6.6689999999999996E-3</v>
      </c>
      <c r="F4132" s="12">
        <v>43478</v>
      </c>
      <c r="G4132" s="12">
        <v>43532</v>
      </c>
      <c r="H4132" s="8">
        <f>IF(F4132&gt;G4132,DATEDIF(G4132,F4132,"d"),-DATEDIF(F4132,G4132,"d"))</f>
        <v>-54</v>
      </c>
      <c r="I4132" s="8">
        <f>H4132/(1+E4132)</f>
        <v>-53.642259769596556</v>
      </c>
      <c r="K4132" s="24">
        <v>-82.4</v>
      </c>
    </row>
    <row r="4133" spans="1:13" ht="28.8" x14ac:dyDescent="0.3">
      <c r="A4133" s="1">
        <v>61988</v>
      </c>
      <c r="B4133" s="1">
        <v>10462</v>
      </c>
      <c r="C4133" s="3" t="s">
        <v>477</v>
      </c>
      <c r="D4133" s="3" t="s">
        <v>4130</v>
      </c>
      <c r="E4133" s="4">
        <v>7.9459999999999999E-3</v>
      </c>
      <c r="F4133" s="12">
        <v>43478</v>
      </c>
      <c r="G4133" s="12">
        <v>43432</v>
      </c>
      <c r="H4133" s="8">
        <f>IF(F4133&gt;G4133,DATEDIF(G4133,F4133,"d"),-DATEDIF(F4133,G4133,"d"))</f>
        <v>46</v>
      </c>
      <c r="I4133" s="8">
        <f>H4133/(1+E4133)</f>
        <v>45.637365493786376</v>
      </c>
      <c r="K4133" s="24">
        <v>42.2</v>
      </c>
    </row>
    <row r="4134" spans="1:13" ht="28.8" x14ac:dyDescent="0.3">
      <c r="A4134" s="1">
        <v>61130</v>
      </c>
      <c r="B4134" s="1">
        <v>10400</v>
      </c>
      <c r="C4134" s="3" t="s">
        <v>473</v>
      </c>
      <c r="D4134" s="3" t="s">
        <v>4059</v>
      </c>
      <c r="E4134" s="4">
        <v>6.8599999999999998E-3</v>
      </c>
      <c r="F4134" s="12">
        <v>43480</v>
      </c>
      <c r="G4134" s="12">
        <v>43438</v>
      </c>
      <c r="H4134" s="8">
        <f>IF(F4134&gt;G4134,DATEDIF(G4134,F4134,"d"),-DATEDIF(F4134,G4134,"d"))</f>
        <v>42</v>
      </c>
      <c r="I4134" s="8">
        <f>H4134/(1+E4134)</f>
        <v>41.71384303676777</v>
      </c>
      <c r="K4134" s="24">
        <v>71.2</v>
      </c>
    </row>
    <row r="4135" spans="1:13" ht="28.8" x14ac:dyDescent="0.3">
      <c r="A4135" s="1">
        <v>61990</v>
      </c>
      <c r="B4135" s="1">
        <v>10462</v>
      </c>
      <c r="C4135" s="3" t="s">
        <v>477</v>
      </c>
      <c r="D4135" s="3" t="s">
        <v>4287</v>
      </c>
      <c r="E4135" s="4">
        <v>1.89E-3</v>
      </c>
      <c r="F4135" s="12">
        <v>43487</v>
      </c>
      <c r="G4135" s="12">
        <v>43432</v>
      </c>
      <c r="H4135" s="8">
        <f>IF(F4135&gt;G4135,DATEDIF(G4135,F4135,"d"),-DATEDIF(F4135,G4135,"d"))</f>
        <v>55</v>
      </c>
      <c r="I4135" s="8">
        <f>H4135/(1+E4135)</f>
        <v>54.896246094880681</v>
      </c>
      <c r="K4135" s="24">
        <v>56.3</v>
      </c>
    </row>
    <row r="4136" spans="1:13" ht="28.8" x14ac:dyDescent="0.3">
      <c r="A4136" s="1">
        <v>51015</v>
      </c>
      <c r="B4136" s="1">
        <v>11812</v>
      </c>
      <c r="C4136" s="3" t="s">
        <v>487</v>
      </c>
      <c r="D4136" s="3" t="s">
        <v>2049</v>
      </c>
      <c r="E4136" s="4">
        <v>6.6689999999999996E-3</v>
      </c>
      <c r="F4136" s="12">
        <v>43489</v>
      </c>
      <c r="G4136" s="12">
        <v>43501</v>
      </c>
      <c r="H4136" s="8">
        <f>IF(F4136&gt;G4136,DATEDIF(G4136,F4136,"d"),-DATEDIF(F4136,G4136,"d"))</f>
        <v>-12</v>
      </c>
      <c r="I4136" s="8">
        <f>H4136/(1+E4136)</f>
        <v>-11.920502171021457</v>
      </c>
      <c r="K4136" s="24">
        <v>19.100000000000001</v>
      </c>
    </row>
    <row r="4137" spans="1:13" ht="28.8" x14ac:dyDescent="0.3">
      <c r="A4137" s="1">
        <v>51044</v>
      </c>
      <c r="B4137" s="1">
        <v>11820</v>
      </c>
      <c r="C4137" s="3" t="s">
        <v>489</v>
      </c>
      <c r="D4137" s="3" t="s">
        <v>2715</v>
      </c>
      <c r="E4137" s="4">
        <v>6.6689999999999996E-3</v>
      </c>
      <c r="F4137" s="12">
        <v>43490</v>
      </c>
      <c r="G4137" s="12">
        <v>43487</v>
      </c>
      <c r="H4137" s="8">
        <f>IF(F4137&gt;G4137,DATEDIF(G4137,F4137,"d"),-DATEDIF(F4137,G4137,"d"))</f>
        <v>3</v>
      </c>
      <c r="I4137" s="8">
        <f>H4137/(1+E4137)</f>
        <v>2.9801255427553643</v>
      </c>
      <c r="K4137" s="24">
        <v>1.2</v>
      </c>
      <c r="M4137" s="19"/>
    </row>
    <row r="4138" spans="1:13" ht="28.8" x14ac:dyDescent="0.3">
      <c r="A4138" s="1">
        <v>55822</v>
      </c>
      <c r="B4138" s="1">
        <v>11820</v>
      </c>
      <c r="C4138" s="3" t="s">
        <v>489</v>
      </c>
      <c r="D4138" s="3" t="s">
        <v>2773</v>
      </c>
      <c r="E4138" s="4">
        <v>6.6689999999999996E-3</v>
      </c>
      <c r="F4138" s="12">
        <v>43491</v>
      </c>
      <c r="G4138" s="12">
        <v>43487</v>
      </c>
      <c r="H4138" s="8">
        <f>IF(F4138&gt;G4138,DATEDIF(G4138,F4138,"d"),-DATEDIF(F4138,G4138,"d"))</f>
        <v>4</v>
      </c>
      <c r="I4138" s="8">
        <f>H4138/(1+E4138)</f>
        <v>3.9735007236738191</v>
      </c>
    </row>
    <row r="4139" spans="1:13" ht="28.8" x14ac:dyDescent="0.3">
      <c r="A4139" s="1">
        <v>61991</v>
      </c>
      <c r="B4139" s="1">
        <v>10462</v>
      </c>
      <c r="C4139" s="3" t="s">
        <v>477</v>
      </c>
      <c r="D4139" s="3" t="s">
        <v>4369</v>
      </c>
      <c r="E4139" s="4">
        <v>8.9999999999999993E-3</v>
      </c>
      <c r="F4139" s="12">
        <v>43493</v>
      </c>
      <c r="G4139" s="12">
        <v>43432</v>
      </c>
      <c r="H4139" s="8">
        <f>IF(F4139&gt;G4139,DATEDIF(G4139,F4139,"d"),-DATEDIF(F4139,G4139,"d"))</f>
        <v>61</v>
      </c>
      <c r="I4139" s="8">
        <f>H4139/(1+E4139)</f>
        <v>60.455896927651146</v>
      </c>
      <c r="K4139" s="24">
        <v>-99.9</v>
      </c>
    </row>
    <row r="4140" spans="1:13" ht="28.8" x14ac:dyDescent="0.3">
      <c r="A4140" s="1">
        <v>58183</v>
      </c>
      <c r="B4140" s="1">
        <v>10351</v>
      </c>
      <c r="C4140" s="3" t="s">
        <v>471</v>
      </c>
      <c r="D4140" s="3" t="s">
        <v>3257</v>
      </c>
      <c r="E4140" s="4">
        <v>4.4900000000000001E-3</v>
      </c>
      <c r="F4140" s="12">
        <v>43494</v>
      </c>
      <c r="G4140" s="12">
        <v>43481</v>
      </c>
      <c r="H4140" s="8">
        <f>IF(F4140&gt;G4140,DATEDIF(G4140,F4140,"d"),-DATEDIF(F4140,G4140,"d"))</f>
        <v>13</v>
      </c>
      <c r="I4140" s="8">
        <f>H4140/(1+E4140)</f>
        <v>12.94189090981493</v>
      </c>
      <c r="K4140" s="24">
        <v>112.9</v>
      </c>
    </row>
    <row r="4141" spans="1:13" ht="28.8" x14ac:dyDescent="0.3">
      <c r="A4141" s="1">
        <v>64056</v>
      </c>
      <c r="B4141" s="1">
        <v>8131</v>
      </c>
      <c r="C4141" s="3" t="s">
        <v>453</v>
      </c>
      <c r="D4141" s="3" t="s">
        <v>5443</v>
      </c>
      <c r="E4141" s="4">
        <v>6.6689999999999996E-3</v>
      </c>
      <c r="F4141" s="12">
        <v>43498</v>
      </c>
      <c r="G4141" s="12">
        <v>43180</v>
      </c>
      <c r="H4141" s="8">
        <f>IF(F4141&gt;G4141,DATEDIF(G4141,F4141,"d"),-DATEDIF(F4141,G4141,"d"))</f>
        <v>318</v>
      </c>
      <c r="I4141" s="8">
        <f>H4141/(1+E4141)</f>
        <v>315.8933075320686</v>
      </c>
      <c r="K4141" s="24">
        <v>330.1</v>
      </c>
    </row>
    <row r="4142" spans="1:13" ht="28.8" x14ac:dyDescent="0.3">
      <c r="A4142" s="1">
        <v>61992</v>
      </c>
      <c r="B4142" s="1">
        <v>10462</v>
      </c>
      <c r="C4142" s="3" t="s">
        <v>477</v>
      </c>
      <c r="D4142" s="3" t="s">
        <v>4454</v>
      </c>
      <c r="E4142" s="4">
        <v>8.9999999999999993E-3</v>
      </c>
      <c r="F4142" s="12">
        <v>43501</v>
      </c>
      <c r="G4142" s="12">
        <v>43432</v>
      </c>
      <c r="H4142" s="8">
        <f>IF(F4142&gt;G4142,DATEDIF(G4142,F4142,"d"),-DATEDIF(F4142,G4142,"d"))</f>
        <v>69</v>
      </c>
      <c r="I4142" s="8">
        <f>H4142/(1+E4142)</f>
        <v>68.384539147670964</v>
      </c>
      <c r="K4142" s="24">
        <v>81.2</v>
      </c>
    </row>
    <row r="4143" spans="1:13" ht="28.8" x14ac:dyDescent="0.3">
      <c r="A4143" s="1">
        <v>58184</v>
      </c>
      <c r="B4143" s="1">
        <v>10351</v>
      </c>
      <c r="C4143" s="3" t="s">
        <v>471</v>
      </c>
      <c r="D4143" s="3" t="s">
        <v>3600</v>
      </c>
      <c r="E4143" s="4">
        <v>4.4900000000000001E-3</v>
      </c>
      <c r="F4143" s="12">
        <v>43504</v>
      </c>
      <c r="G4143" s="12">
        <v>43481</v>
      </c>
      <c r="H4143" s="8">
        <f>IF(F4143&gt;G4143,DATEDIF(G4143,F4143,"d"),-DATEDIF(F4143,G4143,"d"))</f>
        <v>23</v>
      </c>
      <c r="I4143" s="8">
        <f>H4143/(1+E4143)</f>
        <v>22.897191609672568</v>
      </c>
      <c r="K4143" s="24">
        <v>140.80000000000001</v>
      </c>
    </row>
    <row r="4144" spans="1:13" ht="28.8" x14ac:dyDescent="0.3">
      <c r="A4144" s="1">
        <v>61993</v>
      </c>
      <c r="B4144" s="1">
        <v>10462</v>
      </c>
      <c r="C4144" s="3" t="s">
        <v>477</v>
      </c>
      <c r="D4144" s="3" t="s">
        <v>4509</v>
      </c>
      <c r="E4144" s="4">
        <v>1.89E-3</v>
      </c>
      <c r="F4144" s="12">
        <v>43504</v>
      </c>
      <c r="G4144" s="12">
        <v>43432</v>
      </c>
      <c r="H4144" s="8">
        <f>IF(F4144&gt;G4144,DATEDIF(G4144,F4144,"d"),-DATEDIF(F4144,G4144,"d"))</f>
        <v>72</v>
      </c>
      <c r="I4144" s="8">
        <f>H4144/(1+E4144)</f>
        <v>71.864176706025617</v>
      </c>
      <c r="M4144" s="19"/>
    </row>
    <row r="4145" spans="1:13" ht="28.8" x14ac:dyDescent="0.3">
      <c r="A4145" s="1">
        <v>58185</v>
      </c>
      <c r="B4145" s="1">
        <v>10351</v>
      </c>
      <c r="C4145" s="3" t="s">
        <v>471</v>
      </c>
      <c r="D4145" s="3" t="s">
        <v>3697</v>
      </c>
      <c r="E4145" s="4">
        <v>4.4900000000000001E-3</v>
      </c>
      <c r="F4145" s="12">
        <v>43508</v>
      </c>
      <c r="G4145" s="12">
        <v>43481</v>
      </c>
      <c r="H4145" s="8">
        <f>IF(F4145&gt;G4145,DATEDIF(G4145,F4145,"d"),-DATEDIF(F4145,G4145,"d"))</f>
        <v>27</v>
      </c>
      <c r="I4145" s="8">
        <f>H4145/(1+E4145)</f>
        <v>26.879311889615622</v>
      </c>
      <c r="K4145" s="24">
        <v>140.80000000000001</v>
      </c>
      <c r="M4145" s="19"/>
    </row>
    <row r="4146" spans="1:13" ht="28.8" x14ac:dyDescent="0.3">
      <c r="A4146" s="1">
        <v>60258</v>
      </c>
      <c r="B4146" s="1">
        <v>11812</v>
      </c>
      <c r="C4146" s="3" t="s">
        <v>487</v>
      </c>
      <c r="D4146" s="3" t="s">
        <v>3337</v>
      </c>
      <c r="E4146" s="4">
        <v>6.6689999999999996E-3</v>
      </c>
      <c r="F4146" s="12">
        <v>43516</v>
      </c>
      <c r="G4146" s="12">
        <v>43501</v>
      </c>
      <c r="H4146" s="8">
        <f>IF(F4146&gt;G4146,DATEDIF(G4146,F4146,"d"),-DATEDIF(F4146,G4146,"d"))</f>
        <v>15</v>
      </c>
      <c r="I4146" s="8">
        <f>H4146/(1+E4146)</f>
        <v>14.900627713776823</v>
      </c>
      <c r="K4146" s="24">
        <v>24.9</v>
      </c>
      <c r="M4146" s="19"/>
    </row>
    <row r="4147" spans="1:13" ht="28.8" x14ac:dyDescent="0.3">
      <c r="A4147" s="1">
        <v>61131</v>
      </c>
      <c r="B4147" s="1">
        <v>10400</v>
      </c>
      <c r="C4147" s="3" t="s">
        <v>473</v>
      </c>
      <c r="D4147" s="3" t="s">
        <v>4562</v>
      </c>
      <c r="E4147" s="4">
        <v>0.01</v>
      </c>
      <c r="F4147" s="12">
        <v>43517</v>
      </c>
      <c r="G4147" s="12">
        <v>43438</v>
      </c>
      <c r="H4147" s="8">
        <f>IF(F4147&gt;G4147,DATEDIF(G4147,F4147,"d"),-DATEDIF(F4147,G4147,"d"))</f>
        <v>79</v>
      </c>
      <c r="I4147" s="8">
        <f>H4147/(1+E4147)</f>
        <v>78.21782178217822</v>
      </c>
      <c r="K4147" s="24">
        <v>36</v>
      </c>
      <c r="M4147" s="19"/>
    </row>
    <row r="4148" spans="1:13" ht="28.8" x14ac:dyDescent="0.3">
      <c r="A4148" s="1">
        <v>58186</v>
      </c>
      <c r="B4148" s="1">
        <v>10351</v>
      </c>
      <c r="C4148" s="3" t="s">
        <v>471</v>
      </c>
      <c r="D4148" s="3" t="s">
        <v>4023</v>
      </c>
      <c r="E4148" s="4">
        <v>4.4900000000000001E-3</v>
      </c>
      <c r="F4148" s="12">
        <v>43521</v>
      </c>
      <c r="G4148" s="12">
        <v>43481</v>
      </c>
      <c r="H4148" s="8">
        <f>IF(F4148&gt;G4148,DATEDIF(G4148,F4148,"d"),-DATEDIF(F4148,G4148,"d"))</f>
        <v>40</v>
      </c>
      <c r="I4148" s="8">
        <f>H4148/(1+E4148)</f>
        <v>39.821202799430552</v>
      </c>
      <c r="K4148" s="24">
        <v>140.80000000000001</v>
      </c>
    </row>
    <row r="4149" spans="1:13" ht="28.8" x14ac:dyDescent="0.3">
      <c r="A4149" s="1">
        <v>58187</v>
      </c>
      <c r="B4149" s="1">
        <v>10351</v>
      </c>
      <c r="C4149" s="3" t="s">
        <v>471</v>
      </c>
      <c r="D4149" s="3" t="s">
        <v>4068</v>
      </c>
      <c r="E4149" s="4">
        <v>4.4900000000000001E-3</v>
      </c>
      <c r="F4149" s="12">
        <v>43523</v>
      </c>
      <c r="G4149" s="12">
        <v>43481</v>
      </c>
      <c r="H4149" s="8">
        <f>IF(F4149&gt;G4149,DATEDIF(G4149,F4149,"d"),-DATEDIF(F4149,G4149,"d"))</f>
        <v>42</v>
      </c>
      <c r="I4149" s="8">
        <f>H4149/(1+E4149)</f>
        <v>41.812262939402082</v>
      </c>
      <c r="K4149" s="24">
        <v>140.80000000000001</v>
      </c>
    </row>
    <row r="4150" spans="1:13" ht="28.8" x14ac:dyDescent="0.3">
      <c r="A4150" s="1">
        <v>58188</v>
      </c>
      <c r="B4150" s="1">
        <v>10351</v>
      </c>
      <c r="C4150" s="3" t="s">
        <v>471</v>
      </c>
      <c r="D4150" s="3" t="s">
        <v>4152</v>
      </c>
      <c r="E4150" s="4">
        <v>4.4900000000000001E-3</v>
      </c>
      <c r="F4150" s="12">
        <v>43528</v>
      </c>
      <c r="G4150" s="12">
        <v>43481</v>
      </c>
      <c r="H4150" s="8">
        <f>IF(F4150&gt;G4150,DATEDIF(G4150,F4150,"d"),-DATEDIF(F4150,G4150,"d"))</f>
        <v>47</v>
      </c>
      <c r="I4150" s="8">
        <f>H4150/(1+E4150)</f>
        <v>46.789913289330897</v>
      </c>
      <c r="K4150" s="24">
        <v>140.80000000000001</v>
      </c>
    </row>
    <row r="4151" spans="1:13" ht="28.8" x14ac:dyDescent="0.3">
      <c r="A4151" s="1">
        <v>58189</v>
      </c>
      <c r="B4151" s="1">
        <v>10351</v>
      </c>
      <c r="C4151" s="3" t="s">
        <v>471</v>
      </c>
      <c r="D4151" s="3" t="s">
        <v>4301</v>
      </c>
      <c r="E4151" s="4">
        <v>4.4900000000000001E-3</v>
      </c>
      <c r="F4151" s="12">
        <v>43537</v>
      </c>
      <c r="G4151" s="12">
        <v>43481</v>
      </c>
      <c r="H4151" s="8">
        <f>IF(F4151&gt;G4151,DATEDIF(G4151,F4151,"d"),-DATEDIF(F4151,G4151,"d"))</f>
        <v>56</v>
      </c>
      <c r="I4151" s="8">
        <f>H4151/(1+E4151)</f>
        <v>55.749683919202774</v>
      </c>
      <c r="K4151" s="24">
        <v>113.6</v>
      </c>
      <c r="M4151" s="19"/>
    </row>
    <row r="4152" spans="1:13" ht="28.8" x14ac:dyDescent="0.3">
      <c r="A4152" s="1">
        <v>55825</v>
      </c>
      <c r="B4152" s="1">
        <v>11613</v>
      </c>
      <c r="C4152" s="3" t="s">
        <v>485</v>
      </c>
      <c r="D4152" s="3" t="s">
        <v>2890</v>
      </c>
      <c r="E4152" s="4">
        <v>6.6689999999999996E-3</v>
      </c>
      <c r="F4152" s="12">
        <v>43538</v>
      </c>
      <c r="G4152" s="12">
        <v>43532</v>
      </c>
      <c r="H4152" s="8">
        <f>IF(F4152&gt;G4152,DATEDIF(G4152,F4152,"d"),-DATEDIF(F4152,G4152,"d"))</f>
        <v>6</v>
      </c>
      <c r="I4152" s="8">
        <f>H4152/(1+E4152)</f>
        <v>5.9602510855107287</v>
      </c>
      <c r="K4152" s="24">
        <v>16.100000000000001</v>
      </c>
    </row>
    <row r="4153" spans="1:13" ht="28.8" x14ac:dyDescent="0.3">
      <c r="A4153" s="1">
        <v>51377</v>
      </c>
      <c r="B4153" s="1">
        <v>12013</v>
      </c>
      <c r="C4153" s="3" t="s">
        <v>491</v>
      </c>
      <c r="D4153" s="3" t="s">
        <v>2636</v>
      </c>
      <c r="E4153" s="4">
        <v>6.6689999999999996E-3</v>
      </c>
      <c r="F4153" s="12">
        <v>43541</v>
      </c>
      <c r="G4153" s="12">
        <v>43539</v>
      </c>
      <c r="H4153" s="8">
        <f>IF(F4153&gt;G4153,DATEDIF(G4153,F4153,"d"),-DATEDIF(F4153,G4153,"d"))</f>
        <v>2</v>
      </c>
      <c r="I4153" s="8">
        <f>H4153/(1+E4153)</f>
        <v>1.9867503618369096</v>
      </c>
      <c r="K4153" s="24">
        <v>2</v>
      </c>
    </row>
    <row r="4154" spans="1:13" ht="28.8" x14ac:dyDescent="0.3">
      <c r="A4154" s="1">
        <v>58190</v>
      </c>
      <c r="B4154" s="1">
        <v>10351</v>
      </c>
      <c r="C4154" s="3" t="s">
        <v>471</v>
      </c>
      <c r="D4154" s="3" t="s">
        <v>4359</v>
      </c>
      <c r="E4154" s="4">
        <v>4.4900000000000001E-3</v>
      </c>
      <c r="F4154" s="12">
        <v>43541</v>
      </c>
      <c r="G4154" s="12">
        <v>43481</v>
      </c>
      <c r="H4154" s="8">
        <f>IF(F4154&gt;G4154,DATEDIF(G4154,F4154,"d"),-DATEDIF(F4154,G4154,"d"))</f>
        <v>60</v>
      </c>
      <c r="I4154" s="8">
        <f>H4154/(1+E4154)</f>
        <v>59.731804199145827</v>
      </c>
      <c r="K4154" s="24">
        <v>113.6</v>
      </c>
    </row>
    <row r="4155" spans="1:13" ht="28.8" x14ac:dyDescent="0.3">
      <c r="A4155" s="1">
        <v>58191</v>
      </c>
      <c r="B4155" s="1">
        <v>10351</v>
      </c>
      <c r="C4155" s="3" t="s">
        <v>471</v>
      </c>
      <c r="D4155" s="3" t="s">
        <v>4523</v>
      </c>
      <c r="E4155" s="4">
        <v>4.4900000000000001E-3</v>
      </c>
      <c r="F4155" s="12">
        <v>43554</v>
      </c>
      <c r="G4155" s="12">
        <v>43481</v>
      </c>
      <c r="H4155" s="8">
        <f>IF(F4155&gt;G4155,DATEDIF(G4155,F4155,"d"),-DATEDIF(F4155,G4155,"d"))</f>
        <v>73</v>
      </c>
      <c r="I4155" s="8">
        <f>H4155/(1+E4155)</f>
        <v>72.673695108960757</v>
      </c>
      <c r="K4155" s="24">
        <v>113.6</v>
      </c>
    </row>
    <row r="4156" spans="1:13" x14ac:dyDescent="0.3">
      <c r="A4156" s="1">
        <v>64057</v>
      </c>
      <c r="B4156" s="1">
        <v>8131</v>
      </c>
      <c r="C4156" s="3" t="s">
        <v>453</v>
      </c>
      <c r="D4156" s="3" t="s">
        <v>5553</v>
      </c>
      <c r="E4156" s="4">
        <v>6.6689999999999996E-3</v>
      </c>
      <c r="F4156" s="12">
        <v>43559</v>
      </c>
      <c r="G4156" s="12">
        <v>43180</v>
      </c>
      <c r="H4156" s="8">
        <f>IF(F4156&gt;G4156,DATEDIF(G4156,F4156,"d"),-DATEDIF(F4156,G4156,"d"))</f>
        <v>379</v>
      </c>
      <c r="I4156" s="8">
        <f>H4156/(1+E4156)</f>
        <v>376.48919356809438</v>
      </c>
      <c r="K4156" s="24">
        <v>330.1</v>
      </c>
    </row>
    <row r="4157" spans="1:13" ht="28.8" x14ac:dyDescent="0.3">
      <c r="A4157" s="1">
        <v>58192</v>
      </c>
      <c r="B4157" s="1">
        <v>10351</v>
      </c>
      <c r="C4157" s="3" t="s">
        <v>471</v>
      </c>
      <c r="D4157" s="3" t="s">
        <v>4568</v>
      </c>
      <c r="E4157" s="4">
        <v>4.4900000000000001E-3</v>
      </c>
      <c r="F4157" s="12">
        <v>43560</v>
      </c>
      <c r="G4157" s="12">
        <v>43481</v>
      </c>
      <c r="H4157" s="8">
        <f>IF(F4157&gt;G4157,DATEDIF(G4157,F4157,"d"),-DATEDIF(F4157,G4157,"d"))</f>
        <v>79</v>
      </c>
      <c r="I4157" s="8">
        <f>H4157/(1+E4157)</f>
        <v>78.646875528875341</v>
      </c>
      <c r="K4157" s="24">
        <v>146.9</v>
      </c>
    </row>
    <row r="4158" spans="1:13" ht="28.8" x14ac:dyDescent="0.3">
      <c r="A4158" s="1">
        <v>58193</v>
      </c>
      <c r="B4158" s="1">
        <v>10351</v>
      </c>
      <c r="C4158" s="3" t="s">
        <v>471</v>
      </c>
      <c r="D4158" s="3" t="s">
        <v>4655</v>
      </c>
      <c r="E4158" s="4">
        <v>6.4999999999999997E-3</v>
      </c>
      <c r="F4158" s="12">
        <v>43570</v>
      </c>
      <c r="G4158" s="12">
        <v>43481</v>
      </c>
      <c r="H4158" s="8">
        <f>IF(F4158&gt;G4158,DATEDIF(G4158,F4158,"d"),-DATEDIF(F4158,G4158,"d"))</f>
        <v>89</v>
      </c>
      <c r="I4158" s="8">
        <f>H4158/(1+E4158)</f>
        <v>88.425235966219574</v>
      </c>
      <c r="K4158" s="24">
        <v>113.6</v>
      </c>
    </row>
    <row r="4159" spans="1:13" ht="28.8" x14ac:dyDescent="0.3">
      <c r="A4159" s="1">
        <v>60259</v>
      </c>
      <c r="B4159" s="1">
        <v>11812</v>
      </c>
      <c r="C4159" s="3" t="s">
        <v>487</v>
      </c>
      <c r="D4159" s="3" t="s">
        <v>4461</v>
      </c>
      <c r="E4159" s="4">
        <v>6.6689999999999996E-3</v>
      </c>
      <c r="F4159" s="12">
        <v>43570</v>
      </c>
      <c r="G4159" s="12">
        <v>43501</v>
      </c>
      <c r="H4159" s="8">
        <f>IF(F4159&gt;G4159,DATEDIF(G4159,F4159,"d"),-DATEDIF(F4159,G4159,"d"))</f>
        <v>69</v>
      </c>
      <c r="I4159" s="8">
        <f>H4159/(1+E4159)</f>
        <v>68.542887483373377</v>
      </c>
    </row>
    <row r="4160" spans="1:13" ht="28.8" x14ac:dyDescent="0.3">
      <c r="A4160" s="1">
        <v>51687</v>
      </c>
      <c r="B4160" s="1">
        <v>12219</v>
      </c>
      <c r="C4160" s="3" t="s">
        <v>493</v>
      </c>
      <c r="D4160" s="3" t="s">
        <v>2185</v>
      </c>
      <c r="E4160" s="4">
        <v>6.6689999999999996E-3</v>
      </c>
      <c r="F4160" s="12">
        <v>43583</v>
      </c>
      <c r="G4160" s="12">
        <v>43591</v>
      </c>
      <c r="H4160" s="8">
        <f>IF(F4160&gt;G4160,DATEDIF(G4160,F4160,"d"),-DATEDIF(F4160,G4160,"d"))</f>
        <v>-8</v>
      </c>
      <c r="I4160" s="8">
        <f>H4160/(1+E4160)</f>
        <v>-7.9470014473476382</v>
      </c>
      <c r="K4160" s="24">
        <v>-99.9</v>
      </c>
    </row>
    <row r="4161" spans="1:11" ht="28.8" x14ac:dyDescent="0.3">
      <c r="A4161" s="1">
        <v>51733</v>
      </c>
      <c r="B4161" s="1">
        <v>12242</v>
      </c>
      <c r="C4161" s="3" t="s">
        <v>495</v>
      </c>
      <c r="D4161" s="3" t="s">
        <v>2525</v>
      </c>
      <c r="E4161" s="4">
        <v>6.6689999999999996E-3</v>
      </c>
      <c r="F4161" s="12">
        <v>43587</v>
      </c>
      <c r="G4161" s="12">
        <v>43587</v>
      </c>
      <c r="H4161" s="8">
        <f>IF(F4161&gt;G4161,DATEDIF(G4161,F4161,"d"),-DATEDIF(F4161,G4161,"d"))</f>
        <v>0</v>
      </c>
      <c r="I4161" s="8">
        <f>H4161/(1+E4161)</f>
        <v>0</v>
      </c>
      <c r="K4161" s="24">
        <v>0</v>
      </c>
    </row>
    <row r="4162" spans="1:11" ht="28.8" x14ac:dyDescent="0.3">
      <c r="A4162" s="1">
        <v>58194</v>
      </c>
      <c r="B4162" s="1">
        <v>10351</v>
      </c>
      <c r="C4162" s="3" t="s">
        <v>471</v>
      </c>
      <c r="D4162" s="3" t="s">
        <v>4785</v>
      </c>
      <c r="E4162" s="4">
        <v>6.4999999999999997E-3</v>
      </c>
      <c r="F4162" s="12">
        <v>43588</v>
      </c>
      <c r="G4162" s="12">
        <v>43481</v>
      </c>
      <c r="H4162" s="8">
        <f>IF(F4162&gt;G4162,DATEDIF(G4162,F4162,"d"),-DATEDIF(F4162,G4162,"d"))</f>
        <v>107</v>
      </c>
      <c r="I4162" s="8">
        <f>H4162/(1+E4162)</f>
        <v>106.3089915548932</v>
      </c>
      <c r="K4162" s="24">
        <v>113.6</v>
      </c>
    </row>
    <row r="4163" spans="1:11" ht="28.8" x14ac:dyDescent="0.3">
      <c r="A4163" s="1">
        <v>51758</v>
      </c>
      <c r="B4163" s="1">
        <v>12251</v>
      </c>
      <c r="C4163" s="3" t="s">
        <v>497</v>
      </c>
      <c r="D4163" s="3" t="s">
        <v>2083</v>
      </c>
      <c r="E4163" s="4">
        <v>6.6689999999999996E-3</v>
      </c>
      <c r="F4163" s="12">
        <v>43590</v>
      </c>
      <c r="G4163" s="12">
        <v>43601</v>
      </c>
      <c r="H4163" s="8">
        <f>IF(F4163&gt;G4163,DATEDIF(G4163,F4163,"d"),-DATEDIF(F4163,G4163,"d"))</f>
        <v>-11</v>
      </c>
      <c r="I4163" s="8">
        <f>H4163/(1+E4163)</f>
        <v>-10.927126990103003</v>
      </c>
    </row>
    <row r="4164" spans="1:11" ht="28.8" x14ac:dyDescent="0.3">
      <c r="A4164" s="1">
        <v>51760</v>
      </c>
      <c r="B4164" s="1">
        <v>12251</v>
      </c>
      <c r="C4164" s="3" t="s">
        <v>497</v>
      </c>
      <c r="D4164" s="3" t="s">
        <v>2084</v>
      </c>
      <c r="E4164" s="4">
        <v>6.6689999999999996E-3</v>
      </c>
      <c r="F4164" s="12">
        <v>43590</v>
      </c>
      <c r="G4164" s="12">
        <v>43601</v>
      </c>
      <c r="H4164" s="8">
        <f>IF(F4164&gt;G4164,DATEDIF(G4164,F4164,"d"),-DATEDIF(F4164,G4164,"d"))</f>
        <v>-11</v>
      </c>
      <c r="I4164" s="8">
        <f>H4164/(1+E4164)</f>
        <v>-10.927126990103003</v>
      </c>
    </row>
    <row r="4165" spans="1:11" ht="28.8" x14ac:dyDescent="0.3">
      <c r="A4165" s="1">
        <v>51786</v>
      </c>
      <c r="B4165" s="1">
        <v>12276</v>
      </c>
      <c r="C4165" s="3" t="s">
        <v>499</v>
      </c>
      <c r="D4165" s="3" t="s">
        <v>1875</v>
      </c>
      <c r="E4165" s="4">
        <v>6.6689999999999996E-3</v>
      </c>
      <c r="F4165" s="12">
        <v>43593</v>
      </c>
      <c r="G4165" s="12">
        <v>43615</v>
      </c>
      <c r="H4165" s="8">
        <f>IF(F4165&gt;G4165,DATEDIF(G4165,F4165,"d"),-DATEDIF(F4165,G4165,"d"))</f>
        <v>-22</v>
      </c>
      <c r="I4165" s="8">
        <f>H4165/(1+E4165)</f>
        <v>-21.854253980206007</v>
      </c>
      <c r="K4165" s="24">
        <v>-99.9</v>
      </c>
    </row>
    <row r="4166" spans="1:11" ht="28.8" x14ac:dyDescent="0.3">
      <c r="A4166" s="1">
        <v>51913</v>
      </c>
      <c r="B4166" s="1">
        <v>12335</v>
      </c>
      <c r="C4166" s="3" t="s">
        <v>501</v>
      </c>
      <c r="D4166" s="3" t="s">
        <v>2560</v>
      </c>
      <c r="E4166" s="4">
        <v>6.6689999999999996E-3</v>
      </c>
      <c r="F4166" s="12">
        <v>43599</v>
      </c>
      <c r="G4166" s="12">
        <v>43598</v>
      </c>
      <c r="H4166" s="8">
        <f>IF(F4166&gt;G4166,DATEDIF(G4166,F4166,"d"),-DATEDIF(F4166,G4166,"d"))</f>
        <v>1</v>
      </c>
      <c r="I4166" s="8">
        <f>H4166/(1+E4166)</f>
        <v>0.99337518091845478</v>
      </c>
    </row>
    <row r="4167" spans="1:11" ht="28.8" x14ac:dyDescent="0.3">
      <c r="A4167" s="1">
        <v>58195</v>
      </c>
      <c r="B4167" s="1">
        <v>10351</v>
      </c>
      <c r="C4167" s="3" t="s">
        <v>471</v>
      </c>
      <c r="D4167" s="3" t="s">
        <v>4875</v>
      </c>
      <c r="E4167" s="4">
        <v>6.4999999999999997E-3</v>
      </c>
      <c r="F4167" s="12">
        <v>43604</v>
      </c>
      <c r="G4167" s="12">
        <v>43481</v>
      </c>
      <c r="H4167" s="8">
        <f>IF(F4167&gt;G4167,DATEDIF(G4167,F4167,"d"),-DATEDIF(F4167,G4167,"d"))</f>
        <v>123</v>
      </c>
      <c r="I4167" s="8">
        <f>H4167/(1+E4167)</f>
        <v>122.20566318926976</v>
      </c>
      <c r="K4167" s="24">
        <v>113.6</v>
      </c>
    </row>
    <row r="4168" spans="1:11" ht="28.8" x14ac:dyDescent="0.3">
      <c r="A4168" s="1">
        <v>58196</v>
      </c>
      <c r="B4168" s="1">
        <v>10351</v>
      </c>
      <c r="C4168" s="3" t="s">
        <v>471</v>
      </c>
      <c r="D4168" s="3" t="s">
        <v>4918</v>
      </c>
      <c r="E4168" s="4">
        <v>6.4999999999999997E-3</v>
      </c>
      <c r="F4168" s="12">
        <v>43613</v>
      </c>
      <c r="G4168" s="12">
        <v>43481</v>
      </c>
      <c r="H4168" s="8">
        <f>IF(F4168&gt;G4168,DATEDIF(G4168,F4168,"d"),-DATEDIF(F4168,G4168,"d"))</f>
        <v>132</v>
      </c>
      <c r="I4168" s="8">
        <f>H4168/(1+E4168)</f>
        <v>131.14754098360658</v>
      </c>
      <c r="K4168" s="24">
        <v>113.6</v>
      </c>
    </row>
    <row r="4169" spans="1:11" ht="28.8" x14ac:dyDescent="0.3">
      <c r="A4169" s="1">
        <v>52054</v>
      </c>
      <c r="B4169" s="1">
        <v>12418</v>
      </c>
      <c r="C4169" s="3" t="s">
        <v>503</v>
      </c>
      <c r="D4169" s="3" t="s">
        <v>2402</v>
      </c>
      <c r="E4169" s="4">
        <v>6.6689999999999996E-3</v>
      </c>
      <c r="F4169" s="12">
        <v>43617</v>
      </c>
      <c r="G4169" s="12">
        <v>43619</v>
      </c>
      <c r="H4169" s="8">
        <f>IF(F4169&gt;G4169,DATEDIF(G4169,F4169,"d"),-DATEDIF(F4169,G4169,"d"))</f>
        <v>-2</v>
      </c>
      <c r="I4169" s="8">
        <f>H4169/(1+E4169)</f>
        <v>-1.9867503618369096</v>
      </c>
    </row>
    <row r="4170" spans="1:11" ht="28.8" x14ac:dyDescent="0.3">
      <c r="A4170" s="1">
        <v>58197</v>
      </c>
      <c r="B4170" s="1">
        <v>10351</v>
      </c>
      <c r="C4170" s="3" t="s">
        <v>471</v>
      </c>
      <c r="D4170" s="3" t="s">
        <v>4948</v>
      </c>
      <c r="E4170" s="4">
        <v>6.8599999999999998E-3</v>
      </c>
      <c r="F4170" s="12">
        <v>43618</v>
      </c>
      <c r="G4170" s="12">
        <v>43481</v>
      </c>
      <c r="H4170" s="8">
        <f>IF(F4170&gt;G4170,DATEDIF(G4170,F4170,"d"),-DATEDIF(F4170,G4170,"d"))</f>
        <v>137</v>
      </c>
      <c r="I4170" s="8">
        <f>H4170/(1+E4170)</f>
        <v>136.06658323898057</v>
      </c>
      <c r="K4170" s="24">
        <v>113.6</v>
      </c>
    </row>
    <row r="4171" spans="1:11" ht="28.8" x14ac:dyDescent="0.3">
      <c r="A4171" s="1">
        <v>60260</v>
      </c>
      <c r="B4171" s="1">
        <v>11812</v>
      </c>
      <c r="C4171" s="3" t="s">
        <v>487</v>
      </c>
      <c r="D4171" s="3" t="s">
        <v>4874</v>
      </c>
      <c r="E4171" s="4">
        <v>6.6689999999999996E-3</v>
      </c>
      <c r="F4171" s="12">
        <v>43624</v>
      </c>
      <c r="G4171" s="12">
        <v>43501</v>
      </c>
      <c r="H4171" s="8">
        <f>IF(F4171&gt;G4171,DATEDIF(G4171,F4171,"d"),-DATEDIF(F4171,G4171,"d"))</f>
        <v>123</v>
      </c>
      <c r="I4171" s="8">
        <f>H4171/(1+E4171)</f>
        <v>122.18514725296994</v>
      </c>
      <c r="K4171" s="24">
        <v>30.2</v>
      </c>
    </row>
    <row r="4172" spans="1:11" ht="28.8" x14ac:dyDescent="0.3">
      <c r="A4172" s="1">
        <v>53957</v>
      </c>
      <c r="B4172" s="1">
        <v>12418</v>
      </c>
      <c r="C4172" s="3" t="s">
        <v>503</v>
      </c>
      <c r="D4172" s="3" t="s">
        <v>3299</v>
      </c>
      <c r="E4172" s="4">
        <v>6.6689999999999996E-3</v>
      </c>
      <c r="F4172" s="12">
        <v>43633</v>
      </c>
      <c r="G4172" s="12">
        <v>43619</v>
      </c>
      <c r="H4172" s="8">
        <f>IF(F4172&gt;G4172,DATEDIF(G4172,F4172,"d"),-DATEDIF(F4172,G4172,"d"))</f>
        <v>14</v>
      </c>
      <c r="I4172" s="8">
        <f>H4172/(1+E4172)</f>
        <v>13.907252532858367</v>
      </c>
      <c r="K4172" s="24">
        <v>-5.0999999999999996</v>
      </c>
    </row>
    <row r="4173" spans="1:11" ht="28.8" x14ac:dyDescent="0.3">
      <c r="A4173" s="1">
        <v>52483</v>
      </c>
      <c r="B4173" s="1">
        <v>12571</v>
      </c>
      <c r="C4173" s="3" t="s">
        <v>505</v>
      </c>
      <c r="D4173" s="3" t="s">
        <v>2454</v>
      </c>
      <c r="E4173" s="4">
        <v>6.6689999999999996E-3</v>
      </c>
      <c r="F4173" s="12">
        <v>43635</v>
      </c>
      <c r="G4173" s="12">
        <v>43636</v>
      </c>
      <c r="H4173" s="8">
        <f>IF(F4173&gt;G4173,DATEDIF(G4173,F4173,"d"),-DATEDIF(F4173,G4173,"d"))</f>
        <v>-1</v>
      </c>
      <c r="I4173" s="8">
        <f>H4173/(1+E4173)</f>
        <v>-0.99337518091845478</v>
      </c>
      <c r="K4173" s="24">
        <v>-99.9</v>
      </c>
    </row>
    <row r="4174" spans="1:11" ht="28.8" x14ac:dyDescent="0.3">
      <c r="A4174" s="1">
        <v>58198</v>
      </c>
      <c r="B4174" s="1">
        <v>10351</v>
      </c>
      <c r="C4174" s="3" t="s">
        <v>471</v>
      </c>
      <c r="D4174" s="3" t="s">
        <v>5086</v>
      </c>
      <c r="E4174" s="4">
        <v>6.8599999999999998E-3</v>
      </c>
      <c r="F4174" s="12">
        <v>43646</v>
      </c>
      <c r="G4174" s="12">
        <v>43481</v>
      </c>
      <c r="H4174" s="8">
        <f>IF(F4174&gt;G4174,DATEDIF(G4174,F4174,"d"),-DATEDIF(F4174,G4174,"d"))</f>
        <v>165</v>
      </c>
      <c r="I4174" s="8">
        <f>H4174/(1+E4174)</f>
        <v>163.8758119301591</v>
      </c>
      <c r="K4174" s="24">
        <v>211.3</v>
      </c>
    </row>
    <row r="4175" spans="1:11" ht="28.8" x14ac:dyDescent="0.3">
      <c r="A4175" s="1">
        <v>60261</v>
      </c>
      <c r="B4175" s="1">
        <v>11812</v>
      </c>
      <c r="C4175" s="3" t="s">
        <v>487</v>
      </c>
      <c r="D4175" s="3" t="s">
        <v>4999</v>
      </c>
      <c r="E4175" s="4">
        <v>6.6689999999999996E-3</v>
      </c>
      <c r="F4175" s="12">
        <v>43648</v>
      </c>
      <c r="G4175" s="12">
        <v>43501</v>
      </c>
      <c r="H4175" s="8">
        <f>IF(F4175&gt;G4175,DATEDIF(G4175,F4175,"d"),-DATEDIF(F4175,G4175,"d"))</f>
        <v>147</v>
      </c>
      <c r="I4175" s="8">
        <f>H4175/(1+E4175)</f>
        <v>146.02615159501286</v>
      </c>
      <c r="K4175" s="24">
        <v>119</v>
      </c>
    </row>
    <row r="4176" spans="1:11" ht="28.8" x14ac:dyDescent="0.3">
      <c r="A4176" s="1">
        <v>58199</v>
      </c>
      <c r="B4176" s="1">
        <v>10351</v>
      </c>
      <c r="C4176" s="3" t="s">
        <v>471</v>
      </c>
      <c r="D4176" s="3" t="s">
        <v>5096</v>
      </c>
      <c r="E4176" s="4">
        <v>6.4999999999999997E-3</v>
      </c>
      <c r="F4176" s="12">
        <v>43648</v>
      </c>
      <c r="G4176" s="12">
        <v>43481</v>
      </c>
      <c r="H4176" s="8">
        <f>IF(F4176&gt;G4176,DATEDIF(G4176,F4176,"d"),-DATEDIF(F4176,G4176,"d"))</f>
        <v>167</v>
      </c>
      <c r="I4176" s="8">
        <f>H4176/(1+E4176)</f>
        <v>165.92151018380528</v>
      </c>
      <c r="K4176" s="24">
        <v>255.2</v>
      </c>
    </row>
    <row r="4177" spans="1:13" ht="28.8" x14ac:dyDescent="0.3">
      <c r="A4177" s="1">
        <v>53267</v>
      </c>
      <c r="B4177" s="1">
        <v>12889</v>
      </c>
      <c r="C4177" s="3" t="s">
        <v>507</v>
      </c>
      <c r="D4177" s="3" t="s">
        <v>1907</v>
      </c>
      <c r="E4177" s="4">
        <v>6.6689999999999996E-3</v>
      </c>
      <c r="F4177" s="12">
        <v>43675</v>
      </c>
      <c r="G4177" s="12">
        <v>43694</v>
      </c>
      <c r="H4177" s="8">
        <f>IF(F4177&gt;G4177,DATEDIF(G4177,F4177,"d"),-DATEDIF(F4177,G4177,"d"))</f>
        <v>-19</v>
      </c>
      <c r="I4177" s="8">
        <f>H4177/(1+E4177)</f>
        <v>-18.87412843745064</v>
      </c>
      <c r="K4177" s="24">
        <v>1.4</v>
      </c>
    </row>
    <row r="4178" spans="1:13" ht="28.8" x14ac:dyDescent="0.3">
      <c r="A4178" s="1">
        <v>61994</v>
      </c>
      <c r="B4178" s="1">
        <v>10462</v>
      </c>
      <c r="C4178" s="3" t="s">
        <v>477</v>
      </c>
      <c r="D4178" s="3" t="s">
        <v>5355</v>
      </c>
      <c r="E4178" s="4">
        <v>1.89E-3</v>
      </c>
      <c r="F4178" s="12">
        <v>43705</v>
      </c>
      <c r="G4178" s="12">
        <v>43432</v>
      </c>
      <c r="H4178" s="8">
        <f>IF(F4178&gt;G4178,DATEDIF(G4178,F4178,"d"),-DATEDIF(F4178,G4178,"d"))</f>
        <v>273</v>
      </c>
      <c r="I4178" s="8">
        <f>H4178/(1+E4178)</f>
        <v>272.48500334368043</v>
      </c>
      <c r="K4178" s="24">
        <v>29.7</v>
      </c>
    </row>
    <row r="4179" spans="1:13" ht="28.8" x14ac:dyDescent="0.3">
      <c r="A4179" s="1">
        <v>53745</v>
      </c>
      <c r="B4179" s="1">
        <v>13105</v>
      </c>
      <c r="C4179" s="3" t="s">
        <v>509</v>
      </c>
      <c r="D4179" s="3" t="s">
        <v>2147</v>
      </c>
      <c r="E4179" s="4">
        <v>6.6689999999999996E-3</v>
      </c>
      <c r="F4179" s="12">
        <v>43713</v>
      </c>
      <c r="G4179" s="12">
        <v>43722</v>
      </c>
      <c r="H4179" s="8">
        <f>IF(F4179&gt;G4179,DATEDIF(G4179,F4179,"d"),-DATEDIF(F4179,G4179,"d"))</f>
        <v>-9</v>
      </c>
      <c r="I4179" s="8">
        <f>H4179/(1+E4179)</f>
        <v>-8.9403766282660939</v>
      </c>
      <c r="K4179" s="24">
        <v>1</v>
      </c>
    </row>
    <row r="4180" spans="1:13" ht="28.8" x14ac:dyDescent="0.3">
      <c r="A4180" s="1">
        <v>53910</v>
      </c>
      <c r="B4180" s="1">
        <v>13105</v>
      </c>
      <c r="C4180" s="3" t="s">
        <v>509</v>
      </c>
      <c r="D4180" s="3" t="s">
        <v>2308</v>
      </c>
      <c r="E4180" s="4">
        <v>6.6689999999999996E-3</v>
      </c>
      <c r="F4180" s="12">
        <v>43718</v>
      </c>
      <c r="G4180" s="12">
        <v>43722</v>
      </c>
      <c r="H4180" s="8">
        <f>IF(F4180&gt;G4180,DATEDIF(G4180,F4180,"d"),-DATEDIF(F4180,G4180,"d"))</f>
        <v>-4</v>
      </c>
      <c r="I4180" s="8">
        <f>H4180/(1+E4180)</f>
        <v>-3.9735007236738191</v>
      </c>
      <c r="K4180" s="24">
        <v>-1.9</v>
      </c>
    </row>
    <row r="4181" spans="1:13" ht="28.8" x14ac:dyDescent="0.3">
      <c r="A4181" s="1">
        <v>60344</v>
      </c>
      <c r="B4181" s="1">
        <v>13268</v>
      </c>
      <c r="C4181" s="3" t="s">
        <v>513</v>
      </c>
      <c r="D4181" s="3" t="s">
        <v>2527</v>
      </c>
      <c r="E4181" s="4">
        <v>6.6689999999999996E-3</v>
      </c>
      <c r="F4181" s="12">
        <v>43734</v>
      </c>
      <c r="G4181" s="12">
        <v>43734</v>
      </c>
      <c r="H4181" s="8">
        <f>IF(F4181&gt;G4181,DATEDIF(G4181,F4181,"d"),-DATEDIF(F4181,G4181,"d"))</f>
        <v>0</v>
      </c>
      <c r="I4181" s="8">
        <f>H4181/(1+E4181)</f>
        <v>0</v>
      </c>
      <c r="K4181" s="24">
        <v>276.10000000000002</v>
      </c>
    </row>
    <row r="4182" spans="1:13" ht="28.8" x14ac:dyDescent="0.3">
      <c r="A4182" s="1">
        <v>54012</v>
      </c>
      <c r="B4182" s="1">
        <v>13258</v>
      </c>
      <c r="C4182" s="3" t="s">
        <v>511</v>
      </c>
      <c r="D4182" s="3" t="s">
        <v>1629</v>
      </c>
      <c r="E4182" s="4">
        <v>6.6689999999999996E-3</v>
      </c>
      <c r="F4182" s="12">
        <v>43734</v>
      </c>
      <c r="G4182" s="12">
        <v>43794</v>
      </c>
      <c r="H4182" s="8">
        <f>IF(F4182&gt;G4182,DATEDIF(G4182,F4182,"d"),-DATEDIF(F4182,G4182,"d"))</f>
        <v>-60</v>
      </c>
      <c r="I4182" s="8">
        <f>H4182/(1+E4182)</f>
        <v>-59.60251085510729</v>
      </c>
      <c r="K4182" s="24">
        <v>383.6</v>
      </c>
    </row>
    <row r="4183" spans="1:13" ht="28.8" x14ac:dyDescent="0.3">
      <c r="A4183" s="1">
        <v>54023</v>
      </c>
      <c r="B4183" s="1">
        <v>13268</v>
      </c>
      <c r="C4183" s="3" t="s">
        <v>513</v>
      </c>
      <c r="D4183" s="3" t="s">
        <v>2526</v>
      </c>
      <c r="E4183" s="4">
        <v>6.6689999999999996E-3</v>
      </c>
      <c r="F4183" s="12">
        <v>43734</v>
      </c>
      <c r="G4183" s="12">
        <v>43734</v>
      </c>
      <c r="H4183" s="8">
        <f>IF(F4183&gt;G4183,DATEDIF(G4183,F4183,"d"),-DATEDIF(F4183,G4183,"d"))</f>
        <v>0</v>
      </c>
      <c r="I4183" s="8">
        <f>H4183/(1+E4183)</f>
        <v>0</v>
      </c>
      <c r="K4183" s="24">
        <v>383.6</v>
      </c>
    </row>
    <row r="4184" spans="1:13" ht="28.8" x14ac:dyDescent="0.3">
      <c r="A4184" s="1">
        <v>60262</v>
      </c>
      <c r="B4184" s="1">
        <v>11812</v>
      </c>
      <c r="C4184" s="3" t="s">
        <v>487</v>
      </c>
      <c r="D4184" s="3" t="s">
        <v>5271</v>
      </c>
      <c r="E4184" s="4">
        <v>6.6689999999999996E-3</v>
      </c>
      <c r="F4184" s="12">
        <v>43734</v>
      </c>
      <c r="G4184" s="12">
        <v>43501</v>
      </c>
      <c r="H4184" s="8">
        <f>IF(F4184&gt;G4184,DATEDIF(G4184,F4184,"d"),-DATEDIF(F4184,G4184,"d"))</f>
        <v>233</v>
      </c>
      <c r="I4184" s="8">
        <f>H4184/(1+E4184)</f>
        <v>231.45641715399998</v>
      </c>
    </row>
    <row r="4185" spans="1:13" ht="28.8" x14ac:dyDescent="0.3">
      <c r="A4185" s="1">
        <v>54024</v>
      </c>
      <c r="B4185" s="1">
        <v>13258</v>
      </c>
      <c r="C4185" s="3" t="s">
        <v>511</v>
      </c>
      <c r="D4185" s="3" t="s">
        <v>1636</v>
      </c>
      <c r="E4185" s="4">
        <v>6.6689999999999996E-3</v>
      </c>
      <c r="F4185" s="12">
        <v>43736</v>
      </c>
      <c r="G4185" s="12">
        <v>43794</v>
      </c>
      <c r="H4185" s="8">
        <f>IF(F4185&gt;G4185,DATEDIF(G4185,F4185,"d"),-DATEDIF(F4185,G4185,"d"))</f>
        <v>-58</v>
      </c>
      <c r="I4185" s="8">
        <f>H4185/(1+E4185)</f>
        <v>-57.615760493270379</v>
      </c>
      <c r="K4185" s="24">
        <v>5</v>
      </c>
    </row>
    <row r="4186" spans="1:13" ht="28.8" x14ac:dyDescent="0.3">
      <c r="A4186" s="1">
        <v>54199</v>
      </c>
      <c r="B4186" s="1">
        <v>13258</v>
      </c>
      <c r="C4186" s="3" t="s">
        <v>511</v>
      </c>
      <c r="D4186" s="3" t="s">
        <v>1643</v>
      </c>
      <c r="E4186" s="4">
        <v>6.6689999999999996E-3</v>
      </c>
      <c r="F4186" s="12">
        <v>43739</v>
      </c>
      <c r="G4186" s="12">
        <v>43794</v>
      </c>
      <c r="H4186" s="8">
        <f>IF(F4186&gt;G4186,DATEDIF(G4186,F4186,"d"),-DATEDIF(F4186,G4186,"d"))</f>
        <v>-55</v>
      </c>
      <c r="I4186" s="8">
        <f>H4186/(1+E4186)</f>
        <v>-54.635634950515012</v>
      </c>
      <c r="K4186" s="24">
        <v>1.9</v>
      </c>
    </row>
    <row r="4187" spans="1:13" ht="28.8" x14ac:dyDescent="0.3">
      <c r="A4187" s="1">
        <v>54305</v>
      </c>
      <c r="B4187" s="1">
        <v>13388</v>
      </c>
      <c r="C4187" s="3" t="s">
        <v>515</v>
      </c>
      <c r="D4187" s="3" t="s">
        <v>2280</v>
      </c>
      <c r="E4187" s="4">
        <v>6.6689999999999996E-3</v>
      </c>
      <c r="F4187" s="12">
        <v>43755</v>
      </c>
      <c r="G4187" s="12">
        <v>43760</v>
      </c>
      <c r="H4187" s="8">
        <f>IF(F4187&gt;G4187,DATEDIF(G4187,F4187,"d"),-DATEDIF(F4187,G4187,"d"))</f>
        <v>-5</v>
      </c>
      <c r="I4187" s="8">
        <f>H4187/(1+E4187)</f>
        <v>-4.9668759045922739</v>
      </c>
      <c r="K4187" s="24">
        <v>-9.4</v>
      </c>
    </row>
    <row r="4188" spans="1:13" ht="28.8" x14ac:dyDescent="0.3">
      <c r="A4188" s="1">
        <v>54482</v>
      </c>
      <c r="B4188" s="1">
        <v>13492</v>
      </c>
      <c r="C4188" s="3" t="s">
        <v>517</v>
      </c>
      <c r="D4188" s="3" t="s">
        <v>3300</v>
      </c>
      <c r="E4188" s="4">
        <v>6.6689999999999996E-3</v>
      </c>
      <c r="F4188" s="12">
        <v>43768</v>
      </c>
      <c r="G4188" s="12">
        <v>43754</v>
      </c>
      <c r="H4188" s="8">
        <f>IF(F4188&gt;G4188,DATEDIF(G4188,F4188,"d"),-DATEDIF(F4188,G4188,"d"))</f>
        <v>14</v>
      </c>
      <c r="I4188" s="8">
        <f>H4188/(1+E4188)</f>
        <v>13.907252532858367</v>
      </c>
      <c r="K4188" s="24">
        <v>0</v>
      </c>
    </row>
    <row r="4189" spans="1:13" ht="28.8" x14ac:dyDescent="0.3">
      <c r="A4189" s="1">
        <v>61132</v>
      </c>
      <c r="B4189" s="1">
        <v>10400</v>
      </c>
      <c r="C4189" s="3" t="s">
        <v>473</v>
      </c>
      <c r="D4189" s="3" t="s">
        <v>5519</v>
      </c>
      <c r="E4189" s="4">
        <v>0.01</v>
      </c>
      <c r="F4189" s="12">
        <v>43796</v>
      </c>
      <c r="G4189" s="12">
        <v>43438</v>
      </c>
      <c r="H4189" s="17">
        <f>IF(F4189&gt;G4189,DATEDIF(G4189,F4189,"d"),-DATEDIF(F4189,G4189,"d"))</f>
        <v>358</v>
      </c>
      <c r="I4189" s="17">
        <f>H4189/(1+E4189)</f>
        <v>354.45544554455444</v>
      </c>
      <c r="J4189" s="8">
        <v>383.8</v>
      </c>
      <c r="K4189" s="24">
        <v>327.8</v>
      </c>
      <c r="M4189" s="19"/>
    </row>
    <row r="4190" spans="1:13" ht="28.8" x14ac:dyDescent="0.3">
      <c r="A4190" s="1">
        <v>55061</v>
      </c>
      <c r="B4190" s="1">
        <v>13822</v>
      </c>
      <c r="C4190" s="3" t="s">
        <v>519</v>
      </c>
      <c r="D4190" s="3" t="s">
        <v>2085</v>
      </c>
      <c r="E4190" s="4">
        <v>6.6689999999999996E-3</v>
      </c>
      <c r="F4190" s="12">
        <v>43828</v>
      </c>
      <c r="G4190" s="12">
        <v>43839</v>
      </c>
      <c r="H4190" s="8">
        <f>IF(F4190&gt;G4190,DATEDIF(G4190,F4190,"d"),-DATEDIF(F4190,G4190,"d"))</f>
        <v>-11</v>
      </c>
      <c r="I4190" s="8">
        <f>H4190/(1+E4190)</f>
        <v>-10.927126990103003</v>
      </c>
      <c r="K4190" s="24">
        <v>-4.5999999999999996</v>
      </c>
      <c r="M4190" s="19"/>
    </row>
    <row r="4191" spans="1:13" ht="28.8" x14ac:dyDescent="0.3">
      <c r="A4191" s="1">
        <v>55060</v>
      </c>
      <c r="B4191" s="1">
        <v>13822</v>
      </c>
      <c r="C4191" s="3" t="s">
        <v>519</v>
      </c>
      <c r="D4191" s="3" t="s">
        <v>2086</v>
      </c>
      <c r="E4191" s="4">
        <v>6.6689999999999996E-3</v>
      </c>
      <c r="F4191" s="12">
        <v>43828</v>
      </c>
      <c r="G4191" s="12">
        <v>43839</v>
      </c>
      <c r="H4191" s="8">
        <f>IF(F4191&gt;G4191,DATEDIF(G4191,F4191,"d"),-DATEDIF(F4191,G4191,"d"))</f>
        <v>-11</v>
      </c>
      <c r="I4191" s="8">
        <f>H4191/(1+E4191)</f>
        <v>-10.927126990103003</v>
      </c>
      <c r="K4191" s="24">
        <v>-3.6</v>
      </c>
      <c r="M4191" s="19"/>
    </row>
    <row r="4192" spans="1:13" ht="28.8" x14ac:dyDescent="0.3">
      <c r="A4192" s="1">
        <v>55196</v>
      </c>
      <c r="B4192" s="1">
        <v>13873</v>
      </c>
      <c r="C4192" s="3" t="s">
        <v>521</v>
      </c>
      <c r="D4192" s="3" t="s">
        <v>2528</v>
      </c>
      <c r="E4192" s="4">
        <v>1.3300000000000001E-4</v>
      </c>
      <c r="F4192" s="12">
        <v>43833</v>
      </c>
      <c r="G4192" s="12">
        <v>43833</v>
      </c>
      <c r="H4192" s="8">
        <f>IF(F4192&gt;G4192,DATEDIF(G4192,F4192,"d"),-DATEDIF(F4192,G4192,"d"))</f>
        <v>0</v>
      </c>
      <c r="I4192" s="8">
        <f>H4192/(1+E4192)</f>
        <v>0</v>
      </c>
      <c r="K4192" s="24">
        <v>0</v>
      </c>
      <c r="M4192" s="19"/>
    </row>
    <row r="4193" spans="1:13" ht="28.8" x14ac:dyDescent="0.3">
      <c r="A4193" s="1">
        <v>55218</v>
      </c>
      <c r="B4193" s="1">
        <v>13822</v>
      </c>
      <c r="C4193" s="3" t="s">
        <v>519</v>
      </c>
      <c r="D4193" s="3" t="s">
        <v>2309</v>
      </c>
      <c r="E4193" s="4">
        <v>6.6689999999999996E-3</v>
      </c>
      <c r="F4193" s="12">
        <v>43835</v>
      </c>
      <c r="G4193" s="12">
        <v>43839</v>
      </c>
      <c r="H4193" s="8">
        <f>IF(F4193&gt;G4193,DATEDIF(G4193,F4193,"d"),-DATEDIF(F4193,G4193,"d"))</f>
        <v>-4</v>
      </c>
      <c r="I4193" s="8">
        <f>H4193/(1+E4193)</f>
        <v>-3.9735007236738191</v>
      </c>
      <c r="K4193" s="24">
        <v>-7.6</v>
      </c>
      <c r="M4193" s="19"/>
    </row>
    <row r="4194" spans="1:13" ht="28.8" x14ac:dyDescent="0.3">
      <c r="A4194" s="1">
        <v>55247</v>
      </c>
      <c r="B4194" s="1">
        <v>13904</v>
      </c>
      <c r="C4194" s="3" t="s">
        <v>523</v>
      </c>
      <c r="D4194" s="3" t="s">
        <v>2273</v>
      </c>
      <c r="E4194" s="4">
        <v>4.5500000000000002E-3</v>
      </c>
      <c r="F4194" s="12">
        <v>43839</v>
      </c>
      <c r="G4194" s="12">
        <v>43844</v>
      </c>
      <c r="H4194" s="8">
        <f>IF(F4194&gt;G4194,DATEDIF(G4194,F4194,"d"),-DATEDIF(F4194,G4194,"d"))</f>
        <v>-5</v>
      </c>
      <c r="I4194" s="8">
        <f>H4194/(1+E4194)</f>
        <v>-4.9773530436513855</v>
      </c>
      <c r="K4194" s="24">
        <v>5.2</v>
      </c>
      <c r="M4194" s="19"/>
    </row>
    <row r="4195" spans="1:13" ht="28.8" x14ac:dyDescent="0.3">
      <c r="A4195" s="1">
        <v>55296</v>
      </c>
      <c r="B4195" s="1">
        <v>13937</v>
      </c>
      <c r="C4195" s="3" t="s">
        <v>525</v>
      </c>
      <c r="D4195" s="3" t="s">
        <v>1895</v>
      </c>
      <c r="E4195" s="4">
        <v>2.8700000000000002E-3</v>
      </c>
      <c r="F4195" s="12">
        <v>43846</v>
      </c>
      <c r="G4195" s="12">
        <v>43866</v>
      </c>
      <c r="H4195" s="8">
        <f>IF(F4195&gt;G4195,DATEDIF(G4195,F4195,"d"),-DATEDIF(F4195,G4195,"d"))</f>
        <v>-20</v>
      </c>
      <c r="I4195" s="8">
        <f>H4195/(1+E4195)</f>
        <v>-19.942764266554988</v>
      </c>
      <c r="K4195" s="24">
        <v>-1.9</v>
      </c>
      <c r="M4195" s="19"/>
    </row>
    <row r="4196" spans="1:13" ht="28.8" x14ac:dyDescent="0.3">
      <c r="A4196" s="1">
        <v>55486</v>
      </c>
      <c r="B4196" s="1">
        <v>14054</v>
      </c>
      <c r="C4196" s="3" t="s">
        <v>527</v>
      </c>
      <c r="D4196" s="3" t="s">
        <v>1924</v>
      </c>
      <c r="E4196" s="4">
        <v>1.3300000000000001E-4</v>
      </c>
      <c r="F4196" s="12">
        <v>43863</v>
      </c>
      <c r="G4196" s="12">
        <v>43880</v>
      </c>
      <c r="H4196" s="8">
        <f>IF(F4196&gt;G4196,DATEDIF(G4196,F4196,"d"),-DATEDIF(F4196,G4196,"d"))</f>
        <v>-17</v>
      </c>
      <c r="I4196" s="17">
        <f>H4196/(1+E4196)</f>
        <v>-16.997739300673011</v>
      </c>
      <c r="K4196" s="24">
        <v>-0.8</v>
      </c>
      <c r="M4196" s="19"/>
    </row>
    <row r="4197" spans="1:13" ht="28.8" x14ac:dyDescent="0.3">
      <c r="A4197" s="1">
        <v>55730</v>
      </c>
      <c r="B4197" s="1">
        <v>14204</v>
      </c>
      <c r="C4197" s="3" t="s">
        <v>529</v>
      </c>
      <c r="D4197" s="3" t="s">
        <v>2606</v>
      </c>
      <c r="E4197" s="4">
        <v>1.3300000000000001E-4</v>
      </c>
      <c r="F4197" s="12">
        <v>43881</v>
      </c>
      <c r="G4197" s="12">
        <v>43880</v>
      </c>
      <c r="H4197" s="8">
        <f>IF(F4197&gt;G4197,DATEDIF(G4197,F4197,"d"),-DATEDIF(F4197,G4197,"d"))</f>
        <v>1</v>
      </c>
      <c r="I4197" s="8">
        <f>H4197/(1+E4197)</f>
        <v>0.99986701768664776</v>
      </c>
      <c r="K4197" s="24">
        <v>1</v>
      </c>
      <c r="M4197" s="19"/>
    </row>
    <row r="4198" spans="1:13" ht="28.8" x14ac:dyDescent="0.3">
      <c r="A4198" s="1">
        <v>55782</v>
      </c>
      <c r="B4198" s="1">
        <v>14204</v>
      </c>
      <c r="C4198" s="3" t="s">
        <v>529</v>
      </c>
      <c r="D4198" s="3" t="s">
        <v>2603</v>
      </c>
      <c r="E4198" s="4">
        <v>1.3300000000000001E-4</v>
      </c>
      <c r="F4198" s="12">
        <v>43881</v>
      </c>
      <c r="G4198" s="12">
        <v>43880</v>
      </c>
      <c r="H4198" s="8">
        <f>IF(F4198&gt;G4198,DATEDIF(G4198,F4198,"d"),-DATEDIF(F4198,G4198,"d"))</f>
        <v>1</v>
      </c>
      <c r="I4198" s="8">
        <f>H4198/(1+E4198)</f>
        <v>0.99986701768664776</v>
      </c>
      <c r="K4198" s="24">
        <v>1</v>
      </c>
      <c r="M4198" s="19"/>
    </row>
    <row r="4199" spans="1:13" ht="28.8" x14ac:dyDescent="0.3">
      <c r="A4199" s="1">
        <v>62590</v>
      </c>
      <c r="B4199" s="1">
        <v>14204</v>
      </c>
      <c r="C4199" s="3" t="s">
        <v>529</v>
      </c>
      <c r="D4199" s="3" t="s">
        <v>2605</v>
      </c>
      <c r="E4199" s="4">
        <v>1.3300000000000001E-4</v>
      </c>
      <c r="F4199" s="12">
        <v>43881</v>
      </c>
      <c r="G4199" s="12">
        <v>43880</v>
      </c>
      <c r="H4199" s="8">
        <f>IF(F4199&gt;G4199,DATEDIF(G4199,F4199,"d"),-DATEDIF(F4199,G4199,"d"))</f>
        <v>1</v>
      </c>
      <c r="I4199" s="8">
        <f>H4199/(1+E4199)</f>
        <v>0.99986701768664776</v>
      </c>
      <c r="K4199" s="24">
        <v>1</v>
      </c>
      <c r="M4199" s="19"/>
    </row>
    <row r="4200" spans="1:13" ht="28.8" x14ac:dyDescent="0.3">
      <c r="A4200" s="1">
        <v>62591</v>
      </c>
      <c r="B4200" s="1">
        <v>14204</v>
      </c>
      <c r="C4200" s="3" t="s">
        <v>529</v>
      </c>
      <c r="D4200" s="3" t="s">
        <v>2604</v>
      </c>
      <c r="E4200" s="4">
        <v>1.3300000000000001E-4</v>
      </c>
      <c r="F4200" s="12">
        <v>43881</v>
      </c>
      <c r="G4200" s="12">
        <v>43880</v>
      </c>
      <c r="H4200" s="8">
        <f>IF(F4200&gt;G4200,DATEDIF(G4200,F4200,"d"),-DATEDIF(F4200,G4200,"d"))</f>
        <v>1</v>
      </c>
      <c r="I4200" s="8">
        <f>H4200/(1+E4200)</f>
        <v>0.99986701768664776</v>
      </c>
      <c r="K4200" s="24">
        <v>111.8</v>
      </c>
    </row>
    <row r="4201" spans="1:13" ht="28.8" x14ac:dyDescent="0.3">
      <c r="A4201" s="1">
        <v>62592</v>
      </c>
      <c r="B4201" s="1">
        <v>14204</v>
      </c>
      <c r="C4201" s="3" t="s">
        <v>529</v>
      </c>
      <c r="D4201" s="3" t="s">
        <v>2920</v>
      </c>
      <c r="E4201" s="4">
        <v>1.3300000000000001E-4</v>
      </c>
      <c r="F4201" s="12">
        <v>43886</v>
      </c>
      <c r="G4201" s="12">
        <v>43880</v>
      </c>
      <c r="H4201" s="8">
        <f>IF(F4201&gt;G4201,DATEDIF(G4201,F4201,"d"),-DATEDIF(F4201,G4201,"d"))</f>
        <v>6</v>
      </c>
      <c r="I4201" s="8">
        <f>H4201/(1+E4201)</f>
        <v>5.9992021061198866</v>
      </c>
      <c r="K4201" s="24">
        <v>3.1</v>
      </c>
    </row>
    <row r="4202" spans="1:13" ht="28.8" x14ac:dyDescent="0.3">
      <c r="A4202" s="1">
        <v>55903</v>
      </c>
      <c r="B4202" s="1">
        <v>14293</v>
      </c>
      <c r="C4202" s="3" t="s">
        <v>531</v>
      </c>
      <c r="D4202" s="3" t="s">
        <v>2100</v>
      </c>
      <c r="E4202" s="4">
        <v>1.3300000000000001E-4</v>
      </c>
      <c r="F4202" s="12">
        <v>43888</v>
      </c>
      <c r="G4202" s="12">
        <v>43898</v>
      </c>
      <c r="H4202" s="8">
        <f>IF(F4202&gt;G4202,DATEDIF(G4202,F4202,"d"),-DATEDIF(F4202,G4202,"d"))</f>
        <v>-10</v>
      </c>
      <c r="I4202" s="8">
        <f>H4202/(1+E4202)</f>
        <v>-9.9986701768664776</v>
      </c>
      <c r="K4202" s="24">
        <v>0</v>
      </c>
    </row>
    <row r="4203" spans="1:13" ht="28.8" x14ac:dyDescent="0.3">
      <c r="A4203" s="1">
        <v>56609</v>
      </c>
      <c r="B4203" s="1">
        <v>14293</v>
      </c>
      <c r="C4203" s="3" t="s">
        <v>531</v>
      </c>
      <c r="D4203" s="3" t="s">
        <v>3137</v>
      </c>
      <c r="E4203" s="4">
        <v>1.3300000000000001E-4</v>
      </c>
      <c r="F4203" s="12">
        <v>43908</v>
      </c>
      <c r="G4203" s="12">
        <v>43898</v>
      </c>
      <c r="H4203" s="8">
        <f>IF(F4203&gt;G4203,DATEDIF(G4203,F4203,"d"),-DATEDIF(F4203,G4203,"d"))</f>
        <v>10</v>
      </c>
      <c r="I4203" s="8">
        <f>H4203/(1+E4203)</f>
        <v>9.9986701768664776</v>
      </c>
      <c r="K4203" s="24">
        <v>25.2</v>
      </c>
    </row>
    <row r="4204" spans="1:13" ht="28.8" x14ac:dyDescent="0.3">
      <c r="A4204" s="1">
        <v>56639</v>
      </c>
      <c r="B4204" s="1">
        <v>14516</v>
      </c>
      <c r="C4204" s="3" t="s">
        <v>533</v>
      </c>
      <c r="D4204" s="3" t="s">
        <v>2866</v>
      </c>
      <c r="E4204" s="4">
        <v>2.7390000000000001E-3</v>
      </c>
      <c r="F4204" s="12">
        <v>43923</v>
      </c>
      <c r="G4204" s="12">
        <v>43918</v>
      </c>
      <c r="H4204" s="8">
        <f>IF(F4204&gt;G4204,DATEDIF(G4204,F4204,"d"),-DATEDIF(F4204,G4204,"d"))</f>
        <v>5</v>
      </c>
      <c r="I4204" s="8">
        <f>H4204/(1+E4204)</f>
        <v>4.9863424081440932</v>
      </c>
      <c r="K4204" s="24">
        <v>-99.9</v>
      </c>
    </row>
    <row r="4205" spans="1:13" ht="28.8" x14ac:dyDescent="0.3">
      <c r="A4205" s="1">
        <v>56640</v>
      </c>
      <c r="B4205" s="1">
        <v>14517</v>
      </c>
      <c r="C4205" s="3" t="s">
        <v>535</v>
      </c>
      <c r="D4205" s="3" t="s">
        <v>2742</v>
      </c>
      <c r="E4205" s="4">
        <v>2.7390000000000001E-3</v>
      </c>
      <c r="F4205" s="12">
        <v>43925</v>
      </c>
      <c r="G4205" s="12">
        <v>43922</v>
      </c>
      <c r="H4205" s="8">
        <f>IF(F4205&gt;G4205,DATEDIF(G4205,F4205,"d"),-DATEDIF(F4205,G4205,"d"))</f>
        <v>3</v>
      </c>
      <c r="I4205" s="8">
        <f>H4205/(1+E4205)</f>
        <v>2.9918054448864559</v>
      </c>
      <c r="K4205" s="24">
        <v>216.5</v>
      </c>
    </row>
    <row r="4206" spans="1:13" ht="28.8" x14ac:dyDescent="0.3">
      <c r="A4206" s="1">
        <v>56713</v>
      </c>
      <c r="B4206" s="1">
        <v>14572</v>
      </c>
      <c r="C4206" s="3" t="s">
        <v>537</v>
      </c>
      <c r="D4206" s="3" t="s">
        <v>2069</v>
      </c>
      <c r="E4206" s="4">
        <v>2.7390000000000001E-3</v>
      </c>
      <c r="F4206" s="12">
        <v>43944</v>
      </c>
      <c r="G4206" s="12">
        <v>43955</v>
      </c>
      <c r="H4206" s="8">
        <f>IF(F4206&gt;G4206,DATEDIF(G4206,F4206,"d"),-DATEDIF(F4206,G4206,"d"))</f>
        <v>-11</v>
      </c>
      <c r="I4206" s="8">
        <f>H4206/(1+E4206)</f>
        <v>-10.969953297917005</v>
      </c>
      <c r="K4206" s="24">
        <v>-22.2</v>
      </c>
    </row>
    <row r="4207" spans="1:13" ht="28.8" x14ac:dyDescent="0.3">
      <c r="A4207" s="1">
        <v>56714</v>
      </c>
      <c r="B4207" s="1">
        <v>14572</v>
      </c>
      <c r="C4207" s="3" t="s">
        <v>537</v>
      </c>
      <c r="D4207" s="3" t="s">
        <v>2133</v>
      </c>
      <c r="E4207" s="4">
        <v>2.7390000000000001E-3</v>
      </c>
      <c r="F4207" s="12">
        <v>43946</v>
      </c>
      <c r="G4207" s="12">
        <v>43955</v>
      </c>
      <c r="H4207" s="8">
        <f>IF(F4207&gt;G4207,DATEDIF(G4207,F4207,"d"),-DATEDIF(F4207,G4207,"d"))</f>
        <v>-9</v>
      </c>
      <c r="I4207" s="8">
        <f>H4207/(1+E4207)</f>
        <v>-8.9754163346593678</v>
      </c>
      <c r="K4207" s="24">
        <v>9.3000000000000007</v>
      </c>
    </row>
    <row r="4208" spans="1:13" ht="28.8" x14ac:dyDescent="0.3">
      <c r="A4208" s="1">
        <v>56737</v>
      </c>
      <c r="B4208" s="1">
        <v>14516</v>
      </c>
      <c r="C4208" s="3" t="s">
        <v>533</v>
      </c>
      <c r="D4208" s="3" t="s">
        <v>3755</v>
      </c>
      <c r="E4208" s="4">
        <v>2.7390000000000001E-3</v>
      </c>
      <c r="F4208" s="12">
        <v>43947</v>
      </c>
      <c r="G4208" s="12">
        <v>43918</v>
      </c>
      <c r="H4208" s="8">
        <f>IF(F4208&gt;G4208,DATEDIF(G4208,F4208,"d"),-DATEDIF(F4208,G4208,"d"))</f>
        <v>29</v>
      </c>
      <c r="I4208" s="8">
        <f>H4208/(1+E4208)</f>
        <v>28.920785967235741</v>
      </c>
      <c r="K4208" s="24">
        <v>-99.9</v>
      </c>
    </row>
    <row r="4209" spans="1:13" ht="28.8" x14ac:dyDescent="0.3">
      <c r="A4209" s="1">
        <v>56783</v>
      </c>
      <c r="B4209" s="1">
        <v>14633</v>
      </c>
      <c r="C4209" s="3" t="s">
        <v>539</v>
      </c>
      <c r="D4209" s="3" t="s">
        <v>2295</v>
      </c>
      <c r="E4209" s="4">
        <v>2.7390000000000001E-3</v>
      </c>
      <c r="F4209" s="12">
        <v>43957</v>
      </c>
      <c r="G4209" s="12">
        <v>43961</v>
      </c>
      <c r="H4209" s="8">
        <f>IF(F4209&gt;G4209,DATEDIF(G4209,F4209,"d"),-DATEDIF(F4209,G4209,"d"))</f>
        <v>-4</v>
      </c>
      <c r="I4209" s="8">
        <f>H4209/(1+E4209)</f>
        <v>-3.9890739265152746</v>
      </c>
      <c r="K4209" s="24">
        <v>-5.7</v>
      </c>
    </row>
    <row r="4210" spans="1:13" ht="28.8" x14ac:dyDescent="0.3">
      <c r="A4210" s="1">
        <v>62315</v>
      </c>
      <c r="B4210" s="1">
        <v>14633</v>
      </c>
      <c r="C4210" s="3" t="s">
        <v>539</v>
      </c>
      <c r="D4210" s="3" t="s">
        <v>2294</v>
      </c>
      <c r="E4210" s="4">
        <v>2.7390000000000001E-3</v>
      </c>
      <c r="F4210" s="12">
        <v>43957</v>
      </c>
      <c r="G4210" s="12">
        <v>43961</v>
      </c>
      <c r="H4210" s="8">
        <f>IF(F4210&gt;G4210,DATEDIF(G4210,F4210,"d"),-DATEDIF(F4210,G4210,"d"))</f>
        <v>-4</v>
      </c>
      <c r="I4210" s="8">
        <f>H4210/(1+E4210)</f>
        <v>-3.9890739265152746</v>
      </c>
      <c r="K4210" s="24">
        <v>-5.7</v>
      </c>
    </row>
    <row r="4211" spans="1:13" ht="28.8" x14ac:dyDescent="0.3">
      <c r="A4211" s="1">
        <v>56784</v>
      </c>
      <c r="B4211" s="1">
        <v>14633</v>
      </c>
      <c r="C4211" s="3" t="s">
        <v>539</v>
      </c>
      <c r="D4211" s="3" t="s">
        <v>2293</v>
      </c>
      <c r="E4211" s="4">
        <v>2.7390000000000001E-3</v>
      </c>
      <c r="F4211" s="12">
        <v>43957</v>
      </c>
      <c r="G4211" s="12">
        <v>43961</v>
      </c>
      <c r="H4211" s="8">
        <f>IF(F4211&gt;G4211,DATEDIF(G4211,F4211,"d"),-DATEDIF(F4211,G4211,"d"))</f>
        <v>-4</v>
      </c>
      <c r="I4211" s="8">
        <f>H4211/(1+E4211)</f>
        <v>-3.9890739265152746</v>
      </c>
    </row>
    <row r="4212" spans="1:13" ht="28.8" x14ac:dyDescent="0.3">
      <c r="A4212" s="1">
        <v>62316</v>
      </c>
      <c r="B4212" s="1">
        <v>14633</v>
      </c>
      <c r="C4212" s="3" t="s">
        <v>539</v>
      </c>
      <c r="D4212" s="3" t="s">
        <v>2292</v>
      </c>
      <c r="E4212" s="4">
        <v>2.7390000000000001E-3</v>
      </c>
      <c r="F4212" s="12">
        <v>43957</v>
      </c>
      <c r="G4212" s="12">
        <v>43961</v>
      </c>
      <c r="H4212" s="8">
        <f>IF(F4212&gt;G4212,DATEDIF(G4212,F4212,"d"),-DATEDIF(F4212,G4212,"d"))</f>
        <v>-4</v>
      </c>
      <c r="I4212" s="8">
        <f>H4212/(1+E4212)</f>
        <v>-3.9890739265152746</v>
      </c>
    </row>
    <row r="4213" spans="1:13" ht="28.8" x14ac:dyDescent="0.3">
      <c r="A4213" s="1">
        <v>56785</v>
      </c>
      <c r="B4213" s="1">
        <v>14633</v>
      </c>
      <c r="C4213" s="3" t="s">
        <v>539</v>
      </c>
      <c r="D4213" s="3" t="s">
        <v>2338</v>
      </c>
      <c r="E4213" s="4">
        <v>2.7390000000000001E-3</v>
      </c>
      <c r="F4213" s="12">
        <v>43958</v>
      </c>
      <c r="G4213" s="12">
        <v>43961</v>
      </c>
      <c r="H4213" s="8">
        <f>IF(F4213&gt;G4213,DATEDIF(G4213,F4213,"d"),-DATEDIF(F4213,G4213,"d"))</f>
        <v>-3</v>
      </c>
      <c r="I4213" s="8">
        <f>H4213/(1+E4213)</f>
        <v>-2.9918054448864559</v>
      </c>
      <c r="K4213" s="24">
        <v>11.5</v>
      </c>
    </row>
    <row r="4214" spans="1:13" ht="28.8" x14ac:dyDescent="0.3">
      <c r="A4214" s="1">
        <v>62318</v>
      </c>
      <c r="B4214" s="1">
        <v>14633</v>
      </c>
      <c r="C4214" s="3" t="s">
        <v>539</v>
      </c>
      <c r="D4214" s="3" t="s">
        <v>2339</v>
      </c>
      <c r="E4214" s="4">
        <v>2.7390000000000001E-3</v>
      </c>
      <c r="F4214" s="12">
        <v>43958</v>
      </c>
      <c r="G4214" s="12">
        <v>43961</v>
      </c>
      <c r="H4214" s="8">
        <f>IF(F4214&gt;G4214,DATEDIF(G4214,F4214,"d"),-DATEDIF(F4214,G4214,"d"))</f>
        <v>-3</v>
      </c>
      <c r="I4214" s="8">
        <f>H4214/(1+E4214)</f>
        <v>-2.9918054448864559</v>
      </c>
      <c r="K4214" s="24">
        <v>11.5</v>
      </c>
    </row>
    <row r="4215" spans="1:13" ht="28.8" x14ac:dyDescent="0.3">
      <c r="A4215" s="1">
        <v>62317</v>
      </c>
      <c r="B4215" s="1">
        <v>14633</v>
      </c>
      <c r="C4215" s="3" t="s">
        <v>539</v>
      </c>
      <c r="D4215" s="3" t="s">
        <v>2337</v>
      </c>
      <c r="E4215" s="4">
        <v>2.7390000000000001E-3</v>
      </c>
      <c r="F4215" s="12">
        <v>43958</v>
      </c>
      <c r="G4215" s="12">
        <v>43961</v>
      </c>
      <c r="H4215" s="8">
        <f>IF(F4215&gt;G4215,DATEDIF(G4215,F4215,"d"),-DATEDIF(F4215,G4215,"d"))</f>
        <v>-3</v>
      </c>
      <c r="I4215" s="8">
        <f>H4215/(1+E4215)</f>
        <v>-2.9918054448864559</v>
      </c>
      <c r="K4215" s="24">
        <v>23.1</v>
      </c>
      <c r="M4215" s="19"/>
    </row>
    <row r="4216" spans="1:13" ht="28.8" x14ac:dyDescent="0.3">
      <c r="A4216" s="1">
        <v>62319</v>
      </c>
      <c r="B4216" s="1">
        <v>14633</v>
      </c>
      <c r="C4216" s="3" t="s">
        <v>539</v>
      </c>
      <c r="D4216" s="3" t="s">
        <v>2378</v>
      </c>
      <c r="E4216" s="4">
        <v>2.7390000000000001E-3</v>
      </c>
      <c r="F4216" s="12">
        <v>43959</v>
      </c>
      <c r="G4216" s="12">
        <v>43961</v>
      </c>
      <c r="H4216" s="8">
        <f>IF(F4216&gt;G4216,DATEDIF(G4216,F4216,"d"),-DATEDIF(F4216,G4216,"d"))</f>
        <v>-2</v>
      </c>
      <c r="I4216" s="8">
        <f>H4216/(1+E4216)</f>
        <v>-1.9945369632576373</v>
      </c>
      <c r="K4216" s="24">
        <v>-2.9</v>
      </c>
      <c r="M4216" s="19"/>
    </row>
    <row r="4217" spans="1:13" ht="28.8" x14ac:dyDescent="0.3">
      <c r="A4217" s="1">
        <v>62320</v>
      </c>
      <c r="B4217" s="1">
        <v>14633</v>
      </c>
      <c r="C4217" s="3" t="s">
        <v>539</v>
      </c>
      <c r="D4217" s="3" t="s">
        <v>2424</v>
      </c>
      <c r="E4217" s="4">
        <v>2.7390000000000001E-3</v>
      </c>
      <c r="F4217" s="12">
        <v>43960</v>
      </c>
      <c r="G4217" s="12">
        <v>43961</v>
      </c>
      <c r="H4217" s="8">
        <f>IF(F4217&gt;G4217,DATEDIF(G4217,F4217,"d"),-DATEDIF(F4217,G4217,"d"))</f>
        <v>-1</v>
      </c>
      <c r="I4217" s="8">
        <f>H4217/(1+E4217)</f>
        <v>-0.99726848162881865</v>
      </c>
      <c r="K4217" s="24">
        <v>1.4</v>
      </c>
      <c r="M4217" s="19"/>
    </row>
    <row r="4218" spans="1:13" ht="28.8" x14ac:dyDescent="0.3">
      <c r="A4218" s="1">
        <v>60071</v>
      </c>
      <c r="B4218" s="1">
        <v>4150</v>
      </c>
      <c r="C4218" s="3" t="s">
        <v>398</v>
      </c>
      <c r="D4218" s="3" t="s">
        <v>5789</v>
      </c>
      <c r="E4218" s="4">
        <v>-1.13E-4</v>
      </c>
      <c r="F4218" s="12">
        <v>43961</v>
      </c>
      <c r="G4218" s="12">
        <v>42801</v>
      </c>
      <c r="H4218" s="8">
        <f>IF(F4218&gt;G4218,DATEDIF(G4218,F4218,"d"),-DATEDIF(F4218,G4218,"d"))</f>
        <v>1160</v>
      </c>
      <c r="I4218" s="8">
        <f>H4218/(1+E4218)</f>
        <v>1160.1310948137141</v>
      </c>
      <c r="K4218" s="24">
        <v>-13.1</v>
      </c>
      <c r="M4218" s="19"/>
    </row>
    <row r="4219" spans="1:13" ht="28.8" x14ac:dyDescent="0.3">
      <c r="A4219" s="1">
        <v>60067</v>
      </c>
      <c r="B4219" s="1">
        <v>4150</v>
      </c>
      <c r="C4219" s="3" t="s">
        <v>398</v>
      </c>
      <c r="D4219" s="3" t="s">
        <v>5771</v>
      </c>
      <c r="E4219" s="4">
        <v>-1.13E-4</v>
      </c>
      <c r="F4219" s="12">
        <v>43961</v>
      </c>
      <c r="G4219" s="12">
        <v>42801</v>
      </c>
      <c r="H4219" s="8">
        <f>IF(F4219&gt;G4219,DATEDIF(G4219,F4219,"d"),-DATEDIF(F4219,G4219,"d"))</f>
        <v>1160</v>
      </c>
      <c r="I4219" s="8">
        <f>H4219/(1+E4219)</f>
        <v>1160.1310948137141</v>
      </c>
      <c r="K4219" s="24">
        <v>-12.5</v>
      </c>
      <c r="M4219" s="19"/>
    </row>
    <row r="4220" spans="1:13" ht="28.8" x14ac:dyDescent="0.3">
      <c r="A4220" s="1">
        <v>62321</v>
      </c>
      <c r="B4220" s="1">
        <v>14633</v>
      </c>
      <c r="C4220" s="3" t="s">
        <v>539</v>
      </c>
      <c r="D4220" s="3" t="s">
        <v>2529</v>
      </c>
      <c r="E4220" s="4">
        <v>2.7390000000000001E-3</v>
      </c>
      <c r="F4220" s="12">
        <v>43961</v>
      </c>
      <c r="G4220" s="12">
        <v>43961</v>
      </c>
      <c r="H4220" s="8">
        <f>IF(F4220&gt;G4220,DATEDIF(G4220,F4220,"d"),-DATEDIF(F4220,G4220,"d"))</f>
        <v>0</v>
      </c>
      <c r="I4220" s="8">
        <f>H4220/(1+E4220)</f>
        <v>0</v>
      </c>
      <c r="K4220" s="24">
        <v>-0.6</v>
      </c>
      <c r="M4220" s="19"/>
    </row>
    <row r="4221" spans="1:13" ht="28.8" x14ac:dyDescent="0.3">
      <c r="A4221" s="1">
        <v>60068</v>
      </c>
      <c r="B4221" s="1">
        <v>4150</v>
      </c>
      <c r="C4221" s="3" t="s">
        <v>398</v>
      </c>
      <c r="D4221" s="3" t="s">
        <v>5782</v>
      </c>
      <c r="E4221" s="4">
        <v>-1.13E-4</v>
      </c>
      <c r="F4221" s="12">
        <v>43961</v>
      </c>
      <c r="G4221" s="12">
        <v>42801</v>
      </c>
      <c r="H4221" s="8">
        <f>IF(F4221&gt;G4221,DATEDIF(G4221,F4221,"d"),-DATEDIF(F4221,G4221,"d"))</f>
        <v>1160</v>
      </c>
      <c r="I4221" s="8">
        <f>H4221/(1+E4221)</f>
        <v>1160.1310948137141</v>
      </c>
      <c r="K4221" s="24">
        <v>41</v>
      </c>
      <c r="M4221" s="19"/>
    </row>
    <row r="4222" spans="1:13" ht="28.8" x14ac:dyDescent="0.3">
      <c r="A4222" s="1">
        <v>60046</v>
      </c>
      <c r="B4222" s="1">
        <v>4150</v>
      </c>
      <c r="C4222" s="3" t="s">
        <v>398</v>
      </c>
      <c r="D4222" s="3" t="s">
        <v>5773</v>
      </c>
      <c r="E4222" s="4">
        <v>-1.13E-4</v>
      </c>
      <c r="F4222" s="12">
        <v>43961</v>
      </c>
      <c r="G4222" s="12">
        <v>42801</v>
      </c>
      <c r="H4222" s="8">
        <f>IF(F4222&gt;G4222,DATEDIF(G4222,F4222,"d"),-DATEDIF(F4222,G4222,"d"))</f>
        <v>1160</v>
      </c>
      <c r="I4222" s="8">
        <f>H4222/(1+E4222)</f>
        <v>1160.1310948137141</v>
      </c>
      <c r="K4222" s="24">
        <v>56.3</v>
      </c>
      <c r="M4222" s="19"/>
    </row>
    <row r="4223" spans="1:13" ht="28.8" x14ac:dyDescent="0.3">
      <c r="A4223" s="1">
        <v>60058</v>
      </c>
      <c r="B4223" s="1">
        <v>4150</v>
      </c>
      <c r="C4223" s="3" t="s">
        <v>398</v>
      </c>
      <c r="D4223" s="3" t="s">
        <v>5778</v>
      </c>
      <c r="E4223" s="4">
        <v>-1.13E-4</v>
      </c>
      <c r="F4223" s="12">
        <v>43961</v>
      </c>
      <c r="G4223" s="12">
        <v>42801</v>
      </c>
      <c r="H4223" s="8">
        <f>IF(F4223&gt;G4223,DATEDIF(G4223,F4223,"d"),-DATEDIF(F4223,G4223,"d"))</f>
        <v>1160</v>
      </c>
      <c r="I4223" s="8">
        <f>H4223/(1+E4223)</f>
        <v>1160.1310948137141</v>
      </c>
      <c r="K4223" s="24">
        <v>56.3</v>
      </c>
      <c r="M4223" s="19"/>
    </row>
    <row r="4224" spans="1:13" ht="28.8" x14ac:dyDescent="0.3">
      <c r="A4224" s="1">
        <v>60061</v>
      </c>
      <c r="B4224" s="1">
        <v>4150</v>
      </c>
      <c r="C4224" s="3" t="s">
        <v>398</v>
      </c>
      <c r="D4224" s="3" t="s">
        <v>5777</v>
      </c>
      <c r="E4224" s="4">
        <v>-1.13E-4</v>
      </c>
      <c r="F4224" s="12">
        <v>43961</v>
      </c>
      <c r="G4224" s="12">
        <v>42801</v>
      </c>
      <c r="H4224" s="8">
        <f>IF(F4224&gt;G4224,DATEDIF(G4224,F4224,"d"),-DATEDIF(F4224,G4224,"d"))</f>
        <v>1160</v>
      </c>
      <c r="I4224" s="8">
        <f>H4224/(1+E4224)</f>
        <v>1160.1310948137141</v>
      </c>
      <c r="K4224" s="24">
        <v>56.3</v>
      </c>
      <c r="M4224" s="19"/>
    </row>
    <row r="4225" spans="1:13" ht="28.8" x14ac:dyDescent="0.3">
      <c r="A4225" s="1">
        <v>60065</v>
      </c>
      <c r="B4225" s="1">
        <v>4150</v>
      </c>
      <c r="C4225" s="3" t="s">
        <v>398</v>
      </c>
      <c r="D4225" s="3" t="s">
        <v>5783</v>
      </c>
      <c r="E4225" s="4">
        <v>-1.13E-4</v>
      </c>
      <c r="F4225" s="12">
        <v>43961</v>
      </c>
      <c r="G4225" s="12">
        <v>42801</v>
      </c>
      <c r="H4225" s="8">
        <f>IF(F4225&gt;G4225,DATEDIF(G4225,F4225,"d"),-DATEDIF(F4225,G4225,"d"))</f>
        <v>1160</v>
      </c>
      <c r="I4225" s="8">
        <f>H4225/(1+E4225)</f>
        <v>1160.1310948137141</v>
      </c>
      <c r="K4225" s="24">
        <v>56.3</v>
      </c>
    </row>
    <row r="4226" spans="1:13" ht="28.8" x14ac:dyDescent="0.3">
      <c r="A4226" s="1">
        <v>60047</v>
      </c>
      <c r="B4226" s="1">
        <v>4150</v>
      </c>
      <c r="C4226" s="3" t="s">
        <v>398</v>
      </c>
      <c r="D4226" s="3" t="s">
        <v>5776</v>
      </c>
      <c r="E4226" s="4">
        <v>-1.13E-4</v>
      </c>
      <c r="F4226" s="12">
        <v>43961</v>
      </c>
      <c r="G4226" s="12">
        <v>42801</v>
      </c>
      <c r="H4226" s="8">
        <f>IF(F4226&gt;G4226,DATEDIF(G4226,F4226,"d"),-DATEDIF(F4226,G4226,"d"))</f>
        <v>1160</v>
      </c>
      <c r="I4226" s="8">
        <f>H4226/(1+E4226)</f>
        <v>1160.1310948137141</v>
      </c>
      <c r="K4226" s="24">
        <v>81.2</v>
      </c>
      <c r="M4226" s="19"/>
    </row>
    <row r="4227" spans="1:13" ht="28.8" x14ac:dyDescent="0.3">
      <c r="A4227" s="1">
        <v>60048</v>
      </c>
      <c r="B4227" s="1">
        <v>4150</v>
      </c>
      <c r="C4227" s="3" t="s">
        <v>398</v>
      </c>
      <c r="D4227" s="3" t="s">
        <v>5774</v>
      </c>
      <c r="E4227" s="4">
        <v>-1.13E-4</v>
      </c>
      <c r="F4227" s="12">
        <v>43961</v>
      </c>
      <c r="G4227" s="12">
        <v>42801</v>
      </c>
      <c r="H4227" s="8">
        <f>IF(F4227&gt;G4227,DATEDIF(G4227,F4227,"d"),-DATEDIF(F4227,G4227,"d"))</f>
        <v>1160</v>
      </c>
      <c r="I4227" s="8">
        <f>H4227/(1+E4227)</f>
        <v>1160.1310948137141</v>
      </c>
      <c r="K4227" s="24">
        <v>81.2</v>
      </c>
    </row>
    <row r="4228" spans="1:13" ht="28.8" x14ac:dyDescent="0.3">
      <c r="A4228" s="1">
        <v>60042</v>
      </c>
      <c r="B4228" s="1">
        <v>4150</v>
      </c>
      <c r="C4228" s="3" t="s">
        <v>398</v>
      </c>
      <c r="D4228" s="3" t="s">
        <v>5772</v>
      </c>
      <c r="E4228" s="4">
        <v>-1.13E-4</v>
      </c>
      <c r="F4228" s="12">
        <v>43961</v>
      </c>
      <c r="G4228" s="12">
        <v>42801</v>
      </c>
      <c r="H4228" s="8">
        <f>IF(F4228&gt;G4228,DATEDIF(G4228,F4228,"d"),-DATEDIF(F4228,G4228,"d"))</f>
        <v>1160</v>
      </c>
      <c r="I4228" s="8">
        <f>H4228/(1+E4228)</f>
        <v>1160.1310948137141</v>
      </c>
      <c r="K4228" s="24">
        <v>116.8</v>
      </c>
    </row>
    <row r="4229" spans="1:13" ht="28.8" x14ac:dyDescent="0.3">
      <c r="A4229" s="1">
        <v>60059</v>
      </c>
      <c r="B4229" s="1">
        <v>4150</v>
      </c>
      <c r="C4229" s="3" t="s">
        <v>398</v>
      </c>
      <c r="D4229" s="3" t="s">
        <v>5775</v>
      </c>
      <c r="E4229" s="4">
        <v>-1.13E-4</v>
      </c>
      <c r="F4229" s="12">
        <v>43961</v>
      </c>
      <c r="G4229" s="12">
        <v>42801</v>
      </c>
      <c r="H4229" s="8">
        <f>IF(F4229&gt;G4229,DATEDIF(G4229,F4229,"d"),-DATEDIF(F4229,G4229,"d"))</f>
        <v>1160</v>
      </c>
      <c r="I4229" s="8">
        <f>H4229/(1+E4229)</f>
        <v>1160.1310948137141</v>
      </c>
      <c r="K4229" s="24">
        <v>168.8</v>
      </c>
      <c r="M4229" s="19"/>
    </row>
    <row r="4230" spans="1:13" ht="28.8" x14ac:dyDescent="0.3">
      <c r="A4230" s="1">
        <v>60069</v>
      </c>
      <c r="B4230" s="1">
        <v>4150</v>
      </c>
      <c r="C4230" s="3" t="s">
        <v>398</v>
      </c>
      <c r="D4230" s="3" t="s">
        <v>5779</v>
      </c>
      <c r="E4230" s="4">
        <v>-1.13E-4</v>
      </c>
      <c r="F4230" s="12">
        <v>43961</v>
      </c>
      <c r="G4230" s="12">
        <v>42801</v>
      </c>
      <c r="H4230" s="8">
        <f>IF(F4230&gt;G4230,DATEDIF(G4230,F4230,"d"),-DATEDIF(F4230,G4230,"d"))</f>
        <v>1160</v>
      </c>
      <c r="I4230" s="8">
        <f>H4230/(1+E4230)</f>
        <v>1160.1310948137141</v>
      </c>
      <c r="K4230" s="24">
        <v>168.8</v>
      </c>
      <c r="M4230" s="19"/>
    </row>
    <row r="4231" spans="1:13" ht="28.8" x14ac:dyDescent="0.3">
      <c r="A4231" s="1">
        <v>60054</v>
      </c>
      <c r="B4231" s="1">
        <v>4150</v>
      </c>
      <c r="C4231" s="3" t="s">
        <v>398</v>
      </c>
      <c r="D4231" s="3" t="s">
        <v>5790</v>
      </c>
      <c r="E4231" s="4">
        <v>-1.13E-4</v>
      </c>
      <c r="F4231" s="12">
        <v>43961</v>
      </c>
      <c r="G4231" s="12">
        <v>42801</v>
      </c>
      <c r="H4231" s="8">
        <f>IF(F4231&gt;G4231,DATEDIF(G4231,F4231,"d"),-DATEDIF(F4231,G4231,"d"))</f>
        <v>1160</v>
      </c>
      <c r="I4231" s="8">
        <f>H4231/(1+E4231)</f>
        <v>1160.1310948137141</v>
      </c>
      <c r="K4231" s="24">
        <v>316</v>
      </c>
    </row>
    <row r="4232" spans="1:13" ht="28.8" x14ac:dyDescent="0.3">
      <c r="A4232" s="1">
        <v>60044</v>
      </c>
      <c r="B4232" s="1">
        <v>4150</v>
      </c>
      <c r="C4232" s="3" t="s">
        <v>398</v>
      </c>
      <c r="D4232" s="3" t="s">
        <v>5786</v>
      </c>
      <c r="E4232" s="4">
        <v>-1.13E-4</v>
      </c>
      <c r="F4232" s="12">
        <v>43961</v>
      </c>
      <c r="G4232" s="12">
        <v>42801</v>
      </c>
      <c r="H4232" s="8">
        <f>IF(F4232&gt;G4232,DATEDIF(G4232,F4232,"d"),-DATEDIF(F4232,G4232,"d"))</f>
        <v>1160</v>
      </c>
      <c r="I4232" s="8">
        <f>H4232/(1+E4232)</f>
        <v>1160.1310948137141</v>
      </c>
    </row>
    <row r="4233" spans="1:13" ht="28.8" x14ac:dyDescent="0.3">
      <c r="A4233" s="1">
        <v>60049</v>
      </c>
      <c r="B4233" s="1">
        <v>4150</v>
      </c>
      <c r="C4233" s="3" t="s">
        <v>398</v>
      </c>
      <c r="D4233" s="3" t="s">
        <v>5792</v>
      </c>
      <c r="E4233" s="4">
        <v>-1.13E-4</v>
      </c>
      <c r="F4233" s="12">
        <v>43961</v>
      </c>
      <c r="G4233" s="12">
        <v>42801</v>
      </c>
      <c r="H4233" s="8">
        <f>IF(F4233&gt;G4233,DATEDIF(G4233,F4233,"d"),-DATEDIF(F4233,G4233,"d"))</f>
        <v>1160</v>
      </c>
      <c r="I4233" s="8">
        <f>H4233/(1+E4233)</f>
        <v>1160.1310948137141</v>
      </c>
    </row>
    <row r="4234" spans="1:13" ht="28.8" x14ac:dyDescent="0.3">
      <c r="A4234" s="1">
        <v>60052</v>
      </c>
      <c r="B4234" s="1">
        <v>4150</v>
      </c>
      <c r="C4234" s="3" t="s">
        <v>398</v>
      </c>
      <c r="D4234" s="3" t="s">
        <v>5787</v>
      </c>
      <c r="E4234" s="4">
        <v>-1.13E-4</v>
      </c>
      <c r="F4234" s="12">
        <v>43961</v>
      </c>
      <c r="G4234" s="12">
        <v>42801</v>
      </c>
      <c r="H4234" s="8">
        <f>IF(F4234&gt;G4234,DATEDIF(G4234,F4234,"d"),-DATEDIF(F4234,G4234,"d"))</f>
        <v>1160</v>
      </c>
      <c r="I4234" s="8">
        <f>H4234/(1+E4234)</f>
        <v>1160.1310948137141</v>
      </c>
    </row>
    <row r="4235" spans="1:13" ht="28.8" x14ac:dyDescent="0.3">
      <c r="A4235" s="1">
        <v>60053</v>
      </c>
      <c r="B4235" s="1">
        <v>4150</v>
      </c>
      <c r="C4235" s="3" t="s">
        <v>398</v>
      </c>
      <c r="D4235" s="3" t="s">
        <v>5788</v>
      </c>
      <c r="E4235" s="4">
        <v>-1.13E-4</v>
      </c>
      <c r="F4235" s="12">
        <v>43961</v>
      </c>
      <c r="G4235" s="12">
        <v>42801</v>
      </c>
      <c r="H4235" s="8">
        <f>IF(F4235&gt;G4235,DATEDIF(G4235,F4235,"d"),-DATEDIF(F4235,G4235,"d"))</f>
        <v>1160</v>
      </c>
      <c r="I4235" s="8">
        <f>H4235/(1+E4235)</f>
        <v>1160.1310948137141</v>
      </c>
    </row>
    <row r="4236" spans="1:13" ht="28.8" x14ac:dyDescent="0.3">
      <c r="A4236" s="1">
        <v>60056</v>
      </c>
      <c r="B4236" s="1">
        <v>4150</v>
      </c>
      <c r="C4236" s="3" t="s">
        <v>398</v>
      </c>
      <c r="D4236" s="3" t="s">
        <v>5770</v>
      </c>
      <c r="E4236" s="4">
        <v>-1.13E-4</v>
      </c>
      <c r="F4236" s="12">
        <v>43961</v>
      </c>
      <c r="G4236" s="12">
        <v>42801</v>
      </c>
      <c r="H4236" s="8">
        <f>IF(F4236&gt;G4236,DATEDIF(G4236,F4236,"d"),-DATEDIF(F4236,G4236,"d"))</f>
        <v>1160</v>
      </c>
      <c r="I4236" s="8">
        <f>H4236/(1+E4236)</f>
        <v>1160.1310948137141</v>
      </c>
      <c r="M4236" s="19"/>
    </row>
    <row r="4237" spans="1:13" ht="28.8" x14ac:dyDescent="0.3">
      <c r="A4237" s="1">
        <v>60060</v>
      </c>
      <c r="B4237" s="1">
        <v>4150</v>
      </c>
      <c r="C4237" s="3" t="s">
        <v>398</v>
      </c>
      <c r="D4237" s="3" t="s">
        <v>5784</v>
      </c>
      <c r="E4237" s="4">
        <v>-1.13E-4</v>
      </c>
      <c r="F4237" s="12">
        <v>43961</v>
      </c>
      <c r="G4237" s="12">
        <v>42801</v>
      </c>
      <c r="H4237" s="8">
        <f>IF(F4237&gt;G4237,DATEDIF(G4237,F4237,"d"),-DATEDIF(F4237,G4237,"d"))</f>
        <v>1160</v>
      </c>
      <c r="I4237" s="8">
        <f>H4237/(1+E4237)</f>
        <v>1160.1310948137141</v>
      </c>
      <c r="M4237" s="19"/>
    </row>
    <row r="4238" spans="1:13" ht="28.8" x14ac:dyDescent="0.3">
      <c r="A4238" s="1">
        <v>60062</v>
      </c>
      <c r="B4238" s="1">
        <v>4150</v>
      </c>
      <c r="C4238" s="3" t="s">
        <v>398</v>
      </c>
      <c r="D4238" s="3" t="s">
        <v>5780</v>
      </c>
      <c r="E4238" s="4">
        <v>-1.13E-4</v>
      </c>
      <c r="F4238" s="12">
        <v>43961</v>
      </c>
      <c r="G4238" s="12">
        <v>42801</v>
      </c>
      <c r="H4238" s="8">
        <f>IF(F4238&gt;G4238,DATEDIF(G4238,F4238,"d"),-DATEDIF(F4238,G4238,"d"))</f>
        <v>1160</v>
      </c>
      <c r="I4238" s="8">
        <f>H4238/(1+E4238)</f>
        <v>1160.1310948137141</v>
      </c>
      <c r="M4238" s="19"/>
    </row>
    <row r="4239" spans="1:13" ht="28.8" x14ac:dyDescent="0.3">
      <c r="A4239" s="1">
        <v>60063</v>
      </c>
      <c r="B4239" s="1">
        <v>4150</v>
      </c>
      <c r="C4239" s="3" t="s">
        <v>398</v>
      </c>
      <c r="D4239" s="3" t="s">
        <v>5791</v>
      </c>
      <c r="E4239" s="4">
        <v>-1.13E-4</v>
      </c>
      <c r="F4239" s="12">
        <v>43961</v>
      </c>
      <c r="G4239" s="12">
        <v>42801</v>
      </c>
      <c r="H4239" s="8">
        <f>IF(F4239&gt;G4239,DATEDIF(G4239,F4239,"d"),-DATEDIF(F4239,G4239,"d"))</f>
        <v>1160</v>
      </c>
      <c r="I4239" s="8">
        <f>H4239/(1+E4239)</f>
        <v>1160.1310948137141</v>
      </c>
      <c r="M4239" s="19"/>
    </row>
    <row r="4240" spans="1:13" ht="28.8" x14ac:dyDescent="0.3">
      <c r="A4240" s="1">
        <v>60066</v>
      </c>
      <c r="B4240" s="1">
        <v>4150</v>
      </c>
      <c r="C4240" s="3" t="s">
        <v>398</v>
      </c>
      <c r="D4240" s="3" t="s">
        <v>5781</v>
      </c>
      <c r="E4240" s="4">
        <v>-1.13E-4</v>
      </c>
      <c r="F4240" s="12">
        <v>43961</v>
      </c>
      <c r="G4240" s="12">
        <v>42801</v>
      </c>
      <c r="H4240" s="8">
        <f>IF(F4240&gt;G4240,DATEDIF(G4240,F4240,"d"),-DATEDIF(F4240,G4240,"d"))</f>
        <v>1160</v>
      </c>
      <c r="I4240" s="8">
        <f>H4240/(1+E4240)</f>
        <v>1160.1310948137141</v>
      </c>
      <c r="M4240" s="19"/>
    </row>
    <row r="4241" spans="1:13" ht="28.8" x14ac:dyDescent="0.3">
      <c r="A4241" s="1">
        <v>60070</v>
      </c>
      <c r="B4241" s="1">
        <v>4150</v>
      </c>
      <c r="C4241" s="3" t="s">
        <v>398</v>
      </c>
      <c r="D4241" s="3" t="s">
        <v>5785</v>
      </c>
      <c r="E4241" s="4">
        <v>-1.13E-4</v>
      </c>
      <c r="F4241" s="12">
        <v>43961</v>
      </c>
      <c r="G4241" s="12">
        <v>42801</v>
      </c>
      <c r="H4241" s="8">
        <f>IF(F4241&gt;G4241,DATEDIF(G4241,F4241,"d"),-DATEDIF(F4241,G4241,"d"))</f>
        <v>1160</v>
      </c>
      <c r="I4241" s="8">
        <f>H4241/(1+E4241)</f>
        <v>1160.1310948137141</v>
      </c>
      <c r="M4241" s="19"/>
    </row>
    <row r="4242" spans="1:13" ht="28.8" x14ac:dyDescent="0.3">
      <c r="A4242" s="1">
        <v>56808</v>
      </c>
      <c r="B4242" s="1">
        <v>14633</v>
      </c>
      <c r="C4242" s="3" t="s">
        <v>539</v>
      </c>
      <c r="D4242" s="3" t="s">
        <v>2592</v>
      </c>
      <c r="E4242" s="4">
        <v>2.7390000000000001E-3</v>
      </c>
      <c r="F4242" s="12">
        <v>43962</v>
      </c>
      <c r="G4242" s="12">
        <v>43961</v>
      </c>
      <c r="H4242" s="8">
        <f>IF(F4242&gt;G4242,DATEDIF(G4242,F4242,"d"),-DATEDIF(F4242,G4242,"d"))</f>
        <v>1</v>
      </c>
      <c r="I4242" s="8">
        <f>H4242/(1+E4242)</f>
        <v>0.99726848162881865</v>
      </c>
      <c r="K4242" s="24">
        <v>-1.7</v>
      </c>
    </row>
    <row r="4243" spans="1:13" ht="28.8" x14ac:dyDescent="0.3">
      <c r="A4243" s="1">
        <v>56810</v>
      </c>
      <c r="B4243" s="1">
        <v>14633</v>
      </c>
      <c r="C4243" s="3" t="s">
        <v>539</v>
      </c>
      <c r="D4243" s="3" t="s">
        <v>2670</v>
      </c>
      <c r="E4243" s="4">
        <v>2.7390000000000001E-3</v>
      </c>
      <c r="F4243" s="12">
        <v>43963</v>
      </c>
      <c r="G4243" s="12">
        <v>43961</v>
      </c>
      <c r="H4243" s="8">
        <f>IF(F4243&gt;G4243,DATEDIF(G4243,F4243,"d"),-DATEDIF(F4243,G4243,"d"))</f>
        <v>2</v>
      </c>
      <c r="I4243" s="8">
        <f>H4243/(1+E4243)</f>
        <v>1.9945369632576373</v>
      </c>
      <c r="K4243" s="24">
        <v>2.1</v>
      </c>
    </row>
    <row r="4244" spans="1:13" ht="28.8" x14ac:dyDescent="0.3">
      <c r="A4244" s="1">
        <v>56818</v>
      </c>
      <c r="B4244" s="1">
        <v>14633</v>
      </c>
      <c r="C4244" s="3" t="s">
        <v>539</v>
      </c>
      <c r="D4244" s="3" t="s">
        <v>2801</v>
      </c>
      <c r="E4244" s="4">
        <v>2.7390000000000001E-3</v>
      </c>
      <c r="F4244" s="12">
        <v>43965</v>
      </c>
      <c r="G4244" s="12">
        <v>43961</v>
      </c>
      <c r="H4244" s="8">
        <f>IF(F4244&gt;G4244,DATEDIF(G4244,F4244,"d"),-DATEDIF(F4244,G4244,"d"))</f>
        <v>4</v>
      </c>
      <c r="I4244" s="8">
        <f>H4244/(1+E4244)</f>
        <v>3.9890739265152746</v>
      </c>
      <c r="K4244" s="24">
        <v>1</v>
      </c>
      <c r="M4244" s="19"/>
    </row>
    <row r="4245" spans="1:13" ht="28.8" x14ac:dyDescent="0.3">
      <c r="A4245" s="1">
        <v>62322</v>
      </c>
      <c r="B4245" s="1">
        <v>14633</v>
      </c>
      <c r="C4245" s="3" t="s">
        <v>539</v>
      </c>
      <c r="D4245" s="3" t="s">
        <v>2867</v>
      </c>
      <c r="E4245" s="4">
        <v>2.7390000000000001E-3</v>
      </c>
      <c r="F4245" s="12">
        <v>43966</v>
      </c>
      <c r="G4245" s="12">
        <v>43961</v>
      </c>
      <c r="H4245" s="8">
        <f>IF(F4245&gt;G4245,DATEDIF(G4245,F4245,"d"),-DATEDIF(F4245,G4245,"d"))</f>
        <v>5</v>
      </c>
      <c r="I4245" s="8">
        <f>H4245/(1+E4245)</f>
        <v>4.9863424081440932</v>
      </c>
      <c r="K4245" s="24">
        <v>-2.9</v>
      </c>
      <c r="M4245" s="19"/>
    </row>
    <row r="4246" spans="1:13" ht="28.8" x14ac:dyDescent="0.3">
      <c r="A4246" s="1">
        <v>62323</v>
      </c>
      <c r="B4246" s="1">
        <v>14633</v>
      </c>
      <c r="C4246" s="3" t="s">
        <v>539</v>
      </c>
      <c r="D4246" s="3" t="s">
        <v>2964</v>
      </c>
      <c r="E4246" s="4">
        <v>2.7390000000000001E-3</v>
      </c>
      <c r="F4246" s="12">
        <v>43968</v>
      </c>
      <c r="G4246" s="12">
        <v>43961</v>
      </c>
      <c r="H4246" s="8">
        <f>IF(F4246&gt;G4246,DATEDIF(G4246,F4246,"d"),-DATEDIF(F4246,G4246,"d"))</f>
        <v>7</v>
      </c>
      <c r="I4246" s="8">
        <f>H4246/(1+E4246)</f>
        <v>6.9808793714017305</v>
      </c>
      <c r="K4246" s="24">
        <v>-1.9</v>
      </c>
      <c r="M4246" s="19"/>
    </row>
    <row r="4247" spans="1:13" ht="28.8" x14ac:dyDescent="0.3">
      <c r="A4247" s="1">
        <v>56845</v>
      </c>
      <c r="B4247" s="1">
        <v>14633</v>
      </c>
      <c r="C4247" s="3" t="s">
        <v>539</v>
      </c>
      <c r="D4247" s="3" t="s">
        <v>2963</v>
      </c>
      <c r="E4247" s="4">
        <v>2.7390000000000001E-3</v>
      </c>
      <c r="F4247" s="12">
        <v>43968</v>
      </c>
      <c r="G4247" s="12">
        <v>43961</v>
      </c>
      <c r="H4247" s="8">
        <f>IF(F4247&gt;G4247,DATEDIF(G4247,F4247,"d"),-DATEDIF(F4247,G4247,"d"))</f>
        <v>7</v>
      </c>
      <c r="I4247" s="8">
        <f>H4247/(1+E4247)</f>
        <v>6.9808793714017305</v>
      </c>
      <c r="K4247" s="24">
        <v>1</v>
      </c>
    </row>
    <row r="4248" spans="1:13" ht="28.8" x14ac:dyDescent="0.3">
      <c r="A4248" s="1">
        <v>56887</v>
      </c>
      <c r="B4248" s="1">
        <v>14633</v>
      </c>
      <c r="C4248" s="3" t="s">
        <v>539</v>
      </c>
      <c r="D4248" s="3" t="s">
        <v>3082</v>
      </c>
      <c r="E4248" s="4">
        <v>2.7390000000000001E-3</v>
      </c>
      <c r="F4248" s="12">
        <v>43970</v>
      </c>
      <c r="G4248" s="12">
        <v>43961</v>
      </c>
      <c r="H4248" s="8">
        <f>IF(F4248&gt;G4248,DATEDIF(G4248,F4248,"d"),-DATEDIF(F4248,G4248,"d"))</f>
        <v>9</v>
      </c>
      <c r="I4248" s="8">
        <f>H4248/(1+E4248)</f>
        <v>8.9754163346593678</v>
      </c>
      <c r="K4248" s="24">
        <v>1</v>
      </c>
    </row>
    <row r="4249" spans="1:13" ht="28.8" x14ac:dyDescent="0.3">
      <c r="A4249" s="1">
        <v>56885</v>
      </c>
      <c r="B4249" s="1">
        <v>14633</v>
      </c>
      <c r="C4249" s="3" t="s">
        <v>539</v>
      </c>
      <c r="D4249" s="3" t="s">
        <v>3131</v>
      </c>
      <c r="E4249" s="4">
        <v>2.7390000000000001E-3</v>
      </c>
      <c r="F4249" s="12">
        <v>43971</v>
      </c>
      <c r="G4249" s="12">
        <v>43961</v>
      </c>
      <c r="H4249" s="8">
        <f>IF(F4249&gt;G4249,DATEDIF(G4249,F4249,"d"),-DATEDIF(F4249,G4249,"d"))</f>
        <v>10</v>
      </c>
      <c r="I4249" s="8">
        <f>H4249/(1+E4249)</f>
        <v>9.9726848162881865</v>
      </c>
      <c r="K4249" s="24">
        <v>5.4</v>
      </c>
    </row>
    <row r="4250" spans="1:13" ht="28.8" x14ac:dyDescent="0.3">
      <c r="A4250" s="1">
        <v>62593</v>
      </c>
      <c r="B4250" s="1">
        <v>14204</v>
      </c>
      <c r="C4250" s="3" t="s">
        <v>529</v>
      </c>
      <c r="D4250" s="3" t="s">
        <v>4696</v>
      </c>
      <c r="E4250" s="4">
        <v>1.3300000000000001E-4</v>
      </c>
      <c r="F4250" s="12">
        <v>43973</v>
      </c>
      <c r="G4250" s="12">
        <v>43880</v>
      </c>
      <c r="H4250" s="8">
        <f>IF(F4250&gt;G4250,DATEDIF(G4250,F4250,"d"),-DATEDIF(F4250,G4250,"d"))</f>
        <v>93</v>
      </c>
      <c r="I4250" s="8">
        <f>H4250/(1+E4250)</f>
        <v>92.987632644858238</v>
      </c>
      <c r="K4250" s="24">
        <v>71.2</v>
      </c>
    </row>
    <row r="4251" spans="1:13" ht="28.8" x14ac:dyDescent="0.3">
      <c r="A4251" s="1">
        <v>62325</v>
      </c>
      <c r="B4251" s="1">
        <v>14633</v>
      </c>
      <c r="C4251" s="3" t="s">
        <v>539</v>
      </c>
      <c r="D4251" s="3" t="s">
        <v>3348</v>
      </c>
      <c r="E4251" s="4">
        <v>2.7390000000000001E-3</v>
      </c>
      <c r="F4251" s="12">
        <v>43976</v>
      </c>
      <c r="G4251" s="12">
        <v>43961</v>
      </c>
      <c r="H4251" s="8">
        <f>IF(F4251&gt;G4251,DATEDIF(G4251,F4251,"d"),-DATEDIF(F4251,G4251,"d"))</f>
        <v>15</v>
      </c>
      <c r="I4251" s="8">
        <f>H4251/(1+E4251)</f>
        <v>14.95902722443228</v>
      </c>
      <c r="K4251" s="24">
        <v>8.6</v>
      </c>
    </row>
    <row r="4252" spans="1:13" ht="28.8" x14ac:dyDescent="0.3">
      <c r="A4252" s="1">
        <v>62324</v>
      </c>
      <c r="B4252" s="1">
        <v>14633</v>
      </c>
      <c r="C4252" s="3" t="s">
        <v>539</v>
      </c>
      <c r="D4252" s="3" t="s">
        <v>3349</v>
      </c>
      <c r="E4252" s="4">
        <v>2.7390000000000001E-3</v>
      </c>
      <c r="F4252" s="12">
        <v>43976</v>
      </c>
      <c r="G4252" s="12">
        <v>43961</v>
      </c>
      <c r="H4252" s="8">
        <f>IF(F4252&gt;G4252,DATEDIF(G4252,F4252,"d"),-DATEDIF(F4252,G4252,"d"))</f>
        <v>15</v>
      </c>
      <c r="I4252" s="8">
        <f>H4252/(1+E4252)</f>
        <v>14.95902722443228</v>
      </c>
      <c r="K4252" s="24">
        <v>19.5</v>
      </c>
    </row>
    <row r="4253" spans="1:13" ht="28.8" x14ac:dyDescent="0.3">
      <c r="A4253" s="1">
        <v>62326</v>
      </c>
      <c r="B4253" s="1">
        <v>14633</v>
      </c>
      <c r="C4253" s="3" t="s">
        <v>539</v>
      </c>
      <c r="D4253" s="3" t="s">
        <v>3474</v>
      </c>
      <c r="E4253" s="4">
        <v>4.9399999999999999E-3</v>
      </c>
      <c r="F4253" s="12">
        <v>43980</v>
      </c>
      <c r="G4253" s="12">
        <v>43961</v>
      </c>
      <c r="H4253" s="8">
        <f>IF(F4253&gt;G4253,DATEDIF(G4253,F4253,"d"),-DATEDIF(F4253,G4253,"d"))</f>
        <v>19</v>
      </c>
      <c r="I4253" s="8">
        <f>H4253/(1+E4253)</f>
        <v>18.906601389137663</v>
      </c>
      <c r="K4253" s="24">
        <v>19.5</v>
      </c>
    </row>
    <row r="4254" spans="1:13" ht="28.8" x14ac:dyDescent="0.3">
      <c r="A4254" s="1">
        <v>57178</v>
      </c>
      <c r="B4254" s="1">
        <v>14813</v>
      </c>
      <c r="C4254" s="3" t="s">
        <v>541</v>
      </c>
      <c r="D4254" s="3" t="s">
        <v>2805</v>
      </c>
      <c r="E4254" s="4">
        <v>5.6400000000000005E-4</v>
      </c>
      <c r="F4254" s="12">
        <v>43986</v>
      </c>
      <c r="G4254" s="12">
        <v>43982</v>
      </c>
      <c r="H4254" s="8">
        <f>IF(F4254&gt;G4254,DATEDIF(G4254,F4254,"d"),-DATEDIF(F4254,G4254,"d"))</f>
        <v>4</v>
      </c>
      <c r="I4254" s="8">
        <f>H4254/(1+E4254)</f>
        <v>3.9977452716667798</v>
      </c>
      <c r="K4254" s="24">
        <v>-99.9</v>
      </c>
      <c r="M4254" s="19"/>
    </row>
    <row r="4255" spans="1:13" ht="28.8" x14ac:dyDescent="0.3">
      <c r="A4255" s="1">
        <v>62327</v>
      </c>
      <c r="B4255" s="1">
        <v>14633</v>
      </c>
      <c r="C4255" s="3" t="s">
        <v>539</v>
      </c>
      <c r="D4255" s="3" t="s">
        <v>3856</v>
      </c>
      <c r="E4255" s="4">
        <v>4.9399999999999999E-3</v>
      </c>
      <c r="F4255" s="12">
        <v>43994</v>
      </c>
      <c r="G4255" s="12">
        <v>43961</v>
      </c>
      <c r="H4255" s="8">
        <f>IF(F4255&gt;G4255,DATEDIF(G4255,F4255,"d"),-DATEDIF(F4255,G4255,"d"))</f>
        <v>33</v>
      </c>
      <c r="I4255" s="8">
        <f>H4255/(1+E4255)</f>
        <v>32.837781360081202</v>
      </c>
      <c r="K4255" s="24">
        <v>22.6</v>
      </c>
    </row>
    <row r="4256" spans="1:13" ht="28.8" x14ac:dyDescent="0.3">
      <c r="A4256" s="1">
        <v>57227</v>
      </c>
      <c r="B4256" s="1">
        <v>14861</v>
      </c>
      <c r="C4256" s="3" t="s">
        <v>543</v>
      </c>
      <c r="D4256" s="3" t="s">
        <v>2229</v>
      </c>
      <c r="E4256" s="4">
        <v>8.1099999999999998E-4</v>
      </c>
      <c r="F4256" s="12">
        <v>43995</v>
      </c>
      <c r="G4256" s="12">
        <v>44001</v>
      </c>
      <c r="H4256" s="8">
        <f>IF(F4256&gt;G4256,DATEDIF(G4256,F4256,"d"),-DATEDIF(F4256,G4256,"d"))</f>
        <v>-6</v>
      </c>
      <c r="I4256" s="8">
        <f>H4256/(1+E4256)</f>
        <v>-5.9951379431281238</v>
      </c>
      <c r="K4256" s="24">
        <v>-4.5999999999999996</v>
      </c>
      <c r="M4256" s="19"/>
    </row>
    <row r="4257" spans="1:13" ht="28.8" x14ac:dyDescent="0.3">
      <c r="A4257" s="1">
        <v>62328</v>
      </c>
      <c r="B4257" s="1">
        <v>14633</v>
      </c>
      <c r="C4257" s="3" t="s">
        <v>539</v>
      </c>
      <c r="D4257" s="3" t="s">
        <v>3978</v>
      </c>
      <c r="E4257" s="4">
        <v>4.9399999999999999E-3</v>
      </c>
      <c r="F4257" s="12">
        <v>43999</v>
      </c>
      <c r="G4257" s="12">
        <v>43961</v>
      </c>
      <c r="H4257" s="8">
        <f>IF(F4257&gt;G4257,DATEDIF(G4257,F4257,"d"),-DATEDIF(F4257,G4257,"d"))</f>
        <v>38</v>
      </c>
      <c r="I4257" s="8">
        <f>H4257/(1+E4257)</f>
        <v>37.813202778275325</v>
      </c>
      <c r="K4257" s="24">
        <v>34.5</v>
      </c>
      <c r="M4257" s="19"/>
    </row>
    <row r="4258" spans="1:13" ht="28.8" x14ac:dyDescent="0.3">
      <c r="A4258" s="1">
        <v>57291</v>
      </c>
      <c r="B4258" s="1">
        <v>14915</v>
      </c>
      <c r="C4258" s="3" t="s">
        <v>545</v>
      </c>
      <c r="D4258" s="3" t="s">
        <v>2228</v>
      </c>
      <c r="E4258" s="4">
        <v>7.9000000000000001E-4</v>
      </c>
      <c r="F4258" s="12">
        <v>44004</v>
      </c>
      <c r="G4258" s="12">
        <v>44010</v>
      </c>
      <c r="H4258" s="8">
        <f>IF(F4258&gt;G4258,DATEDIF(G4258,F4258,"d"),-DATEDIF(F4258,G4258,"d"))</f>
        <v>-6</v>
      </c>
      <c r="I4258" s="8">
        <f>H4258/(1+E4258)</f>
        <v>-5.9952637416441004</v>
      </c>
      <c r="K4258" s="24">
        <v>-80.5</v>
      </c>
    </row>
    <row r="4259" spans="1:13" ht="28.8" x14ac:dyDescent="0.3">
      <c r="A4259" s="1">
        <v>62594</v>
      </c>
      <c r="B4259" s="1">
        <v>14204</v>
      </c>
      <c r="C4259" s="3" t="s">
        <v>529</v>
      </c>
      <c r="D4259" s="3" t="s">
        <v>4902</v>
      </c>
      <c r="E4259" s="4">
        <v>1.3300000000000001E-4</v>
      </c>
      <c r="F4259" s="12">
        <v>44007</v>
      </c>
      <c r="G4259" s="12">
        <v>43880</v>
      </c>
      <c r="H4259" s="8">
        <f>IF(F4259&gt;G4259,DATEDIF(G4259,F4259,"d"),-DATEDIF(F4259,G4259,"d"))</f>
        <v>127</v>
      </c>
      <c r="I4259" s="8">
        <f>H4259/(1+E4259)</f>
        <v>126.98311124620426</v>
      </c>
      <c r="K4259" s="24">
        <v>322.8</v>
      </c>
    </row>
    <row r="4260" spans="1:13" ht="28.8" x14ac:dyDescent="0.3">
      <c r="A4260" s="1">
        <v>62595</v>
      </c>
      <c r="B4260" s="1">
        <v>14204</v>
      </c>
      <c r="C4260" s="3" t="s">
        <v>529</v>
      </c>
      <c r="D4260" s="3" t="s">
        <v>4905</v>
      </c>
      <c r="E4260" s="4">
        <v>1.3300000000000001E-4</v>
      </c>
      <c r="F4260" s="12">
        <v>44008</v>
      </c>
      <c r="G4260" s="12">
        <v>43880</v>
      </c>
      <c r="H4260" s="8">
        <f>IF(F4260&gt;G4260,DATEDIF(G4260,F4260,"d"),-DATEDIF(F4260,G4260,"d"))</f>
        <v>128</v>
      </c>
      <c r="I4260" s="8">
        <f>H4260/(1+E4260)</f>
        <v>127.98297826389091</v>
      </c>
    </row>
    <row r="4261" spans="1:13" ht="28.8" x14ac:dyDescent="0.3">
      <c r="A4261" s="1">
        <v>62596</v>
      </c>
      <c r="B4261" s="1">
        <v>14204</v>
      </c>
      <c r="C4261" s="3" t="s">
        <v>529</v>
      </c>
      <c r="D4261" s="3" t="s">
        <v>4933</v>
      </c>
      <c r="E4261" s="4">
        <v>1.3300000000000001E-4</v>
      </c>
      <c r="F4261" s="12">
        <v>44014</v>
      </c>
      <c r="G4261" s="12">
        <v>43880</v>
      </c>
      <c r="H4261" s="8">
        <f>IF(F4261&gt;G4261,DATEDIF(G4261,F4261,"d"),-DATEDIF(F4261,G4261,"d"))</f>
        <v>134</v>
      </c>
      <c r="I4261" s="8">
        <f>H4261/(1+E4261)</f>
        <v>133.98218037001081</v>
      </c>
      <c r="K4261" s="24">
        <v>39.9</v>
      </c>
      <c r="M4261" s="19"/>
    </row>
    <row r="4262" spans="1:13" ht="28.8" x14ac:dyDescent="0.3">
      <c r="A4262" s="1">
        <v>62597</v>
      </c>
      <c r="B4262" s="1">
        <v>14204</v>
      </c>
      <c r="C4262" s="3" t="s">
        <v>529</v>
      </c>
      <c r="D4262" s="3" t="s">
        <v>5069</v>
      </c>
      <c r="E4262" s="4">
        <v>1.3300000000000001E-4</v>
      </c>
      <c r="F4262" s="12">
        <v>44040</v>
      </c>
      <c r="G4262" s="12">
        <v>43880</v>
      </c>
      <c r="H4262" s="8">
        <f>IF(F4262&gt;G4262,DATEDIF(G4262,F4262,"d"),-DATEDIF(F4262,G4262,"d"))</f>
        <v>160</v>
      </c>
      <c r="I4262" s="8">
        <f>H4262/(1+E4262)</f>
        <v>159.97872282986364</v>
      </c>
      <c r="M4262" s="19"/>
    </row>
    <row r="4263" spans="1:13" ht="28.8" x14ac:dyDescent="0.3">
      <c r="A4263" s="1">
        <v>57674</v>
      </c>
      <c r="B4263" s="1">
        <v>15224</v>
      </c>
      <c r="C4263" s="3" t="s">
        <v>547</v>
      </c>
      <c r="D4263" s="3" t="s">
        <v>1592</v>
      </c>
      <c r="E4263" s="4">
        <v>4.5500000000000002E-3</v>
      </c>
      <c r="F4263" s="12">
        <v>44043</v>
      </c>
      <c r="G4263" s="12">
        <v>44149</v>
      </c>
      <c r="H4263" s="8">
        <f>IF(F4263&gt;G4263,DATEDIF(G4263,F4263,"d"),-DATEDIF(F4263,G4263,"d"))</f>
        <v>-106</v>
      </c>
      <c r="I4263" s="8">
        <f>H4263/(1+E4263)</f>
        <v>-105.51988452540938</v>
      </c>
      <c r="K4263" s="24">
        <v>-79.599999999999994</v>
      </c>
    </row>
    <row r="4264" spans="1:13" ht="28.8" x14ac:dyDescent="0.3">
      <c r="A4264" s="1">
        <v>58043</v>
      </c>
      <c r="B4264" s="1">
        <v>15432</v>
      </c>
      <c r="C4264" s="3" t="s">
        <v>549</v>
      </c>
      <c r="D4264" s="3" t="s">
        <v>2070</v>
      </c>
      <c r="E4264" s="4">
        <v>2.8700000000000002E-3</v>
      </c>
      <c r="F4264" s="12">
        <v>44091</v>
      </c>
      <c r="G4264" s="12">
        <v>44102</v>
      </c>
      <c r="H4264" s="8">
        <f>IF(F4264&gt;G4264,DATEDIF(G4264,F4264,"d"),-DATEDIF(F4264,G4264,"d"))</f>
        <v>-11</v>
      </c>
      <c r="I4264" s="8">
        <f>H4264/(1+E4264)</f>
        <v>-10.968520346605244</v>
      </c>
      <c r="K4264" s="24">
        <v>-99.9</v>
      </c>
    </row>
    <row r="4265" spans="1:13" ht="28.8" x14ac:dyDescent="0.3">
      <c r="A4265" s="1">
        <v>58044</v>
      </c>
      <c r="B4265" s="1">
        <v>15432</v>
      </c>
      <c r="C4265" s="3" t="s">
        <v>549</v>
      </c>
      <c r="D4265" s="3" t="s">
        <v>2071</v>
      </c>
      <c r="E4265" s="4">
        <v>2.8700000000000002E-3</v>
      </c>
      <c r="F4265" s="12">
        <v>44091</v>
      </c>
      <c r="G4265" s="12">
        <v>44102</v>
      </c>
      <c r="H4265" s="8">
        <f>IF(F4265&gt;G4265,DATEDIF(G4265,F4265,"d"),-DATEDIF(F4265,G4265,"d"))</f>
        <v>-11</v>
      </c>
      <c r="I4265" s="8">
        <f>H4265/(1+E4265)</f>
        <v>-10.968520346605244</v>
      </c>
      <c r="K4265" s="24">
        <v>-13.1</v>
      </c>
      <c r="M4265" s="19"/>
    </row>
    <row r="4266" spans="1:13" ht="28.8" x14ac:dyDescent="0.3">
      <c r="A4266" s="1">
        <v>58704</v>
      </c>
      <c r="B4266" s="1">
        <v>15552</v>
      </c>
      <c r="C4266" s="3" t="s">
        <v>553</v>
      </c>
      <c r="D4266" s="3" t="s">
        <v>4695</v>
      </c>
      <c r="E4266" s="4">
        <v>1.5679999999999999E-3</v>
      </c>
      <c r="F4266" s="12">
        <v>44112</v>
      </c>
      <c r="G4266" s="12">
        <v>44019</v>
      </c>
      <c r="H4266" s="8">
        <f>IF(F4266&gt;G4266,DATEDIF(G4266,F4266,"d"),-DATEDIF(F4266,G4266,"d"))</f>
        <v>93</v>
      </c>
      <c r="I4266" s="8">
        <f>H4266/(1+E4266)</f>
        <v>92.854404294066896</v>
      </c>
      <c r="K4266" s="24">
        <v>50.5</v>
      </c>
      <c r="M4266" s="19"/>
    </row>
    <row r="4267" spans="1:13" ht="28.8" x14ac:dyDescent="0.3">
      <c r="A4267" s="1">
        <v>58721</v>
      </c>
      <c r="B4267" s="1">
        <v>15568</v>
      </c>
      <c r="C4267" s="3" t="s">
        <v>551</v>
      </c>
      <c r="D4267" s="3" t="s">
        <v>1644</v>
      </c>
      <c r="E4267" s="4">
        <v>4.5500000000000002E-3</v>
      </c>
      <c r="F4267" s="12">
        <v>44112</v>
      </c>
      <c r="G4267" s="12">
        <v>44166</v>
      </c>
      <c r="H4267" s="8">
        <f>IF(F4267&gt;G4267,DATEDIF(G4267,F4267,"d"),-DATEDIF(F4267,G4267,"d"))</f>
        <v>-54</v>
      </c>
      <c r="I4267" s="8">
        <f>H4267/(1+E4267)</f>
        <v>-53.75541287143497</v>
      </c>
      <c r="M4267" s="19"/>
    </row>
    <row r="4268" spans="1:13" ht="28.8" x14ac:dyDescent="0.3">
      <c r="A4268" s="1">
        <v>58724</v>
      </c>
      <c r="B4268" s="1">
        <v>15571</v>
      </c>
      <c r="C4268" s="3" t="s">
        <v>555</v>
      </c>
      <c r="D4268" s="3" t="s">
        <v>3693</v>
      </c>
      <c r="E4268" s="4">
        <v>4.5500000000000002E-3</v>
      </c>
      <c r="F4268" s="12">
        <v>44115</v>
      </c>
      <c r="G4268" s="12">
        <v>44088</v>
      </c>
      <c r="H4268" s="8">
        <f>IF(F4268&gt;G4268,DATEDIF(G4268,F4268,"d"),-DATEDIF(F4268,G4268,"d"))</f>
        <v>27</v>
      </c>
      <c r="I4268" s="8">
        <f>H4268/(1+E4268)</f>
        <v>26.877706435717485</v>
      </c>
    </row>
    <row r="4269" spans="1:13" ht="28.8" x14ac:dyDescent="0.3">
      <c r="A4269" s="1">
        <v>58841</v>
      </c>
      <c r="B4269" s="1">
        <v>15568</v>
      </c>
      <c r="C4269" s="3" t="s">
        <v>551</v>
      </c>
      <c r="D4269" s="3" t="s">
        <v>1681</v>
      </c>
      <c r="E4269" s="4">
        <v>2.8700000000000002E-3</v>
      </c>
      <c r="F4269" s="12">
        <v>44122</v>
      </c>
      <c r="G4269" s="12">
        <v>44166</v>
      </c>
      <c r="H4269" s="8">
        <f>IF(F4269&gt;G4269,DATEDIF(G4269,F4269,"d"),-DATEDIF(F4269,G4269,"d"))</f>
        <v>-44</v>
      </c>
      <c r="I4269" s="8">
        <f>H4269/(1+E4269)</f>
        <v>-43.874081386420976</v>
      </c>
      <c r="K4269" s="24">
        <v>101.7</v>
      </c>
    </row>
    <row r="4270" spans="1:13" ht="28.8" x14ac:dyDescent="0.3">
      <c r="A4270" s="1">
        <v>62598</v>
      </c>
      <c r="B4270" s="1">
        <v>14204</v>
      </c>
      <c r="C4270" s="3" t="s">
        <v>529</v>
      </c>
      <c r="D4270" s="3" t="s">
        <v>5296</v>
      </c>
      <c r="E4270" s="4">
        <v>1.3300000000000001E-4</v>
      </c>
      <c r="F4270" s="12">
        <v>44123</v>
      </c>
      <c r="G4270" s="12">
        <v>43880</v>
      </c>
      <c r="H4270" s="8">
        <f>IF(F4270&gt;G4270,DATEDIF(G4270,F4270,"d"),-DATEDIF(F4270,G4270,"d"))</f>
        <v>243</v>
      </c>
      <c r="I4270" s="8">
        <f>H4270/(1+E4270)</f>
        <v>242.96768529785541</v>
      </c>
      <c r="K4270" s="24">
        <v>284.8</v>
      </c>
    </row>
    <row r="4271" spans="1:13" ht="28.8" x14ac:dyDescent="0.3">
      <c r="A4271" s="1">
        <v>58869</v>
      </c>
      <c r="B4271" s="1">
        <v>16615</v>
      </c>
      <c r="C4271" s="3" t="s">
        <v>557</v>
      </c>
      <c r="D4271" s="3" t="s">
        <v>3216</v>
      </c>
      <c r="E4271" s="4">
        <v>2.8700000000000002E-3</v>
      </c>
      <c r="F4271" s="12">
        <v>44128</v>
      </c>
      <c r="G4271" s="12">
        <v>44116</v>
      </c>
      <c r="H4271" s="8">
        <f>IF(F4271&gt;G4271,DATEDIF(G4271,F4271,"d"),-DATEDIF(F4271,G4271,"d"))</f>
        <v>12</v>
      </c>
      <c r="I4271" s="8">
        <f>H4271/(1+E4271)</f>
        <v>11.965658559932994</v>
      </c>
      <c r="K4271" s="24">
        <v>4</v>
      </c>
    </row>
    <row r="4272" spans="1:13" ht="28.8" x14ac:dyDescent="0.3">
      <c r="A4272" s="1">
        <v>59100</v>
      </c>
      <c r="B4272" s="1">
        <v>16803</v>
      </c>
      <c r="C4272" s="3" t="s">
        <v>561</v>
      </c>
      <c r="D4272" s="3" t="s">
        <v>3266</v>
      </c>
      <c r="E4272" s="4">
        <v>1.7099999999999999E-3</v>
      </c>
      <c r="F4272" s="12">
        <v>44145</v>
      </c>
      <c r="G4272" s="12">
        <v>44132</v>
      </c>
      <c r="H4272" s="8">
        <f>IF(F4272&gt;G4272,DATEDIF(G4272,F4272,"d"),-DATEDIF(F4272,G4272,"d"))</f>
        <v>13</v>
      </c>
      <c r="I4272" s="8">
        <f>H4272/(1+E4272)</f>
        <v>12.97780794840822</v>
      </c>
      <c r="K4272" s="24">
        <v>146.9</v>
      </c>
    </row>
    <row r="4273" spans="1:13" ht="28.8" x14ac:dyDescent="0.3">
      <c r="A4273" s="1">
        <v>59121</v>
      </c>
      <c r="B4273" s="1">
        <v>16820</v>
      </c>
      <c r="C4273" s="3" t="s">
        <v>559</v>
      </c>
      <c r="D4273" s="3" t="s">
        <v>2530</v>
      </c>
      <c r="E4273" s="4">
        <v>1.7099999999999999E-3</v>
      </c>
      <c r="F4273" s="12">
        <v>44145</v>
      </c>
      <c r="G4273" s="12">
        <v>44145</v>
      </c>
      <c r="H4273" s="8">
        <f>IF(F4273&gt;G4273,DATEDIF(G4273,F4273,"d"),-DATEDIF(F4273,G4273,"d"))</f>
        <v>0</v>
      </c>
      <c r="I4273" s="8">
        <f>H4273/(1+E4273)</f>
        <v>0</v>
      </c>
    </row>
    <row r="4274" spans="1:13" ht="28.8" x14ac:dyDescent="0.3">
      <c r="A4274" s="1">
        <v>59196</v>
      </c>
      <c r="B4274" s="1">
        <v>16872</v>
      </c>
      <c r="C4274" s="3" t="s">
        <v>565</v>
      </c>
      <c r="D4274" s="3" t="s">
        <v>2745</v>
      </c>
      <c r="E4274" s="4">
        <v>1.7099999999999999E-3</v>
      </c>
      <c r="F4274" s="12">
        <v>44146</v>
      </c>
      <c r="G4274" s="12">
        <v>44143</v>
      </c>
      <c r="H4274" s="8">
        <f>IF(F4274&gt;G4274,DATEDIF(G4274,F4274,"d"),-DATEDIF(F4274,G4274,"d"))</f>
        <v>3</v>
      </c>
      <c r="I4274" s="8">
        <f>H4274/(1+E4274)</f>
        <v>2.9948787573249738</v>
      </c>
      <c r="K4274" s="24">
        <v>7.9</v>
      </c>
    </row>
    <row r="4275" spans="1:13" ht="28.8" x14ac:dyDescent="0.3">
      <c r="A4275" s="1">
        <v>59426</v>
      </c>
      <c r="B4275" s="1">
        <v>16875</v>
      </c>
      <c r="C4275" s="3" t="s">
        <v>563</v>
      </c>
      <c r="D4275" s="3" t="s">
        <v>3634</v>
      </c>
      <c r="E4275" s="4">
        <v>2.8700000000000002E-3</v>
      </c>
      <c r="F4275" s="12">
        <v>44146</v>
      </c>
      <c r="G4275" s="12">
        <v>44122</v>
      </c>
      <c r="H4275" s="8">
        <f>IF(F4275&gt;G4275,DATEDIF(G4275,F4275,"d"),-DATEDIF(F4275,G4275,"d"))</f>
        <v>24</v>
      </c>
      <c r="I4275" s="8">
        <f>H4275/(1+E4275)</f>
        <v>23.931317119865987</v>
      </c>
      <c r="K4275" s="24">
        <v>34.5</v>
      </c>
    </row>
    <row r="4276" spans="1:13" ht="28.8" x14ac:dyDescent="0.3">
      <c r="A4276" s="1">
        <v>60045</v>
      </c>
      <c r="B4276" s="1">
        <v>4150</v>
      </c>
      <c r="C4276" s="3" t="s">
        <v>398</v>
      </c>
      <c r="D4276" s="3" t="s">
        <v>5794</v>
      </c>
      <c r="E4276" s="4">
        <v>-1.13E-4</v>
      </c>
      <c r="F4276" s="12">
        <v>44147</v>
      </c>
      <c r="G4276" s="12">
        <v>42801</v>
      </c>
      <c r="H4276" s="8">
        <f>IF(F4276&gt;G4276,DATEDIF(G4276,F4276,"d"),-DATEDIF(F4276,G4276,"d"))</f>
        <v>1346</v>
      </c>
      <c r="I4276" s="8">
        <f>H4276/(1+E4276)</f>
        <v>1346.1521151890163</v>
      </c>
    </row>
    <row r="4277" spans="1:13" ht="28.8" x14ac:dyDescent="0.3">
      <c r="A4277" s="1">
        <v>60064</v>
      </c>
      <c r="B4277" s="1">
        <v>4150</v>
      </c>
      <c r="C4277" s="3" t="s">
        <v>398</v>
      </c>
      <c r="D4277" s="3" t="s">
        <v>5793</v>
      </c>
      <c r="E4277" s="4">
        <v>-1.13E-4</v>
      </c>
      <c r="F4277" s="12">
        <v>44147</v>
      </c>
      <c r="G4277" s="12">
        <v>42801</v>
      </c>
      <c r="H4277" s="8">
        <f>IF(F4277&gt;G4277,DATEDIF(G4277,F4277,"d"),-DATEDIF(F4277,G4277,"d"))</f>
        <v>1346</v>
      </c>
      <c r="I4277" s="8">
        <f>H4277/(1+E4277)</f>
        <v>1346.1521151890163</v>
      </c>
    </row>
    <row r="4278" spans="1:13" ht="28.8" x14ac:dyDescent="0.3">
      <c r="A4278" s="1">
        <v>59218</v>
      </c>
      <c r="B4278" s="1">
        <v>16896</v>
      </c>
      <c r="C4278" s="3" t="s">
        <v>567</v>
      </c>
      <c r="D4278" s="3" t="s">
        <v>1641</v>
      </c>
      <c r="E4278" s="4">
        <v>1.7099999999999999E-3</v>
      </c>
      <c r="F4278" s="12">
        <v>44156</v>
      </c>
      <c r="G4278" s="12">
        <v>44212</v>
      </c>
      <c r="H4278" s="8">
        <f>IF(F4278&gt;G4278,DATEDIF(G4278,F4278,"d"),-DATEDIF(F4278,G4278,"d"))</f>
        <v>-56</v>
      </c>
      <c r="I4278" s="8">
        <f>H4278/(1+E4278)</f>
        <v>-55.904403470066178</v>
      </c>
      <c r="K4278" s="24">
        <v>-2.9</v>
      </c>
    </row>
    <row r="4279" spans="1:13" ht="28.8" x14ac:dyDescent="0.3">
      <c r="A4279" s="1">
        <v>59272</v>
      </c>
      <c r="B4279" s="1">
        <v>16921</v>
      </c>
      <c r="C4279" s="3" t="s">
        <v>569</v>
      </c>
      <c r="D4279" s="3" t="s">
        <v>2561</v>
      </c>
      <c r="E4279" s="4">
        <v>6.6689999999999996E-3</v>
      </c>
      <c r="F4279" s="12">
        <v>44159</v>
      </c>
      <c r="G4279" s="12">
        <v>44158</v>
      </c>
      <c r="H4279" s="8">
        <f>IF(F4279&gt;G4279,DATEDIF(G4279,F4279,"d"),-DATEDIF(F4279,G4279,"d"))</f>
        <v>1</v>
      </c>
      <c r="I4279" s="8">
        <f>H4279/(1+E4279)</f>
        <v>0.99337518091845478</v>
      </c>
      <c r="K4279" s="24">
        <v>113.6</v>
      </c>
    </row>
    <row r="4280" spans="1:13" ht="28.8" x14ac:dyDescent="0.3">
      <c r="A4280" s="1">
        <v>62329</v>
      </c>
      <c r="B4280" s="1">
        <v>14633</v>
      </c>
      <c r="C4280" s="3" t="s">
        <v>539</v>
      </c>
      <c r="D4280" s="3" t="s">
        <v>5216</v>
      </c>
      <c r="E4280" s="4">
        <v>5.2240000000000003E-3</v>
      </c>
      <c r="F4280" s="12">
        <v>44169</v>
      </c>
      <c r="G4280" s="12">
        <v>43961</v>
      </c>
      <c r="H4280" s="8">
        <f>IF(F4280&gt;G4280,DATEDIF(G4280,F4280,"d"),-DATEDIF(F4280,G4280,"d"))</f>
        <v>208</v>
      </c>
      <c r="I4280" s="8">
        <f>H4280/(1+E4280)</f>
        <v>206.91905485742484</v>
      </c>
      <c r="K4280" s="24">
        <v>327.8</v>
      </c>
    </row>
    <row r="4281" spans="1:13" ht="28.8" x14ac:dyDescent="0.3">
      <c r="A4281" s="1">
        <v>62330</v>
      </c>
      <c r="B4281" s="1">
        <v>14633</v>
      </c>
      <c r="C4281" s="3" t="s">
        <v>539</v>
      </c>
      <c r="D4281" s="3" t="s">
        <v>5221</v>
      </c>
      <c r="E4281" s="4">
        <v>5.2240000000000003E-3</v>
      </c>
      <c r="F4281" s="12">
        <v>44172</v>
      </c>
      <c r="G4281" s="12">
        <v>43961</v>
      </c>
      <c r="H4281" s="8">
        <f>IF(F4281&gt;G4281,DATEDIF(G4281,F4281,"d"),-DATEDIF(F4281,G4281,"d"))</f>
        <v>211</v>
      </c>
      <c r="I4281" s="8">
        <f>H4281/(1+E4281)</f>
        <v>209.90346430248385</v>
      </c>
      <c r="K4281" s="24">
        <v>307.8</v>
      </c>
    </row>
    <row r="4282" spans="1:13" ht="28.8" x14ac:dyDescent="0.3">
      <c r="A4282" s="1">
        <v>59381</v>
      </c>
      <c r="B4282" s="1">
        <v>17007</v>
      </c>
      <c r="C4282" s="3" t="s">
        <v>571</v>
      </c>
      <c r="D4282" s="3" t="s">
        <v>2562</v>
      </c>
      <c r="E4282" s="4">
        <v>6.6689999999999996E-3</v>
      </c>
      <c r="F4282" s="12">
        <v>44175</v>
      </c>
      <c r="G4282" s="12">
        <v>44174</v>
      </c>
      <c r="H4282" s="8">
        <f>IF(F4282&gt;G4282,DATEDIF(G4282,F4282,"d"),-DATEDIF(F4282,G4282,"d"))</f>
        <v>1</v>
      </c>
      <c r="I4282" s="8">
        <f>H4282/(1+E4282)</f>
        <v>0.99337518091845478</v>
      </c>
      <c r="K4282" s="24">
        <v>1.4</v>
      </c>
    </row>
    <row r="4283" spans="1:13" ht="28.8" x14ac:dyDescent="0.3">
      <c r="A4283" s="1">
        <v>59460</v>
      </c>
      <c r="B4283" s="1">
        <v>17056</v>
      </c>
      <c r="C4283" s="3" t="s">
        <v>573</v>
      </c>
      <c r="D4283" s="3" t="s">
        <v>3983</v>
      </c>
      <c r="E4283" s="4">
        <v>1.7099999999999999E-3</v>
      </c>
      <c r="F4283" s="12">
        <v>44177</v>
      </c>
      <c r="G4283" s="12">
        <v>44139</v>
      </c>
      <c r="H4283" s="8">
        <f>IF(F4283&gt;G4283,DATEDIF(G4283,F4283,"d"),-DATEDIF(F4283,G4283,"d"))</f>
        <v>38</v>
      </c>
      <c r="I4283" s="8">
        <f>H4283/(1+E4283)</f>
        <v>37.935130926116337</v>
      </c>
      <c r="K4283" s="24">
        <v>-99.9</v>
      </c>
    </row>
    <row r="4284" spans="1:13" ht="28.8" x14ac:dyDescent="0.3">
      <c r="A4284" s="1">
        <v>59568</v>
      </c>
      <c r="B4284" s="1">
        <v>17137</v>
      </c>
      <c r="C4284" s="3" t="s">
        <v>575</v>
      </c>
      <c r="D4284" s="3" t="s">
        <v>3155</v>
      </c>
      <c r="E4284" s="4">
        <v>6.6689999999999996E-3</v>
      </c>
      <c r="F4284" s="12">
        <v>44177</v>
      </c>
      <c r="G4284" s="12">
        <v>44166</v>
      </c>
      <c r="H4284" s="8">
        <f>IF(F4284&gt;G4284,DATEDIF(G4284,F4284,"d"),-DATEDIF(F4284,G4284,"d"))</f>
        <v>11</v>
      </c>
      <c r="I4284" s="8">
        <f>H4284/(1+E4284)</f>
        <v>10.927126990103003</v>
      </c>
      <c r="K4284" s="24">
        <v>71.599999999999994</v>
      </c>
    </row>
    <row r="4285" spans="1:13" ht="28.8" x14ac:dyDescent="0.3">
      <c r="A4285" s="1">
        <v>62331</v>
      </c>
      <c r="B4285" s="1">
        <v>14633</v>
      </c>
      <c r="C4285" s="3" t="s">
        <v>539</v>
      </c>
      <c r="D4285" s="3" t="s">
        <v>5246</v>
      </c>
      <c r="E4285" s="4">
        <v>5.2240000000000003E-3</v>
      </c>
      <c r="F4285" s="12">
        <v>44187</v>
      </c>
      <c r="G4285" s="12">
        <v>43961</v>
      </c>
      <c r="H4285" s="8">
        <f>IF(F4285&gt;G4285,DATEDIF(G4285,F4285,"d"),-DATEDIF(F4285,G4285,"d"))</f>
        <v>226</v>
      </c>
      <c r="I4285" s="8">
        <f>H4285/(1+E4285)</f>
        <v>224.8255115277789</v>
      </c>
      <c r="K4285" s="24">
        <v>255.2</v>
      </c>
    </row>
    <row r="4286" spans="1:13" ht="43.2" x14ac:dyDescent="0.3">
      <c r="A4286" s="1">
        <v>59598</v>
      </c>
      <c r="B4286" s="1">
        <v>17165</v>
      </c>
      <c r="C4286" s="3" t="s">
        <v>577</v>
      </c>
      <c r="D4286" s="3" t="s">
        <v>2607</v>
      </c>
      <c r="E4286" s="4">
        <v>1.3300000000000001E-4</v>
      </c>
      <c r="F4286" s="12">
        <v>44188</v>
      </c>
      <c r="G4286" s="12">
        <v>44187</v>
      </c>
      <c r="H4286" s="8">
        <f>IF(F4286&gt;G4286,DATEDIF(G4286,F4286,"d"),-DATEDIF(F4286,G4286,"d"))</f>
        <v>1</v>
      </c>
      <c r="I4286" s="8">
        <f>H4286/(1+E4286)</f>
        <v>0.99986701768664776</v>
      </c>
      <c r="K4286" s="24">
        <v>2.4</v>
      </c>
    </row>
    <row r="4287" spans="1:13" ht="28.8" x14ac:dyDescent="0.3">
      <c r="A4287" s="1">
        <v>59669</v>
      </c>
      <c r="B4287" s="1">
        <v>17206</v>
      </c>
      <c r="C4287" s="3" t="s">
        <v>579</v>
      </c>
      <c r="D4287" s="3" t="s">
        <v>2608</v>
      </c>
      <c r="E4287" s="4">
        <v>1.3300000000000001E-4</v>
      </c>
      <c r="F4287" s="12">
        <v>44192</v>
      </c>
      <c r="G4287" s="12">
        <v>44191</v>
      </c>
      <c r="H4287" s="8">
        <f>IF(F4287&gt;G4287,DATEDIF(G4287,F4287,"d"),-DATEDIF(F4287,G4287,"d"))</f>
        <v>1</v>
      </c>
      <c r="I4287" s="8">
        <f>H4287/(1+E4287)</f>
        <v>0.99986701768664776</v>
      </c>
      <c r="K4287" s="24">
        <v>-0.2</v>
      </c>
    </row>
    <row r="4288" spans="1:13" ht="28.8" x14ac:dyDescent="0.3">
      <c r="A4288" s="1">
        <v>59736</v>
      </c>
      <c r="B4288" s="1">
        <v>17251</v>
      </c>
      <c r="C4288" s="3" t="s">
        <v>581</v>
      </c>
      <c r="D4288" s="3" t="s">
        <v>2056</v>
      </c>
      <c r="E4288" s="4">
        <v>9.3460000000000001E-3</v>
      </c>
      <c r="F4288" s="12">
        <v>44200</v>
      </c>
      <c r="G4288" s="12">
        <v>44212</v>
      </c>
      <c r="H4288" s="8">
        <f>IF(F4288&gt;G4288,DATEDIF(G4288,F4288,"d"),-DATEDIF(F4288,G4288,"d"))</f>
        <v>-12</v>
      </c>
      <c r="I4288" s="8">
        <f>H4288/(1+E4288)</f>
        <v>-11.888886467078681</v>
      </c>
      <c r="K4288" s="24">
        <v>-3.8</v>
      </c>
      <c r="M4288" s="19"/>
    </row>
    <row r="4289" spans="1:13" ht="28.8" x14ac:dyDescent="0.3">
      <c r="A4289" s="1">
        <v>59948</v>
      </c>
      <c r="B4289" s="1">
        <v>17206</v>
      </c>
      <c r="C4289" s="3" t="s">
        <v>579</v>
      </c>
      <c r="D4289" s="3" t="s">
        <v>3268</v>
      </c>
      <c r="E4289" s="4">
        <v>1.3300000000000001E-4</v>
      </c>
      <c r="F4289" s="12">
        <v>44204</v>
      </c>
      <c r="G4289" s="12">
        <v>44191</v>
      </c>
      <c r="H4289" s="8">
        <f>IF(F4289&gt;G4289,DATEDIF(G4289,F4289,"d"),-DATEDIF(F4289,G4289,"d"))</f>
        <v>13</v>
      </c>
      <c r="I4289" s="8">
        <f>H4289/(1+E4289)</f>
        <v>12.99827122992642</v>
      </c>
      <c r="K4289" s="24">
        <v>19.5</v>
      </c>
      <c r="M4289" s="19"/>
    </row>
    <row r="4290" spans="1:13" ht="28.8" x14ac:dyDescent="0.3">
      <c r="A4290" s="1">
        <v>59930</v>
      </c>
      <c r="B4290" s="1">
        <v>17393</v>
      </c>
      <c r="C4290" s="3" t="s">
        <v>583</v>
      </c>
      <c r="D4290" s="3" t="s">
        <v>1800</v>
      </c>
      <c r="E4290" s="4">
        <v>7.4120000000000002E-3</v>
      </c>
      <c r="F4290" s="12">
        <v>44209</v>
      </c>
      <c r="G4290" s="12">
        <v>44238</v>
      </c>
      <c r="H4290" s="8">
        <f>IF(F4290&gt;G4290,DATEDIF(G4290,F4290,"d"),-DATEDIF(F4290,G4290,"d"))</f>
        <v>-29</v>
      </c>
      <c r="I4290" s="8">
        <f>H4290/(1+E4290)</f>
        <v>-28.786633472700345</v>
      </c>
      <c r="K4290" s="24">
        <v>17.7</v>
      </c>
      <c r="M4290" s="19"/>
    </row>
    <row r="4291" spans="1:13" ht="28.8" x14ac:dyDescent="0.3">
      <c r="A4291" s="1">
        <v>62332</v>
      </c>
      <c r="B4291" s="1">
        <v>14633</v>
      </c>
      <c r="C4291" s="3" t="s">
        <v>539</v>
      </c>
      <c r="D4291" s="3" t="s">
        <v>5310</v>
      </c>
      <c r="E4291" s="4">
        <v>5.2240000000000003E-3</v>
      </c>
      <c r="F4291" s="12">
        <v>44212</v>
      </c>
      <c r="G4291" s="12">
        <v>43961</v>
      </c>
      <c r="H4291" s="8">
        <f>IF(F4291&gt;G4291,DATEDIF(G4291,F4291,"d"),-DATEDIF(F4291,G4291,"d"))</f>
        <v>251</v>
      </c>
      <c r="I4291" s="8">
        <f>H4291/(1+E4291)</f>
        <v>249.695590236604</v>
      </c>
      <c r="K4291" s="24">
        <v>307.8</v>
      </c>
      <c r="M4291" s="19"/>
    </row>
    <row r="4292" spans="1:13" ht="28.8" x14ac:dyDescent="0.3">
      <c r="A4292" s="1">
        <v>62333</v>
      </c>
      <c r="B4292" s="1">
        <v>14633</v>
      </c>
      <c r="C4292" s="3" t="s">
        <v>539</v>
      </c>
      <c r="D4292" s="3" t="s">
        <v>5346</v>
      </c>
      <c r="E4292" s="4">
        <v>5.2240000000000003E-3</v>
      </c>
      <c r="F4292" s="12">
        <v>44231</v>
      </c>
      <c r="G4292" s="12">
        <v>43961</v>
      </c>
      <c r="H4292" s="8">
        <f>IF(F4292&gt;G4292,DATEDIF(G4292,F4292,"d"),-DATEDIF(F4292,G4292,"d"))</f>
        <v>270</v>
      </c>
      <c r="I4292" s="8">
        <f>H4292/(1+E4292)</f>
        <v>268.59685005531111</v>
      </c>
      <c r="K4292" s="24">
        <v>369</v>
      </c>
      <c r="M4292" s="19"/>
    </row>
    <row r="4293" spans="1:13" ht="28.8" x14ac:dyDescent="0.3">
      <c r="A4293" s="1">
        <v>60316</v>
      </c>
      <c r="B4293" s="1">
        <v>17574</v>
      </c>
      <c r="C4293" s="3" t="s">
        <v>585</v>
      </c>
      <c r="D4293" s="3" t="s">
        <v>2078</v>
      </c>
      <c r="E4293" s="4">
        <v>5.8469999999999998E-3</v>
      </c>
      <c r="F4293" s="12">
        <v>44232</v>
      </c>
      <c r="G4293" s="12">
        <v>44243</v>
      </c>
      <c r="H4293" s="8">
        <f>IF(F4293&gt;G4293,DATEDIF(G4293,F4293,"d"),-DATEDIF(F4293,G4293,"d"))</f>
        <v>-11</v>
      </c>
      <c r="I4293" s="8">
        <f>H4293/(1+E4293)</f>
        <v>-10.93605687544925</v>
      </c>
      <c r="M4293" s="19"/>
    </row>
    <row r="4294" spans="1:13" ht="28.8" x14ac:dyDescent="0.3">
      <c r="A4294" s="1">
        <v>62334</v>
      </c>
      <c r="B4294" s="1">
        <v>14633</v>
      </c>
      <c r="C4294" s="3" t="s">
        <v>539</v>
      </c>
      <c r="D4294" s="3" t="s">
        <v>5360</v>
      </c>
      <c r="E4294" s="4">
        <v>5.2240000000000003E-3</v>
      </c>
      <c r="F4294" s="12">
        <v>44236</v>
      </c>
      <c r="G4294" s="12">
        <v>43961</v>
      </c>
      <c r="H4294" s="8">
        <f>IF(F4294&gt;G4294,DATEDIF(G4294,F4294,"d"),-DATEDIF(F4294,G4294,"d"))</f>
        <v>275</v>
      </c>
      <c r="I4294" s="8">
        <f>H4294/(1+E4294)</f>
        <v>273.57086579707612</v>
      </c>
      <c r="K4294" s="24">
        <v>307.8</v>
      </c>
      <c r="M4294" s="19"/>
    </row>
    <row r="4295" spans="1:13" ht="28.8" x14ac:dyDescent="0.3">
      <c r="A4295" s="1">
        <v>60655</v>
      </c>
      <c r="B4295" s="1">
        <v>17788</v>
      </c>
      <c r="C4295" s="3" t="s">
        <v>587</v>
      </c>
      <c r="D4295" s="3" t="s">
        <v>2624</v>
      </c>
      <c r="E4295" s="4">
        <v>8.9999999999999993E-3</v>
      </c>
      <c r="F4295" s="12">
        <v>44258</v>
      </c>
      <c r="G4295" s="12">
        <v>44256</v>
      </c>
      <c r="H4295" s="8">
        <f>IF(F4295&gt;G4295,DATEDIF(G4295,F4295,"d"),-DATEDIF(F4295,G4295,"d"))</f>
        <v>2</v>
      </c>
      <c r="I4295" s="8">
        <f>H4295/(1+E4295)</f>
        <v>1.9821605550049557</v>
      </c>
      <c r="K4295" s="24">
        <v>17.399999999999999</v>
      </c>
      <c r="M4295" s="19"/>
    </row>
    <row r="4296" spans="1:13" ht="28.8" x14ac:dyDescent="0.3">
      <c r="A4296" s="1">
        <v>62335</v>
      </c>
      <c r="B4296" s="1">
        <v>14633</v>
      </c>
      <c r="C4296" s="3" t="s">
        <v>539</v>
      </c>
      <c r="D4296" s="3" t="s">
        <v>5425</v>
      </c>
      <c r="E4296" s="4">
        <v>3.2859999999999999E-3</v>
      </c>
      <c r="F4296" s="12">
        <v>44264</v>
      </c>
      <c r="G4296" s="12">
        <v>43961</v>
      </c>
      <c r="H4296" s="8">
        <f>IF(F4296&gt;G4296,DATEDIF(G4296,F4296,"d"),-DATEDIF(F4296,G4296,"d"))</f>
        <v>303</v>
      </c>
      <c r="I4296" s="8">
        <f>H4296/(1+E4296)</f>
        <v>302.00760301648785</v>
      </c>
      <c r="K4296" s="24">
        <v>382</v>
      </c>
      <c r="M4296" s="19"/>
    </row>
    <row r="4297" spans="1:13" ht="28.8" x14ac:dyDescent="0.3">
      <c r="A4297" s="1">
        <v>61039</v>
      </c>
      <c r="B4297" s="1">
        <v>17989</v>
      </c>
      <c r="C4297" s="3" t="s">
        <v>589</v>
      </c>
      <c r="D4297" s="3" t="s">
        <v>2470</v>
      </c>
      <c r="E4297" s="4">
        <v>8.3999999999999995E-3</v>
      </c>
      <c r="F4297" s="12">
        <v>44272</v>
      </c>
      <c r="G4297" s="12">
        <v>44273</v>
      </c>
      <c r="H4297" s="8">
        <f>IF(F4297&gt;G4297,DATEDIF(G4297,F4297,"d"),-DATEDIF(F4297,G4297,"d"))</f>
        <v>-1</v>
      </c>
      <c r="I4297" s="8">
        <f>H4297/(1+E4297)</f>
        <v>-0.99166997223324083</v>
      </c>
      <c r="K4297" s="24">
        <v>-99.9</v>
      </c>
      <c r="M4297" s="19"/>
    </row>
    <row r="4298" spans="1:13" ht="28.8" x14ac:dyDescent="0.3">
      <c r="A4298" s="1">
        <v>60839</v>
      </c>
      <c r="B4298" s="1">
        <v>17873</v>
      </c>
      <c r="C4298" s="3" t="s">
        <v>591</v>
      </c>
      <c r="D4298" s="3" t="s">
        <v>2531</v>
      </c>
      <c r="E4298" s="4">
        <v>3.3E-3</v>
      </c>
      <c r="F4298" s="12">
        <v>44275</v>
      </c>
      <c r="G4298" s="12">
        <v>44275</v>
      </c>
      <c r="H4298" s="8">
        <f>IF(F4298&gt;G4298,DATEDIF(G4298,F4298,"d"),-DATEDIF(F4298,G4298,"d"))</f>
        <v>0</v>
      </c>
      <c r="I4298" s="8">
        <f>H4298/(1+E4298)</f>
        <v>0</v>
      </c>
      <c r="K4298" s="24">
        <v>38.299999999999997</v>
      </c>
      <c r="M4298" s="19"/>
    </row>
    <row r="4299" spans="1:13" ht="28.8" x14ac:dyDescent="0.3">
      <c r="A4299" s="1">
        <v>60844</v>
      </c>
      <c r="B4299" s="1">
        <v>17873</v>
      </c>
      <c r="C4299" s="3" t="s">
        <v>591</v>
      </c>
      <c r="D4299" s="3" t="s">
        <v>2589</v>
      </c>
      <c r="E4299" s="4">
        <v>3.3E-3</v>
      </c>
      <c r="F4299" s="12">
        <v>44276</v>
      </c>
      <c r="G4299" s="12">
        <v>44275</v>
      </c>
      <c r="H4299" s="8">
        <f>IF(F4299&gt;G4299,DATEDIF(G4299,F4299,"d"),-DATEDIF(F4299,G4299,"d"))</f>
        <v>1</v>
      </c>
      <c r="I4299" s="8">
        <f>H4299/(1+E4299)</f>
        <v>0.99671085418120198</v>
      </c>
      <c r="K4299" s="24">
        <v>-99.9</v>
      </c>
      <c r="M4299" s="19"/>
    </row>
    <row r="4300" spans="1:13" ht="28.8" x14ac:dyDescent="0.3">
      <c r="A4300" s="1">
        <v>60873</v>
      </c>
      <c r="B4300" s="1">
        <v>17898</v>
      </c>
      <c r="C4300" s="3" t="s">
        <v>593</v>
      </c>
      <c r="D4300" s="3" t="s">
        <v>1669</v>
      </c>
      <c r="E4300" s="4">
        <v>6.0000000000000001E-3</v>
      </c>
      <c r="F4300" s="12">
        <v>44277</v>
      </c>
      <c r="G4300" s="12">
        <v>44324</v>
      </c>
      <c r="H4300" s="8">
        <f>IF(F4300&gt;G4300,DATEDIF(G4300,F4300,"d"),-DATEDIF(F4300,G4300,"d"))</f>
        <v>-47</v>
      </c>
      <c r="I4300" s="8">
        <f>H4300/(1+E4300)</f>
        <v>-46.719681908548708</v>
      </c>
      <c r="M4300" s="19"/>
    </row>
    <row r="4301" spans="1:13" ht="28.8" x14ac:dyDescent="0.3">
      <c r="A4301" s="1">
        <v>60960</v>
      </c>
      <c r="B4301" s="1">
        <v>17898</v>
      </c>
      <c r="C4301" s="3" t="s">
        <v>593</v>
      </c>
      <c r="D4301" s="3" t="s">
        <v>1722</v>
      </c>
      <c r="E4301" s="4">
        <v>6.0000000000000001E-3</v>
      </c>
      <c r="F4301" s="12">
        <v>44287</v>
      </c>
      <c r="G4301" s="12">
        <v>44324</v>
      </c>
      <c r="H4301" s="8">
        <f>IF(F4301&gt;G4301,DATEDIF(G4301,F4301,"d"),-DATEDIF(F4301,G4301,"d"))</f>
        <v>-37</v>
      </c>
      <c r="I4301" s="8">
        <f>H4301/(1+E4301)</f>
        <v>-36.779324055666002</v>
      </c>
      <c r="K4301" s="24">
        <v>11.4</v>
      </c>
      <c r="M4301" s="19"/>
    </row>
    <row r="4302" spans="1:13" ht="28.8" x14ac:dyDescent="0.3">
      <c r="A4302" s="1">
        <v>60961</v>
      </c>
      <c r="B4302" s="1">
        <v>17898</v>
      </c>
      <c r="C4302" s="3" t="s">
        <v>593</v>
      </c>
      <c r="D4302" s="3" t="s">
        <v>1728</v>
      </c>
      <c r="E4302" s="4">
        <v>6.0000000000000001E-3</v>
      </c>
      <c r="F4302" s="12">
        <v>44288</v>
      </c>
      <c r="G4302" s="12">
        <v>44324</v>
      </c>
      <c r="H4302" s="8">
        <f>IF(F4302&gt;G4302,DATEDIF(G4302,F4302,"d"),-DATEDIF(F4302,G4302,"d"))</f>
        <v>-36</v>
      </c>
      <c r="I4302" s="8">
        <f>H4302/(1+E4302)</f>
        <v>-35.785288270377734</v>
      </c>
      <c r="K4302" s="24">
        <v>6.9</v>
      </c>
      <c r="M4302" s="19"/>
    </row>
    <row r="4303" spans="1:13" ht="28.8" x14ac:dyDescent="0.3">
      <c r="A4303" s="1">
        <v>62336</v>
      </c>
      <c r="B4303" s="1">
        <v>14633</v>
      </c>
      <c r="C4303" s="3" t="s">
        <v>539</v>
      </c>
      <c r="D4303" s="3" t="s">
        <v>5506</v>
      </c>
      <c r="E4303" s="4">
        <v>2.699E-3</v>
      </c>
      <c r="F4303" s="12">
        <v>44306</v>
      </c>
      <c r="G4303" s="12">
        <v>43961</v>
      </c>
      <c r="H4303" s="8">
        <f>IF(F4303&gt;G4303,DATEDIF(G4303,F4303,"d"),-DATEDIF(F4303,G4303,"d"))</f>
        <v>345</v>
      </c>
      <c r="I4303" s="8">
        <f>H4303/(1+E4303)</f>
        <v>344.07135142251065</v>
      </c>
      <c r="K4303" s="24">
        <v>58.1</v>
      </c>
      <c r="M4303" s="19"/>
    </row>
    <row r="4304" spans="1:13" ht="28.8" x14ac:dyDescent="0.3">
      <c r="A4304" s="1">
        <v>61298</v>
      </c>
      <c r="B4304" s="1">
        <v>18202</v>
      </c>
      <c r="C4304" s="3" t="s">
        <v>595</v>
      </c>
      <c r="D4304" s="3" t="s">
        <v>2532</v>
      </c>
      <c r="E4304" s="4">
        <v>6.1139999999999996E-3</v>
      </c>
      <c r="F4304" s="12">
        <v>44314</v>
      </c>
      <c r="G4304" s="12">
        <v>44314</v>
      </c>
      <c r="H4304" s="8">
        <f>IF(F4304&gt;G4304,DATEDIF(G4304,F4304,"d"),-DATEDIF(F4304,G4304,"d"))</f>
        <v>0</v>
      </c>
      <c r="I4304" s="8">
        <f>H4304/(1+E4304)</f>
        <v>0</v>
      </c>
      <c r="K4304" s="24">
        <v>-8.8000000000000007</v>
      </c>
      <c r="M4304" s="19"/>
    </row>
    <row r="4305" spans="1:13" ht="28.8" x14ac:dyDescent="0.3">
      <c r="A4305" s="1">
        <v>61566</v>
      </c>
      <c r="B4305" s="1">
        <v>18383</v>
      </c>
      <c r="C4305" s="3" t="s">
        <v>597</v>
      </c>
      <c r="D4305" s="3" t="s">
        <v>2284</v>
      </c>
      <c r="E4305" s="4">
        <v>7.5750000000000001E-3</v>
      </c>
      <c r="F4305" s="12">
        <v>44338</v>
      </c>
      <c r="G4305" s="12">
        <v>44343</v>
      </c>
      <c r="H4305" s="8">
        <f>IF(F4305&gt;G4305,DATEDIF(G4305,F4305,"d"),-DATEDIF(F4305,G4305,"d"))</f>
        <v>-5</v>
      </c>
      <c r="I4305" s="8">
        <f>H4305/(1+E4305)</f>
        <v>-4.9624097461727406</v>
      </c>
      <c r="K4305" s="24">
        <v>48.4</v>
      </c>
      <c r="M4305" s="19"/>
    </row>
    <row r="4306" spans="1:13" ht="28.8" x14ac:dyDescent="0.3">
      <c r="A4306" s="1">
        <v>61729</v>
      </c>
      <c r="B4306" s="1">
        <v>18534</v>
      </c>
      <c r="C4306" s="3" t="s">
        <v>599</v>
      </c>
      <c r="D4306" s="3" t="s">
        <v>1900</v>
      </c>
      <c r="E4306" s="4">
        <v>0.01</v>
      </c>
      <c r="F4306" s="12">
        <v>44362</v>
      </c>
      <c r="G4306" s="12">
        <v>44382</v>
      </c>
      <c r="H4306" s="8">
        <f>IF(F4306&gt;G4306,DATEDIF(G4306,F4306,"d"),-DATEDIF(F4306,G4306,"d"))</f>
        <v>-20</v>
      </c>
      <c r="I4306" s="8">
        <f>H4306/(1+E4306)</f>
        <v>-19.801980198019802</v>
      </c>
      <c r="K4306" s="24">
        <v>3.1</v>
      </c>
    </row>
    <row r="4307" spans="1:13" ht="28.8" x14ac:dyDescent="0.3">
      <c r="A4307" s="1">
        <v>61801</v>
      </c>
      <c r="B4307" s="1">
        <v>18601</v>
      </c>
      <c r="C4307" s="3" t="s">
        <v>601</v>
      </c>
      <c r="D4307" s="3" t="s">
        <v>1614</v>
      </c>
      <c r="E4307" s="4">
        <v>2E-3</v>
      </c>
      <c r="F4307" s="12">
        <v>44369</v>
      </c>
      <c r="G4307" s="12">
        <v>44435</v>
      </c>
      <c r="H4307" s="8">
        <f>IF(F4307&gt;G4307,DATEDIF(G4307,F4307,"d"),-DATEDIF(F4307,G4307,"d"))</f>
        <v>-66</v>
      </c>
      <c r="I4307" s="8">
        <f>H4307/(1+E4307)</f>
        <v>-65.868263473053887</v>
      </c>
      <c r="K4307" s="24">
        <v>-2.6</v>
      </c>
    </row>
    <row r="4308" spans="1:13" ht="28.8" x14ac:dyDescent="0.3">
      <c r="A4308" s="1">
        <v>62072</v>
      </c>
      <c r="B4308" s="1">
        <v>18615</v>
      </c>
      <c r="C4308" s="3" t="s">
        <v>603</v>
      </c>
      <c r="D4308" s="3" t="s">
        <v>2543</v>
      </c>
      <c r="E4308" s="4">
        <v>9.0130000000000002E-3</v>
      </c>
      <c r="F4308" s="12">
        <v>44374</v>
      </c>
      <c r="G4308" s="12">
        <v>44373</v>
      </c>
      <c r="H4308" s="8">
        <f>IF(F4308&gt;G4308,DATEDIF(G4308,F4308,"d"),-DATEDIF(F4308,G4308,"d"))</f>
        <v>1</v>
      </c>
      <c r="I4308" s="8">
        <f>H4308/(1+E4308)</f>
        <v>0.99106750854547965</v>
      </c>
      <c r="K4308" s="24">
        <v>16.8</v>
      </c>
    </row>
    <row r="4309" spans="1:13" ht="28.8" x14ac:dyDescent="0.3">
      <c r="A4309" s="1">
        <v>61816</v>
      </c>
      <c r="B4309" s="1">
        <v>18615</v>
      </c>
      <c r="C4309" s="3" t="s">
        <v>603</v>
      </c>
      <c r="D4309" s="3" t="s">
        <v>2621</v>
      </c>
      <c r="E4309" s="4">
        <v>9.0130000000000002E-3</v>
      </c>
      <c r="F4309" s="12">
        <v>44375</v>
      </c>
      <c r="G4309" s="12">
        <v>44373</v>
      </c>
      <c r="H4309" s="8">
        <f>IF(F4309&gt;G4309,DATEDIF(G4309,F4309,"d"),-DATEDIF(F4309,G4309,"d"))</f>
        <v>2</v>
      </c>
      <c r="I4309" s="8">
        <f>H4309/(1+E4309)</f>
        <v>1.9821350170909593</v>
      </c>
      <c r="K4309" s="24">
        <v>16.8</v>
      </c>
    </row>
    <row r="4310" spans="1:13" ht="28.8" x14ac:dyDescent="0.3">
      <c r="A4310" s="1">
        <v>62022</v>
      </c>
      <c r="B4310" s="1">
        <v>18725</v>
      </c>
      <c r="C4310" s="3" t="s">
        <v>605</v>
      </c>
      <c r="D4310" s="3" t="s">
        <v>2710</v>
      </c>
      <c r="E4310" s="4">
        <v>7.0000000000000001E-3</v>
      </c>
      <c r="F4310" s="12">
        <v>44389</v>
      </c>
      <c r="G4310" s="12">
        <v>44386</v>
      </c>
      <c r="H4310" s="8">
        <f>IF(F4310&gt;G4310,DATEDIF(G4310,F4310,"d"),-DATEDIF(F4310,G4310,"d"))</f>
        <v>3</v>
      </c>
      <c r="I4310" s="8">
        <f>H4310/(1+E4310)</f>
        <v>2.9791459781529297</v>
      </c>
      <c r="K4310" s="24">
        <v>58.6</v>
      </c>
      <c r="M4310" s="19"/>
    </row>
    <row r="4311" spans="1:13" ht="28.8" x14ac:dyDescent="0.3">
      <c r="A4311" s="1">
        <v>62200</v>
      </c>
      <c r="B4311" s="1">
        <v>18813</v>
      </c>
      <c r="C4311" s="3" t="s">
        <v>607</v>
      </c>
      <c r="D4311" s="3" t="s">
        <v>2812</v>
      </c>
      <c r="E4311" s="4">
        <v>0.01</v>
      </c>
      <c r="F4311" s="12">
        <v>44408</v>
      </c>
      <c r="G4311" s="12">
        <v>44403</v>
      </c>
      <c r="H4311" s="8">
        <f>IF(F4311&gt;G4311,DATEDIF(G4311,F4311,"d"),-DATEDIF(F4311,G4311,"d"))</f>
        <v>5</v>
      </c>
      <c r="I4311" s="8">
        <f>H4311/(1+E4311)</f>
        <v>4.9504950495049505</v>
      </c>
      <c r="K4311" s="24">
        <v>-99.9</v>
      </c>
      <c r="M4311" s="19"/>
    </row>
    <row r="4312" spans="1:13" ht="28.8" x14ac:dyDescent="0.3">
      <c r="A4312" s="1">
        <v>62774</v>
      </c>
      <c r="B4312" s="1">
        <v>19118</v>
      </c>
      <c r="C4312" s="3" t="s">
        <v>609</v>
      </c>
      <c r="D4312" s="3" t="s">
        <v>2617</v>
      </c>
      <c r="E4312" s="4">
        <v>9.9000000000000008E-3</v>
      </c>
      <c r="F4312" s="12">
        <v>44434</v>
      </c>
      <c r="G4312" s="12">
        <v>44432</v>
      </c>
      <c r="H4312" s="8">
        <f>IF(F4312&gt;G4312,DATEDIF(G4312,F4312,"d"),-DATEDIF(F4312,G4312,"d"))</f>
        <v>2</v>
      </c>
      <c r="I4312" s="8">
        <f>H4312/(1+E4312)</f>
        <v>1.9803940984255866</v>
      </c>
      <c r="M4312" s="19"/>
    </row>
    <row r="4313" spans="1:13" ht="28.8" x14ac:dyDescent="0.3">
      <c r="A4313" s="1">
        <v>62775</v>
      </c>
      <c r="B4313" s="1">
        <v>19118</v>
      </c>
      <c r="C4313" s="3" t="s">
        <v>609</v>
      </c>
      <c r="D4313" s="3" t="s">
        <v>2618</v>
      </c>
      <c r="E4313" s="4">
        <v>9.9000000000000008E-3</v>
      </c>
      <c r="F4313" s="12">
        <v>44434</v>
      </c>
      <c r="G4313" s="12">
        <v>44432</v>
      </c>
      <c r="H4313" s="8">
        <f>IF(F4313&gt;G4313,DATEDIF(G4313,F4313,"d"),-DATEDIF(F4313,G4313,"d"))</f>
        <v>2</v>
      </c>
      <c r="I4313" s="8">
        <f>H4313/(1+E4313)</f>
        <v>1.9803940984255866</v>
      </c>
      <c r="M4313" s="19"/>
    </row>
    <row r="4314" spans="1:13" ht="28.8" x14ac:dyDescent="0.3">
      <c r="A4314" s="1">
        <v>62914</v>
      </c>
      <c r="B4314" s="1">
        <v>19221</v>
      </c>
      <c r="C4314" s="3" t="s">
        <v>611</v>
      </c>
      <c r="D4314" s="3" t="s">
        <v>2237</v>
      </c>
      <c r="E4314" s="4">
        <v>5.3070000000000001E-3</v>
      </c>
      <c r="F4314" s="12">
        <v>44448</v>
      </c>
      <c r="G4314" s="12">
        <v>44454</v>
      </c>
      <c r="H4314" s="8">
        <f>IF(F4314&gt;G4314,DATEDIF(G4314,F4314,"d"),-DATEDIF(F4314,G4314,"d"))</f>
        <v>-6</v>
      </c>
      <c r="I4314" s="8">
        <f>H4314/(1+E4314)</f>
        <v>-5.9683260934222089</v>
      </c>
      <c r="K4314" s="24">
        <v>-99.9</v>
      </c>
      <c r="M4314" s="19"/>
    </row>
    <row r="4315" spans="1:13" ht="28.8" x14ac:dyDescent="0.3">
      <c r="A4315" s="1">
        <v>62896</v>
      </c>
      <c r="B4315" s="1">
        <v>19221</v>
      </c>
      <c r="C4315" s="3" t="s">
        <v>611</v>
      </c>
      <c r="D4315" s="3" t="s">
        <v>2238</v>
      </c>
      <c r="E4315" s="4">
        <v>5.3070000000000001E-3</v>
      </c>
      <c r="F4315" s="12">
        <v>44448</v>
      </c>
      <c r="G4315" s="12">
        <v>44454</v>
      </c>
      <c r="H4315" s="8">
        <f>IF(F4315&gt;G4315,DATEDIF(G4315,F4315,"d"),-DATEDIF(F4315,G4315,"d"))</f>
        <v>-6</v>
      </c>
      <c r="I4315" s="8">
        <f>H4315/(1+E4315)</f>
        <v>-5.9683260934222089</v>
      </c>
      <c r="K4315" s="24">
        <v>4.4000000000000004</v>
      </c>
    </row>
    <row r="4316" spans="1:13" ht="28.8" x14ac:dyDescent="0.3">
      <c r="A4316" s="1">
        <v>62969</v>
      </c>
      <c r="B4316" s="1">
        <v>19221</v>
      </c>
      <c r="C4316" s="3" t="s">
        <v>611</v>
      </c>
      <c r="D4316" s="3" t="s">
        <v>2446</v>
      </c>
      <c r="E4316" s="4">
        <v>5.3070000000000001E-3</v>
      </c>
      <c r="F4316" s="12">
        <v>44453</v>
      </c>
      <c r="G4316" s="12">
        <v>44454</v>
      </c>
      <c r="H4316" s="8">
        <f>IF(F4316&gt;G4316,DATEDIF(G4316,F4316,"d"),-DATEDIF(F4316,G4316,"d"))</f>
        <v>-1</v>
      </c>
      <c r="I4316" s="8">
        <f>H4316/(1+E4316)</f>
        <v>-0.99472101557036807</v>
      </c>
      <c r="K4316" s="24">
        <v>2.1</v>
      </c>
    </row>
    <row r="4317" spans="1:13" ht="28.8" x14ac:dyDescent="0.3">
      <c r="A4317" s="1">
        <v>64207</v>
      </c>
      <c r="B4317" s="1">
        <v>19620</v>
      </c>
      <c r="C4317" s="3" t="s">
        <v>613</v>
      </c>
      <c r="D4317" s="3" t="s">
        <v>4699</v>
      </c>
      <c r="E4317" s="4">
        <v>7.9000000000000008E-3</v>
      </c>
      <c r="F4317" s="12">
        <v>44499</v>
      </c>
      <c r="G4317" s="12">
        <v>44405</v>
      </c>
      <c r="H4317" s="8">
        <f>IF(F4317&gt;G4317,DATEDIF(G4317,F4317,"d"),-DATEDIF(F4317,G4317,"d"))</f>
        <v>94</v>
      </c>
      <c r="I4317" s="8">
        <f>H4317/(1+E4317)</f>
        <v>93.263220557594991</v>
      </c>
      <c r="K4317" s="24">
        <v>50.5</v>
      </c>
    </row>
    <row r="4318" spans="1:13" ht="28.8" x14ac:dyDescent="0.3">
      <c r="A4318" s="1">
        <v>64530</v>
      </c>
      <c r="B4318" s="1">
        <v>19741</v>
      </c>
      <c r="C4318" s="3" t="s">
        <v>615</v>
      </c>
      <c r="D4318" s="3" t="s">
        <v>1974</v>
      </c>
      <c r="E4318" s="4">
        <v>2.519E-3</v>
      </c>
      <c r="F4318" s="12">
        <v>44500</v>
      </c>
      <c r="G4318" s="12">
        <v>44514</v>
      </c>
      <c r="H4318" s="8">
        <f>IF(F4318&gt;G4318,DATEDIF(G4318,F4318,"d"),-DATEDIF(F4318,G4318,"d"))</f>
        <v>-14</v>
      </c>
      <c r="I4318" s="8">
        <f>H4318/(1+E4318)</f>
        <v>-13.964822611840773</v>
      </c>
      <c r="K4318" s="24">
        <v>8.1</v>
      </c>
    </row>
    <row r="4319" spans="1:13" ht="28.8" x14ac:dyDescent="0.3">
      <c r="A4319" s="1">
        <v>64365</v>
      </c>
      <c r="B4319" s="1">
        <v>19748</v>
      </c>
      <c r="C4319" s="3" t="s">
        <v>617</v>
      </c>
      <c r="D4319" s="3" t="s">
        <v>1811</v>
      </c>
      <c r="E4319" s="4">
        <v>4.8970000000000003E-3</v>
      </c>
      <c r="F4319" s="12">
        <v>44509</v>
      </c>
      <c r="G4319" s="12">
        <v>44537</v>
      </c>
      <c r="H4319" s="8">
        <f>IF(F4319&gt;G4319,DATEDIF(G4319,F4319,"d"),-DATEDIF(F4319,G4319,"d"))</f>
        <v>-28</v>
      </c>
      <c r="I4319" s="8">
        <f>H4319/(1+E4319)</f>
        <v>-27.863552184950301</v>
      </c>
      <c r="K4319" s="24">
        <v>-99.9</v>
      </c>
    </row>
    <row r="4320" spans="1:13" ht="28.8" x14ac:dyDescent="0.3">
      <c r="A4320" s="1">
        <v>64520</v>
      </c>
      <c r="B4320" s="1">
        <v>19839</v>
      </c>
      <c r="C4320" s="3" t="s">
        <v>619</v>
      </c>
      <c r="D4320" s="3" t="s">
        <v>2974</v>
      </c>
      <c r="E4320" s="4">
        <v>8.0000000000000002E-3</v>
      </c>
      <c r="F4320" s="12">
        <v>44519</v>
      </c>
      <c r="G4320" s="12">
        <v>44511</v>
      </c>
      <c r="H4320" s="8">
        <f>IF(F4320&gt;G4320,DATEDIF(G4320,F4320,"d"),-DATEDIF(F4320,G4320,"d"))</f>
        <v>8</v>
      </c>
      <c r="I4320" s="8">
        <f>H4320/(1+E4320)</f>
        <v>7.9365079365079367</v>
      </c>
      <c r="M4320" s="19"/>
    </row>
    <row r="4321" spans="1:13" ht="28.8" x14ac:dyDescent="0.3">
      <c r="A4321" s="1">
        <v>64574</v>
      </c>
      <c r="B4321" s="1">
        <v>19883</v>
      </c>
      <c r="C4321" s="3" t="s">
        <v>621</v>
      </c>
      <c r="D4321" s="3" t="s">
        <v>2546</v>
      </c>
      <c r="E4321" s="4">
        <v>8.9999999999999993E-3</v>
      </c>
      <c r="F4321" s="12">
        <v>44533</v>
      </c>
      <c r="G4321" s="12">
        <v>44532</v>
      </c>
      <c r="H4321" s="8">
        <f>IF(F4321&gt;G4321,DATEDIF(G4321,F4321,"d"),-DATEDIF(F4321,G4321,"d"))</f>
        <v>1</v>
      </c>
      <c r="I4321" s="8">
        <f>H4321/(1+E4321)</f>
        <v>0.99108027750247785</v>
      </c>
      <c r="K4321" s="24">
        <v>24.9</v>
      </c>
      <c r="M4321" s="19"/>
    </row>
    <row r="4322" spans="1:13" ht="28.8" x14ac:dyDescent="0.3">
      <c r="A4322" s="1">
        <v>65134</v>
      </c>
      <c r="B4322" s="1">
        <v>19221</v>
      </c>
      <c r="C4322" s="3" t="s">
        <v>611</v>
      </c>
      <c r="D4322" s="3" t="s">
        <v>4870</v>
      </c>
      <c r="E4322" s="4">
        <v>5.3070000000000001E-3</v>
      </c>
      <c r="F4322" s="12">
        <v>44576</v>
      </c>
      <c r="G4322" s="12">
        <v>44454</v>
      </c>
      <c r="H4322" s="8">
        <f>IF(F4322&gt;G4322,DATEDIF(G4322,F4322,"d"),-DATEDIF(F4322,G4322,"d"))</f>
        <v>122</v>
      </c>
      <c r="I4322" s="8">
        <f>H4322/(1+E4322)</f>
        <v>121.35596389958491</v>
      </c>
      <c r="K4322" s="24">
        <v>135.80000000000001</v>
      </c>
      <c r="M4322" s="19"/>
    </row>
    <row r="4323" spans="1:13" ht="28.8" x14ac:dyDescent="0.3">
      <c r="A4323" s="1">
        <v>65135</v>
      </c>
      <c r="B4323" s="1">
        <v>20084</v>
      </c>
      <c r="C4323" s="3" t="s">
        <v>623</v>
      </c>
      <c r="D4323" s="3" t="s">
        <v>5552</v>
      </c>
      <c r="E4323" s="4">
        <v>4.4400000000000004E-3</v>
      </c>
      <c r="F4323" s="12">
        <v>44582</v>
      </c>
      <c r="G4323" s="12">
        <v>44205</v>
      </c>
      <c r="H4323" s="8">
        <f>IF(F4323&gt;G4323,DATEDIF(G4323,F4323,"d"),-DATEDIF(F4323,G4323,"d"))</f>
        <v>377</v>
      </c>
      <c r="I4323" s="8">
        <f>H4323/(1+E4323)</f>
        <v>375.33351917486362</v>
      </c>
      <c r="K4323" s="24">
        <v>2.7</v>
      </c>
      <c r="M4323" s="19"/>
    </row>
    <row r="4324" spans="1:13" ht="28.8" x14ac:dyDescent="0.3">
      <c r="A4324" s="1">
        <v>65136</v>
      </c>
      <c r="B4324" s="1">
        <v>20085</v>
      </c>
      <c r="C4324" s="3" t="s">
        <v>625</v>
      </c>
      <c r="D4324" s="3" t="s">
        <v>2588</v>
      </c>
      <c r="E4324" s="4">
        <v>4.4400000000000004E-3</v>
      </c>
      <c r="F4324" s="12">
        <v>44582</v>
      </c>
      <c r="G4324" s="12">
        <v>44581</v>
      </c>
      <c r="H4324" s="8">
        <f>IF(F4324&gt;G4324,DATEDIF(G4324,F4324,"d"),-DATEDIF(F4324,G4324,"d"))</f>
        <v>1</v>
      </c>
      <c r="I4324" s="8">
        <f>H4324/(1+E4324)</f>
        <v>0.99557962645852416</v>
      </c>
      <c r="K4324" s="24">
        <v>2.7</v>
      </c>
      <c r="M4324" s="19"/>
    </row>
    <row r="4325" spans="1:13" ht="28.8" x14ac:dyDescent="0.3">
      <c r="A4325" s="1">
        <v>65137</v>
      </c>
      <c r="B4325" s="1">
        <v>20086</v>
      </c>
      <c r="C4325" s="3" t="s">
        <v>627</v>
      </c>
      <c r="D4325" s="3" t="s">
        <v>2092</v>
      </c>
      <c r="E4325" s="4">
        <v>7.979E-3</v>
      </c>
      <c r="F4325" s="12">
        <v>44583</v>
      </c>
      <c r="G4325" s="12">
        <v>44594</v>
      </c>
      <c r="H4325" s="8">
        <f>IF(F4325&gt;G4325,DATEDIF(G4325,F4325,"d"),-DATEDIF(F4325,G4325,"d"))</f>
        <v>-11</v>
      </c>
      <c r="I4325" s="8">
        <f>H4325/(1+E4325)</f>
        <v>-10.912925765318525</v>
      </c>
      <c r="K4325" s="24">
        <v>17.899999999999999</v>
      </c>
      <c r="M4325" s="19"/>
    </row>
    <row r="4326" spans="1:13" ht="28.8" x14ac:dyDescent="0.3">
      <c r="A4326" s="1">
        <v>65215</v>
      </c>
      <c r="B4326" s="1">
        <v>20135</v>
      </c>
      <c r="C4326" s="9" t="s">
        <v>629</v>
      </c>
      <c r="D4326" s="3" t="s">
        <v>2447</v>
      </c>
      <c r="E4326" s="4">
        <v>5.5999999999999999E-3</v>
      </c>
      <c r="F4326" s="12">
        <v>44589</v>
      </c>
      <c r="G4326" s="12">
        <v>44590</v>
      </c>
      <c r="H4326" s="8">
        <f>IF(F4326&gt;G4326,DATEDIF(G4326,F4326,"d"),-DATEDIF(F4326,G4326,"d"))</f>
        <v>-1</v>
      </c>
      <c r="I4326" s="8">
        <f>H4326/(1+E4326)</f>
        <v>-0.99443118536197295</v>
      </c>
      <c r="K4326" s="24">
        <v>-99.9</v>
      </c>
      <c r="M4326" s="19"/>
    </row>
    <row r="4327" spans="1:13" ht="28.8" x14ac:dyDescent="0.3">
      <c r="A4327" s="1">
        <v>65457</v>
      </c>
      <c r="B4327" s="1">
        <v>20284</v>
      </c>
      <c r="C4327" s="3" t="s">
        <v>630</v>
      </c>
      <c r="D4327" s="3" t="s">
        <v>1969</v>
      </c>
      <c r="E4327" s="4">
        <v>8.0909999999999992E-3</v>
      </c>
      <c r="F4327" s="12">
        <v>44611</v>
      </c>
      <c r="G4327" s="12">
        <v>44626</v>
      </c>
      <c r="H4327" s="8">
        <f>IF(F4327&gt;G4327,DATEDIF(G4327,F4327,"d"),-DATEDIF(F4327,G4327,"d"))</f>
        <v>-15</v>
      </c>
      <c r="I4327" s="8">
        <f>H4327/(1+E4327)</f>
        <v>-14.879609082910173</v>
      </c>
      <c r="K4327" s="24">
        <v>-1.9</v>
      </c>
      <c r="M4327" s="19"/>
    </row>
    <row r="4328" spans="1:13" ht="28.8" x14ac:dyDescent="0.3">
      <c r="A4328" s="1">
        <v>65567</v>
      </c>
      <c r="B4328" s="1">
        <v>20368</v>
      </c>
      <c r="C4328" s="3" t="s">
        <v>632</v>
      </c>
      <c r="D4328" s="3" t="s">
        <v>3235</v>
      </c>
      <c r="E4328" s="4">
        <v>0.01</v>
      </c>
      <c r="F4328" s="12">
        <v>44622</v>
      </c>
      <c r="G4328" s="12">
        <v>44609</v>
      </c>
      <c r="H4328" s="17">
        <f>IF(F4328&gt;G4328,DATEDIF(G4328,F4328,"d"),-DATEDIF(F4328,G4328,"d"))</f>
        <v>13</v>
      </c>
      <c r="I4328" s="17">
        <f>H4328/(1+E4328)</f>
        <v>12.871287128712872</v>
      </c>
      <c r="J4328" s="8">
        <v>20</v>
      </c>
      <c r="K4328" s="24">
        <v>9</v>
      </c>
      <c r="M4328" s="19"/>
    </row>
  </sheetData>
  <autoFilter ref="A1:K4328" xr:uid="{A613D236-DDE6-41F1-B419-50E3E34CCEA7}">
    <sortState xmlns:xlrd2="http://schemas.microsoft.com/office/spreadsheetml/2017/richdata2" ref="A2:K4328">
      <sortCondition ref="F1:F4328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M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9 T l Q 9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T M 2 M d I z s N G H C d r 4 Z u Y h F B g B H Q y S R R K 0 c S 7 N K S k t S r V L T t R 1 D b b R h 3 F t 9 K F + s A M A A A D / / w M A U E s D B B Q A A g A I A A A A I Q A Y g N x r Y g g A A J u 8 A A A T A A A A R m 9 y b X V s Y X M v U 2 V j d G l v b j E u b e z b X 2 / U 1 x E G 4 H s k v o P l 3 I D k W H t m 5 u y f R t y U N L 1 r l Y b 2 p q 4 s Q z Z k J b N G 3 n V E G u W 7 1 x V F g a o P q t S m q p T h B v w z w n 4 H s J 8 9 Z 9 7 D 9 s V x d 7 M / + e r t z + O z h w 8 e P j h 8 e 3 W 7 / f r k 5 u 7 4 + u 5 4 u H z 9 7 d V h e / L k 5 H p 7 f P j g 5 P 7 H 7 2 9 3 L 7 f 7 + y d P D 9 + d f 3 7 z 4 u 7 V d n 9 8 9 M X u e n v + 9 G Z / v H / j 8 O j 0 6 a 8 u / n j Y 3 h 4 u n t 7 u D s f d / u r i 3 e 8 8 X N z t d x f 1 6 4 t n X / z 2 4 o M P c n 5 8 c z x 9 f P b n z 7 f X u 1 e 7 4 / b 2 y e l n p 2 c n T 2 + u 7 1 7 t D 0 / i 7 O Q 3 + x c 3 X + / 2 L 5 + M m P d v f n l 3 c 9 x + d f z + e v v k p 1 + e / + 5 m v / 3 L 4 7 O 3 n + w n p 0 + v X j 3 f X d 2 e H H e v b 0 7 v P + t n V 8 / v f 9 O z 2 6 v 9 4 Z u b 2 1 d v / / R n 3 7 / e H h 6 9 T X b 2 w w + n b 5 + O + 4 9 + v H / P y X H 7 5 v j j 2 c m 7 5 / H B 8 x 8 f P 3 y w 2 / / L D / f + P D 8 5 / X C i j + L x a Y / 1 v z b W y 8 X J y f j Z B v q n q 9 v d 3 w N e P t / t L w + 7 v 2 4 P / 5 j x 5 T f X d 2 8 u 9 / e J 3 z 1 Y n J + P 8 x e H 7 / 5 p 5 G f v j X y 5 + H 8 d + k / P E 8 8 L z y e e L / F 8 h e d r P N / g + V j o H U o 8 F H k o 8 1 D o o d R D s Y d y D w U f S h 5 K H v y 7 V v J Q 8 l D y U P J Q 8 l D y U P J Q 8 l T y V P L k P 3 M l T y V P J U 8 l T y V P J U 8 l L y U v J S 8 l L / 4 P V / J S 8 l L y U v J S 8 l L y q e R T y a e S T y W f / O K m 5 F P J p 5 J P J Z 9 K v l T y p Z I v l X y p 5 E s l X / L r u p I v l X y p 5 E s l X y n 5 S s l X S r 5 S 8 p W S r 5 R 8 x W 9 p S r 5 S 8 p W S r 5 V 8 r e R r J V 8 r + V r J 1 0 q + V v I 1 v 5 s r + V r J N 0 q + U f K N k m + U f K P k G y X f K P l G y T e E j C V D y i x o m Q U x s 6 B m F u T M g p 5 Z E D Q L i m Z B 0 i w 4 g 4 9 w j j M w 6 C w 6 k 8 6 m M + q s O r O O r h u E 3 Q i b l j O g 7 Q Z x N 6 i 7 Q d 4 N + m 4 Q e I P C G y T e o P F G G v a c A Z k 3 6 L x B 6 A 1 K b 5 B 6 g 9 Y b x N 6 g 9 g a 5 N 8 q v b j g D i m + Q f I P m G 0 T f o P o G 2 T f o v k H 4 D c p v T L / E 4 w y I v 0 H 9 D f J v 0 H + D A B w U 4 C A B B w 0 4 i M C x 9 O t c z o A O H I T g o A Q H K T h o w U E M D m p w k I O D H h w r v 9 j n D E j C Q R M O o n B Q h Y M s H H T h I A w H Z T h I w 7 H 2 i Q d n Q B 0 O 8 n D Q h 4 N A H B T i I B E H j T i I x E E l j o 2 P f X z u w 4 M f O j H o x K A T g 0 4 M O j H o x K A T g 0 4 M O j G G D 7 8 4 A z o x 6 M S g E 4 N O D D o x 6 M S g E 8 P n f z 4 A / M g J I G f g M 0 A f A v o U 0 M e A P g f 0 Q S C d G H R i 0 I m R P g b l D O j E o B O D T g w 6 M e j E o B O D T g w 6 M e j E K J 8 F c w Z 0 Y t C J Q S c G n R h 0 Y t C J Q S c G n R h 0 Y k w f i H M G d G L Q i U E n B p 0 Y d G L Q i U E n B p 0 Y d G I s f S v A G d C J Q S c G n R h 0 Y t C J Q S c G n R h 0 Y t C J s f L V C G d A J w a d G H R i 0 I l B J w a d G H R i 0 I l B J 8 b a 9 0 O c A Z 0 Y d G L Q i U E n B p 0 Y d G L Q i U E n B p 0 Y G 1 + S + Z a M 1 2 R 0 Y t K J S S c m n Z h 0 Y t K J S S c m n Z h 0 Y g 5 f F X I G d G L S i U k n J p 2 Y d G L S i U k n J p 2 Y d G K G 7 0 s 5 A z o x 6 c S k E 5 N O T D o x 6 c T 0 j b G v j H 1 n / J F L Y 8 7 A 1 8 a + N / b F s W + O f X V M J y a d m H R i 0 o l Z v j n n D O j E p B O T T k w 6 M e n E p B O T T k w 6 M e n E n F 4 f 4 A z o x K Q T k 0 5 M O j H p x K Q T k 0 5 M O j H p x F x 6 h 4 I z o B O T T k w 6 M e n E p B O T T k w 6 M e n E p B N z 5 U U S z o B O T D o x 6 c S k E 5 N O T D o x 6 c S k E 5 N O z L W 3 a T g D O j H p x K Q T k 0 5 M O j H p x K Q T k 0 5 M O j E 3 X i n y T h G X i u j E o h O L T i w 6 s e j E o h O L T i w 6 s e j E G l 6 s 4 g z o x K I T i 0 4 s O r H o x K I T i 0 4 s O r H o x A p v l 3 E G d G L R i U U n F p 1 Y d G L R i U U n F p 1 Y d G K l V + w 4 A z q x 6 M S i E 4 t O L D q x v G P o J U N v G X r N 8 C N 7 h p y B N w 2 9 a u h d Q y 8 b 0 o l F J x a d W H R i 0 Y k 1 v W z J G d C J R S c W n V h 0 Y t G J R S c W n V h 0 Y t G J t f T G K W d A J x a d W H R i 0 Y l F J x a d W H R i 0 Y l F J 9 b K a 7 e c A Z 1 Y d G L R i U U n F p 1 Y d G L R i U U n F p 1 Y a + 8 e c w Z 0 Y t G J R S c W n V h 0 Y t G J R S c W n V h 0 Y m 2 8 g O 0 N b K 5 g 0 4 m T T p x 0 4 q Q T J 5 0 4 6 c R J J 0 4 6 c d K J c 3 g N n T O g E y e d O O n E S S d O O n H S i Z N O n H T i p B N n e B e f M 6 A T J 5 0 4 6 c R J J 0 4 6 c d K J k 0 6 c d O K k E 2 e 6 k M A Z 0 I m T T p x 0 4 q Q T J 5 0 4 6 c R J J 0 4 6 c d K J s 9 z K 4 A z o x E k n T j p x 0 o n T r R T X U t x L c T H F z Z S P V F M 4 A 5 d T 3 E 5 x P Y V O n H T i p B M n n T j p x E k n z q X 7 O Z w B n T j p x E k n T j p x 0 o m T T p x 0 4 q Q T J 5 0 4 V y 4 p c Q Z 0 4 q Q T J 5 0 4 6 c R J J 0 4 6 c d K J k 0 6 c d O J c u 6 n F G d C J k 0 6 c d O K k E y e d O O n E S S d O O n H S i X P j u p r 7 a i y s 0 Y n L x X 9 W / v 4 0 f 8 7 2 9 x + 2 L + + u r 2 7 / j f L 3 p 9 n t 7 2 5 / d / u 7 2 9 / d / u 7 2 d 7 e / u / 3 d 7 e 9 u f 3 f 7 u 9 v f 3 f 7 u 9 n e 3 v 7 v 9 3 e 3 v b n 9 3 + 7 v b 3 9 3 + 7 v Z 3 t 7 + 7 / d 3 t 7 2 5 / d / u 7 2 9 / d / u 7 2 d 7 e / u / 3 d 7 e 9 u f 3 f 7 u 9 v f 3 f 7 u 9 n e 3 v 7 v 9 3 e 3 v b n 9 3 + 7 v b 3 9 3 + 7 v Z 3 t 7 + 7 / d 3 t 7 2 5 / d / u 7 2 9 / d / u 7 2 d 7 e / u / 3 d 7 e 9 u f 3 f 7 u 9 v f v 8 D 2 9 9 X 1 9 e X h 9 f b F 8 f b q f 9 f 8 f u + D d s + 7 e 9 7 d 8 + 6 e d / e 8 u + f d P e / u e X f P u 3 v e 3 f P u n n f 3 v L v n 3 T 3 v 7 n l 3 z 7 t 7 3 t 3 z 7 p 5 3 9 7 y 7 5 9 0 9 7 + 5 5 d 8 + 7 e 9 7 d 8 + 6 e d / e 8 u + f d P e / u e X f P u 3 v e 3 f P u n n f 3 v L v n 3 T 3 v 7 n l 3 z 7 t 7 3 t 3 z 7 p 5 3 9 7 y 7 5 9 0 9 7 + 5 5 d 8 + 7 e 9 7 d 8 + 6 e d / e 8 u + f d P e / u e X f P u 3 v e 3 f P u n v c v o u f 9 N w A A A P / / A w B Q S w E C L Q A U A A Y A C A A A A C E A K t 2 q Q N I A A A A 3 A Q A A E w A A A A A A A A A A A A A A A A A A A A A A W 0 N v b n R l b n R f V H l w Z X N d L n h t b F B L A Q I t A B Q A A g A I A A A A I Q D 1 O V D 0 r Q A A A P c A A A A S A A A A A A A A A A A A A A A A A A s D A A B D b 2 5 m a W c v U G F j a 2 F n Z S 5 4 b W x Q S w E C L Q A U A A I A C A A A A C E A G I D c a 2 I I A A C b v A A A E w A A A A A A A A A A A A A A A A D o A w A A R m 9 y b X V s Y X M v U 2 V j d G l v b j E u b V B L B Q Y A A A A A A w A D A M I A A A B 7 D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A E A A A A A A C G k A Q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1 d H B 1 d H N f c G h h c 2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4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I x V D E 3 O j M 2 O j U 2 L j Y 2 O T g z N j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c 1 9 w a G F z Z S 9 B d X R v U m V t b 3 Z l Z E N v b H V t b n M x L n t D b 2 x 1 b W 4 x L D B 9 J n F 1 b 3 Q 7 L C Z x d W 9 0 O 1 N l Y 3 R p b 2 4 x L 2 9 1 d H B 1 d H N f c G h h c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R z X 3 B o Y X N l L 0 F 1 d G 9 S Z W 1 v d m V k Q 2 9 s d W 1 u c z E u e 0 N v b H V t b j E s M H 0 m c X V v d D s s J n F 1 b 3 Q 7 U 2 V j d G l v b j E v b 3 V 0 c H V 0 c 1 9 w a G F z Z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R z X 3 B o Y X N l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x N z o 1 M D o 0 M i 4 z M j U 0 N D Y 5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H N f c G h h c 2 U g K D I p L 0 F 1 d G 9 S Z W 1 v d m V k Q 2 9 s d W 1 u c z E u e 0 N v b H V t b j E s M H 0 m c X V v d D s s J n F 1 b 3 Q 7 U 2 V j d G l v b j E v b 3 V 0 c H V 0 c 1 9 w a G F z Z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R z X 3 B o Y X N l I C g y K S 9 B d X R v U m V t b 3 Z l Z E N v b H V t b n M x L n t D b 2 x 1 b W 4 x L D B 9 J n F 1 b 3 Q 7 L C Z x d W 9 0 O 1 N l Y 3 R p b 2 4 x L 2 9 1 d H B 1 d H N f c G h h c 2 U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H B 1 d F 8 w J T I w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j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x M F Q y M D o x M z o z M S 4 2 M z k 0 N T A z W i I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A g I D E v Q X V 0 b 1 J l b W 9 2 Z W R D b 2 x 1 b W 5 z M S 5 7 Q 2 9 s d W 1 u M S w w f S Z x d W 9 0 O y w m c X V v d D t T Z W N 0 a W 9 u M S 9 v d X R w d X R f M C A g M S 9 B d X R v U m V t b 3 Z l Z E N v b H V t b n M x L n t D b 2 x 1 b W 4 y L D F 9 J n F 1 b 3 Q 7 L C Z x d W 9 0 O 1 N l Y 3 R p b 2 4 x L 2 9 1 d H B 1 d F 8 w I C A x L 0 F 1 d G 9 S Z W 1 v d m V k Q 2 9 s d W 1 u c z E u e 0 N v b H V t b j M s M n 0 m c X V v d D s s J n F 1 b 3 Q 7 U 2 V j d G l v b j E v b 3 V 0 c H V 0 X z A g I D E v Q X V 0 b 1 J l b W 9 2 Z W R D b 2 x 1 b W 5 z M S 5 7 Q 2 9 s d W 1 u N C w z f S Z x d W 9 0 O y w m c X V v d D t T Z W N 0 a W 9 u M S 9 v d X R w d X R f M C A g M S 9 B d X R v U m V t b 3 Z l Z E N v b H V t b n M x L n t D b 2 x 1 b W 4 1 L D R 9 J n F 1 b 3 Q 7 L C Z x d W 9 0 O 1 N l Y 3 R p b 2 4 x L 2 9 1 d H B 1 d F 8 w I C A x L 0 F 1 d G 9 S Z W 1 v d m V k Q 2 9 s d W 1 u c z E u e 0 N v b H V t b j Y s N X 0 m c X V v d D s s J n F 1 b 3 Q 7 U 2 V j d G l v b j E v b 3 V 0 c H V 0 X z A g I D E v Q X V 0 b 1 J l b W 9 2 Z W R D b 2 x 1 b W 5 z M S 5 7 Q 2 9 s d W 1 u N y w 2 f S Z x d W 9 0 O y w m c X V v d D t T Z W N 0 a W 9 u M S 9 v d X R w d X R f M C A g M S 9 B d X R v U m V t b 3 Z l Z E N v b H V t b n M x L n t D b 2 x 1 b W 4 4 L D d 9 J n F 1 b 3 Q 7 L C Z x d W 9 0 O 1 N l Y 3 R p b 2 4 x L 2 9 1 d H B 1 d F 8 w I C A x L 0 F 1 d G 9 S Z W 1 v d m V k Q 2 9 s d W 1 u c z E u e 0 N v b H V t b j k s O H 0 m c X V v d D s s J n F 1 b 3 Q 7 U 2 V j d G l v b j E v b 3 V 0 c H V 0 X z A g I D E v Q X V 0 b 1 J l b W 9 2 Z W R D b 2 x 1 b W 5 z M S 5 7 Q 2 9 s d W 1 u M T A s O X 0 m c X V v d D s s J n F 1 b 3 Q 7 U 2 V j d G l v b j E v b 3 V 0 c H V 0 X z A g I D E v Q X V 0 b 1 J l b W 9 2 Z W R D b 2 x 1 b W 5 z M S 5 7 Q 2 9 s d W 1 u M T E s M T B 9 J n F 1 b 3 Q 7 L C Z x d W 9 0 O 1 N l Y 3 R p b 2 4 x L 2 9 1 d H B 1 d F 8 w I C A x L 0 F 1 d G 9 S Z W 1 v d m V k Q 2 9 s d W 1 u c z E u e 0 N v b H V t b j E y L D E x f S Z x d W 9 0 O y w m c X V v d D t T Z W N 0 a W 9 u M S 9 v d X R w d X R f M C A g M S 9 B d X R v U m V t b 3 Z l Z E N v b H V t b n M x L n t D b 2 x 1 b W 4 x M y w x M n 0 m c X V v d D s s J n F 1 b 3 Q 7 U 2 V j d G l v b j E v b 3 V 0 c H V 0 X z A g I D E v Q X V 0 b 1 J l b W 9 2 Z W R D b 2 x 1 b W 5 z M S 5 7 Q 2 9 s d W 1 u M T Q s M T N 9 J n F 1 b 3 Q 7 L C Z x d W 9 0 O 1 N l Y 3 R p b 2 4 x L 2 9 1 d H B 1 d F 8 w I C A x L 0 F 1 d G 9 S Z W 1 v d m V k Q 2 9 s d W 1 u c z E u e 0 N v b H V t b j E 1 L D E 0 f S Z x d W 9 0 O y w m c X V v d D t T Z W N 0 a W 9 u M S 9 v d X R w d X R f M C A g M S 9 B d X R v U m V t b 3 Z l Z E N v b H V t b n M x L n t D b 2 x 1 b W 4 x N i w x N X 0 m c X V v d D s s J n F 1 b 3 Q 7 U 2 V j d G l v b j E v b 3 V 0 c H V 0 X z A g I D E v Q X V 0 b 1 J l b W 9 2 Z W R D b 2 x 1 b W 5 z M S 5 7 Q 2 9 s d W 1 u M T c s M T Z 9 J n F 1 b 3 Q 7 L C Z x d W 9 0 O 1 N l Y 3 R p b 2 4 x L 2 9 1 d H B 1 d F 8 w I C A x L 0 F 1 d G 9 S Z W 1 v d m V k Q 2 9 s d W 1 u c z E u e 0 N v b H V t b j E 4 L D E 3 f S Z x d W 9 0 O y w m c X V v d D t T Z W N 0 a W 9 u M S 9 v d X R w d X R f M C A g M S 9 B d X R v U m V t b 3 Z l Z E N v b H V t b n M x L n t D b 2 x 1 b W 4 x O S w x O H 0 m c X V v d D s s J n F 1 b 3 Q 7 U 2 V j d G l v b j E v b 3 V 0 c H V 0 X z A g I D E v Q X V 0 b 1 J l b W 9 2 Z W R D b 2 x 1 b W 5 z M S 5 7 Q 2 9 s d W 1 u M j A s M T l 9 J n F 1 b 3 Q 7 L C Z x d W 9 0 O 1 N l Y 3 R p b 2 4 x L 2 9 1 d H B 1 d F 8 w I C A x L 0 F 1 d G 9 S Z W 1 v d m V k Q 2 9 s d W 1 u c z E u e 0 N v b H V t b j I x L D I w f S Z x d W 9 0 O y w m c X V v d D t T Z W N 0 a W 9 u M S 9 v d X R w d X R f M C A g M S 9 B d X R v U m V t b 3 Z l Z E N v b H V t b n M x L n t D b 2 x 1 b W 4 y M i w y M X 0 m c X V v d D s s J n F 1 b 3 Q 7 U 2 V j d G l v b j E v b 3 V 0 c H V 0 X z A g I D E v Q X V 0 b 1 J l b W 9 2 Z W R D b 2 x 1 b W 5 z M S 5 7 Q 2 9 s d W 1 u M j M s M j J 9 J n F 1 b 3 Q 7 L C Z x d W 9 0 O 1 N l Y 3 R p b 2 4 x L 2 9 1 d H B 1 d F 8 w I C A x L 0 F 1 d G 9 S Z W 1 v d m V k Q 2 9 s d W 1 u c z E u e 0 N v b H V t b j I 0 L D I z f S Z x d W 9 0 O y w m c X V v d D t T Z W N 0 a W 9 u M S 9 v d X R w d X R f M C A g M S 9 B d X R v U m V t b 3 Z l Z E N v b H V t b n M x L n t D b 2 x 1 b W 4 y N S w y N H 0 m c X V v d D s s J n F 1 b 3 Q 7 U 2 V j d G l v b j E v b 3 V 0 c H V 0 X z A g I D E v Q X V 0 b 1 J l b W 9 2 Z W R D b 2 x 1 b W 5 z M S 5 7 Q 2 9 s d W 1 u M j Y s M j V 9 J n F 1 b 3 Q 7 L C Z x d W 9 0 O 1 N l Y 3 R p b 2 4 x L 2 9 1 d H B 1 d F 8 w I C A x L 0 F 1 d G 9 S Z W 1 v d m V k Q 2 9 s d W 1 u c z E u e 0 N v b H V t b j I 3 L D I 2 f S Z x d W 9 0 O y w m c X V v d D t T Z W N 0 a W 9 u M S 9 v d X R w d X R f M C A g M S 9 B d X R v U m V t b 3 Z l Z E N v b H V t b n M x L n t D b 2 x 1 b W 4 y O C w y N 3 0 m c X V v d D s s J n F 1 b 3 Q 7 U 2 V j d G l v b j E v b 3 V 0 c H V 0 X z A g I D E v Q X V 0 b 1 J l b W 9 2 Z W R D b 2 x 1 b W 5 z M S 5 7 Q 2 9 s d W 1 u M j k s M j h 9 J n F 1 b 3 Q 7 L C Z x d W 9 0 O 1 N l Y 3 R p b 2 4 x L 2 9 1 d H B 1 d F 8 w I C A x L 0 F 1 d G 9 S Z W 1 v d m V k Q 2 9 s d W 1 u c z E u e 0 N v b H V t b j M w L D I 5 f S Z x d W 9 0 O y w m c X V v d D t T Z W N 0 a W 9 u M S 9 v d X R w d X R f M C A g M S 9 B d X R v U m V t b 3 Z l Z E N v b H V t b n M x L n t D b 2 x 1 b W 4 z M S w z M H 0 m c X V v d D s s J n F 1 b 3 Q 7 U 2 V j d G l v b j E v b 3 V 0 c H V 0 X z A g I D E v Q X V 0 b 1 J l b W 9 2 Z W R D b 2 x 1 b W 5 z M S 5 7 Q 2 9 s d W 1 u M z I s M z F 9 J n F 1 b 3 Q 7 L C Z x d W 9 0 O 1 N l Y 3 R p b 2 4 x L 2 9 1 d H B 1 d F 8 w I C A x L 0 F 1 d G 9 S Z W 1 v d m V k Q 2 9 s d W 1 u c z E u e 0 N v b H V t b j M z L D M y f S Z x d W 9 0 O y w m c X V v d D t T Z W N 0 a W 9 u M S 9 v d X R w d X R f M C A g M S 9 B d X R v U m V t b 3 Z l Z E N v b H V t b n M x L n t D b 2 x 1 b W 4 z N C w z M 3 0 m c X V v d D s s J n F 1 b 3 Q 7 U 2 V j d G l v b j E v b 3 V 0 c H V 0 X z A g I D E v Q X V 0 b 1 J l b W 9 2 Z W R D b 2 x 1 b W 5 z M S 5 7 Q 2 9 s d W 1 u M z U s M z R 9 J n F 1 b 3 Q 7 L C Z x d W 9 0 O 1 N l Y 3 R p b 2 4 x L 2 9 1 d H B 1 d F 8 w I C A x L 0 F 1 d G 9 S Z W 1 v d m V k Q 2 9 s d W 1 u c z E u e 0 N v b H V t b j M 2 L D M 1 f S Z x d W 9 0 O y w m c X V v d D t T Z W N 0 a W 9 u M S 9 v d X R w d X R f M C A g M S 9 B d X R v U m V t b 3 Z l Z E N v b H V t b n M x L n t D b 2 x 1 b W 4 z N y w z N n 0 m c X V v d D s s J n F 1 b 3 Q 7 U 2 V j d G l v b j E v b 3 V 0 c H V 0 X z A g I D E v Q X V 0 b 1 J l b W 9 2 Z W R D b 2 x 1 b W 5 z M S 5 7 Q 2 9 s d W 1 u M z g s M z d 9 J n F 1 b 3 Q 7 L C Z x d W 9 0 O 1 N l Y 3 R p b 2 4 x L 2 9 1 d H B 1 d F 8 w I C A x L 0 F 1 d G 9 S Z W 1 v d m V k Q 2 9 s d W 1 u c z E u e 0 N v b H V t b j M 5 L D M 4 f S Z x d W 9 0 O y w m c X V v d D t T Z W N 0 a W 9 u M S 9 v d X R w d X R f M C A g M S 9 B d X R v U m V t b 3 Z l Z E N v b H V t b n M x L n t D b 2 x 1 b W 4 0 M C w z O X 0 m c X V v d D s s J n F 1 b 3 Q 7 U 2 V j d G l v b j E v b 3 V 0 c H V 0 X z A g I D E v Q X V 0 b 1 J l b W 9 2 Z W R D b 2 x 1 b W 5 z M S 5 7 Q 2 9 s d W 1 u N D E s N D B 9 J n F 1 b 3 Q 7 L C Z x d W 9 0 O 1 N l Y 3 R p b 2 4 x L 2 9 1 d H B 1 d F 8 w I C A x L 0 F 1 d G 9 S Z W 1 v d m V k Q 2 9 s d W 1 u c z E u e 0 N v b H V t b j Q y L D Q x f S Z x d W 9 0 O y w m c X V v d D t T Z W N 0 a W 9 u M S 9 v d X R w d X R f M C A g M S 9 B d X R v U m V t b 3 Z l Z E N v b H V t b n M x L n t D b 2 x 1 b W 4 0 M y w 0 M n 0 m c X V v d D s s J n F 1 b 3 Q 7 U 2 V j d G l v b j E v b 3 V 0 c H V 0 X z A g I D E v Q X V 0 b 1 J l b W 9 2 Z W R D b 2 x 1 b W 5 z M S 5 7 Q 2 9 s d W 1 u N D Q s N D N 9 J n F 1 b 3 Q 7 L C Z x d W 9 0 O 1 N l Y 3 R p b 2 4 x L 2 9 1 d H B 1 d F 8 w I C A x L 0 F 1 d G 9 S Z W 1 v d m V k Q 2 9 s d W 1 u c z E u e 0 N v b H V t b j Q 1 L D Q 0 f S Z x d W 9 0 O y w m c X V v d D t T Z W N 0 a W 9 u M S 9 v d X R w d X R f M C A g M S 9 B d X R v U m V t b 3 Z l Z E N v b H V t b n M x L n t D b 2 x 1 b W 4 0 N i w 0 N X 0 m c X V v d D s s J n F 1 b 3 Q 7 U 2 V j d G l v b j E v b 3 V 0 c H V 0 X z A g I D E v Q X V 0 b 1 J l b W 9 2 Z W R D b 2 x 1 b W 5 z M S 5 7 Q 2 9 s d W 1 u N D c s N D Z 9 J n F 1 b 3 Q 7 L C Z x d W 9 0 O 1 N l Y 3 R p b 2 4 x L 2 9 1 d H B 1 d F 8 w I C A x L 0 F 1 d G 9 S Z W 1 v d m V k Q 2 9 s d W 1 u c z E u e 0 N v b H V t b j Q 4 L D Q 3 f S Z x d W 9 0 O y w m c X V v d D t T Z W N 0 a W 9 u M S 9 v d X R w d X R f M C A g M S 9 B d X R v U m V t b 3 Z l Z E N v b H V t b n M x L n t D b 2 x 1 b W 4 0 O S w 0 O H 0 m c X V v d D s s J n F 1 b 3 Q 7 U 2 V j d G l v b j E v b 3 V 0 c H V 0 X z A g I D E v Q X V 0 b 1 J l b W 9 2 Z W R D b 2 x 1 b W 5 z M S 5 7 Q 2 9 s d W 1 u N T A s N D l 9 J n F 1 b 3 Q 7 L C Z x d W 9 0 O 1 N l Y 3 R p b 2 4 x L 2 9 1 d H B 1 d F 8 w I C A x L 0 F 1 d G 9 S Z W 1 v d m V k Q 2 9 s d W 1 u c z E u e 0 N v b H V t b j U x L D U w f S Z x d W 9 0 O y w m c X V v d D t T Z W N 0 a W 9 u M S 9 v d X R w d X R f M C A g M S 9 B d X R v U m V t b 3 Z l Z E N v b H V t b n M x L n t D b 2 x 1 b W 4 1 M i w 1 M X 0 m c X V v d D s s J n F 1 b 3 Q 7 U 2 V j d G l v b j E v b 3 V 0 c H V 0 X z A g I D E v Q X V 0 b 1 J l b W 9 2 Z W R D b 2 x 1 b W 5 z M S 5 7 Q 2 9 s d W 1 u N T M s N T J 9 J n F 1 b 3 Q 7 L C Z x d W 9 0 O 1 N l Y 3 R p b 2 4 x L 2 9 1 d H B 1 d F 8 w I C A x L 0 F 1 d G 9 S Z W 1 v d m V k Q 2 9 s d W 1 u c z E u e 0 N v b H V t b j U 0 L D U z f S Z x d W 9 0 O y w m c X V v d D t T Z W N 0 a W 9 u M S 9 v d X R w d X R f M C A g M S 9 B d X R v U m V t b 3 Z l Z E N v b H V t b n M x L n t D b 2 x 1 b W 4 1 N S w 1 N H 0 m c X V v d D s s J n F 1 b 3 Q 7 U 2 V j d G l v b j E v b 3 V 0 c H V 0 X z A g I D E v Q X V 0 b 1 J l b W 9 2 Z W R D b 2 x 1 b W 5 z M S 5 7 Q 2 9 s d W 1 u N T Y s N T V 9 J n F 1 b 3 Q 7 L C Z x d W 9 0 O 1 N l Y 3 R p b 2 4 x L 2 9 1 d H B 1 d F 8 w I C A x L 0 F 1 d G 9 S Z W 1 v d m V k Q 2 9 s d W 1 u c z E u e 0 N v b H V t b j U 3 L D U 2 f S Z x d W 9 0 O y w m c X V v d D t T Z W N 0 a W 9 u M S 9 v d X R w d X R f M C A g M S 9 B d X R v U m V t b 3 Z l Z E N v b H V t b n M x L n t D b 2 x 1 b W 4 1 O C w 1 N 3 0 m c X V v d D s s J n F 1 b 3 Q 7 U 2 V j d G l v b j E v b 3 V 0 c H V 0 X z A g I D E v Q X V 0 b 1 J l b W 9 2 Z W R D b 2 x 1 b W 5 z M S 5 7 Q 2 9 s d W 1 u N T k s N T h 9 J n F 1 b 3 Q 7 L C Z x d W 9 0 O 1 N l Y 3 R p b 2 4 x L 2 9 1 d H B 1 d F 8 w I C A x L 0 F 1 d G 9 S Z W 1 v d m V k Q 2 9 s d W 1 u c z E u e 0 N v b H V t b j Y w L D U 5 f S Z x d W 9 0 O y w m c X V v d D t T Z W N 0 a W 9 u M S 9 v d X R w d X R f M C A g M S 9 B d X R v U m V t b 3 Z l Z E N v b H V t b n M x L n t D b 2 x 1 b W 4 2 M S w 2 M H 0 m c X V v d D s s J n F 1 b 3 Q 7 U 2 V j d G l v b j E v b 3 V 0 c H V 0 X z A g I D E v Q X V 0 b 1 J l b W 9 2 Z W R D b 2 x 1 b W 5 z M S 5 7 Q 2 9 s d W 1 u N j I s N j F 9 J n F 1 b 3 Q 7 L C Z x d W 9 0 O 1 N l Y 3 R p b 2 4 x L 2 9 1 d H B 1 d F 8 w I C A x L 0 F 1 d G 9 S Z W 1 v d m V k Q 2 9 s d W 1 u c z E u e 0 N v b H V t b j Y z L D Y y f S Z x d W 9 0 O y w m c X V v d D t T Z W N 0 a W 9 u M S 9 v d X R w d X R f M C A g M S 9 B d X R v U m V t b 3 Z l Z E N v b H V t b n M x L n t D b 2 x 1 b W 4 2 N C w 2 M 3 0 m c X V v d D s s J n F 1 b 3 Q 7 U 2 V j d G l v b j E v b 3 V 0 c H V 0 X z A g I D E v Q X V 0 b 1 J l b W 9 2 Z W R D b 2 x 1 b W 5 z M S 5 7 Q 2 9 s d W 1 u N j U s N j R 9 J n F 1 b 3 Q 7 L C Z x d W 9 0 O 1 N l Y 3 R p b 2 4 x L 2 9 1 d H B 1 d F 8 w I C A x L 0 F 1 d G 9 S Z W 1 v d m V k Q 2 9 s d W 1 u c z E u e 0 N v b H V t b j Y 2 L D Y 1 f S Z x d W 9 0 O y w m c X V v d D t T Z W N 0 a W 9 u M S 9 v d X R w d X R f M C A g M S 9 B d X R v U m V t b 3 Z l Z E N v b H V t b n M x L n t D b 2 x 1 b W 4 2 N y w 2 N n 0 m c X V v d D s s J n F 1 b 3 Q 7 U 2 V j d G l v b j E v b 3 V 0 c H V 0 X z A g I D E v Q X V 0 b 1 J l b W 9 2 Z W R D b 2 x 1 b W 5 z M S 5 7 Q 2 9 s d W 1 u N j g s N j d 9 J n F 1 b 3 Q 7 L C Z x d W 9 0 O 1 N l Y 3 R p b 2 4 x L 2 9 1 d H B 1 d F 8 w I C A x L 0 F 1 d G 9 S Z W 1 v d m V k Q 2 9 s d W 1 u c z E u e 0 N v b H V t b j Y 5 L D Y 4 f S Z x d W 9 0 O y w m c X V v d D t T Z W N 0 a W 9 u M S 9 v d X R w d X R f M C A g M S 9 B d X R v U m V t b 3 Z l Z E N v b H V t b n M x L n t D b 2 x 1 b W 4 3 M C w 2 O X 0 m c X V v d D s s J n F 1 b 3 Q 7 U 2 V j d G l v b j E v b 3 V 0 c H V 0 X z A g I D E v Q X V 0 b 1 J l b W 9 2 Z W R D b 2 x 1 b W 5 z M S 5 7 Q 2 9 s d W 1 u N z E s N z B 9 J n F 1 b 3 Q 7 L C Z x d W 9 0 O 1 N l Y 3 R p b 2 4 x L 2 9 1 d H B 1 d F 8 w I C A x L 0 F 1 d G 9 S Z W 1 v d m V k Q 2 9 s d W 1 u c z E u e 0 N v b H V t b j c y L D c x f S Z x d W 9 0 O y w m c X V v d D t T Z W N 0 a W 9 u M S 9 v d X R w d X R f M C A g M S 9 B d X R v U m V t b 3 Z l Z E N v b H V t b n M x L n t D b 2 x 1 b W 4 3 M y w 3 M n 0 m c X V v d D s s J n F 1 b 3 Q 7 U 2 V j d G l v b j E v b 3 V 0 c H V 0 X z A g I D E v Q X V 0 b 1 J l b W 9 2 Z W R D b 2 x 1 b W 5 z M S 5 7 Q 2 9 s d W 1 u N z Q s N z N 9 J n F 1 b 3 Q 7 L C Z x d W 9 0 O 1 N l Y 3 R p b 2 4 x L 2 9 1 d H B 1 d F 8 w I C A x L 0 F 1 d G 9 S Z W 1 v d m V k Q 2 9 s d W 1 u c z E u e 0 N v b H V t b j c 1 L D c 0 f S Z x d W 9 0 O y w m c X V v d D t T Z W N 0 a W 9 u M S 9 v d X R w d X R f M C A g M S 9 B d X R v U m V t b 3 Z l Z E N v b H V t b n M x L n t D b 2 x 1 b W 4 3 N i w 3 N X 0 m c X V v d D s s J n F 1 b 3 Q 7 U 2 V j d G l v b j E v b 3 V 0 c H V 0 X z A g I D E v Q X V 0 b 1 J l b W 9 2 Z W R D b 2 x 1 b W 5 z M S 5 7 Q 2 9 s d W 1 u N z c s N z Z 9 J n F 1 b 3 Q 7 L C Z x d W 9 0 O 1 N l Y 3 R p b 2 4 x L 2 9 1 d H B 1 d F 8 w I C A x L 0 F 1 d G 9 S Z W 1 v d m V k Q 2 9 s d W 1 u c z E u e 0 N v b H V t b j c 4 L D c 3 f S Z x d W 9 0 O y w m c X V v d D t T Z W N 0 a W 9 u M S 9 v d X R w d X R f M C A g M S 9 B d X R v U m V t b 3 Z l Z E N v b H V t b n M x L n t D b 2 x 1 b W 4 3 O S w 3 O H 0 m c X V v d D s s J n F 1 b 3 Q 7 U 2 V j d G l v b j E v b 3 V 0 c H V 0 X z A g I D E v Q X V 0 b 1 J l b W 9 2 Z W R D b 2 x 1 b W 5 z M S 5 7 Q 2 9 s d W 1 u O D A s N z l 9 J n F 1 b 3 Q 7 L C Z x d W 9 0 O 1 N l Y 3 R p b 2 4 x L 2 9 1 d H B 1 d F 8 w I C A x L 0 F 1 d G 9 S Z W 1 v d m V k Q 2 9 s d W 1 u c z E u e 0 N v b H V t b j g x L D g w f S Z x d W 9 0 O y w m c X V v d D t T Z W N 0 a W 9 u M S 9 v d X R w d X R f M C A g M S 9 B d X R v U m V t b 3 Z l Z E N v b H V t b n M x L n t D b 2 x 1 b W 4 4 M i w 4 M X 0 m c X V v d D s s J n F 1 b 3 Q 7 U 2 V j d G l v b j E v b 3 V 0 c H V 0 X z A g I D E v Q X V 0 b 1 J l b W 9 2 Z W R D b 2 x 1 b W 5 z M S 5 7 Q 2 9 s d W 1 u O D M s O D J 9 J n F 1 b 3 Q 7 L C Z x d W 9 0 O 1 N l Y 3 R p b 2 4 x L 2 9 1 d H B 1 d F 8 w I C A x L 0 F 1 d G 9 S Z W 1 v d m V k Q 2 9 s d W 1 u c z E u e 0 N v b H V t b j g 0 L D g z f S Z x d W 9 0 O y w m c X V v d D t T Z W N 0 a W 9 u M S 9 v d X R w d X R f M C A g M S 9 B d X R v U m V t b 3 Z l Z E N v b H V t b n M x L n t D b 2 x 1 b W 4 4 N S w 4 N H 0 m c X V v d D s s J n F 1 b 3 Q 7 U 2 V j d G l v b j E v b 3 V 0 c H V 0 X z A g I D E v Q X V 0 b 1 J l b W 9 2 Z W R D b 2 x 1 b W 5 z M S 5 7 Q 2 9 s d W 1 u O D Y s O D V 9 J n F 1 b 3 Q 7 L C Z x d W 9 0 O 1 N l Y 3 R p b 2 4 x L 2 9 1 d H B 1 d F 8 w I C A x L 0 F 1 d G 9 S Z W 1 v d m V k Q 2 9 s d W 1 u c z E u e 0 N v b H V t b j g 3 L D g 2 f S Z x d W 9 0 O y w m c X V v d D t T Z W N 0 a W 9 u M S 9 v d X R w d X R f M C A g M S 9 B d X R v U m V t b 3 Z l Z E N v b H V t b n M x L n t D b 2 x 1 b W 4 4 O C w 4 N 3 0 m c X V v d D s s J n F 1 b 3 Q 7 U 2 V j d G l v b j E v b 3 V 0 c H V 0 X z A g I D E v Q X V 0 b 1 J l b W 9 2 Z W R D b 2 x 1 b W 5 z M S 5 7 Q 2 9 s d W 1 u O D k s O D h 9 J n F 1 b 3 Q 7 L C Z x d W 9 0 O 1 N l Y 3 R p b 2 4 x L 2 9 1 d H B 1 d F 8 w I C A x L 0 F 1 d G 9 S Z W 1 v d m V k Q 2 9 s d W 1 u c z E u e 0 N v b H V t b j k w L D g 5 f S Z x d W 9 0 O y w m c X V v d D t T Z W N 0 a W 9 u M S 9 v d X R w d X R f M C A g M S 9 B d X R v U m V t b 3 Z l Z E N v b H V t b n M x L n t D b 2 x 1 b W 4 5 M S w 5 M H 0 m c X V v d D s s J n F 1 b 3 Q 7 U 2 V j d G l v b j E v b 3 V 0 c H V 0 X z A g I D E v Q X V 0 b 1 J l b W 9 2 Z W R D b 2 x 1 b W 5 z M S 5 7 Q 2 9 s d W 1 u O T I s O T F 9 J n F 1 b 3 Q 7 L C Z x d W 9 0 O 1 N l Y 3 R p b 2 4 x L 2 9 1 d H B 1 d F 8 w I C A x L 0 F 1 d G 9 S Z W 1 v d m V k Q 2 9 s d W 1 u c z E u e 0 N v b H V t b j k z L D k y f S Z x d W 9 0 O y w m c X V v d D t T Z W N 0 a W 9 u M S 9 v d X R w d X R f M C A g M S 9 B d X R v U m V t b 3 Z l Z E N v b H V t b n M x L n t D b 2 x 1 b W 4 5 N C w 5 M 3 0 m c X V v d D s s J n F 1 b 3 Q 7 U 2 V j d G l v b j E v b 3 V 0 c H V 0 X z A g I D E v Q X V 0 b 1 J l b W 9 2 Z W R D b 2 x 1 b W 5 z M S 5 7 Q 2 9 s d W 1 u O T U s O T R 9 J n F 1 b 3 Q 7 L C Z x d W 9 0 O 1 N l Y 3 R p b 2 4 x L 2 9 1 d H B 1 d F 8 w I C A x L 0 F 1 d G 9 S Z W 1 v d m V k Q 2 9 s d W 1 u c z E u e 0 N v b H V t b j k 2 L D k 1 f S Z x d W 9 0 O y w m c X V v d D t T Z W N 0 a W 9 u M S 9 v d X R w d X R f M C A g M S 9 B d X R v U m V t b 3 Z l Z E N v b H V t b n M x L n t D b 2 x 1 b W 4 5 N y w 5 N n 0 m c X V v d D s s J n F 1 b 3 Q 7 U 2 V j d G l v b j E v b 3 V 0 c H V 0 X z A g I D E v Q X V 0 b 1 J l b W 9 2 Z W R D b 2 x 1 b W 5 z M S 5 7 Q 2 9 s d W 1 u O T g s O T d 9 J n F 1 b 3 Q 7 L C Z x d W 9 0 O 1 N l Y 3 R p b 2 4 x L 2 9 1 d H B 1 d F 8 w I C A x L 0 F 1 d G 9 S Z W 1 v d m V k Q 2 9 s d W 1 u c z E u e 0 N v b H V t b j k 5 L D k 4 f S Z x d W 9 0 O y w m c X V v d D t T Z W N 0 a W 9 u M S 9 v d X R w d X R f M C A g M S 9 B d X R v U m V t b 3 Z l Z E N v b H V t b n M x L n t D b 2 x 1 b W 4 x M D A s O T l 9 J n F 1 b 3 Q 7 L C Z x d W 9 0 O 1 N l Y 3 R p b 2 4 x L 2 9 1 d H B 1 d F 8 w I C A x L 0 F 1 d G 9 S Z W 1 v d m V k Q 2 9 s d W 1 u c z E u e 0 N v b H V t b j E w M S w x M D B 9 J n F 1 b 3 Q 7 L C Z x d W 9 0 O 1 N l Y 3 R p b 2 4 x L 2 9 1 d H B 1 d F 8 w I C A x L 0 F 1 d G 9 S Z W 1 v d m V k Q 2 9 s d W 1 u c z E u e 0 N v b H V t b j E w M i w x M D F 9 J n F 1 b 3 Q 7 L C Z x d W 9 0 O 1 N l Y 3 R p b 2 4 x L 2 9 1 d H B 1 d F 8 w I C A x L 0 F 1 d G 9 S Z W 1 v d m V k Q 2 9 s d W 1 u c z E u e 0 N v b H V t b j E w M y w x M D J 9 J n F 1 b 3 Q 7 L C Z x d W 9 0 O 1 N l Y 3 R p b 2 4 x L 2 9 1 d H B 1 d F 8 w I C A x L 0 F 1 d G 9 S Z W 1 v d m V k Q 2 9 s d W 1 u c z E u e 0 N v b H V t b j E w N C w x M D N 9 J n F 1 b 3 Q 7 L C Z x d W 9 0 O 1 N l Y 3 R p b 2 4 x L 2 9 1 d H B 1 d F 8 w I C A x L 0 F 1 d G 9 S Z W 1 v d m V k Q 2 9 s d W 1 u c z E u e 0 N v b H V t b j E w N S w x M D R 9 J n F 1 b 3 Q 7 L C Z x d W 9 0 O 1 N l Y 3 R p b 2 4 x L 2 9 1 d H B 1 d F 8 w I C A x L 0 F 1 d G 9 S Z W 1 v d m V k Q 2 9 s d W 1 u c z E u e 0 N v b H V t b j E w N i w x M D V 9 J n F 1 b 3 Q 7 L C Z x d W 9 0 O 1 N l Y 3 R p b 2 4 x L 2 9 1 d H B 1 d F 8 w I C A x L 0 F 1 d G 9 S Z W 1 v d m V k Q 2 9 s d W 1 u c z E u e 0 N v b H V t b j E w N y w x M D Z 9 J n F 1 b 3 Q 7 L C Z x d W 9 0 O 1 N l Y 3 R p b 2 4 x L 2 9 1 d H B 1 d F 8 w I C A x L 0 F 1 d G 9 S Z W 1 v d m V k Q 2 9 s d W 1 u c z E u e 0 N v b H V t b j E w O C w x M D d 9 J n F 1 b 3 Q 7 L C Z x d W 9 0 O 1 N l Y 3 R p b 2 4 x L 2 9 1 d H B 1 d F 8 w I C A x L 0 F 1 d G 9 S Z W 1 v d m V k Q 2 9 s d W 1 u c z E u e 0 N v b H V t b j E w O S w x M D h 9 J n F 1 b 3 Q 7 L C Z x d W 9 0 O 1 N l Y 3 R p b 2 4 x L 2 9 1 d H B 1 d F 8 w I C A x L 0 F 1 d G 9 S Z W 1 v d m V k Q 2 9 s d W 1 u c z E u e 0 N v b H V t b j E x M C w x M D l 9 J n F 1 b 3 Q 7 L C Z x d W 9 0 O 1 N l Y 3 R p b 2 4 x L 2 9 1 d H B 1 d F 8 w I C A x L 0 F 1 d G 9 S Z W 1 v d m V k Q 2 9 s d W 1 u c z E u e 0 N v b H V t b j E x M S w x M T B 9 J n F 1 b 3 Q 7 L C Z x d W 9 0 O 1 N l Y 3 R p b 2 4 x L 2 9 1 d H B 1 d F 8 w I C A x L 0 F 1 d G 9 S Z W 1 v d m V k Q 2 9 s d W 1 u c z E u e 0 N v b H V t b j E x M i w x M T F 9 J n F 1 b 3 Q 7 L C Z x d W 9 0 O 1 N l Y 3 R p b 2 4 x L 2 9 1 d H B 1 d F 8 w I C A x L 0 F 1 d G 9 S Z W 1 v d m V k Q 2 9 s d W 1 u c z E u e 0 N v b H V t b j E x M y w x M T J 9 J n F 1 b 3 Q 7 L C Z x d W 9 0 O 1 N l Y 3 R p b 2 4 x L 2 9 1 d H B 1 d F 8 w I C A x L 0 F 1 d G 9 S Z W 1 v d m V k Q 2 9 s d W 1 u c z E u e 0 N v b H V t b j E x N C w x M T N 9 J n F 1 b 3 Q 7 L C Z x d W 9 0 O 1 N l Y 3 R p b 2 4 x L 2 9 1 d H B 1 d F 8 w I C A x L 0 F 1 d G 9 S Z W 1 v d m V k Q 2 9 s d W 1 u c z E u e 0 N v b H V t b j E x N S w x M T R 9 J n F 1 b 3 Q 7 L C Z x d W 9 0 O 1 N l Y 3 R p b 2 4 x L 2 9 1 d H B 1 d F 8 w I C A x L 0 F 1 d G 9 S Z W 1 v d m V k Q 2 9 s d W 1 u c z E u e 0 N v b H V t b j E x N i w x M T V 9 J n F 1 b 3 Q 7 L C Z x d W 9 0 O 1 N l Y 3 R p b 2 4 x L 2 9 1 d H B 1 d F 8 w I C A x L 0 F 1 d G 9 S Z W 1 v d m V k Q 2 9 s d W 1 u c z E u e 0 N v b H V t b j E x N y w x M T Z 9 J n F 1 b 3 Q 7 L C Z x d W 9 0 O 1 N l Y 3 R p b 2 4 x L 2 9 1 d H B 1 d F 8 w I C A x L 0 F 1 d G 9 S Z W 1 v d m V k Q 2 9 s d W 1 u c z E u e 0 N v b H V t b j E x O C w x M T d 9 J n F 1 b 3 Q 7 L C Z x d W 9 0 O 1 N l Y 3 R p b 2 4 x L 2 9 1 d H B 1 d F 8 w I C A x L 0 F 1 d G 9 S Z W 1 v d m V k Q 2 9 s d W 1 u c z E u e 0 N v b H V t b j E x O S w x M T h 9 J n F 1 b 3 Q 7 L C Z x d W 9 0 O 1 N l Y 3 R p b 2 4 x L 2 9 1 d H B 1 d F 8 w I C A x L 0 F 1 d G 9 S Z W 1 v d m V k Q 2 9 s d W 1 u c z E u e 0 N v b H V t b j E y M C w x M T l 9 J n F 1 b 3 Q 7 L C Z x d W 9 0 O 1 N l Y 3 R p b 2 4 x L 2 9 1 d H B 1 d F 8 w I C A x L 0 F 1 d G 9 S Z W 1 v d m V k Q 2 9 s d W 1 u c z E u e 0 N v b H V t b j E y M S w x M j B 9 J n F 1 b 3 Q 7 L C Z x d W 9 0 O 1 N l Y 3 R p b 2 4 x L 2 9 1 d H B 1 d F 8 w I C A x L 0 F 1 d G 9 S Z W 1 v d m V k Q 2 9 s d W 1 u c z E u e 0 N v b H V t b j E y M i w x M j F 9 J n F 1 b 3 Q 7 L C Z x d W 9 0 O 1 N l Y 3 R p b 2 4 x L 2 9 1 d H B 1 d F 8 w I C A x L 0 F 1 d G 9 S Z W 1 v d m V k Q 2 9 s d W 1 u c z E u e 0 N v b H V t b j E y M y w x M j J 9 J n F 1 b 3 Q 7 L C Z x d W 9 0 O 1 N l Y 3 R p b 2 4 x L 2 9 1 d H B 1 d F 8 w I C A x L 0 F 1 d G 9 S Z W 1 v d m V k Q 2 9 s d W 1 u c z E u e 0 N v b H V t b j E y N C w x M j N 9 J n F 1 b 3 Q 7 L C Z x d W 9 0 O 1 N l Y 3 R p b 2 4 x L 2 9 1 d H B 1 d F 8 w I C A x L 0 F 1 d G 9 S Z W 1 v d m V k Q 2 9 s d W 1 u c z E u e 0 N v b H V t b j E y N S w x M j R 9 J n F 1 b 3 Q 7 L C Z x d W 9 0 O 1 N l Y 3 R p b 2 4 x L 2 9 1 d H B 1 d F 8 w I C A x L 0 F 1 d G 9 S Z W 1 v d m V k Q 2 9 s d W 1 u c z E u e 0 N v b H V t b j E y N i w x M j V 9 J n F 1 b 3 Q 7 L C Z x d W 9 0 O 1 N l Y 3 R p b 2 4 x L 2 9 1 d H B 1 d F 8 w I C A x L 0 F 1 d G 9 S Z W 1 v d m V k Q 2 9 s d W 1 u c z E u e 0 N v b H V t b j E y N y w x M j Z 9 J n F 1 b 3 Q 7 L C Z x d W 9 0 O 1 N l Y 3 R p b 2 4 x L 2 9 1 d H B 1 d F 8 w I C A x L 0 F 1 d G 9 S Z W 1 v d m V k Q 2 9 s d W 1 u c z E u e 0 N v b H V t b j E y O C w x M j d 9 J n F 1 b 3 Q 7 L C Z x d W 9 0 O 1 N l Y 3 R p b 2 4 x L 2 9 1 d H B 1 d F 8 w I C A x L 0 F 1 d G 9 S Z W 1 v d m V k Q 2 9 s d W 1 u c z E u e 0 N v b H V t b j E y O S w x M j h 9 J n F 1 b 3 Q 7 L C Z x d W 9 0 O 1 N l Y 3 R p b 2 4 x L 2 9 1 d H B 1 d F 8 w I C A x L 0 F 1 d G 9 S Z W 1 v d m V k Q 2 9 s d W 1 u c z E u e 0 N v b H V t b j E z M C w x M j l 9 J n F 1 b 3 Q 7 L C Z x d W 9 0 O 1 N l Y 3 R p b 2 4 x L 2 9 1 d H B 1 d F 8 w I C A x L 0 F 1 d G 9 S Z W 1 v d m V k Q 2 9 s d W 1 u c z E u e 0 N v b H V t b j E z M S w x M z B 9 J n F 1 b 3 Q 7 L C Z x d W 9 0 O 1 N l Y 3 R p b 2 4 x L 2 9 1 d H B 1 d F 8 w I C A x L 0 F 1 d G 9 S Z W 1 v d m V k Q 2 9 s d W 1 u c z E u e 0 N v b H V t b j E z M i w x M z F 9 J n F 1 b 3 Q 7 L C Z x d W 9 0 O 1 N l Y 3 R p b 2 4 x L 2 9 1 d H B 1 d F 8 w I C A x L 0 F 1 d G 9 S Z W 1 v d m V k Q 2 9 s d W 1 u c z E u e 0 N v b H V t b j E z M y w x M z J 9 J n F 1 b 3 Q 7 L C Z x d W 9 0 O 1 N l Y 3 R p b 2 4 x L 2 9 1 d H B 1 d F 8 w I C A x L 0 F 1 d G 9 S Z W 1 v d m V k Q 2 9 s d W 1 u c z E u e 0 N v b H V t b j E z N C w x M z N 9 J n F 1 b 3 Q 7 L C Z x d W 9 0 O 1 N l Y 3 R p b 2 4 x L 2 9 1 d H B 1 d F 8 w I C A x L 0 F 1 d G 9 S Z W 1 v d m V k Q 2 9 s d W 1 u c z E u e 0 N v b H V t b j E z N S w x M z R 9 J n F 1 b 3 Q 7 L C Z x d W 9 0 O 1 N l Y 3 R p b 2 4 x L 2 9 1 d H B 1 d F 8 w I C A x L 0 F 1 d G 9 S Z W 1 v d m V k Q 2 9 s d W 1 u c z E u e 0 N v b H V t b j E z N i w x M z V 9 J n F 1 b 3 Q 7 L C Z x d W 9 0 O 1 N l Y 3 R p b 2 4 x L 2 9 1 d H B 1 d F 8 w I C A x L 0 F 1 d G 9 S Z W 1 v d m V k Q 2 9 s d W 1 u c z E u e 0 N v b H V t b j E z N y w x M z Z 9 J n F 1 b 3 Q 7 L C Z x d W 9 0 O 1 N l Y 3 R p b 2 4 x L 2 9 1 d H B 1 d F 8 w I C A x L 0 F 1 d G 9 S Z W 1 v d m V k Q 2 9 s d W 1 u c z E u e 0 N v b H V t b j E z O C w x M z d 9 J n F 1 b 3 Q 7 L C Z x d W 9 0 O 1 N l Y 3 R p b 2 4 x L 2 9 1 d H B 1 d F 8 w I C A x L 0 F 1 d G 9 S Z W 1 v d m V k Q 2 9 s d W 1 u c z E u e 0 N v b H V t b j E z O S w x M z h 9 J n F 1 b 3 Q 7 L C Z x d W 9 0 O 1 N l Y 3 R p b 2 4 x L 2 9 1 d H B 1 d F 8 w I C A x L 0 F 1 d G 9 S Z W 1 v d m V k Q 2 9 s d W 1 u c z E u e 0 N v b H V t b j E 0 M C w x M z l 9 J n F 1 b 3 Q 7 L C Z x d W 9 0 O 1 N l Y 3 R p b 2 4 x L 2 9 1 d H B 1 d F 8 w I C A x L 0 F 1 d G 9 S Z W 1 v d m V k Q 2 9 s d W 1 u c z E u e 0 N v b H V t b j E 0 M S w x N D B 9 J n F 1 b 3 Q 7 L C Z x d W 9 0 O 1 N l Y 3 R p b 2 4 x L 2 9 1 d H B 1 d F 8 w I C A x L 0 F 1 d G 9 S Z W 1 v d m V k Q 2 9 s d W 1 u c z E u e 0 N v b H V t b j E 0 M i w x N D F 9 J n F 1 b 3 Q 7 L C Z x d W 9 0 O 1 N l Y 3 R p b 2 4 x L 2 9 1 d H B 1 d F 8 w I C A x L 0 F 1 d G 9 S Z W 1 v d m V k Q 2 9 s d W 1 u c z E u e 0 N v b H V t b j E 0 M y w x N D J 9 J n F 1 b 3 Q 7 L C Z x d W 9 0 O 1 N l Y 3 R p b 2 4 x L 2 9 1 d H B 1 d F 8 w I C A x L 0 F 1 d G 9 S Z W 1 v d m V k Q 2 9 s d W 1 u c z E u e 0 N v b H V t b j E 0 N C w x N D N 9 J n F 1 b 3 Q 7 L C Z x d W 9 0 O 1 N l Y 3 R p b 2 4 x L 2 9 1 d H B 1 d F 8 w I C A x L 0 F 1 d G 9 S Z W 1 v d m V k Q 2 9 s d W 1 u c z E u e 0 N v b H V t b j E 0 N S w x N D R 9 J n F 1 b 3 Q 7 L C Z x d W 9 0 O 1 N l Y 3 R p b 2 4 x L 2 9 1 d H B 1 d F 8 w I C A x L 0 F 1 d G 9 S Z W 1 v d m V k Q 2 9 s d W 1 u c z E u e 0 N v b H V t b j E 0 N i w x N D V 9 J n F 1 b 3 Q 7 L C Z x d W 9 0 O 1 N l Y 3 R p b 2 4 x L 2 9 1 d H B 1 d F 8 w I C A x L 0 F 1 d G 9 S Z W 1 v d m V k Q 2 9 s d W 1 u c z E u e 0 N v b H V t b j E 0 N y w x N D Z 9 J n F 1 b 3 Q 7 L C Z x d W 9 0 O 1 N l Y 3 R p b 2 4 x L 2 9 1 d H B 1 d F 8 w I C A x L 0 F 1 d G 9 S Z W 1 v d m V k Q 2 9 s d W 1 u c z E u e 0 N v b H V t b j E 0 O C w x N D d 9 J n F 1 b 3 Q 7 L C Z x d W 9 0 O 1 N l Y 3 R p b 2 4 x L 2 9 1 d H B 1 d F 8 w I C A x L 0 F 1 d G 9 S Z W 1 v d m V k Q 2 9 s d W 1 u c z E u e 0 N v b H V t b j E 0 O S w x N D h 9 J n F 1 b 3 Q 7 L C Z x d W 9 0 O 1 N l Y 3 R p b 2 4 x L 2 9 1 d H B 1 d F 8 w I C A x L 0 F 1 d G 9 S Z W 1 v d m V k Q 2 9 s d W 1 u c z E u e 0 N v b H V t b j E 1 M C w x N D l 9 J n F 1 b 3 Q 7 L C Z x d W 9 0 O 1 N l Y 3 R p b 2 4 x L 2 9 1 d H B 1 d F 8 w I C A x L 0 F 1 d G 9 S Z W 1 v d m V k Q 2 9 s d W 1 u c z E u e 0 N v b H V t b j E 1 M S w x N T B 9 J n F 1 b 3 Q 7 L C Z x d W 9 0 O 1 N l Y 3 R p b 2 4 x L 2 9 1 d H B 1 d F 8 w I C A x L 0 F 1 d G 9 S Z W 1 v d m V k Q 2 9 s d W 1 u c z E u e 0 N v b H V t b j E 1 M i w x N T F 9 J n F 1 b 3 Q 7 L C Z x d W 9 0 O 1 N l Y 3 R p b 2 4 x L 2 9 1 d H B 1 d F 8 w I C A x L 0 F 1 d G 9 S Z W 1 v d m V k Q 2 9 s d W 1 u c z E u e 0 N v b H V t b j E 1 M y w x N T J 9 J n F 1 b 3 Q 7 L C Z x d W 9 0 O 1 N l Y 3 R p b 2 4 x L 2 9 1 d H B 1 d F 8 w I C A x L 0 F 1 d G 9 S Z W 1 v d m V k Q 2 9 s d W 1 u c z E u e 0 N v b H V t b j E 1 N C w x N T N 9 J n F 1 b 3 Q 7 L C Z x d W 9 0 O 1 N l Y 3 R p b 2 4 x L 2 9 1 d H B 1 d F 8 w I C A x L 0 F 1 d G 9 S Z W 1 v d m V k Q 2 9 s d W 1 u c z E u e 0 N v b H V t b j E 1 N S w x N T R 9 J n F 1 b 3 Q 7 L C Z x d W 9 0 O 1 N l Y 3 R p b 2 4 x L 2 9 1 d H B 1 d F 8 w I C A x L 0 F 1 d G 9 S Z W 1 v d m V k Q 2 9 s d W 1 u c z E u e 0 N v b H V t b j E 1 N i w x N T V 9 J n F 1 b 3 Q 7 L C Z x d W 9 0 O 1 N l Y 3 R p b 2 4 x L 2 9 1 d H B 1 d F 8 w I C A x L 0 F 1 d G 9 S Z W 1 v d m V k Q 2 9 s d W 1 u c z E u e 0 N v b H V t b j E 1 N y w x N T Z 9 J n F 1 b 3 Q 7 L C Z x d W 9 0 O 1 N l Y 3 R p b 2 4 x L 2 9 1 d H B 1 d F 8 w I C A x L 0 F 1 d G 9 S Z W 1 v d m V k Q 2 9 s d W 1 u c z E u e 0 N v b H V t b j E 1 O C w x N T d 9 J n F 1 b 3 Q 7 L C Z x d W 9 0 O 1 N l Y 3 R p b 2 4 x L 2 9 1 d H B 1 d F 8 w I C A x L 0 F 1 d G 9 S Z W 1 v d m V k Q 2 9 s d W 1 u c z E u e 0 N v b H V t b j E 1 O S w x N T h 9 J n F 1 b 3 Q 7 L C Z x d W 9 0 O 1 N l Y 3 R p b 2 4 x L 2 9 1 d H B 1 d F 8 w I C A x L 0 F 1 d G 9 S Z W 1 v d m V k Q 2 9 s d W 1 u c z E u e 0 N v b H V t b j E 2 M C w x N T l 9 J n F 1 b 3 Q 7 L C Z x d W 9 0 O 1 N l Y 3 R p b 2 4 x L 2 9 1 d H B 1 d F 8 w I C A x L 0 F 1 d G 9 S Z W 1 v d m V k Q 2 9 s d W 1 u c z E u e 0 N v b H V t b j E 2 M S w x N j B 9 J n F 1 b 3 Q 7 L C Z x d W 9 0 O 1 N l Y 3 R p b 2 4 x L 2 9 1 d H B 1 d F 8 w I C A x L 0 F 1 d G 9 S Z W 1 v d m V k Q 2 9 s d W 1 u c z E u e 0 N v b H V t b j E 2 M i w x N j F 9 J n F 1 b 3 Q 7 L C Z x d W 9 0 O 1 N l Y 3 R p b 2 4 x L 2 9 1 d H B 1 d F 8 w I C A x L 0 F 1 d G 9 S Z W 1 v d m V k Q 2 9 s d W 1 u c z E u e 0 N v b H V t b j E 2 M y w x N j J 9 J n F 1 b 3 Q 7 L C Z x d W 9 0 O 1 N l Y 3 R p b 2 4 x L 2 9 1 d H B 1 d F 8 w I C A x L 0 F 1 d G 9 S Z W 1 v d m V k Q 2 9 s d W 1 u c z E u e 0 N v b H V t b j E 2 N C w x N j N 9 J n F 1 b 3 Q 7 L C Z x d W 9 0 O 1 N l Y 3 R p b 2 4 x L 2 9 1 d H B 1 d F 8 w I C A x L 0 F 1 d G 9 S Z W 1 v d m V k Q 2 9 s d W 1 u c z E u e 0 N v b H V t b j E 2 N S w x N j R 9 J n F 1 b 3 Q 7 L C Z x d W 9 0 O 1 N l Y 3 R p b 2 4 x L 2 9 1 d H B 1 d F 8 w I C A x L 0 F 1 d G 9 S Z W 1 v d m V k Q 2 9 s d W 1 u c z E u e 0 N v b H V t b j E 2 N i w x N j V 9 J n F 1 b 3 Q 7 L C Z x d W 9 0 O 1 N l Y 3 R p b 2 4 x L 2 9 1 d H B 1 d F 8 w I C A x L 0 F 1 d G 9 S Z W 1 v d m V k Q 2 9 s d W 1 u c z E u e 0 N v b H V t b j E 2 N y w x N j Z 9 J n F 1 b 3 Q 7 L C Z x d W 9 0 O 1 N l Y 3 R p b 2 4 x L 2 9 1 d H B 1 d F 8 w I C A x L 0 F 1 d G 9 S Z W 1 v d m V k Q 2 9 s d W 1 u c z E u e 0 N v b H V t b j E 2 O C w x N j d 9 J n F 1 b 3 Q 7 L C Z x d W 9 0 O 1 N l Y 3 R p b 2 4 x L 2 9 1 d H B 1 d F 8 w I C A x L 0 F 1 d G 9 S Z W 1 v d m V k Q 2 9 s d W 1 u c z E u e 0 N v b H V t b j E 2 O S w x N j h 9 J n F 1 b 3 Q 7 L C Z x d W 9 0 O 1 N l Y 3 R p b 2 4 x L 2 9 1 d H B 1 d F 8 w I C A x L 0 F 1 d G 9 S Z W 1 v d m V k Q 2 9 s d W 1 u c z E u e 0 N v b H V t b j E 3 M C w x N j l 9 J n F 1 b 3 Q 7 L C Z x d W 9 0 O 1 N l Y 3 R p b 2 4 x L 2 9 1 d H B 1 d F 8 w I C A x L 0 F 1 d G 9 S Z W 1 v d m V k Q 2 9 s d W 1 u c z E u e 0 N v b H V t b j E 3 M S w x N z B 9 J n F 1 b 3 Q 7 L C Z x d W 9 0 O 1 N l Y 3 R p b 2 4 x L 2 9 1 d H B 1 d F 8 w I C A x L 0 F 1 d G 9 S Z W 1 v d m V k Q 2 9 s d W 1 u c z E u e 0 N v b H V t b j E 3 M i w x N z F 9 J n F 1 b 3 Q 7 L C Z x d W 9 0 O 1 N l Y 3 R p b 2 4 x L 2 9 1 d H B 1 d F 8 w I C A x L 0 F 1 d G 9 S Z W 1 v d m V k Q 2 9 s d W 1 u c z E u e 0 N v b H V t b j E 3 M y w x N z J 9 J n F 1 b 3 Q 7 L C Z x d W 9 0 O 1 N l Y 3 R p b 2 4 x L 2 9 1 d H B 1 d F 8 w I C A x L 0 F 1 d G 9 S Z W 1 v d m V k Q 2 9 s d W 1 u c z E u e 0 N v b H V t b j E 3 N C w x N z N 9 J n F 1 b 3 Q 7 L C Z x d W 9 0 O 1 N l Y 3 R p b 2 4 x L 2 9 1 d H B 1 d F 8 w I C A x L 0 F 1 d G 9 S Z W 1 v d m V k Q 2 9 s d W 1 u c z E u e 0 N v b H V t b j E 3 N S w x N z R 9 J n F 1 b 3 Q 7 L C Z x d W 9 0 O 1 N l Y 3 R p b 2 4 x L 2 9 1 d H B 1 d F 8 w I C A x L 0 F 1 d G 9 S Z W 1 v d m V k Q 2 9 s d W 1 u c z E u e 0 N v b H V t b j E 3 N i w x N z V 9 J n F 1 b 3 Q 7 L C Z x d W 9 0 O 1 N l Y 3 R p b 2 4 x L 2 9 1 d H B 1 d F 8 w I C A x L 0 F 1 d G 9 S Z W 1 v d m V k Q 2 9 s d W 1 u c z E u e 0 N v b H V t b j E 3 N y w x N z Z 9 J n F 1 b 3 Q 7 L C Z x d W 9 0 O 1 N l Y 3 R p b 2 4 x L 2 9 1 d H B 1 d F 8 w I C A x L 0 F 1 d G 9 S Z W 1 v d m V k Q 2 9 s d W 1 u c z E u e 0 N v b H V t b j E 3 O C w x N z d 9 J n F 1 b 3 Q 7 L C Z x d W 9 0 O 1 N l Y 3 R p b 2 4 x L 2 9 1 d H B 1 d F 8 w I C A x L 0 F 1 d G 9 S Z W 1 v d m V k Q 2 9 s d W 1 u c z E u e 0 N v b H V t b j E 3 O S w x N z h 9 J n F 1 b 3 Q 7 L C Z x d W 9 0 O 1 N l Y 3 R p b 2 4 x L 2 9 1 d H B 1 d F 8 w I C A x L 0 F 1 d G 9 S Z W 1 v d m V k Q 2 9 s d W 1 u c z E u e 0 N v b H V t b j E 4 M C w x N z l 9 J n F 1 b 3 Q 7 L C Z x d W 9 0 O 1 N l Y 3 R p b 2 4 x L 2 9 1 d H B 1 d F 8 w I C A x L 0 F 1 d G 9 S Z W 1 v d m V k Q 2 9 s d W 1 u c z E u e 0 N v b H V t b j E 4 M S w x O D B 9 J n F 1 b 3 Q 7 L C Z x d W 9 0 O 1 N l Y 3 R p b 2 4 x L 2 9 1 d H B 1 d F 8 w I C A x L 0 F 1 d G 9 S Z W 1 v d m V k Q 2 9 s d W 1 u c z E u e 0 N v b H V t b j E 4 M i w x O D F 9 J n F 1 b 3 Q 7 L C Z x d W 9 0 O 1 N l Y 3 R p b 2 4 x L 2 9 1 d H B 1 d F 8 w I C A x L 0 F 1 d G 9 S Z W 1 v d m V k Q 2 9 s d W 1 u c z E u e 0 N v b H V t b j E 4 M y w x O D J 9 J n F 1 b 3 Q 7 L C Z x d W 9 0 O 1 N l Y 3 R p b 2 4 x L 2 9 1 d H B 1 d F 8 w I C A x L 0 F 1 d G 9 S Z W 1 v d m V k Q 2 9 s d W 1 u c z E u e 0 N v b H V t b j E 4 N C w x O D N 9 J n F 1 b 3 Q 7 L C Z x d W 9 0 O 1 N l Y 3 R p b 2 4 x L 2 9 1 d H B 1 d F 8 w I C A x L 0 F 1 d G 9 S Z W 1 v d m V k Q 2 9 s d W 1 u c z E u e 0 N v b H V t b j E 4 N S w x O D R 9 J n F 1 b 3 Q 7 L C Z x d W 9 0 O 1 N l Y 3 R p b 2 4 x L 2 9 1 d H B 1 d F 8 w I C A x L 0 F 1 d G 9 S Z W 1 v d m V k Q 2 9 s d W 1 u c z E u e 0 N v b H V t b j E 4 N i w x O D V 9 J n F 1 b 3 Q 7 L C Z x d W 9 0 O 1 N l Y 3 R p b 2 4 x L 2 9 1 d H B 1 d F 8 w I C A x L 0 F 1 d G 9 S Z W 1 v d m V k Q 2 9 s d W 1 u c z E u e 0 N v b H V t b j E 4 N y w x O D Z 9 J n F 1 b 3 Q 7 L C Z x d W 9 0 O 1 N l Y 3 R p b 2 4 x L 2 9 1 d H B 1 d F 8 w I C A x L 0 F 1 d G 9 S Z W 1 v d m V k Q 2 9 s d W 1 u c z E u e 0 N v b H V t b j E 4 O C w x O D d 9 J n F 1 b 3 Q 7 L C Z x d W 9 0 O 1 N l Y 3 R p b 2 4 x L 2 9 1 d H B 1 d F 8 w I C A x L 0 F 1 d G 9 S Z W 1 v d m V k Q 2 9 s d W 1 u c z E u e 0 N v b H V t b j E 4 O S w x O D h 9 J n F 1 b 3 Q 7 L C Z x d W 9 0 O 1 N l Y 3 R p b 2 4 x L 2 9 1 d H B 1 d F 8 w I C A x L 0 F 1 d G 9 S Z W 1 v d m V k Q 2 9 s d W 1 u c z E u e 0 N v b H V t b j E 5 M C w x O D l 9 J n F 1 b 3 Q 7 L C Z x d W 9 0 O 1 N l Y 3 R p b 2 4 x L 2 9 1 d H B 1 d F 8 w I C A x L 0 F 1 d G 9 S Z W 1 v d m V k Q 2 9 s d W 1 u c z E u e 0 N v b H V t b j E 5 M S w x O T B 9 J n F 1 b 3 Q 7 L C Z x d W 9 0 O 1 N l Y 3 R p b 2 4 x L 2 9 1 d H B 1 d F 8 w I C A x L 0 F 1 d G 9 S Z W 1 v d m V k Q 2 9 s d W 1 u c z E u e 0 N v b H V t b j E 5 M i w x O T F 9 J n F 1 b 3 Q 7 L C Z x d W 9 0 O 1 N l Y 3 R p b 2 4 x L 2 9 1 d H B 1 d F 8 w I C A x L 0 F 1 d G 9 S Z W 1 v d m V k Q 2 9 s d W 1 u c z E u e 0 N v b H V t b j E 5 M y w x O T J 9 J n F 1 b 3 Q 7 L C Z x d W 9 0 O 1 N l Y 3 R p b 2 4 x L 2 9 1 d H B 1 d F 8 w I C A x L 0 F 1 d G 9 S Z W 1 v d m V k Q 2 9 s d W 1 u c z E u e 0 N v b H V t b j E 5 N C w x O T N 9 J n F 1 b 3 Q 7 L C Z x d W 9 0 O 1 N l Y 3 R p b 2 4 x L 2 9 1 d H B 1 d F 8 w I C A x L 0 F 1 d G 9 S Z W 1 v d m V k Q 2 9 s d W 1 u c z E u e 0 N v b H V t b j E 5 N S w x O T R 9 J n F 1 b 3 Q 7 L C Z x d W 9 0 O 1 N l Y 3 R p b 2 4 x L 2 9 1 d H B 1 d F 8 w I C A x L 0 F 1 d G 9 S Z W 1 v d m V k Q 2 9 s d W 1 u c z E u e 0 N v b H V t b j E 5 N i w x O T V 9 J n F 1 b 3 Q 7 L C Z x d W 9 0 O 1 N l Y 3 R p b 2 4 x L 2 9 1 d H B 1 d F 8 w I C A x L 0 F 1 d G 9 S Z W 1 v d m V k Q 2 9 s d W 1 u c z E u e 0 N v b H V t b j E 5 N y w x O T Z 9 J n F 1 b 3 Q 7 L C Z x d W 9 0 O 1 N l Y 3 R p b 2 4 x L 2 9 1 d H B 1 d F 8 w I C A x L 0 F 1 d G 9 S Z W 1 v d m V k Q 2 9 s d W 1 u c z E u e 0 N v b H V t b j E 5 O C w x O T d 9 J n F 1 b 3 Q 7 L C Z x d W 9 0 O 1 N l Y 3 R p b 2 4 x L 2 9 1 d H B 1 d F 8 w I C A x L 0 F 1 d G 9 S Z W 1 v d m V k Q 2 9 s d W 1 u c z E u e 0 N v b H V t b j E 5 O S w x O T h 9 J n F 1 b 3 Q 7 L C Z x d W 9 0 O 1 N l Y 3 R p b 2 4 x L 2 9 1 d H B 1 d F 8 w I C A x L 0 F 1 d G 9 S Z W 1 v d m V k Q 2 9 s d W 1 u c z E u e 0 N v b H V t b j I w M C w x O T l 9 J n F 1 b 3 Q 7 L C Z x d W 9 0 O 1 N l Y 3 R p b 2 4 x L 2 9 1 d H B 1 d F 8 w I C A x L 0 F 1 d G 9 S Z W 1 v d m V k Q 2 9 s d W 1 u c z E u e 0 N v b H V t b j I w M S w y M D B 9 J n F 1 b 3 Q 7 L C Z x d W 9 0 O 1 N l Y 3 R p b 2 4 x L 2 9 1 d H B 1 d F 8 w I C A x L 0 F 1 d G 9 S Z W 1 v d m V k Q 2 9 s d W 1 u c z E u e 0 N v b H V t b j I w M i w y M D F 9 J n F 1 b 3 Q 7 L C Z x d W 9 0 O 1 N l Y 3 R p b 2 4 x L 2 9 1 d H B 1 d F 8 w I C A x L 0 F 1 d G 9 S Z W 1 v d m V k Q 2 9 s d W 1 u c z E u e 0 N v b H V t b j I w M y w y M D J 9 J n F 1 b 3 Q 7 L C Z x d W 9 0 O 1 N l Y 3 R p b 2 4 x L 2 9 1 d H B 1 d F 8 w I C A x L 0 F 1 d G 9 S Z W 1 v d m V k Q 2 9 s d W 1 u c z E u e 0 N v b H V t b j I w N C w y M D N 9 J n F 1 b 3 Q 7 L C Z x d W 9 0 O 1 N l Y 3 R p b 2 4 x L 2 9 1 d H B 1 d F 8 w I C A x L 0 F 1 d G 9 S Z W 1 v d m V k Q 2 9 s d W 1 u c z E u e 0 N v b H V t b j I w N S w y M D R 9 J n F 1 b 3 Q 7 L C Z x d W 9 0 O 1 N l Y 3 R p b 2 4 x L 2 9 1 d H B 1 d F 8 w I C A x L 0 F 1 d G 9 S Z W 1 v d m V k Q 2 9 s d W 1 u c z E u e 0 N v b H V t b j I w N i w y M D V 9 J n F 1 b 3 Q 7 L C Z x d W 9 0 O 1 N l Y 3 R p b 2 4 x L 2 9 1 d H B 1 d F 8 w I C A x L 0 F 1 d G 9 S Z W 1 v d m V k Q 2 9 s d W 1 u c z E u e 0 N v b H V t b j I w N y w y M D Z 9 J n F 1 b 3 Q 7 L C Z x d W 9 0 O 1 N l Y 3 R p b 2 4 x L 2 9 1 d H B 1 d F 8 w I C A x L 0 F 1 d G 9 S Z W 1 v d m V k Q 2 9 s d W 1 u c z E u e 0 N v b H V t b j I w O C w y M D d 9 J n F 1 b 3 Q 7 L C Z x d W 9 0 O 1 N l Y 3 R p b 2 4 x L 2 9 1 d H B 1 d F 8 w I C A x L 0 F 1 d G 9 S Z W 1 v d m V k Q 2 9 s d W 1 u c z E u e 0 N v b H V t b j I w O S w y M D h 9 J n F 1 b 3 Q 7 L C Z x d W 9 0 O 1 N l Y 3 R p b 2 4 x L 2 9 1 d H B 1 d F 8 w I C A x L 0 F 1 d G 9 S Z W 1 v d m V k Q 2 9 s d W 1 u c z E u e 0 N v b H V t b j I x M C w y M D l 9 J n F 1 b 3 Q 7 L C Z x d W 9 0 O 1 N l Y 3 R p b 2 4 x L 2 9 1 d H B 1 d F 8 w I C A x L 0 F 1 d G 9 S Z W 1 v d m V k Q 2 9 s d W 1 u c z E u e 0 N v b H V t b j I x M S w y M T B 9 J n F 1 b 3 Q 7 L C Z x d W 9 0 O 1 N l Y 3 R p b 2 4 x L 2 9 1 d H B 1 d F 8 w I C A x L 0 F 1 d G 9 S Z W 1 v d m V k Q 2 9 s d W 1 u c z E u e 0 N v b H V t b j I x M i w y M T F 9 J n F 1 b 3 Q 7 L C Z x d W 9 0 O 1 N l Y 3 R p b 2 4 x L 2 9 1 d H B 1 d F 8 w I C A x L 0 F 1 d G 9 S Z W 1 v d m V k Q 2 9 s d W 1 u c z E u e 0 N v b H V t b j I x M y w y M T J 9 J n F 1 b 3 Q 7 L C Z x d W 9 0 O 1 N l Y 3 R p b 2 4 x L 2 9 1 d H B 1 d F 8 w I C A x L 0 F 1 d G 9 S Z W 1 v d m V k Q 2 9 s d W 1 u c z E u e 0 N v b H V t b j I x N C w y M T N 9 J n F 1 b 3 Q 7 L C Z x d W 9 0 O 1 N l Y 3 R p b 2 4 x L 2 9 1 d H B 1 d F 8 w I C A x L 0 F 1 d G 9 S Z W 1 v d m V k Q 2 9 s d W 1 u c z E u e 0 N v b H V t b j I x N S w y M T R 9 J n F 1 b 3 Q 7 L C Z x d W 9 0 O 1 N l Y 3 R p b 2 4 x L 2 9 1 d H B 1 d F 8 w I C A x L 0 F 1 d G 9 S Z W 1 v d m V k Q 2 9 s d W 1 u c z E u e 0 N v b H V t b j I x N i w y M T V 9 J n F 1 b 3 Q 7 L C Z x d W 9 0 O 1 N l Y 3 R p b 2 4 x L 2 9 1 d H B 1 d F 8 w I C A x L 0 F 1 d G 9 S Z W 1 v d m V k Q 2 9 s d W 1 u c z E u e 0 N v b H V t b j I x N y w y M T Z 9 J n F 1 b 3 Q 7 L C Z x d W 9 0 O 1 N l Y 3 R p b 2 4 x L 2 9 1 d H B 1 d F 8 w I C A x L 0 F 1 d G 9 S Z W 1 v d m V k Q 2 9 s d W 1 u c z E u e 0 N v b H V t b j I x O C w y M T d 9 J n F 1 b 3 Q 7 L C Z x d W 9 0 O 1 N l Y 3 R p b 2 4 x L 2 9 1 d H B 1 d F 8 w I C A x L 0 F 1 d G 9 S Z W 1 v d m V k Q 2 9 s d W 1 u c z E u e 0 N v b H V t b j I x O S w y M T h 9 J n F 1 b 3 Q 7 L C Z x d W 9 0 O 1 N l Y 3 R p b 2 4 x L 2 9 1 d H B 1 d F 8 w I C A x L 0 F 1 d G 9 S Z W 1 v d m V k Q 2 9 s d W 1 u c z E u e 0 N v b H V t b j I y M C w y M T l 9 J n F 1 b 3 Q 7 L C Z x d W 9 0 O 1 N l Y 3 R p b 2 4 x L 2 9 1 d H B 1 d F 8 w I C A x L 0 F 1 d G 9 S Z W 1 v d m V k Q 2 9 s d W 1 u c z E u e 0 N v b H V t b j I y M S w y M j B 9 J n F 1 b 3 Q 7 L C Z x d W 9 0 O 1 N l Y 3 R p b 2 4 x L 2 9 1 d H B 1 d F 8 w I C A x L 0 F 1 d G 9 S Z W 1 v d m V k Q 2 9 s d W 1 u c z E u e 0 N v b H V t b j I y M i w y M j F 9 J n F 1 b 3 Q 7 L C Z x d W 9 0 O 1 N l Y 3 R p b 2 4 x L 2 9 1 d H B 1 d F 8 w I C A x L 0 F 1 d G 9 S Z W 1 v d m V k Q 2 9 s d W 1 u c z E u e 0 N v b H V t b j I y M y w y M j J 9 J n F 1 b 3 Q 7 L C Z x d W 9 0 O 1 N l Y 3 R p b 2 4 x L 2 9 1 d H B 1 d F 8 w I C A x L 0 F 1 d G 9 S Z W 1 v d m V k Q 2 9 s d W 1 u c z E u e 0 N v b H V t b j I y N C w y M j N 9 J n F 1 b 3 Q 7 L C Z x d W 9 0 O 1 N l Y 3 R p b 2 4 x L 2 9 1 d H B 1 d F 8 w I C A x L 0 F 1 d G 9 S Z W 1 v d m V k Q 2 9 s d W 1 u c z E u e 0 N v b H V t b j I y N S w y M j R 9 J n F 1 b 3 Q 7 L C Z x d W 9 0 O 1 N l Y 3 R p b 2 4 x L 2 9 1 d H B 1 d F 8 w I C A x L 0 F 1 d G 9 S Z W 1 v d m V k Q 2 9 s d W 1 u c z E u e 0 N v b H V t b j I y N i w y M j V 9 J n F 1 b 3 Q 7 L C Z x d W 9 0 O 1 N l Y 3 R p b 2 4 x L 2 9 1 d H B 1 d F 8 w I C A x L 0 F 1 d G 9 S Z W 1 v d m V k Q 2 9 s d W 1 u c z E u e 0 N v b H V t b j I y N y w y M j Z 9 J n F 1 b 3 Q 7 L C Z x d W 9 0 O 1 N l Y 3 R p b 2 4 x L 2 9 1 d H B 1 d F 8 w I C A x L 0 F 1 d G 9 S Z W 1 v d m V k Q 2 9 s d W 1 u c z E u e 0 N v b H V t b j I y O C w y M j d 9 J n F 1 b 3 Q 7 L C Z x d W 9 0 O 1 N l Y 3 R p b 2 4 x L 2 9 1 d H B 1 d F 8 w I C A x L 0 F 1 d G 9 S Z W 1 v d m V k Q 2 9 s d W 1 u c z E u e 0 N v b H V t b j I y O S w y M j h 9 J n F 1 b 3 Q 7 L C Z x d W 9 0 O 1 N l Y 3 R p b 2 4 x L 2 9 1 d H B 1 d F 8 w I C A x L 0 F 1 d G 9 S Z W 1 v d m V k Q 2 9 s d W 1 u c z E u e 0 N v b H V t b j I z M C w y M j l 9 J n F 1 b 3 Q 7 L C Z x d W 9 0 O 1 N l Y 3 R p b 2 4 x L 2 9 1 d H B 1 d F 8 w I C A x L 0 F 1 d G 9 S Z W 1 v d m V k Q 2 9 s d W 1 u c z E u e 0 N v b H V t b j I z M S w y M z B 9 J n F 1 b 3 Q 7 L C Z x d W 9 0 O 1 N l Y 3 R p b 2 4 x L 2 9 1 d H B 1 d F 8 w I C A x L 0 F 1 d G 9 S Z W 1 v d m V k Q 2 9 s d W 1 u c z E u e 0 N v b H V t b j I z M i w y M z F 9 J n F 1 b 3 Q 7 L C Z x d W 9 0 O 1 N l Y 3 R p b 2 4 x L 2 9 1 d H B 1 d F 8 w I C A x L 0 F 1 d G 9 S Z W 1 v d m V k Q 2 9 s d W 1 u c z E u e 0 N v b H V t b j I z M y w y M z J 9 J n F 1 b 3 Q 7 L C Z x d W 9 0 O 1 N l Y 3 R p b 2 4 x L 2 9 1 d H B 1 d F 8 w I C A x L 0 F 1 d G 9 S Z W 1 v d m V k Q 2 9 s d W 1 u c z E u e 0 N v b H V t b j I z N C w y M z N 9 J n F 1 b 3 Q 7 L C Z x d W 9 0 O 1 N l Y 3 R p b 2 4 x L 2 9 1 d H B 1 d F 8 w I C A x L 0 F 1 d G 9 S Z W 1 v d m V k Q 2 9 s d W 1 u c z E u e 0 N v b H V t b j I z N S w y M z R 9 J n F 1 b 3 Q 7 L C Z x d W 9 0 O 1 N l Y 3 R p b 2 4 x L 2 9 1 d H B 1 d F 8 w I C A x L 0 F 1 d G 9 S Z W 1 v d m V k Q 2 9 s d W 1 u c z E u e 0 N v b H V t b j I z N i w y M z V 9 J n F 1 b 3 Q 7 L C Z x d W 9 0 O 1 N l Y 3 R p b 2 4 x L 2 9 1 d H B 1 d F 8 w I C A x L 0 F 1 d G 9 S Z W 1 v d m V k Q 2 9 s d W 1 u c z E u e 0 N v b H V t b j I z N y w y M z Z 9 J n F 1 b 3 Q 7 L C Z x d W 9 0 O 1 N l Y 3 R p b 2 4 x L 2 9 1 d H B 1 d F 8 w I C A x L 0 F 1 d G 9 S Z W 1 v d m V k Q 2 9 s d W 1 u c z E u e 0 N v b H V t b j I z O C w y M z d 9 J n F 1 b 3 Q 7 L C Z x d W 9 0 O 1 N l Y 3 R p b 2 4 x L 2 9 1 d H B 1 d F 8 w I C A x L 0 F 1 d G 9 S Z W 1 v d m V k Q 2 9 s d W 1 u c z E u e 0 N v b H V t b j I z O S w y M z h 9 J n F 1 b 3 Q 7 L C Z x d W 9 0 O 1 N l Y 3 R p b 2 4 x L 2 9 1 d H B 1 d F 8 w I C A x L 0 F 1 d G 9 S Z W 1 v d m V k Q 2 9 s d W 1 u c z E u e 0 N v b H V t b j I 0 M C w y M z l 9 J n F 1 b 3 Q 7 L C Z x d W 9 0 O 1 N l Y 3 R p b 2 4 x L 2 9 1 d H B 1 d F 8 w I C A x L 0 F 1 d G 9 S Z W 1 v d m V k Q 2 9 s d W 1 u c z E u e 0 N v b H V t b j I 0 M S w y N D B 9 J n F 1 b 3 Q 7 L C Z x d W 9 0 O 1 N l Y 3 R p b 2 4 x L 2 9 1 d H B 1 d F 8 w I C A x L 0 F 1 d G 9 S Z W 1 v d m V k Q 2 9 s d W 1 u c z E u e 0 N v b H V t b j I 0 M i w y N D F 9 J n F 1 b 3 Q 7 L C Z x d W 9 0 O 1 N l Y 3 R p b 2 4 x L 2 9 1 d H B 1 d F 8 w I C A x L 0 F 1 d G 9 S Z W 1 v d m V k Q 2 9 s d W 1 u c z E u e 0 N v b H V t b j I 0 M y w y N D J 9 J n F 1 b 3 Q 7 L C Z x d W 9 0 O 1 N l Y 3 R p b 2 4 x L 2 9 1 d H B 1 d F 8 w I C A x L 0 F 1 d G 9 S Z W 1 v d m V k Q 2 9 s d W 1 u c z E u e 0 N v b H V t b j I 0 N C w y N D N 9 J n F 1 b 3 Q 7 L C Z x d W 9 0 O 1 N l Y 3 R p b 2 4 x L 2 9 1 d H B 1 d F 8 w I C A x L 0 F 1 d G 9 S Z W 1 v d m V k Q 2 9 s d W 1 u c z E u e 0 N v b H V t b j I 0 N S w y N D R 9 J n F 1 b 3 Q 7 L C Z x d W 9 0 O 1 N l Y 3 R p b 2 4 x L 2 9 1 d H B 1 d F 8 w I C A x L 0 F 1 d G 9 S Z W 1 v d m V k Q 2 9 s d W 1 u c z E u e 0 N v b H V t b j I 0 N i w y N D V 9 J n F 1 b 3 Q 7 L C Z x d W 9 0 O 1 N l Y 3 R p b 2 4 x L 2 9 1 d H B 1 d F 8 w I C A x L 0 F 1 d G 9 S Z W 1 v d m V k Q 2 9 s d W 1 u c z E u e 0 N v b H V t b j I 0 N y w y N D Z 9 J n F 1 b 3 Q 7 L C Z x d W 9 0 O 1 N l Y 3 R p b 2 4 x L 2 9 1 d H B 1 d F 8 w I C A x L 0 F 1 d G 9 S Z W 1 v d m V k Q 2 9 s d W 1 u c z E u e 0 N v b H V t b j I 0 O C w y N D d 9 J n F 1 b 3 Q 7 L C Z x d W 9 0 O 1 N l Y 3 R p b 2 4 x L 2 9 1 d H B 1 d F 8 w I C A x L 0 F 1 d G 9 S Z W 1 v d m V k Q 2 9 s d W 1 u c z E u e 0 N v b H V t b j I 0 O S w y N D h 9 J n F 1 b 3 Q 7 L C Z x d W 9 0 O 1 N l Y 3 R p b 2 4 x L 2 9 1 d H B 1 d F 8 w I C A x L 0 F 1 d G 9 S Z W 1 v d m V k Q 2 9 s d W 1 u c z E u e 0 N v b H V t b j I 1 M C w y N D l 9 J n F 1 b 3 Q 7 L C Z x d W 9 0 O 1 N l Y 3 R p b 2 4 x L 2 9 1 d H B 1 d F 8 w I C A x L 0 F 1 d G 9 S Z W 1 v d m V k Q 2 9 s d W 1 u c z E u e 0 N v b H V t b j I 1 M S w y N T B 9 J n F 1 b 3 Q 7 L C Z x d W 9 0 O 1 N l Y 3 R p b 2 4 x L 2 9 1 d H B 1 d F 8 w I C A x L 0 F 1 d G 9 S Z W 1 v d m V k Q 2 9 s d W 1 u c z E u e 0 N v b H V t b j I 1 M i w y N T F 9 J n F 1 b 3 Q 7 L C Z x d W 9 0 O 1 N l Y 3 R p b 2 4 x L 2 9 1 d H B 1 d F 8 w I C A x L 0 F 1 d G 9 S Z W 1 v d m V k Q 2 9 s d W 1 u c z E u e 0 N v b H V t b j I 1 M y w y N T J 9 J n F 1 b 3 Q 7 L C Z x d W 9 0 O 1 N l Y 3 R p b 2 4 x L 2 9 1 d H B 1 d F 8 w I C A x L 0 F 1 d G 9 S Z W 1 v d m V k Q 2 9 s d W 1 u c z E u e 0 N v b H V t b j I 1 N C w y N T N 9 J n F 1 b 3 Q 7 L C Z x d W 9 0 O 1 N l Y 3 R p b 2 4 x L 2 9 1 d H B 1 d F 8 w I C A x L 0 F 1 d G 9 S Z W 1 v d m V k Q 2 9 s d W 1 u c z E u e 0 N v b H V t b j I 1 N S w y N T R 9 J n F 1 b 3 Q 7 L C Z x d W 9 0 O 1 N l Y 3 R p b 2 4 x L 2 9 1 d H B 1 d F 8 w I C A x L 0 F 1 d G 9 S Z W 1 v d m V k Q 2 9 s d W 1 u c z E u e 0 N v b H V t b j I 1 N i w y N T V 9 J n F 1 b 3 Q 7 L C Z x d W 9 0 O 1 N l Y 3 R p b 2 4 x L 2 9 1 d H B 1 d F 8 w I C A x L 0 F 1 d G 9 S Z W 1 v d m V k Q 2 9 s d W 1 u c z E u e 0 N v b H V t b j I 1 N y w y N T Z 9 J n F 1 b 3 Q 7 L C Z x d W 9 0 O 1 N l Y 3 R p b 2 4 x L 2 9 1 d H B 1 d F 8 w I C A x L 0 F 1 d G 9 S Z W 1 v d m V k Q 2 9 s d W 1 u c z E u e 0 N v b H V t b j I 1 O C w y N T d 9 J n F 1 b 3 Q 7 L C Z x d W 9 0 O 1 N l Y 3 R p b 2 4 x L 2 9 1 d H B 1 d F 8 w I C A x L 0 F 1 d G 9 S Z W 1 v d m V k Q 2 9 s d W 1 u c z E u e 0 N v b H V t b j I 1 O S w y N T h 9 J n F 1 b 3 Q 7 L C Z x d W 9 0 O 1 N l Y 3 R p b 2 4 x L 2 9 1 d H B 1 d F 8 w I C A x L 0 F 1 d G 9 S Z W 1 v d m V k Q 2 9 s d W 1 u c z E u e 0 N v b H V t b j I 2 M C w y N T l 9 J n F 1 b 3 Q 7 L C Z x d W 9 0 O 1 N l Y 3 R p b 2 4 x L 2 9 1 d H B 1 d F 8 w I C A x L 0 F 1 d G 9 S Z W 1 v d m V k Q 2 9 s d W 1 u c z E u e 0 N v b H V t b j I 2 M S w y N j B 9 J n F 1 b 3 Q 7 L C Z x d W 9 0 O 1 N l Y 3 R p b 2 4 x L 2 9 1 d H B 1 d F 8 w I C A x L 0 F 1 d G 9 S Z W 1 v d m V k Q 2 9 s d W 1 u c z E u e 0 N v b H V t b j I 2 M i w y N j F 9 J n F 1 b 3 Q 7 L C Z x d W 9 0 O 1 N l Y 3 R p b 2 4 x L 2 9 1 d H B 1 d F 8 w I C A x L 0 F 1 d G 9 S Z W 1 v d m V k Q 2 9 s d W 1 u c z E u e 0 N v b H V t b j I 2 M y w y N j J 9 J n F 1 b 3 Q 7 L C Z x d W 9 0 O 1 N l Y 3 R p b 2 4 x L 2 9 1 d H B 1 d F 8 w I C A x L 0 F 1 d G 9 S Z W 1 v d m V k Q 2 9 s d W 1 u c z E u e 0 N v b H V t b j I 2 N C w y N j N 9 J n F 1 b 3 Q 7 L C Z x d W 9 0 O 1 N l Y 3 R p b 2 4 x L 2 9 1 d H B 1 d F 8 w I C A x L 0 F 1 d G 9 S Z W 1 v d m V k Q 2 9 s d W 1 u c z E u e 0 N v b H V t b j I 2 N S w y N j R 9 J n F 1 b 3 Q 7 L C Z x d W 9 0 O 1 N l Y 3 R p b 2 4 x L 2 9 1 d H B 1 d F 8 w I C A x L 0 F 1 d G 9 S Z W 1 v d m V k Q 2 9 s d W 1 u c z E u e 0 N v b H V t b j I 2 N i w y N j V 9 J n F 1 b 3 Q 7 L C Z x d W 9 0 O 1 N l Y 3 R p b 2 4 x L 2 9 1 d H B 1 d F 8 w I C A x L 0 F 1 d G 9 S Z W 1 v d m V k Q 2 9 s d W 1 u c z E u e 0 N v b H V t b j I 2 N y w y N j Z 9 J n F 1 b 3 Q 7 L C Z x d W 9 0 O 1 N l Y 3 R p b 2 4 x L 2 9 1 d H B 1 d F 8 w I C A x L 0 F 1 d G 9 S Z W 1 v d m V k Q 2 9 s d W 1 u c z E u e 0 N v b H V t b j I 2 O C w y N j d 9 J n F 1 b 3 Q 7 L C Z x d W 9 0 O 1 N l Y 3 R p b 2 4 x L 2 9 1 d H B 1 d F 8 w I C A x L 0 F 1 d G 9 S Z W 1 v d m V k Q 2 9 s d W 1 u c z E u e 0 N v b H V t b j I 2 O S w y N j h 9 J n F 1 b 3 Q 7 L C Z x d W 9 0 O 1 N l Y 3 R p b 2 4 x L 2 9 1 d H B 1 d F 8 w I C A x L 0 F 1 d G 9 S Z W 1 v d m V k Q 2 9 s d W 1 u c z E u e 0 N v b H V t b j I 3 M C w y N j l 9 J n F 1 b 3 Q 7 L C Z x d W 9 0 O 1 N l Y 3 R p b 2 4 x L 2 9 1 d H B 1 d F 8 w I C A x L 0 F 1 d G 9 S Z W 1 v d m V k Q 2 9 s d W 1 u c z E u e 0 N v b H V t b j I 3 M S w y N z B 9 J n F 1 b 3 Q 7 L C Z x d W 9 0 O 1 N l Y 3 R p b 2 4 x L 2 9 1 d H B 1 d F 8 w I C A x L 0 F 1 d G 9 S Z W 1 v d m V k Q 2 9 s d W 1 u c z E u e 0 N v b H V t b j I 3 M i w y N z F 9 J n F 1 b 3 Q 7 L C Z x d W 9 0 O 1 N l Y 3 R p b 2 4 x L 2 9 1 d H B 1 d F 8 w I C A x L 0 F 1 d G 9 S Z W 1 v d m V k Q 2 9 s d W 1 u c z E u e 0 N v b H V t b j I 3 M y w y N z J 9 J n F 1 b 3 Q 7 L C Z x d W 9 0 O 1 N l Y 3 R p b 2 4 x L 2 9 1 d H B 1 d F 8 w I C A x L 0 F 1 d G 9 S Z W 1 v d m V k Q 2 9 s d W 1 u c z E u e 0 N v b H V t b j I 3 N C w y N z N 9 J n F 1 b 3 Q 7 L C Z x d W 9 0 O 1 N l Y 3 R p b 2 4 x L 2 9 1 d H B 1 d F 8 w I C A x L 0 F 1 d G 9 S Z W 1 v d m V k Q 2 9 s d W 1 u c z E u e 0 N v b H V t b j I 3 N S w y N z R 9 J n F 1 b 3 Q 7 L C Z x d W 9 0 O 1 N l Y 3 R p b 2 4 x L 2 9 1 d H B 1 d F 8 w I C A x L 0 F 1 d G 9 S Z W 1 v d m V k Q 2 9 s d W 1 u c z E u e 0 N v b H V t b j I 3 N i w y N z V 9 J n F 1 b 3 Q 7 L C Z x d W 9 0 O 1 N l Y 3 R p b 2 4 x L 2 9 1 d H B 1 d F 8 w I C A x L 0 F 1 d G 9 S Z W 1 v d m V k Q 2 9 s d W 1 u c z E u e 0 N v b H V t b j I 3 N y w y N z Z 9 J n F 1 b 3 Q 7 L C Z x d W 9 0 O 1 N l Y 3 R p b 2 4 x L 2 9 1 d H B 1 d F 8 w I C A x L 0 F 1 d G 9 S Z W 1 v d m V k Q 2 9 s d W 1 u c z E u e 0 N v b H V t b j I 3 O C w y N z d 9 J n F 1 b 3 Q 7 L C Z x d W 9 0 O 1 N l Y 3 R p b 2 4 x L 2 9 1 d H B 1 d F 8 w I C A x L 0 F 1 d G 9 S Z W 1 v d m V k Q 2 9 s d W 1 u c z E u e 0 N v b H V t b j I 3 O S w y N z h 9 J n F 1 b 3 Q 7 L C Z x d W 9 0 O 1 N l Y 3 R p b 2 4 x L 2 9 1 d H B 1 d F 8 w I C A x L 0 F 1 d G 9 S Z W 1 v d m V k Q 2 9 s d W 1 u c z E u e 0 N v b H V t b j I 4 M C w y N z l 9 J n F 1 b 3 Q 7 L C Z x d W 9 0 O 1 N l Y 3 R p b 2 4 x L 2 9 1 d H B 1 d F 8 w I C A x L 0 F 1 d G 9 S Z W 1 v d m V k Q 2 9 s d W 1 u c z E u e 0 N v b H V t b j I 4 M S w y O D B 9 J n F 1 b 3 Q 7 L C Z x d W 9 0 O 1 N l Y 3 R p b 2 4 x L 2 9 1 d H B 1 d F 8 w I C A x L 0 F 1 d G 9 S Z W 1 v d m V k Q 2 9 s d W 1 u c z E u e 0 N v b H V t b j I 4 M i w y O D F 9 J n F 1 b 3 Q 7 L C Z x d W 9 0 O 1 N l Y 3 R p b 2 4 x L 2 9 1 d H B 1 d F 8 w I C A x L 0 F 1 d G 9 S Z W 1 v d m V k Q 2 9 s d W 1 u c z E u e 0 N v b H V t b j I 4 M y w y O D J 9 J n F 1 b 3 Q 7 L C Z x d W 9 0 O 1 N l Y 3 R p b 2 4 x L 2 9 1 d H B 1 d F 8 w I C A x L 0 F 1 d G 9 S Z W 1 v d m V k Q 2 9 s d W 1 u c z E u e 0 N v b H V t b j I 4 N C w y O D N 9 J n F 1 b 3 Q 7 L C Z x d W 9 0 O 1 N l Y 3 R p b 2 4 x L 2 9 1 d H B 1 d F 8 w I C A x L 0 F 1 d G 9 S Z W 1 v d m V k Q 2 9 s d W 1 u c z E u e 0 N v b H V t b j I 4 N S w y O D R 9 J n F 1 b 3 Q 7 L C Z x d W 9 0 O 1 N l Y 3 R p b 2 4 x L 2 9 1 d H B 1 d F 8 w I C A x L 0 F 1 d G 9 S Z W 1 v d m V k Q 2 9 s d W 1 u c z E u e 0 N v b H V t b j I 4 N i w y O D V 9 J n F 1 b 3 Q 7 L C Z x d W 9 0 O 1 N l Y 3 R p b 2 4 x L 2 9 1 d H B 1 d F 8 w I C A x L 0 F 1 d G 9 S Z W 1 v d m V k Q 2 9 s d W 1 u c z E u e 0 N v b H V t b j I 4 N y w y O D Z 9 J n F 1 b 3 Q 7 L C Z x d W 9 0 O 1 N l Y 3 R p b 2 4 x L 2 9 1 d H B 1 d F 8 w I C A x L 0 F 1 d G 9 S Z W 1 v d m V k Q 2 9 s d W 1 u c z E u e 0 N v b H V t b j I 4 O C w y O D d 9 J n F 1 b 3 Q 7 L C Z x d W 9 0 O 1 N l Y 3 R p b 2 4 x L 2 9 1 d H B 1 d F 8 w I C A x L 0 F 1 d G 9 S Z W 1 v d m V k Q 2 9 s d W 1 u c z E u e 0 N v b H V t b j I 4 O S w y O D h 9 J n F 1 b 3 Q 7 L C Z x d W 9 0 O 1 N l Y 3 R p b 2 4 x L 2 9 1 d H B 1 d F 8 w I C A x L 0 F 1 d G 9 S Z W 1 v d m V k Q 2 9 s d W 1 u c z E u e 0 N v b H V t b j I 5 M C w y O D l 9 J n F 1 b 3 Q 7 L C Z x d W 9 0 O 1 N l Y 3 R p b 2 4 x L 2 9 1 d H B 1 d F 8 w I C A x L 0 F 1 d G 9 S Z W 1 v d m V k Q 2 9 s d W 1 u c z E u e 0 N v b H V t b j I 5 M S w y O T B 9 J n F 1 b 3 Q 7 L C Z x d W 9 0 O 1 N l Y 3 R p b 2 4 x L 2 9 1 d H B 1 d F 8 w I C A x L 0 F 1 d G 9 S Z W 1 v d m V k Q 2 9 s d W 1 u c z E u e 0 N v b H V t b j I 5 M i w y O T F 9 J n F 1 b 3 Q 7 L C Z x d W 9 0 O 1 N l Y 3 R p b 2 4 x L 2 9 1 d H B 1 d F 8 w I C A x L 0 F 1 d G 9 S Z W 1 v d m V k Q 2 9 s d W 1 u c z E u e 0 N v b H V t b j I 5 M y w y O T J 9 J n F 1 b 3 Q 7 L C Z x d W 9 0 O 1 N l Y 3 R p b 2 4 x L 2 9 1 d H B 1 d F 8 w I C A x L 0 F 1 d G 9 S Z W 1 v d m V k Q 2 9 s d W 1 u c z E u e 0 N v b H V t b j I 5 N C w y O T N 9 J n F 1 b 3 Q 7 L C Z x d W 9 0 O 1 N l Y 3 R p b 2 4 x L 2 9 1 d H B 1 d F 8 w I C A x L 0 F 1 d G 9 S Z W 1 v d m V k Q 2 9 s d W 1 u c z E u e 0 N v b H V t b j I 5 N S w y O T R 9 J n F 1 b 3 Q 7 L C Z x d W 9 0 O 1 N l Y 3 R p b 2 4 x L 2 9 1 d H B 1 d F 8 w I C A x L 0 F 1 d G 9 S Z W 1 v d m V k Q 2 9 s d W 1 u c z E u e 0 N v b H V t b j I 5 N i w y O T V 9 J n F 1 b 3 Q 7 L C Z x d W 9 0 O 1 N l Y 3 R p b 2 4 x L 2 9 1 d H B 1 d F 8 w I C A x L 0 F 1 d G 9 S Z W 1 v d m V k Q 2 9 s d W 1 u c z E u e 0 N v b H V t b j I 5 N y w y O T Z 9 J n F 1 b 3 Q 7 L C Z x d W 9 0 O 1 N l Y 3 R p b 2 4 x L 2 9 1 d H B 1 d F 8 w I C A x L 0 F 1 d G 9 S Z W 1 v d m V k Q 2 9 s d W 1 u c z E u e 0 N v b H V t b j I 5 O C w y O T d 9 J n F 1 b 3 Q 7 L C Z x d W 9 0 O 1 N l Y 3 R p b 2 4 x L 2 9 1 d H B 1 d F 8 w I C A x L 0 F 1 d G 9 S Z W 1 v d m V k Q 2 9 s d W 1 u c z E u e 0 N v b H V t b j I 5 O S w y O T h 9 J n F 1 b 3 Q 7 L C Z x d W 9 0 O 1 N l Y 3 R p b 2 4 x L 2 9 1 d H B 1 d F 8 w I C A x L 0 F 1 d G 9 S Z W 1 v d m V k Q 2 9 s d W 1 u c z E u e 0 N v b H V t b j M w M C w y O T l 9 J n F 1 b 3 Q 7 L C Z x d W 9 0 O 1 N l Y 3 R p b 2 4 x L 2 9 1 d H B 1 d F 8 w I C A x L 0 F 1 d G 9 S Z W 1 v d m V k Q 2 9 s d W 1 u c z E u e 0 N v b H V t b j M w M S w z M D B 9 J n F 1 b 3 Q 7 L C Z x d W 9 0 O 1 N l Y 3 R p b 2 4 x L 2 9 1 d H B 1 d F 8 w I C A x L 0 F 1 d G 9 S Z W 1 v d m V k Q 2 9 s d W 1 u c z E u e 0 N v b H V t b j M w M i w z M D F 9 J n F 1 b 3 Q 7 L C Z x d W 9 0 O 1 N l Y 3 R p b 2 4 x L 2 9 1 d H B 1 d F 8 w I C A x L 0 F 1 d G 9 S Z W 1 v d m V k Q 2 9 s d W 1 u c z E u e 0 N v b H V t b j M w M y w z M D J 9 J n F 1 b 3 Q 7 L C Z x d W 9 0 O 1 N l Y 3 R p b 2 4 x L 2 9 1 d H B 1 d F 8 w I C A x L 0 F 1 d G 9 S Z W 1 v d m V k Q 2 9 s d W 1 u c z E u e 0 N v b H V t b j M w N C w z M D N 9 J n F 1 b 3 Q 7 L C Z x d W 9 0 O 1 N l Y 3 R p b 2 4 x L 2 9 1 d H B 1 d F 8 w I C A x L 0 F 1 d G 9 S Z W 1 v d m V k Q 2 9 s d W 1 u c z E u e 0 N v b H V t b j M w N S w z M D R 9 J n F 1 b 3 Q 7 L C Z x d W 9 0 O 1 N l Y 3 R p b 2 4 x L 2 9 1 d H B 1 d F 8 w I C A x L 0 F 1 d G 9 S Z W 1 v d m V k Q 2 9 s d W 1 u c z E u e 0 N v b H V t b j M w N i w z M D V 9 J n F 1 b 3 Q 7 L C Z x d W 9 0 O 1 N l Y 3 R p b 2 4 x L 2 9 1 d H B 1 d F 8 w I C A x L 0 F 1 d G 9 S Z W 1 v d m V k Q 2 9 s d W 1 u c z E u e 0 N v b H V t b j M w N y w z M D Z 9 J n F 1 b 3 Q 7 L C Z x d W 9 0 O 1 N l Y 3 R p b 2 4 x L 2 9 1 d H B 1 d F 8 w I C A x L 0 F 1 d G 9 S Z W 1 v d m V k Q 2 9 s d W 1 u c z E u e 0 N v b H V t b j M w O C w z M D d 9 J n F 1 b 3 Q 7 L C Z x d W 9 0 O 1 N l Y 3 R p b 2 4 x L 2 9 1 d H B 1 d F 8 w I C A x L 0 F 1 d G 9 S Z W 1 v d m V k Q 2 9 s d W 1 u c z E u e 0 N v b H V t b j M w O S w z M D h 9 J n F 1 b 3 Q 7 L C Z x d W 9 0 O 1 N l Y 3 R p b 2 4 x L 2 9 1 d H B 1 d F 8 w I C A x L 0 F 1 d G 9 S Z W 1 v d m V k Q 2 9 s d W 1 u c z E u e 0 N v b H V t b j M x M C w z M D l 9 J n F 1 b 3 Q 7 L C Z x d W 9 0 O 1 N l Y 3 R p b 2 4 x L 2 9 1 d H B 1 d F 8 w I C A x L 0 F 1 d G 9 S Z W 1 v d m V k Q 2 9 s d W 1 u c z E u e 0 N v b H V t b j M x M S w z M T B 9 J n F 1 b 3 Q 7 L C Z x d W 9 0 O 1 N l Y 3 R p b 2 4 x L 2 9 1 d H B 1 d F 8 w I C A x L 0 F 1 d G 9 S Z W 1 v d m V k Q 2 9 s d W 1 u c z E u e 0 N v b H V t b j M x M i w z M T F 9 J n F 1 b 3 Q 7 L C Z x d W 9 0 O 1 N l Y 3 R p b 2 4 x L 2 9 1 d H B 1 d F 8 w I C A x L 0 F 1 d G 9 S Z W 1 v d m V k Q 2 9 s d W 1 u c z E u e 0 N v b H V t b j M x M y w z M T J 9 J n F 1 b 3 Q 7 L C Z x d W 9 0 O 1 N l Y 3 R p b 2 4 x L 2 9 1 d H B 1 d F 8 w I C A x L 0 F 1 d G 9 S Z W 1 v d m V k Q 2 9 s d W 1 u c z E u e 0 N v b H V t b j M x N C w z M T N 9 J n F 1 b 3 Q 7 L C Z x d W 9 0 O 1 N l Y 3 R p b 2 4 x L 2 9 1 d H B 1 d F 8 w I C A x L 0 F 1 d G 9 S Z W 1 v d m V k Q 2 9 s d W 1 u c z E u e 0 N v b H V t b j M x N S w z M T R 9 J n F 1 b 3 Q 7 L C Z x d W 9 0 O 1 N l Y 3 R p b 2 4 x L 2 9 1 d H B 1 d F 8 w I C A x L 0 F 1 d G 9 S Z W 1 v d m V k Q 2 9 s d W 1 u c z E u e 0 N v b H V t b j M x N i w z M T V 9 J n F 1 b 3 Q 7 L C Z x d W 9 0 O 1 N l Y 3 R p b 2 4 x L 2 9 1 d H B 1 d F 8 w I C A x L 0 F 1 d G 9 S Z W 1 v d m V k Q 2 9 s d W 1 u c z E u e 0 N v b H V t b j M x N y w z M T Z 9 J n F 1 b 3 Q 7 L C Z x d W 9 0 O 1 N l Y 3 R p b 2 4 x L 2 9 1 d H B 1 d F 8 w I C A x L 0 F 1 d G 9 S Z W 1 v d m V k Q 2 9 s d W 1 u c z E u e 0 N v b H V t b j M x O C w z M T d 9 J n F 1 b 3 Q 7 L C Z x d W 9 0 O 1 N l Y 3 R p b 2 4 x L 2 9 1 d H B 1 d F 8 w I C A x L 0 F 1 d G 9 S Z W 1 v d m V k Q 2 9 s d W 1 u c z E u e 0 N v b H V t b j M x O S w z M T h 9 J n F 1 b 3 Q 7 L C Z x d W 9 0 O 1 N l Y 3 R p b 2 4 x L 2 9 1 d H B 1 d F 8 w I C A x L 0 F 1 d G 9 S Z W 1 v d m V k Q 2 9 s d W 1 u c z E u e 0 N v b H V t b j M y M C w z M T l 9 J n F 1 b 3 Q 7 L C Z x d W 9 0 O 1 N l Y 3 R p b 2 4 x L 2 9 1 d H B 1 d F 8 w I C A x L 0 F 1 d G 9 S Z W 1 v d m V k Q 2 9 s d W 1 u c z E u e 0 N v b H V t b j M y M S w z M j B 9 J n F 1 b 3 Q 7 L C Z x d W 9 0 O 1 N l Y 3 R p b 2 4 x L 2 9 1 d H B 1 d F 8 w I C A x L 0 F 1 d G 9 S Z W 1 v d m V k Q 2 9 s d W 1 u c z E u e 0 N v b H V t b j M y M i w z M j F 9 J n F 1 b 3 Q 7 L C Z x d W 9 0 O 1 N l Y 3 R p b 2 4 x L 2 9 1 d H B 1 d F 8 w I C A x L 0 F 1 d G 9 S Z W 1 v d m V k Q 2 9 s d W 1 u c z E u e 0 N v b H V t b j M y M y w z M j J 9 J n F 1 b 3 Q 7 L C Z x d W 9 0 O 1 N l Y 3 R p b 2 4 x L 2 9 1 d H B 1 d F 8 w I C A x L 0 F 1 d G 9 S Z W 1 v d m V k Q 2 9 s d W 1 u c z E u e 0 N v b H V t b j M y N C w z M j N 9 J n F 1 b 3 Q 7 L C Z x d W 9 0 O 1 N l Y 3 R p b 2 4 x L 2 9 1 d H B 1 d F 8 w I C A x L 0 F 1 d G 9 S Z W 1 v d m V k Q 2 9 s d W 1 u c z E u e 0 N v b H V t b j M y N S w z M j R 9 J n F 1 b 3 Q 7 L C Z x d W 9 0 O 1 N l Y 3 R p b 2 4 x L 2 9 1 d H B 1 d F 8 w I C A x L 0 F 1 d G 9 S Z W 1 v d m V k Q 2 9 s d W 1 u c z E u e 0 N v b H V t b j M y N i w z M j V 9 J n F 1 b 3 Q 7 L C Z x d W 9 0 O 1 N l Y 3 R p b 2 4 x L 2 9 1 d H B 1 d F 8 w I C A x L 0 F 1 d G 9 S Z W 1 v d m V k Q 2 9 s d W 1 u c z E u e 0 N v b H V t b j M y N y w z M j Z 9 J n F 1 b 3 Q 7 L C Z x d W 9 0 O 1 N l Y 3 R p b 2 4 x L 2 9 1 d H B 1 d F 8 w I C A x L 0 F 1 d G 9 S Z W 1 v d m V k Q 2 9 s d W 1 u c z E u e 0 N v b H V t b j M y O C w z M j d 9 J n F 1 b 3 Q 7 L C Z x d W 9 0 O 1 N l Y 3 R p b 2 4 x L 2 9 1 d H B 1 d F 8 w I C A x L 0 F 1 d G 9 S Z W 1 v d m V k Q 2 9 s d W 1 u c z E u e 0 N v b H V t b j M y O S w z M j h 9 J n F 1 b 3 Q 7 L C Z x d W 9 0 O 1 N l Y 3 R p b 2 4 x L 2 9 1 d H B 1 d F 8 w I C A x L 0 F 1 d G 9 S Z W 1 v d m V k Q 2 9 s d W 1 u c z E u e 0 N v b H V t b j M z M C w z M j l 9 J n F 1 b 3 Q 7 L C Z x d W 9 0 O 1 N l Y 3 R p b 2 4 x L 2 9 1 d H B 1 d F 8 w I C A x L 0 F 1 d G 9 S Z W 1 v d m V k Q 2 9 s d W 1 u c z E u e 0 N v b H V t b j M z M S w z M z B 9 J n F 1 b 3 Q 7 L C Z x d W 9 0 O 1 N l Y 3 R p b 2 4 x L 2 9 1 d H B 1 d F 8 w I C A x L 0 F 1 d G 9 S Z W 1 v d m V k Q 2 9 s d W 1 u c z E u e 0 N v b H V t b j M z M i w z M z F 9 J n F 1 b 3 Q 7 L C Z x d W 9 0 O 1 N l Y 3 R p b 2 4 x L 2 9 1 d H B 1 d F 8 w I C A x L 0 F 1 d G 9 S Z W 1 v d m V k Q 2 9 s d W 1 u c z E u e 0 N v b H V t b j M z M y w z M z J 9 J n F 1 b 3 Q 7 L C Z x d W 9 0 O 1 N l Y 3 R p b 2 4 x L 2 9 1 d H B 1 d F 8 w I C A x L 0 F 1 d G 9 S Z W 1 v d m V k Q 2 9 s d W 1 u c z E u e 0 N v b H V t b j M z N C w z M z N 9 J n F 1 b 3 Q 7 L C Z x d W 9 0 O 1 N l Y 3 R p b 2 4 x L 2 9 1 d H B 1 d F 8 w I C A x L 0 F 1 d G 9 S Z W 1 v d m V k Q 2 9 s d W 1 u c z E u e 0 N v b H V t b j M z N S w z M z R 9 J n F 1 b 3 Q 7 L C Z x d W 9 0 O 1 N l Y 3 R p b 2 4 x L 2 9 1 d H B 1 d F 8 w I C A x L 0 F 1 d G 9 S Z W 1 v d m V k Q 2 9 s d W 1 u c z E u e 0 N v b H V t b j M z N i w z M z V 9 J n F 1 b 3 Q 7 L C Z x d W 9 0 O 1 N l Y 3 R p b 2 4 x L 2 9 1 d H B 1 d F 8 w I C A x L 0 F 1 d G 9 S Z W 1 v d m V k Q 2 9 s d W 1 u c z E u e 0 N v b H V t b j M z N y w z M z Z 9 J n F 1 b 3 Q 7 L C Z x d W 9 0 O 1 N l Y 3 R p b 2 4 x L 2 9 1 d H B 1 d F 8 w I C A x L 0 F 1 d G 9 S Z W 1 v d m V k Q 2 9 s d W 1 u c z E u e 0 N v b H V t b j M z O C w z M z d 9 J n F 1 b 3 Q 7 L C Z x d W 9 0 O 1 N l Y 3 R p b 2 4 x L 2 9 1 d H B 1 d F 8 w I C A x L 0 F 1 d G 9 S Z W 1 v d m V k Q 2 9 s d W 1 u c z E u e 0 N v b H V t b j M z O S w z M z h 9 J n F 1 b 3 Q 7 L C Z x d W 9 0 O 1 N l Y 3 R p b 2 4 x L 2 9 1 d H B 1 d F 8 w I C A x L 0 F 1 d G 9 S Z W 1 v d m V k Q 2 9 s d W 1 u c z E u e 0 N v b H V t b j M 0 M C w z M z l 9 J n F 1 b 3 Q 7 L C Z x d W 9 0 O 1 N l Y 3 R p b 2 4 x L 2 9 1 d H B 1 d F 8 w I C A x L 0 F 1 d G 9 S Z W 1 v d m V k Q 2 9 s d W 1 u c z E u e 0 N v b H V t b j M 0 M S w z N D B 9 J n F 1 b 3 Q 7 L C Z x d W 9 0 O 1 N l Y 3 R p b 2 4 x L 2 9 1 d H B 1 d F 8 w I C A x L 0 F 1 d G 9 S Z W 1 v d m V k Q 2 9 s d W 1 u c z E u e 0 N v b H V t b j M 0 M i w z N D F 9 J n F 1 b 3 Q 7 L C Z x d W 9 0 O 1 N l Y 3 R p b 2 4 x L 2 9 1 d H B 1 d F 8 w I C A x L 0 F 1 d G 9 S Z W 1 v d m V k Q 2 9 s d W 1 u c z E u e 0 N v b H V t b j M 0 M y w z N D J 9 J n F 1 b 3 Q 7 L C Z x d W 9 0 O 1 N l Y 3 R p b 2 4 x L 2 9 1 d H B 1 d F 8 w I C A x L 0 F 1 d G 9 S Z W 1 v d m V k Q 2 9 s d W 1 u c z E u e 0 N v b H V t b j M 0 N C w z N D N 9 J n F 1 b 3 Q 7 L C Z x d W 9 0 O 1 N l Y 3 R p b 2 4 x L 2 9 1 d H B 1 d F 8 w I C A x L 0 F 1 d G 9 S Z W 1 v d m V k Q 2 9 s d W 1 u c z E u e 0 N v b H V t b j M 0 N S w z N D R 9 J n F 1 b 3 Q 7 L C Z x d W 9 0 O 1 N l Y 3 R p b 2 4 x L 2 9 1 d H B 1 d F 8 w I C A x L 0 F 1 d G 9 S Z W 1 v d m V k Q 2 9 s d W 1 u c z E u e 0 N v b H V t b j M 0 N i w z N D V 9 J n F 1 b 3 Q 7 L C Z x d W 9 0 O 1 N l Y 3 R p b 2 4 x L 2 9 1 d H B 1 d F 8 w I C A x L 0 F 1 d G 9 S Z W 1 v d m V k Q 2 9 s d W 1 u c z E u e 0 N v b H V t b j M 0 N y w z N D Z 9 J n F 1 b 3 Q 7 L C Z x d W 9 0 O 1 N l Y 3 R p b 2 4 x L 2 9 1 d H B 1 d F 8 w I C A x L 0 F 1 d G 9 S Z W 1 v d m V k Q 2 9 s d W 1 u c z E u e 0 N v b H V t b j M 0 O C w z N D d 9 J n F 1 b 3 Q 7 L C Z x d W 9 0 O 1 N l Y 3 R p b 2 4 x L 2 9 1 d H B 1 d F 8 w I C A x L 0 F 1 d G 9 S Z W 1 v d m V k Q 2 9 s d W 1 u c z E u e 0 N v b H V t b j M 0 O S w z N D h 9 J n F 1 b 3 Q 7 L C Z x d W 9 0 O 1 N l Y 3 R p b 2 4 x L 2 9 1 d H B 1 d F 8 w I C A x L 0 F 1 d G 9 S Z W 1 v d m V k Q 2 9 s d W 1 u c z E u e 0 N v b H V t b j M 1 M C w z N D l 9 J n F 1 b 3 Q 7 L C Z x d W 9 0 O 1 N l Y 3 R p b 2 4 x L 2 9 1 d H B 1 d F 8 w I C A x L 0 F 1 d G 9 S Z W 1 v d m V k Q 2 9 s d W 1 u c z E u e 0 N v b H V t b j M 1 M S w z N T B 9 J n F 1 b 3 Q 7 L C Z x d W 9 0 O 1 N l Y 3 R p b 2 4 x L 2 9 1 d H B 1 d F 8 w I C A x L 0 F 1 d G 9 S Z W 1 v d m V k Q 2 9 s d W 1 u c z E u e 0 N v b H V t b j M 1 M i w z N T F 9 J n F 1 b 3 Q 7 L C Z x d W 9 0 O 1 N l Y 3 R p b 2 4 x L 2 9 1 d H B 1 d F 8 w I C A x L 0 F 1 d G 9 S Z W 1 v d m V k Q 2 9 s d W 1 u c z E u e 0 N v b H V t b j M 1 M y w z N T J 9 J n F 1 b 3 Q 7 L C Z x d W 9 0 O 1 N l Y 3 R p b 2 4 x L 2 9 1 d H B 1 d F 8 w I C A x L 0 F 1 d G 9 S Z W 1 v d m V k Q 2 9 s d W 1 u c z E u e 0 N v b H V t b j M 1 N C w z N T N 9 J n F 1 b 3 Q 7 L C Z x d W 9 0 O 1 N l Y 3 R p b 2 4 x L 2 9 1 d H B 1 d F 8 w I C A x L 0 F 1 d G 9 S Z W 1 v d m V k Q 2 9 s d W 1 u c z E u e 0 N v b H V t b j M 1 N S w z N T R 9 J n F 1 b 3 Q 7 L C Z x d W 9 0 O 1 N l Y 3 R p b 2 4 x L 2 9 1 d H B 1 d F 8 w I C A x L 0 F 1 d G 9 S Z W 1 v d m V k Q 2 9 s d W 1 u c z E u e 0 N v b H V t b j M 1 N i w z N T V 9 J n F 1 b 3 Q 7 L C Z x d W 9 0 O 1 N l Y 3 R p b 2 4 x L 2 9 1 d H B 1 d F 8 w I C A x L 0 F 1 d G 9 S Z W 1 v d m V k Q 2 9 s d W 1 u c z E u e 0 N v b H V t b j M 1 N y w z N T Z 9 J n F 1 b 3 Q 7 L C Z x d W 9 0 O 1 N l Y 3 R p b 2 4 x L 2 9 1 d H B 1 d F 8 w I C A x L 0 F 1 d G 9 S Z W 1 v d m V k Q 2 9 s d W 1 u c z E u e 0 N v b H V t b j M 1 O C w z N T d 9 J n F 1 b 3 Q 7 L C Z x d W 9 0 O 1 N l Y 3 R p b 2 4 x L 2 9 1 d H B 1 d F 8 w I C A x L 0 F 1 d G 9 S Z W 1 v d m V k Q 2 9 s d W 1 u c z E u e 0 N v b H V t b j M 1 O S w z N T h 9 J n F 1 b 3 Q 7 L C Z x d W 9 0 O 1 N l Y 3 R p b 2 4 x L 2 9 1 d H B 1 d F 8 w I C A x L 0 F 1 d G 9 S Z W 1 v d m V k Q 2 9 s d W 1 u c z E u e 0 N v b H V t b j M 2 M C w z N T l 9 J n F 1 b 3 Q 7 L C Z x d W 9 0 O 1 N l Y 3 R p b 2 4 x L 2 9 1 d H B 1 d F 8 w I C A x L 0 F 1 d G 9 S Z W 1 v d m V k Q 2 9 s d W 1 u c z E u e 0 N v b H V t b j M 2 M S w z N j B 9 J n F 1 b 3 Q 7 L C Z x d W 9 0 O 1 N l Y 3 R p b 2 4 x L 2 9 1 d H B 1 d F 8 w I C A x L 0 F 1 d G 9 S Z W 1 v d m V k Q 2 9 s d W 1 u c z E u e 0 N v b H V t b j M 2 M i w z N j F 9 J n F 1 b 3 Q 7 L C Z x d W 9 0 O 1 N l Y 3 R p b 2 4 x L 2 9 1 d H B 1 d F 8 w I C A x L 0 F 1 d G 9 S Z W 1 v d m V k Q 2 9 s d W 1 u c z E u e 0 N v b H V t b j M 2 M y w z N j J 9 J n F 1 b 3 Q 7 L C Z x d W 9 0 O 1 N l Y 3 R p b 2 4 x L 2 9 1 d H B 1 d F 8 w I C A x L 0 F 1 d G 9 S Z W 1 v d m V k Q 2 9 s d W 1 u c z E u e 0 N v b H V t b j M 2 N C w z N j N 9 J n F 1 b 3 Q 7 L C Z x d W 9 0 O 1 N l Y 3 R p b 2 4 x L 2 9 1 d H B 1 d F 8 w I C A x L 0 F 1 d G 9 S Z W 1 v d m V k Q 2 9 s d W 1 u c z E u e 0 N v b H V t b j M 2 N S w z N j R 9 J n F 1 b 3 Q 7 L C Z x d W 9 0 O 1 N l Y 3 R p b 2 4 x L 2 9 1 d H B 1 d F 8 w I C A x L 0 F 1 d G 9 S Z W 1 v d m V k Q 2 9 s d W 1 u c z E u e 0 N v b H V t b j M 2 N i w z N j V 9 J n F 1 b 3 Q 7 L C Z x d W 9 0 O 1 N l Y 3 R p b 2 4 x L 2 9 1 d H B 1 d F 8 w I C A x L 0 F 1 d G 9 S Z W 1 v d m V k Q 2 9 s d W 1 u c z E u e 0 N v b H V t b j M 2 N y w z N j Z 9 J n F 1 b 3 Q 7 L C Z x d W 9 0 O 1 N l Y 3 R p b 2 4 x L 2 9 1 d H B 1 d F 8 w I C A x L 0 F 1 d G 9 S Z W 1 v d m V k Q 2 9 s d W 1 u c z E u e 0 N v b H V t b j M 2 O C w z N j d 9 J n F 1 b 3 Q 7 L C Z x d W 9 0 O 1 N l Y 3 R p b 2 4 x L 2 9 1 d H B 1 d F 8 w I C A x L 0 F 1 d G 9 S Z W 1 v d m V k Q 2 9 s d W 1 u c z E u e 0 N v b H V t b j M 2 O S w z N j h 9 J n F 1 b 3 Q 7 L C Z x d W 9 0 O 1 N l Y 3 R p b 2 4 x L 2 9 1 d H B 1 d F 8 w I C A x L 0 F 1 d G 9 S Z W 1 v d m V k Q 2 9 s d W 1 u c z E u e 0 N v b H V t b j M 3 M C w z N j l 9 J n F 1 b 3 Q 7 L C Z x d W 9 0 O 1 N l Y 3 R p b 2 4 x L 2 9 1 d H B 1 d F 8 w I C A x L 0 F 1 d G 9 S Z W 1 v d m V k Q 2 9 s d W 1 u c z E u e 0 N v b H V t b j M 3 M S w z N z B 9 J n F 1 b 3 Q 7 L C Z x d W 9 0 O 1 N l Y 3 R p b 2 4 x L 2 9 1 d H B 1 d F 8 w I C A x L 0 F 1 d G 9 S Z W 1 v d m V k Q 2 9 s d W 1 u c z E u e 0 N v b H V t b j M 3 M i w z N z F 9 J n F 1 b 3 Q 7 L C Z x d W 9 0 O 1 N l Y 3 R p b 2 4 x L 2 9 1 d H B 1 d F 8 w I C A x L 0 F 1 d G 9 S Z W 1 v d m V k Q 2 9 s d W 1 u c z E u e 0 N v b H V t b j M 3 M y w z N z J 9 J n F 1 b 3 Q 7 L C Z x d W 9 0 O 1 N l Y 3 R p b 2 4 x L 2 9 1 d H B 1 d F 8 w I C A x L 0 F 1 d G 9 S Z W 1 v d m V k Q 2 9 s d W 1 u c z E u e 0 N v b H V t b j M 3 N C w z N z N 9 J n F 1 b 3 Q 7 L C Z x d W 9 0 O 1 N l Y 3 R p b 2 4 x L 2 9 1 d H B 1 d F 8 w I C A x L 0 F 1 d G 9 S Z W 1 v d m V k Q 2 9 s d W 1 u c z E u e 0 N v b H V t b j M 3 N S w z N z R 9 J n F 1 b 3 Q 7 L C Z x d W 9 0 O 1 N l Y 3 R p b 2 4 x L 2 9 1 d H B 1 d F 8 w I C A x L 0 F 1 d G 9 S Z W 1 v d m V k Q 2 9 s d W 1 u c z E u e 0 N v b H V t b j M 3 N i w z N z V 9 J n F 1 b 3 Q 7 L C Z x d W 9 0 O 1 N l Y 3 R p b 2 4 x L 2 9 1 d H B 1 d F 8 w I C A x L 0 F 1 d G 9 S Z W 1 v d m V k Q 2 9 s d W 1 u c z E u e 0 N v b H V t b j M 3 N y w z N z Z 9 J n F 1 b 3 Q 7 L C Z x d W 9 0 O 1 N l Y 3 R p b 2 4 x L 2 9 1 d H B 1 d F 8 w I C A x L 0 F 1 d G 9 S Z W 1 v d m V k Q 2 9 s d W 1 u c z E u e 0 N v b H V t b j M 3 O C w z N z d 9 J n F 1 b 3 Q 7 L C Z x d W 9 0 O 1 N l Y 3 R p b 2 4 x L 2 9 1 d H B 1 d F 8 w I C A x L 0 F 1 d G 9 S Z W 1 v d m V k Q 2 9 s d W 1 u c z E u e 0 N v b H V t b j M 3 O S w z N z h 9 J n F 1 b 3 Q 7 L C Z x d W 9 0 O 1 N l Y 3 R p b 2 4 x L 2 9 1 d H B 1 d F 8 w I C A x L 0 F 1 d G 9 S Z W 1 v d m V k Q 2 9 s d W 1 u c z E u e 0 N v b H V t b j M 4 M C w z N z l 9 J n F 1 b 3 Q 7 L C Z x d W 9 0 O 1 N l Y 3 R p b 2 4 x L 2 9 1 d H B 1 d F 8 w I C A x L 0 F 1 d G 9 S Z W 1 v d m V k Q 2 9 s d W 1 u c z E u e 0 N v b H V t b j M 4 M S w z O D B 9 J n F 1 b 3 Q 7 L C Z x d W 9 0 O 1 N l Y 3 R p b 2 4 x L 2 9 1 d H B 1 d F 8 w I C A x L 0 F 1 d G 9 S Z W 1 v d m V k Q 2 9 s d W 1 u c z E u e 0 N v b H V t b j M 4 M i w z O D F 9 J n F 1 b 3 Q 7 L C Z x d W 9 0 O 1 N l Y 3 R p b 2 4 x L 2 9 1 d H B 1 d F 8 w I C A x L 0 F 1 d G 9 S Z W 1 v d m V k Q 2 9 s d W 1 u c z E u e 0 N v b H V t b j M 4 M y w z O D J 9 J n F 1 b 3 Q 7 L C Z x d W 9 0 O 1 N l Y 3 R p b 2 4 x L 2 9 1 d H B 1 d F 8 w I C A x L 0 F 1 d G 9 S Z W 1 v d m V k Q 2 9 s d W 1 u c z E u e 0 N v b H V t b j M 4 N C w z O D N 9 J n F 1 b 3 Q 7 L C Z x d W 9 0 O 1 N l Y 3 R p b 2 4 x L 2 9 1 d H B 1 d F 8 w I C A x L 0 F 1 d G 9 S Z W 1 v d m V k Q 2 9 s d W 1 u c z E u e 0 N v b H V t b j M 4 N S w z O D R 9 J n F 1 b 3 Q 7 L C Z x d W 9 0 O 1 N l Y 3 R p b 2 4 x L 2 9 1 d H B 1 d F 8 w I C A x L 0 F 1 d G 9 S Z W 1 v d m V k Q 2 9 s d W 1 u c z E u e 0 N v b H V t b j M 4 N i w z O D V 9 J n F 1 b 3 Q 7 L C Z x d W 9 0 O 1 N l Y 3 R p b 2 4 x L 2 9 1 d H B 1 d F 8 w I C A x L 0 F 1 d G 9 S Z W 1 v d m V k Q 2 9 s d W 1 u c z E u e 0 N v b H V t b j M 4 N y w z O D Z 9 J n F 1 b 3 Q 7 L C Z x d W 9 0 O 1 N l Y 3 R p b 2 4 x L 2 9 1 d H B 1 d F 8 w I C A x L 0 F 1 d G 9 S Z W 1 v d m V k Q 2 9 s d W 1 u c z E u e 0 N v b H V t b j M 4 O C w z O D d 9 J n F 1 b 3 Q 7 L C Z x d W 9 0 O 1 N l Y 3 R p b 2 4 x L 2 9 1 d H B 1 d F 8 w I C A x L 0 F 1 d G 9 S Z W 1 v d m V k Q 2 9 s d W 1 u c z E u e 0 N v b H V t b j M 4 O S w z O D h 9 J n F 1 b 3 Q 7 L C Z x d W 9 0 O 1 N l Y 3 R p b 2 4 x L 2 9 1 d H B 1 d F 8 w I C A x L 0 F 1 d G 9 S Z W 1 v d m V k Q 2 9 s d W 1 u c z E u e 0 N v b H V t b j M 5 M C w z O D l 9 J n F 1 b 3 Q 7 L C Z x d W 9 0 O 1 N l Y 3 R p b 2 4 x L 2 9 1 d H B 1 d F 8 w I C A x L 0 F 1 d G 9 S Z W 1 v d m V k Q 2 9 s d W 1 u c z E u e 0 N v b H V t b j M 5 M S w z O T B 9 J n F 1 b 3 Q 7 L C Z x d W 9 0 O 1 N l Y 3 R p b 2 4 x L 2 9 1 d H B 1 d F 8 w I C A x L 0 F 1 d G 9 S Z W 1 v d m V k Q 2 9 s d W 1 u c z E u e 0 N v b H V t b j M 5 M i w z O T F 9 J n F 1 b 3 Q 7 L C Z x d W 9 0 O 1 N l Y 3 R p b 2 4 x L 2 9 1 d H B 1 d F 8 w I C A x L 0 F 1 d G 9 S Z W 1 v d m V k Q 2 9 s d W 1 u c z E u e 0 N v b H V t b j M 5 M y w z O T J 9 J n F 1 b 3 Q 7 L C Z x d W 9 0 O 1 N l Y 3 R p b 2 4 x L 2 9 1 d H B 1 d F 8 w I C A x L 0 F 1 d G 9 S Z W 1 v d m V k Q 2 9 s d W 1 u c z E u e 0 N v b H V t b j M 5 N C w z O T N 9 J n F 1 b 3 Q 7 L C Z x d W 9 0 O 1 N l Y 3 R p b 2 4 x L 2 9 1 d H B 1 d F 8 w I C A x L 0 F 1 d G 9 S Z W 1 v d m V k Q 2 9 s d W 1 u c z E u e 0 N v b H V t b j M 5 N S w z O T R 9 J n F 1 b 3 Q 7 L C Z x d W 9 0 O 1 N l Y 3 R p b 2 4 x L 2 9 1 d H B 1 d F 8 w I C A x L 0 F 1 d G 9 S Z W 1 v d m V k Q 2 9 s d W 1 u c z E u e 0 N v b H V t b j M 5 N i w z O T V 9 J n F 1 b 3 Q 7 L C Z x d W 9 0 O 1 N l Y 3 R p b 2 4 x L 2 9 1 d H B 1 d F 8 w I C A x L 0 F 1 d G 9 S Z W 1 v d m V k Q 2 9 s d W 1 u c z E u e 0 N v b H V t b j M 5 N y w z O T Z 9 J n F 1 b 3 Q 7 L C Z x d W 9 0 O 1 N l Y 3 R p b 2 4 x L 2 9 1 d H B 1 d F 8 w I C A x L 0 F 1 d G 9 S Z W 1 v d m V k Q 2 9 s d W 1 u c z E u e 0 N v b H V t b j M 5 O C w z O T d 9 J n F 1 b 3 Q 7 L C Z x d W 9 0 O 1 N l Y 3 R p b 2 4 x L 2 9 1 d H B 1 d F 8 w I C A x L 0 F 1 d G 9 S Z W 1 v d m V k Q 2 9 s d W 1 u c z E u e 0 N v b H V t b j M 5 O S w z O T h 9 J n F 1 b 3 Q 7 L C Z x d W 9 0 O 1 N l Y 3 R p b 2 4 x L 2 9 1 d H B 1 d F 8 w I C A x L 0 F 1 d G 9 S Z W 1 v d m V k Q 2 9 s d W 1 u c z E u e 0 N v b H V t b j Q w M C w z O T l 9 J n F 1 b 3 Q 7 L C Z x d W 9 0 O 1 N l Y 3 R p b 2 4 x L 2 9 1 d H B 1 d F 8 w I C A x L 0 F 1 d G 9 S Z W 1 v d m V k Q 2 9 s d W 1 u c z E u e 0 N v b H V t b j Q w M S w 0 M D B 9 J n F 1 b 3 Q 7 L C Z x d W 9 0 O 1 N l Y 3 R p b 2 4 x L 2 9 1 d H B 1 d F 8 w I C A x L 0 F 1 d G 9 S Z W 1 v d m V k Q 2 9 s d W 1 u c z E u e 0 N v b H V t b j Q w M i w 0 M D F 9 J n F 1 b 3 Q 7 L C Z x d W 9 0 O 1 N l Y 3 R p b 2 4 x L 2 9 1 d H B 1 d F 8 w I C A x L 0 F 1 d G 9 S Z W 1 v d m V k Q 2 9 s d W 1 u c z E u e 0 N v b H V t b j Q w M y w 0 M D J 9 J n F 1 b 3 Q 7 L C Z x d W 9 0 O 1 N l Y 3 R p b 2 4 x L 2 9 1 d H B 1 d F 8 w I C A x L 0 F 1 d G 9 S Z W 1 v d m V k Q 2 9 s d W 1 u c z E u e 0 N v b H V t b j Q w N C w 0 M D N 9 J n F 1 b 3 Q 7 L C Z x d W 9 0 O 1 N l Y 3 R p b 2 4 x L 2 9 1 d H B 1 d F 8 w I C A x L 0 F 1 d G 9 S Z W 1 v d m V k Q 2 9 s d W 1 u c z E u e 0 N v b H V t b j Q w N S w 0 M D R 9 J n F 1 b 3 Q 7 L C Z x d W 9 0 O 1 N l Y 3 R p b 2 4 x L 2 9 1 d H B 1 d F 8 w I C A x L 0 F 1 d G 9 S Z W 1 v d m V k Q 2 9 s d W 1 u c z E u e 0 N v b H V t b j Q w N i w 0 M D V 9 J n F 1 b 3 Q 7 L C Z x d W 9 0 O 1 N l Y 3 R p b 2 4 x L 2 9 1 d H B 1 d F 8 w I C A x L 0 F 1 d G 9 S Z W 1 v d m V k Q 2 9 s d W 1 u c z E u e 0 N v b H V t b j Q w N y w 0 M D Z 9 J n F 1 b 3 Q 7 L C Z x d W 9 0 O 1 N l Y 3 R p b 2 4 x L 2 9 1 d H B 1 d F 8 w I C A x L 0 F 1 d G 9 S Z W 1 v d m V k Q 2 9 s d W 1 u c z E u e 0 N v b H V t b j Q w O C w 0 M D d 9 J n F 1 b 3 Q 7 L C Z x d W 9 0 O 1 N l Y 3 R p b 2 4 x L 2 9 1 d H B 1 d F 8 w I C A x L 0 F 1 d G 9 S Z W 1 v d m V k Q 2 9 s d W 1 u c z E u e 0 N v b H V t b j Q w O S w 0 M D h 9 J n F 1 b 3 Q 7 L C Z x d W 9 0 O 1 N l Y 3 R p b 2 4 x L 2 9 1 d H B 1 d F 8 w I C A x L 0 F 1 d G 9 S Z W 1 v d m V k Q 2 9 s d W 1 u c z E u e 0 N v b H V t b j Q x M C w 0 M D l 9 J n F 1 b 3 Q 7 L C Z x d W 9 0 O 1 N l Y 3 R p b 2 4 x L 2 9 1 d H B 1 d F 8 w I C A x L 0 F 1 d G 9 S Z W 1 v d m V k Q 2 9 s d W 1 u c z E u e 0 N v b H V t b j Q x M S w 0 M T B 9 J n F 1 b 3 Q 7 L C Z x d W 9 0 O 1 N l Y 3 R p b 2 4 x L 2 9 1 d H B 1 d F 8 w I C A x L 0 F 1 d G 9 S Z W 1 v d m V k Q 2 9 s d W 1 u c z E u e 0 N v b H V t b j Q x M i w 0 M T F 9 J n F 1 b 3 Q 7 L C Z x d W 9 0 O 1 N l Y 3 R p b 2 4 x L 2 9 1 d H B 1 d F 8 w I C A x L 0 F 1 d G 9 S Z W 1 v d m V k Q 2 9 s d W 1 u c z E u e 0 N v b H V t b j Q x M y w 0 M T J 9 J n F 1 b 3 Q 7 L C Z x d W 9 0 O 1 N l Y 3 R p b 2 4 x L 2 9 1 d H B 1 d F 8 w I C A x L 0 F 1 d G 9 S Z W 1 v d m V k Q 2 9 s d W 1 u c z E u e 0 N v b H V t b j Q x N C w 0 M T N 9 J n F 1 b 3 Q 7 L C Z x d W 9 0 O 1 N l Y 3 R p b 2 4 x L 2 9 1 d H B 1 d F 8 w I C A x L 0 F 1 d G 9 S Z W 1 v d m V k Q 2 9 s d W 1 u c z E u e 0 N v b H V t b j Q x N S w 0 M T R 9 J n F 1 b 3 Q 7 L C Z x d W 9 0 O 1 N l Y 3 R p b 2 4 x L 2 9 1 d H B 1 d F 8 w I C A x L 0 F 1 d G 9 S Z W 1 v d m V k Q 2 9 s d W 1 u c z E u e 0 N v b H V t b j Q x N i w 0 M T V 9 J n F 1 b 3 Q 7 L C Z x d W 9 0 O 1 N l Y 3 R p b 2 4 x L 2 9 1 d H B 1 d F 8 w I C A x L 0 F 1 d G 9 S Z W 1 v d m V k Q 2 9 s d W 1 u c z E u e 0 N v b H V t b j Q x N y w 0 M T Z 9 J n F 1 b 3 Q 7 L C Z x d W 9 0 O 1 N l Y 3 R p b 2 4 x L 2 9 1 d H B 1 d F 8 w I C A x L 0 F 1 d G 9 S Z W 1 v d m V k Q 2 9 s d W 1 u c z E u e 0 N v b H V t b j Q x O C w 0 M T d 9 J n F 1 b 3 Q 7 L C Z x d W 9 0 O 1 N l Y 3 R p b 2 4 x L 2 9 1 d H B 1 d F 8 w I C A x L 0 F 1 d G 9 S Z W 1 v d m V k Q 2 9 s d W 1 u c z E u e 0 N v b H V t b j Q x O S w 0 M T h 9 J n F 1 b 3 Q 7 L C Z x d W 9 0 O 1 N l Y 3 R p b 2 4 x L 2 9 1 d H B 1 d F 8 w I C A x L 0 F 1 d G 9 S Z W 1 v d m V k Q 2 9 s d W 1 u c z E u e 0 N v b H V t b j Q y M C w 0 M T l 9 J n F 1 b 3 Q 7 L C Z x d W 9 0 O 1 N l Y 3 R p b 2 4 x L 2 9 1 d H B 1 d F 8 w I C A x L 0 F 1 d G 9 S Z W 1 v d m V k Q 2 9 s d W 1 u c z E u e 0 N v b H V t b j Q y M S w 0 M j B 9 J n F 1 b 3 Q 7 L C Z x d W 9 0 O 1 N l Y 3 R p b 2 4 x L 2 9 1 d H B 1 d F 8 w I C A x L 0 F 1 d G 9 S Z W 1 v d m V k Q 2 9 s d W 1 u c z E u e 0 N v b H V t b j Q y M i w 0 M j F 9 J n F 1 b 3 Q 7 L C Z x d W 9 0 O 1 N l Y 3 R p b 2 4 x L 2 9 1 d H B 1 d F 8 w I C A x L 0 F 1 d G 9 S Z W 1 v d m V k Q 2 9 s d W 1 u c z E u e 0 N v b H V t b j Q y M y w 0 M j J 9 J n F 1 b 3 Q 7 L C Z x d W 9 0 O 1 N l Y 3 R p b 2 4 x L 2 9 1 d H B 1 d F 8 w I C A x L 0 F 1 d G 9 S Z W 1 v d m V k Q 2 9 s d W 1 u c z E u e 0 N v b H V t b j Q y N C w 0 M j N 9 J n F 1 b 3 Q 7 L C Z x d W 9 0 O 1 N l Y 3 R p b 2 4 x L 2 9 1 d H B 1 d F 8 w I C A x L 0 F 1 d G 9 S Z W 1 v d m V k Q 2 9 s d W 1 u c z E u e 0 N v b H V t b j Q y N S w 0 M j R 9 J n F 1 b 3 Q 7 L C Z x d W 9 0 O 1 N l Y 3 R p b 2 4 x L 2 9 1 d H B 1 d F 8 w I C A x L 0 F 1 d G 9 S Z W 1 v d m V k Q 2 9 s d W 1 u c z E u e 0 N v b H V t b j Q y N i w 0 M j V 9 J n F 1 b 3 Q 7 L C Z x d W 9 0 O 1 N l Y 3 R p b 2 4 x L 2 9 1 d H B 1 d F 8 w I C A x L 0 F 1 d G 9 S Z W 1 v d m V k Q 2 9 s d W 1 u c z E u e 0 N v b H V t b j Q y N y w 0 M j Z 9 J n F 1 b 3 Q 7 L C Z x d W 9 0 O 1 N l Y 3 R p b 2 4 x L 2 9 1 d H B 1 d F 8 w I C A x L 0 F 1 d G 9 S Z W 1 v d m V k Q 2 9 s d W 1 u c z E u e 0 N v b H V t b j Q y O C w 0 M j d 9 J n F 1 b 3 Q 7 L C Z x d W 9 0 O 1 N l Y 3 R p b 2 4 x L 2 9 1 d H B 1 d F 8 w I C A x L 0 F 1 d G 9 S Z W 1 v d m V k Q 2 9 s d W 1 u c z E u e 0 N v b H V t b j Q y O S w 0 M j h 9 J n F 1 b 3 Q 7 L C Z x d W 9 0 O 1 N l Y 3 R p b 2 4 x L 2 9 1 d H B 1 d F 8 w I C A x L 0 F 1 d G 9 S Z W 1 v d m V k Q 2 9 s d W 1 u c z E u e 0 N v b H V t b j Q z M C w 0 M j l 9 J n F 1 b 3 Q 7 L C Z x d W 9 0 O 1 N l Y 3 R p b 2 4 x L 2 9 1 d H B 1 d F 8 w I C A x L 0 F 1 d G 9 S Z W 1 v d m V k Q 2 9 s d W 1 u c z E u e 0 N v b H V t b j Q z M S w 0 M z B 9 J n F 1 b 3 Q 7 L C Z x d W 9 0 O 1 N l Y 3 R p b 2 4 x L 2 9 1 d H B 1 d F 8 w I C A x L 0 F 1 d G 9 S Z W 1 v d m V k Q 2 9 s d W 1 u c z E u e 0 N v b H V t b j Q z M i w 0 M z F 9 J n F 1 b 3 Q 7 L C Z x d W 9 0 O 1 N l Y 3 R p b 2 4 x L 2 9 1 d H B 1 d F 8 w I C A x L 0 F 1 d G 9 S Z W 1 v d m V k Q 2 9 s d W 1 u c z E u e 0 N v b H V t b j Q z M y w 0 M z J 9 J n F 1 b 3 Q 7 L C Z x d W 9 0 O 1 N l Y 3 R p b 2 4 x L 2 9 1 d H B 1 d F 8 w I C A x L 0 F 1 d G 9 S Z W 1 v d m V k Q 2 9 s d W 1 u c z E u e 0 N v b H V t b j Q z N C w 0 M z N 9 J n F 1 b 3 Q 7 L C Z x d W 9 0 O 1 N l Y 3 R p b 2 4 x L 2 9 1 d H B 1 d F 8 w I C A x L 0 F 1 d G 9 S Z W 1 v d m V k Q 2 9 s d W 1 u c z E u e 0 N v b H V t b j Q z N S w 0 M z R 9 J n F 1 b 3 Q 7 L C Z x d W 9 0 O 1 N l Y 3 R p b 2 4 x L 2 9 1 d H B 1 d F 8 w I C A x L 0 F 1 d G 9 S Z W 1 v d m V k Q 2 9 s d W 1 u c z E u e 0 N v b H V t b j Q z N i w 0 M z V 9 J n F 1 b 3 Q 7 L C Z x d W 9 0 O 1 N l Y 3 R p b 2 4 x L 2 9 1 d H B 1 d F 8 w I C A x L 0 F 1 d G 9 S Z W 1 v d m V k Q 2 9 s d W 1 u c z E u e 0 N v b H V t b j Q z N y w 0 M z Z 9 J n F 1 b 3 Q 7 L C Z x d W 9 0 O 1 N l Y 3 R p b 2 4 x L 2 9 1 d H B 1 d F 8 w I C A x L 0 F 1 d G 9 S Z W 1 v d m V k Q 2 9 s d W 1 u c z E u e 0 N v b H V t b j Q z O C w 0 M z d 9 J n F 1 b 3 Q 7 L C Z x d W 9 0 O 1 N l Y 3 R p b 2 4 x L 2 9 1 d H B 1 d F 8 w I C A x L 0 F 1 d G 9 S Z W 1 v d m V k Q 2 9 s d W 1 u c z E u e 0 N v b H V t b j Q z O S w 0 M z h 9 J n F 1 b 3 Q 7 L C Z x d W 9 0 O 1 N l Y 3 R p b 2 4 x L 2 9 1 d H B 1 d F 8 w I C A x L 0 F 1 d G 9 S Z W 1 v d m V k Q 2 9 s d W 1 u c z E u e 0 N v b H V t b j Q 0 M C w 0 M z l 9 J n F 1 b 3 Q 7 L C Z x d W 9 0 O 1 N l Y 3 R p b 2 4 x L 2 9 1 d H B 1 d F 8 w I C A x L 0 F 1 d G 9 S Z W 1 v d m V k Q 2 9 s d W 1 u c z E u e 0 N v b H V t b j Q 0 M S w 0 N D B 9 J n F 1 b 3 Q 7 L C Z x d W 9 0 O 1 N l Y 3 R p b 2 4 x L 2 9 1 d H B 1 d F 8 w I C A x L 0 F 1 d G 9 S Z W 1 v d m V k Q 2 9 s d W 1 u c z E u e 0 N v b H V t b j Q 0 M i w 0 N D F 9 J n F 1 b 3 Q 7 L C Z x d W 9 0 O 1 N l Y 3 R p b 2 4 x L 2 9 1 d H B 1 d F 8 w I C A x L 0 F 1 d G 9 S Z W 1 v d m V k Q 2 9 s d W 1 u c z E u e 0 N v b H V t b j Q 0 M y w 0 N D J 9 J n F 1 b 3 Q 7 L C Z x d W 9 0 O 1 N l Y 3 R p b 2 4 x L 2 9 1 d H B 1 d F 8 w I C A x L 0 F 1 d G 9 S Z W 1 v d m V k Q 2 9 s d W 1 u c z E u e 0 N v b H V t b j Q 0 N C w 0 N D N 9 J n F 1 b 3 Q 7 L C Z x d W 9 0 O 1 N l Y 3 R p b 2 4 x L 2 9 1 d H B 1 d F 8 w I C A x L 0 F 1 d G 9 S Z W 1 v d m V k Q 2 9 s d W 1 u c z E u e 0 N v b H V t b j Q 0 N S w 0 N D R 9 J n F 1 b 3 Q 7 L C Z x d W 9 0 O 1 N l Y 3 R p b 2 4 x L 2 9 1 d H B 1 d F 8 w I C A x L 0 F 1 d G 9 S Z W 1 v d m V k Q 2 9 s d W 1 u c z E u e 0 N v b H V t b j Q 0 N i w 0 N D V 9 J n F 1 b 3 Q 7 L C Z x d W 9 0 O 1 N l Y 3 R p b 2 4 x L 2 9 1 d H B 1 d F 8 w I C A x L 0 F 1 d G 9 S Z W 1 v d m V k Q 2 9 s d W 1 u c z E u e 0 N v b H V t b j Q 0 N y w 0 N D Z 9 J n F 1 b 3 Q 7 L C Z x d W 9 0 O 1 N l Y 3 R p b 2 4 x L 2 9 1 d H B 1 d F 8 w I C A x L 0 F 1 d G 9 S Z W 1 v d m V k Q 2 9 s d W 1 u c z E u e 0 N v b H V t b j Q 0 O C w 0 N D d 9 J n F 1 b 3 Q 7 L C Z x d W 9 0 O 1 N l Y 3 R p b 2 4 x L 2 9 1 d H B 1 d F 8 w I C A x L 0 F 1 d G 9 S Z W 1 v d m V k Q 2 9 s d W 1 u c z E u e 0 N v b H V t b j Q 0 O S w 0 N D h 9 J n F 1 b 3 Q 7 L C Z x d W 9 0 O 1 N l Y 3 R p b 2 4 x L 2 9 1 d H B 1 d F 8 w I C A x L 0 F 1 d G 9 S Z W 1 v d m V k Q 2 9 s d W 1 u c z E u e 0 N v b H V t b j Q 1 M C w 0 N D l 9 J n F 1 b 3 Q 7 L C Z x d W 9 0 O 1 N l Y 3 R p b 2 4 x L 2 9 1 d H B 1 d F 8 w I C A x L 0 F 1 d G 9 S Z W 1 v d m V k Q 2 9 s d W 1 u c z E u e 0 N v b H V t b j Q 1 M S w 0 N T B 9 J n F 1 b 3 Q 7 L C Z x d W 9 0 O 1 N l Y 3 R p b 2 4 x L 2 9 1 d H B 1 d F 8 w I C A x L 0 F 1 d G 9 S Z W 1 v d m V k Q 2 9 s d W 1 u c z E u e 0 N v b H V t b j Q 1 M i w 0 N T F 9 J n F 1 b 3 Q 7 L C Z x d W 9 0 O 1 N l Y 3 R p b 2 4 x L 2 9 1 d H B 1 d F 8 w I C A x L 0 F 1 d G 9 S Z W 1 v d m V k Q 2 9 s d W 1 u c z E u e 0 N v b H V t b j Q 1 M y w 0 N T J 9 J n F 1 b 3 Q 7 L C Z x d W 9 0 O 1 N l Y 3 R p b 2 4 x L 2 9 1 d H B 1 d F 8 w I C A x L 0 F 1 d G 9 S Z W 1 v d m V k Q 2 9 s d W 1 u c z E u e 0 N v b H V t b j Q 1 N C w 0 N T N 9 J n F 1 b 3 Q 7 L C Z x d W 9 0 O 1 N l Y 3 R p b 2 4 x L 2 9 1 d H B 1 d F 8 w I C A x L 0 F 1 d G 9 S Z W 1 v d m V k Q 2 9 s d W 1 u c z E u e 0 N v b H V t b j Q 1 N S w 0 N T R 9 J n F 1 b 3 Q 7 L C Z x d W 9 0 O 1 N l Y 3 R p b 2 4 x L 2 9 1 d H B 1 d F 8 w I C A x L 0 F 1 d G 9 S Z W 1 v d m V k Q 2 9 s d W 1 u c z E u e 0 N v b H V t b j Q 1 N i w 0 N T V 9 J n F 1 b 3 Q 7 L C Z x d W 9 0 O 1 N l Y 3 R p b 2 4 x L 2 9 1 d H B 1 d F 8 w I C A x L 0 F 1 d G 9 S Z W 1 v d m V k Q 2 9 s d W 1 u c z E u e 0 N v b H V t b j Q 1 N y w 0 N T Z 9 J n F 1 b 3 Q 7 L C Z x d W 9 0 O 1 N l Y 3 R p b 2 4 x L 2 9 1 d H B 1 d F 8 w I C A x L 0 F 1 d G 9 S Z W 1 v d m V k Q 2 9 s d W 1 u c z E u e 0 N v b H V t b j Q 1 O C w 0 N T d 9 J n F 1 b 3 Q 7 L C Z x d W 9 0 O 1 N l Y 3 R p b 2 4 x L 2 9 1 d H B 1 d F 8 w I C A x L 0 F 1 d G 9 S Z W 1 v d m V k Q 2 9 s d W 1 u c z E u e 0 N v b H V t b j Q 1 O S w 0 N T h 9 J n F 1 b 3 Q 7 L C Z x d W 9 0 O 1 N l Y 3 R p b 2 4 x L 2 9 1 d H B 1 d F 8 w I C A x L 0 F 1 d G 9 S Z W 1 v d m V k Q 2 9 s d W 1 u c z E u e 0 N v b H V t b j Q 2 M C w 0 N T l 9 J n F 1 b 3 Q 7 L C Z x d W 9 0 O 1 N l Y 3 R p b 2 4 x L 2 9 1 d H B 1 d F 8 w I C A x L 0 F 1 d G 9 S Z W 1 v d m V k Q 2 9 s d W 1 u c z E u e 0 N v b H V t b j Q 2 M S w 0 N j B 9 J n F 1 b 3 Q 7 L C Z x d W 9 0 O 1 N l Y 3 R p b 2 4 x L 2 9 1 d H B 1 d F 8 w I C A x L 0 F 1 d G 9 S Z W 1 v d m V k Q 2 9 s d W 1 u c z E u e 0 N v b H V t b j Q 2 M i w 0 N j F 9 J n F 1 b 3 Q 7 L C Z x d W 9 0 O 1 N l Y 3 R p b 2 4 x L 2 9 1 d H B 1 d F 8 w I C A x L 0 F 1 d G 9 S Z W 1 v d m V k Q 2 9 s d W 1 u c z E u e 0 N v b H V t b j Q 2 M y w 0 N j J 9 J n F 1 b 3 Q 7 L C Z x d W 9 0 O 1 N l Y 3 R p b 2 4 x L 2 9 1 d H B 1 d F 8 w I C A x L 0 F 1 d G 9 S Z W 1 v d m V k Q 2 9 s d W 1 u c z E u e 0 N v b H V t b j Q 2 N C w 0 N j N 9 J n F 1 b 3 Q 7 L C Z x d W 9 0 O 1 N l Y 3 R p b 2 4 x L 2 9 1 d H B 1 d F 8 w I C A x L 0 F 1 d G 9 S Z W 1 v d m V k Q 2 9 s d W 1 u c z E u e 0 N v b H V t b j Q 2 N S w 0 N j R 9 J n F 1 b 3 Q 7 L C Z x d W 9 0 O 1 N l Y 3 R p b 2 4 x L 2 9 1 d H B 1 d F 8 w I C A x L 0 F 1 d G 9 S Z W 1 v d m V k Q 2 9 s d W 1 u c z E u e 0 N v b H V t b j Q 2 N i w 0 N j V 9 J n F 1 b 3 Q 7 L C Z x d W 9 0 O 1 N l Y 3 R p b 2 4 x L 2 9 1 d H B 1 d F 8 w I C A x L 0 F 1 d G 9 S Z W 1 v d m V k Q 2 9 s d W 1 u c z E u e 0 N v b H V t b j Q 2 N y w 0 N j Z 9 J n F 1 b 3 Q 7 L C Z x d W 9 0 O 1 N l Y 3 R p b 2 4 x L 2 9 1 d H B 1 d F 8 w I C A x L 0 F 1 d G 9 S Z W 1 v d m V k Q 2 9 s d W 1 u c z E u e 0 N v b H V t b j Q 2 O C w 0 N j d 9 J n F 1 b 3 Q 7 L C Z x d W 9 0 O 1 N l Y 3 R p b 2 4 x L 2 9 1 d H B 1 d F 8 w I C A x L 0 F 1 d G 9 S Z W 1 v d m V k Q 2 9 s d W 1 u c z E u e 0 N v b H V t b j Q 2 O S w 0 N j h 9 J n F 1 b 3 Q 7 L C Z x d W 9 0 O 1 N l Y 3 R p b 2 4 x L 2 9 1 d H B 1 d F 8 w I C A x L 0 F 1 d G 9 S Z W 1 v d m V k Q 2 9 s d W 1 u c z E u e 0 N v b H V t b j Q 3 M C w 0 N j l 9 J n F 1 b 3 Q 7 L C Z x d W 9 0 O 1 N l Y 3 R p b 2 4 x L 2 9 1 d H B 1 d F 8 w I C A x L 0 F 1 d G 9 S Z W 1 v d m V k Q 2 9 s d W 1 u c z E u e 0 N v b H V t b j Q 3 M S w 0 N z B 9 J n F 1 b 3 Q 7 L C Z x d W 9 0 O 1 N l Y 3 R p b 2 4 x L 2 9 1 d H B 1 d F 8 w I C A x L 0 F 1 d G 9 S Z W 1 v d m V k Q 2 9 s d W 1 u c z E u e 0 N v b H V t b j Q 3 M i w 0 N z F 9 J n F 1 b 3 Q 7 L C Z x d W 9 0 O 1 N l Y 3 R p b 2 4 x L 2 9 1 d H B 1 d F 8 w I C A x L 0 F 1 d G 9 S Z W 1 v d m V k Q 2 9 s d W 1 u c z E u e 0 N v b H V t b j Q 3 M y w 0 N z J 9 J n F 1 b 3 Q 7 L C Z x d W 9 0 O 1 N l Y 3 R p b 2 4 x L 2 9 1 d H B 1 d F 8 w I C A x L 0 F 1 d G 9 S Z W 1 v d m V k Q 2 9 s d W 1 u c z E u e 0 N v b H V t b j Q 3 N C w 0 N z N 9 J n F 1 b 3 Q 7 L C Z x d W 9 0 O 1 N l Y 3 R p b 2 4 x L 2 9 1 d H B 1 d F 8 w I C A x L 0 F 1 d G 9 S Z W 1 v d m V k Q 2 9 s d W 1 u c z E u e 0 N v b H V t b j Q 3 N S w 0 N z R 9 J n F 1 b 3 Q 7 L C Z x d W 9 0 O 1 N l Y 3 R p b 2 4 x L 2 9 1 d H B 1 d F 8 w I C A x L 0 F 1 d G 9 S Z W 1 v d m V k Q 2 9 s d W 1 u c z E u e 0 N v b H V t b j Q 3 N i w 0 N z V 9 J n F 1 b 3 Q 7 L C Z x d W 9 0 O 1 N l Y 3 R p b 2 4 x L 2 9 1 d H B 1 d F 8 w I C A x L 0 F 1 d G 9 S Z W 1 v d m V k Q 2 9 s d W 1 u c z E u e 0 N v b H V t b j Q 3 N y w 0 N z Z 9 J n F 1 b 3 Q 7 L C Z x d W 9 0 O 1 N l Y 3 R p b 2 4 x L 2 9 1 d H B 1 d F 8 w I C A x L 0 F 1 d G 9 S Z W 1 v d m V k Q 2 9 s d W 1 u c z E u e 0 N v b H V t b j Q 3 O C w 0 N z d 9 J n F 1 b 3 Q 7 L C Z x d W 9 0 O 1 N l Y 3 R p b 2 4 x L 2 9 1 d H B 1 d F 8 w I C A x L 0 F 1 d G 9 S Z W 1 v d m V k Q 2 9 s d W 1 u c z E u e 0 N v b H V t b j Q 3 O S w 0 N z h 9 J n F 1 b 3 Q 7 L C Z x d W 9 0 O 1 N l Y 3 R p b 2 4 x L 2 9 1 d H B 1 d F 8 w I C A x L 0 F 1 d G 9 S Z W 1 v d m V k Q 2 9 s d W 1 u c z E u e 0 N v b H V t b j Q 4 M C w 0 N z l 9 J n F 1 b 3 Q 7 L C Z x d W 9 0 O 1 N l Y 3 R p b 2 4 x L 2 9 1 d H B 1 d F 8 w I C A x L 0 F 1 d G 9 S Z W 1 v d m V k Q 2 9 s d W 1 u c z E u e 0 N v b H V t b j Q 4 M S w 0 O D B 9 J n F 1 b 3 Q 7 L C Z x d W 9 0 O 1 N l Y 3 R p b 2 4 x L 2 9 1 d H B 1 d F 8 w I C A x L 0 F 1 d G 9 S Z W 1 v d m V k Q 2 9 s d W 1 u c z E u e 0 N v b H V t b j Q 4 M i w 0 O D F 9 J n F 1 b 3 Q 7 L C Z x d W 9 0 O 1 N l Y 3 R p b 2 4 x L 2 9 1 d H B 1 d F 8 w I C A x L 0 F 1 d G 9 S Z W 1 v d m V k Q 2 9 s d W 1 u c z E u e 0 N v b H V t b j Q 4 M y w 0 O D J 9 J n F 1 b 3 Q 7 L C Z x d W 9 0 O 1 N l Y 3 R p b 2 4 x L 2 9 1 d H B 1 d F 8 w I C A x L 0 F 1 d G 9 S Z W 1 v d m V k Q 2 9 s d W 1 u c z E u e 0 N v b H V t b j Q 4 N C w 0 O D N 9 J n F 1 b 3 Q 7 L C Z x d W 9 0 O 1 N l Y 3 R p b 2 4 x L 2 9 1 d H B 1 d F 8 w I C A x L 0 F 1 d G 9 S Z W 1 v d m V k Q 2 9 s d W 1 u c z E u e 0 N v b H V t b j Q 4 N S w 0 O D R 9 J n F 1 b 3 Q 7 L C Z x d W 9 0 O 1 N l Y 3 R p b 2 4 x L 2 9 1 d H B 1 d F 8 w I C A x L 0 F 1 d G 9 S Z W 1 v d m V k Q 2 9 s d W 1 u c z E u e 0 N v b H V t b j Q 4 N i w 0 O D V 9 J n F 1 b 3 Q 7 L C Z x d W 9 0 O 1 N l Y 3 R p b 2 4 x L 2 9 1 d H B 1 d F 8 w I C A x L 0 F 1 d G 9 S Z W 1 v d m V k Q 2 9 s d W 1 u c z E u e 0 N v b H V t b j Q 4 N y w 0 O D Z 9 J n F 1 b 3 Q 7 L C Z x d W 9 0 O 1 N l Y 3 R p b 2 4 x L 2 9 1 d H B 1 d F 8 w I C A x L 0 F 1 d G 9 S Z W 1 v d m V k Q 2 9 s d W 1 u c z E u e 0 N v b H V t b j Q 4 O C w 0 O D d 9 J n F 1 b 3 Q 7 L C Z x d W 9 0 O 1 N l Y 3 R p b 2 4 x L 2 9 1 d H B 1 d F 8 w I C A x L 0 F 1 d G 9 S Z W 1 v d m V k Q 2 9 s d W 1 u c z E u e 0 N v b H V t b j Q 4 O S w 0 O D h 9 J n F 1 b 3 Q 7 L C Z x d W 9 0 O 1 N l Y 3 R p b 2 4 x L 2 9 1 d H B 1 d F 8 w I C A x L 0 F 1 d G 9 S Z W 1 v d m V k Q 2 9 s d W 1 u c z E u e 0 N v b H V t b j Q 5 M C w 0 O D l 9 J n F 1 b 3 Q 7 L C Z x d W 9 0 O 1 N l Y 3 R p b 2 4 x L 2 9 1 d H B 1 d F 8 w I C A x L 0 F 1 d G 9 S Z W 1 v d m V k Q 2 9 s d W 1 u c z E u e 0 N v b H V t b j Q 5 M S w 0 O T B 9 J n F 1 b 3 Q 7 L C Z x d W 9 0 O 1 N l Y 3 R p b 2 4 x L 2 9 1 d H B 1 d F 8 w I C A x L 0 F 1 d G 9 S Z W 1 v d m V k Q 2 9 s d W 1 u c z E u e 0 N v b H V t b j Q 5 M i w 0 O T F 9 J n F 1 b 3 Q 7 L C Z x d W 9 0 O 1 N l Y 3 R p b 2 4 x L 2 9 1 d H B 1 d F 8 w I C A x L 0 F 1 d G 9 S Z W 1 v d m V k Q 2 9 s d W 1 u c z E u e 0 N v b H V t b j Q 5 M y w 0 O T J 9 J n F 1 b 3 Q 7 L C Z x d W 9 0 O 1 N l Y 3 R p b 2 4 x L 2 9 1 d H B 1 d F 8 w I C A x L 0 F 1 d G 9 S Z W 1 v d m V k Q 2 9 s d W 1 u c z E u e 0 N v b H V t b j Q 5 N C w 0 O T N 9 J n F 1 b 3 Q 7 L C Z x d W 9 0 O 1 N l Y 3 R p b 2 4 x L 2 9 1 d H B 1 d F 8 w I C A x L 0 F 1 d G 9 S Z W 1 v d m V k Q 2 9 s d W 1 u c z E u e 0 N v b H V t b j Q 5 N S w 0 O T R 9 J n F 1 b 3 Q 7 L C Z x d W 9 0 O 1 N l Y 3 R p b 2 4 x L 2 9 1 d H B 1 d F 8 w I C A x L 0 F 1 d G 9 S Z W 1 v d m V k Q 2 9 s d W 1 u c z E u e 0 N v b H V t b j Q 5 N i w 0 O T V 9 J n F 1 b 3 Q 7 L C Z x d W 9 0 O 1 N l Y 3 R p b 2 4 x L 2 9 1 d H B 1 d F 8 w I C A x L 0 F 1 d G 9 S Z W 1 v d m V k Q 2 9 s d W 1 u c z E u e 0 N v b H V t b j Q 5 N y w 0 O T Z 9 J n F 1 b 3 Q 7 L C Z x d W 9 0 O 1 N l Y 3 R p b 2 4 x L 2 9 1 d H B 1 d F 8 w I C A x L 0 F 1 d G 9 S Z W 1 v d m V k Q 2 9 s d W 1 u c z E u e 0 N v b H V t b j Q 5 O C w 0 O T d 9 J n F 1 b 3 Q 7 L C Z x d W 9 0 O 1 N l Y 3 R p b 2 4 x L 2 9 1 d H B 1 d F 8 w I C A x L 0 F 1 d G 9 S Z W 1 v d m V k Q 2 9 s d W 1 u c z E u e 0 N v b H V t b j Q 5 O S w 0 O T h 9 J n F 1 b 3 Q 7 L C Z x d W 9 0 O 1 N l Y 3 R p b 2 4 x L 2 9 1 d H B 1 d F 8 w I C A x L 0 F 1 d G 9 S Z W 1 v d m V k Q 2 9 s d W 1 u c z E u e 0 N v b H V t b j U w M C w 0 O T l 9 J n F 1 b 3 Q 7 L C Z x d W 9 0 O 1 N l Y 3 R p b 2 4 x L 2 9 1 d H B 1 d F 8 w I C A x L 0 F 1 d G 9 S Z W 1 v d m V k Q 2 9 s d W 1 u c z E u e 0 N v b H V t b j U w M S w 1 M D B 9 J n F 1 b 3 Q 7 L C Z x d W 9 0 O 1 N l Y 3 R p b 2 4 x L 2 9 1 d H B 1 d F 8 w I C A x L 0 F 1 d G 9 S Z W 1 v d m V k Q 2 9 s d W 1 u c z E u e 0 N v b H V t b j U w M i w 1 M D F 9 J n F 1 b 3 Q 7 L C Z x d W 9 0 O 1 N l Y 3 R p b 2 4 x L 2 9 1 d H B 1 d F 8 w I C A x L 0 F 1 d G 9 S Z W 1 v d m V k Q 2 9 s d W 1 u c z E u e 0 N v b H V t b j U w M y w 1 M D J 9 J n F 1 b 3 Q 7 L C Z x d W 9 0 O 1 N l Y 3 R p b 2 4 x L 2 9 1 d H B 1 d F 8 w I C A x L 0 F 1 d G 9 S Z W 1 v d m V k Q 2 9 s d W 1 u c z E u e 0 N v b H V t b j U w N C w 1 M D N 9 J n F 1 b 3 Q 7 L C Z x d W 9 0 O 1 N l Y 3 R p b 2 4 x L 2 9 1 d H B 1 d F 8 w I C A x L 0 F 1 d G 9 S Z W 1 v d m V k Q 2 9 s d W 1 u c z E u e 0 N v b H V t b j U w N S w 1 M D R 9 J n F 1 b 3 Q 7 L C Z x d W 9 0 O 1 N l Y 3 R p b 2 4 x L 2 9 1 d H B 1 d F 8 w I C A x L 0 F 1 d G 9 S Z W 1 v d m V k Q 2 9 s d W 1 u c z E u e 0 N v b H V t b j U w N i w 1 M D V 9 J n F 1 b 3 Q 7 L C Z x d W 9 0 O 1 N l Y 3 R p b 2 4 x L 2 9 1 d H B 1 d F 8 w I C A x L 0 F 1 d G 9 S Z W 1 v d m V k Q 2 9 s d W 1 u c z E u e 0 N v b H V t b j U w N y w 1 M D Z 9 J n F 1 b 3 Q 7 L C Z x d W 9 0 O 1 N l Y 3 R p b 2 4 x L 2 9 1 d H B 1 d F 8 w I C A x L 0 F 1 d G 9 S Z W 1 v d m V k Q 2 9 s d W 1 u c z E u e 0 N v b H V t b j U w O C w 1 M D d 9 J n F 1 b 3 Q 7 L C Z x d W 9 0 O 1 N l Y 3 R p b 2 4 x L 2 9 1 d H B 1 d F 8 w I C A x L 0 F 1 d G 9 S Z W 1 v d m V k Q 2 9 s d W 1 u c z E u e 0 N v b H V t b j U w O S w 1 M D h 9 J n F 1 b 3 Q 7 L C Z x d W 9 0 O 1 N l Y 3 R p b 2 4 x L 2 9 1 d H B 1 d F 8 w I C A x L 0 F 1 d G 9 S Z W 1 v d m V k Q 2 9 s d W 1 u c z E u e 0 N v b H V t b j U x M C w 1 M D l 9 J n F 1 b 3 Q 7 L C Z x d W 9 0 O 1 N l Y 3 R p b 2 4 x L 2 9 1 d H B 1 d F 8 w I C A x L 0 F 1 d G 9 S Z W 1 v d m V k Q 2 9 s d W 1 u c z E u e 0 N v b H V t b j U x M S w 1 M T B 9 J n F 1 b 3 Q 7 L C Z x d W 9 0 O 1 N l Y 3 R p b 2 4 x L 2 9 1 d H B 1 d F 8 w I C A x L 0 F 1 d G 9 S Z W 1 v d m V k Q 2 9 s d W 1 u c z E u e 0 N v b H V t b j U x M i w 1 M T F 9 J n F 1 b 3 Q 7 L C Z x d W 9 0 O 1 N l Y 3 R p b 2 4 x L 2 9 1 d H B 1 d F 8 w I C A x L 0 F 1 d G 9 S Z W 1 v d m V k Q 2 9 s d W 1 u c z E u e 0 N v b H V t b j U x M y w 1 M T J 9 J n F 1 b 3 Q 7 L C Z x d W 9 0 O 1 N l Y 3 R p b 2 4 x L 2 9 1 d H B 1 d F 8 w I C A x L 0 F 1 d G 9 S Z W 1 v d m V k Q 2 9 s d W 1 u c z E u e 0 N v b H V t b j U x N C w 1 M T N 9 J n F 1 b 3 Q 7 L C Z x d W 9 0 O 1 N l Y 3 R p b 2 4 x L 2 9 1 d H B 1 d F 8 w I C A x L 0 F 1 d G 9 S Z W 1 v d m V k Q 2 9 s d W 1 u c z E u e 0 N v b H V t b j U x N S w 1 M T R 9 J n F 1 b 3 Q 7 L C Z x d W 9 0 O 1 N l Y 3 R p b 2 4 x L 2 9 1 d H B 1 d F 8 w I C A x L 0 F 1 d G 9 S Z W 1 v d m V k Q 2 9 s d W 1 u c z E u e 0 N v b H V t b j U x N i w 1 M T V 9 J n F 1 b 3 Q 7 L C Z x d W 9 0 O 1 N l Y 3 R p b 2 4 x L 2 9 1 d H B 1 d F 8 w I C A x L 0 F 1 d G 9 S Z W 1 v d m V k Q 2 9 s d W 1 u c z E u e 0 N v b H V t b j U x N y w 1 M T Z 9 J n F 1 b 3 Q 7 L C Z x d W 9 0 O 1 N l Y 3 R p b 2 4 x L 2 9 1 d H B 1 d F 8 w I C A x L 0 F 1 d G 9 S Z W 1 v d m V k Q 2 9 s d W 1 u c z E u e 0 N v b H V t b j U x O C w 1 M T d 9 J n F 1 b 3 Q 7 L C Z x d W 9 0 O 1 N l Y 3 R p b 2 4 x L 2 9 1 d H B 1 d F 8 w I C A x L 0 F 1 d G 9 S Z W 1 v d m V k Q 2 9 s d W 1 u c z E u e 0 N v b H V t b j U x O S w 1 M T h 9 J n F 1 b 3 Q 7 L C Z x d W 9 0 O 1 N l Y 3 R p b 2 4 x L 2 9 1 d H B 1 d F 8 w I C A x L 0 F 1 d G 9 S Z W 1 v d m V k Q 2 9 s d W 1 u c z E u e 0 N v b H V t b j U y M C w 1 M T l 9 J n F 1 b 3 Q 7 L C Z x d W 9 0 O 1 N l Y 3 R p b 2 4 x L 2 9 1 d H B 1 d F 8 w I C A x L 0 F 1 d G 9 S Z W 1 v d m V k Q 2 9 s d W 1 u c z E u e 0 N v b H V t b j U y M S w 1 M j B 9 J n F 1 b 3 Q 7 L C Z x d W 9 0 O 1 N l Y 3 R p b 2 4 x L 2 9 1 d H B 1 d F 8 w I C A x L 0 F 1 d G 9 S Z W 1 v d m V k Q 2 9 s d W 1 u c z E u e 0 N v b H V t b j U y M i w 1 M j F 9 J n F 1 b 3 Q 7 L C Z x d W 9 0 O 1 N l Y 3 R p b 2 4 x L 2 9 1 d H B 1 d F 8 w I C A x L 0 F 1 d G 9 S Z W 1 v d m V k Q 2 9 s d W 1 u c z E u e 0 N v b H V t b j U y M y w 1 M j J 9 J n F 1 b 3 Q 7 L C Z x d W 9 0 O 1 N l Y 3 R p b 2 4 x L 2 9 1 d H B 1 d F 8 w I C A x L 0 F 1 d G 9 S Z W 1 v d m V k Q 2 9 s d W 1 u c z E u e 0 N v b H V t b j U y N C w 1 M j N 9 J n F 1 b 3 Q 7 L C Z x d W 9 0 O 1 N l Y 3 R p b 2 4 x L 2 9 1 d H B 1 d F 8 w I C A x L 0 F 1 d G 9 S Z W 1 v d m V k Q 2 9 s d W 1 u c z E u e 0 N v b H V t b j U y N S w 1 M j R 9 J n F 1 b 3 Q 7 L C Z x d W 9 0 O 1 N l Y 3 R p b 2 4 x L 2 9 1 d H B 1 d F 8 w I C A x L 0 F 1 d G 9 S Z W 1 v d m V k Q 2 9 s d W 1 u c z E u e 0 N v b H V t b j U y N i w 1 M j V 9 J n F 1 b 3 Q 7 L C Z x d W 9 0 O 1 N l Y 3 R p b 2 4 x L 2 9 1 d H B 1 d F 8 w I C A x L 0 F 1 d G 9 S Z W 1 v d m V k Q 2 9 s d W 1 u c z E u e 0 N v b H V t b j U y N y w 1 M j Z 9 J n F 1 b 3 Q 7 L C Z x d W 9 0 O 1 N l Y 3 R p b 2 4 x L 2 9 1 d H B 1 d F 8 w I C A x L 0 F 1 d G 9 S Z W 1 v d m V k Q 2 9 s d W 1 u c z E u e 0 N v b H V t b j U y O C w 1 M j d 9 J n F 1 b 3 Q 7 L C Z x d W 9 0 O 1 N l Y 3 R p b 2 4 x L 2 9 1 d H B 1 d F 8 w I C A x L 0 F 1 d G 9 S Z W 1 v d m V k Q 2 9 s d W 1 u c z E u e 0 N v b H V t b j U y O S w 1 M j h 9 J n F 1 b 3 Q 7 L C Z x d W 9 0 O 1 N l Y 3 R p b 2 4 x L 2 9 1 d H B 1 d F 8 w I C A x L 0 F 1 d G 9 S Z W 1 v d m V k Q 2 9 s d W 1 u c z E u e 0 N v b H V t b j U z M C w 1 M j l 9 J n F 1 b 3 Q 7 L C Z x d W 9 0 O 1 N l Y 3 R p b 2 4 x L 2 9 1 d H B 1 d F 8 w I C A x L 0 F 1 d G 9 S Z W 1 v d m V k Q 2 9 s d W 1 u c z E u e 0 N v b H V t b j U z M S w 1 M z B 9 J n F 1 b 3 Q 7 L C Z x d W 9 0 O 1 N l Y 3 R p b 2 4 x L 2 9 1 d H B 1 d F 8 w I C A x L 0 F 1 d G 9 S Z W 1 v d m V k Q 2 9 s d W 1 u c z E u e 0 N v b H V t b j U z M i w 1 M z F 9 J n F 1 b 3 Q 7 L C Z x d W 9 0 O 1 N l Y 3 R p b 2 4 x L 2 9 1 d H B 1 d F 8 w I C A x L 0 F 1 d G 9 S Z W 1 v d m V k Q 2 9 s d W 1 u c z E u e 0 N v b H V t b j U z M y w 1 M z J 9 J n F 1 b 3 Q 7 L C Z x d W 9 0 O 1 N l Y 3 R p b 2 4 x L 2 9 1 d H B 1 d F 8 w I C A x L 0 F 1 d G 9 S Z W 1 v d m V k Q 2 9 s d W 1 u c z E u e 0 N v b H V t b j U z N C w 1 M z N 9 J n F 1 b 3 Q 7 L C Z x d W 9 0 O 1 N l Y 3 R p b 2 4 x L 2 9 1 d H B 1 d F 8 w I C A x L 0 F 1 d G 9 S Z W 1 v d m V k Q 2 9 s d W 1 u c z E u e 0 N v b H V t b j U z N S w 1 M z R 9 J n F 1 b 3 Q 7 L C Z x d W 9 0 O 1 N l Y 3 R p b 2 4 x L 2 9 1 d H B 1 d F 8 w I C A x L 0 F 1 d G 9 S Z W 1 v d m V k Q 2 9 s d W 1 u c z E u e 0 N v b H V t b j U z N i w 1 M z V 9 J n F 1 b 3 Q 7 L C Z x d W 9 0 O 1 N l Y 3 R p b 2 4 x L 2 9 1 d H B 1 d F 8 w I C A x L 0 F 1 d G 9 S Z W 1 v d m V k Q 2 9 s d W 1 u c z E u e 0 N v b H V t b j U z N y w 1 M z Z 9 J n F 1 b 3 Q 7 L C Z x d W 9 0 O 1 N l Y 3 R p b 2 4 x L 2 9 1 d H B 1 d F 8 w I C A x L 0 F 1 d G 9 S Z W 1 v d m V k Q 2 9 s d W 1 u c z E u e 0 N v b H V t b j U z O C w 1 M z d 9 J n F 1 b 3 Q 7 L C Z x d W 9 0 O 1 N l Y 3 R p b 2 4 x L 2 9 1 d H B 1 d F 8 w I C A x L 0 F 1 d G 9 S Z W 1 v d m V k Q 2 9 s d W 1 u c z E u e 0 N v b H V t b j U z O S w 1 M z h 9 J n F 1 b 3 Q 7 L C Z x d W 9 0 O 1 N l Y 3 R p b 2 4 x L 2 9 1 d H B 1 d F 8 w I C A x L 0 F 1 d G 9 S Z W 1 v d m V k Q 2 9 s d W 1 u c z E u e 0 N v b H V t b j U 0 M C w 1 M z l 9 J n F 1 b 3 Q 7 L C Z x d W 9 0 O 1 N l Y 3 R p b 2 4 x L 2 9 1 d H B 1 d F 8 w I C A x L 0 F 1 d G 9 S Z W 1 v d m V k Q 2 9 s d W 1 u c z E u e 0 N v b H V t b j U 0 M S w 1 N D B 9 J n F 1 b 3 Q 7 L C Z x d W 9 0 O 1 N l Y 3 R p b 2 4 x L 2 9 1 d H B 1 d F 8 w I C A x L 0 F 1 d G 9 S Z W 1 v d m V k Q 2 9 s d W 1 u c z E u e 0 N v b H V t b j U 0 M i w 1 N D F 9 J n F 1 b 3 Q 7 L C Z x d W 9 0 O 1 N l Y 3 R p b 2 4 x L 2 9 1 d H B 1 d F 8 w I C A x L 0 F 1 d G 9 S Z W 1 v d m V k Q 2 9 s d W 1 u c z E u e 0 N v b H V t b j U 0 M y w 1 N D J 9 J n F 1 b 3 Q 7 L C Z x d W 9 0 O 1 N l Y 3 R p b 2 4 x L 2 9 1 d H B 1 d F 8 w I C A x L 0 F 1 d G 9 S Z W 1 v d m V k Q 2 9 s d W 1 u c z E u e 0 N v b H V t b j U 0 N C w 1 N D N 9 J n F 1 b 3 Q 7 L C Z x d W 9 0 O 1 N l Y 3 R p b 2 4 x L 2 9 1 d H B 1 d F 8 w I C A x L 0 F 1 d G 9 S Z W 1 v d m V k Q 2 9 s d W 1 u c z E u e 0 N v b H V t b j U 0 N S w 1 N D R 9 J n F 1 b 3 Q 7 L C Z x d W 9 0 O 1 N l Y 3 R p b 2 4 x L 2 9 1 d H B 1 d F 8 w I C A x L 0 F 1 d G 9 S Z W 1 v d m V k Q 2 9 s d W 1 u c z E u e 0 N v b H V t b j U 0 N i w 1 N D V 9 J n F 1 b 3 Q 7 L C Z x d W 9 0 O 1 N l Y 3 R p b 2 4 x L 2 9 1 d H B 1 d F 8 w I C A x L 0 F 1 d G 9 S Z W 1 v d m V k Q 2 9 s d W 1 u c z E u e 0 N v b H V t b j U 0 N y w 1 N D Z 9 J n F 1 b 3 Q 7 L C Z x d W 9 0 O 1 N l Y 3 R p b 2 4 x L 2 9 1 d H B 1 d F 8 w I C A x L 0 F 1 d G 9 S Z W 1 v d m V k Q 2 9 s d W 1 u c z E u e 0 N v b H V t b j U 0 O C w 1 N D d 9 J n F 1 b 3 Q 7 L C Z x d W 9 0 O 1 N l Y 3 R p b 2 4 x L 2 9 1 d H B 1 d F 8 w I C A x L 0 F 1 d G 9 S Z W 1 v d m V k Q 2 9 s d W 1 u c z E u e 0 N v b H V t b j U 0 O S w 1 N D h 9 J n F 1 b 3 Q 7 L C Z x d W 9 0 O 1 N l Y 3 R p b 2 4 x L 2 9 1 d H B 1 d F 8 w I C A x L 0 F 1 d G 9 S Z W 1 v d m V k Q 2 9 s d W 1 u c z E u e 0 N v b H V t b j U 1 M C w 1 N D l 9 J n F 1 b 3 Q 7 L C Z x d W 9 0 O 1 N l Y 3 R p b 2 4 x L 2 9 1 d H B 1 d F 8 w I C A x L 0 F 1 d G 9 S Z W 1 v d m V k Q 2 9 s d W 1 u c z E u e 0 N v b H V t b j U 1 M S w 1 N T B 9 J n F 1 b 3 Q 7 L C Z x d W 9 0 O 1 N l Y 3 R p b 2 4 x L 2 9 1 d H B 1 d F 8 w I C A x L 0 F 1 d G 9 S Z W 1 v d m V k Q 2 9 s d W 1 u c z E u e 0 N v b H V t b j U 1 M i w 1 N T F 9 J n F 1 b 3 Q 7 L C Z x d W 9 0 O 1 N l Y 3 R p b 2 4 x L 2 9 1 d H B 1 d F 8 w I C A x L 0 F 1 d G 9 S Z W 1 v d m V k Q 2 9 s d W 1 u c z E u e 0 N v b H V t b j U 1 M y w 1 N T J 9 J n F 1 b 3 Q 7 L C Z x d W 9 0 O 1 N l Y 3 R p b 2 4 x L 2 9 1 d H B 1 d F 8 w I C A x L 0 F 1 d G 9 S Z W 1 v d m V k Q 2 9 s d W 1 u c z E u e 0 N v b H V t b j U 1 N C w 1 N T N 9 J n F 1 b 3 Q 7 L C Z x d W 9 0 O 1 N l Y 3 R p b 2 4 x L 2 9 1 d H B 1 d F 8 w I C A x L 0 F 1 d G 9 S Z W 1 v d m V k Q 2 9 s d W 1 u c z E u e 0 N v b H V t b j U 1 N S w 1 N T R 9 J n F 1 b 3 Q 7 L C Z x d W 9 0 O 1 N l Y 3 R p b 2 4 x L 2 9 1 d H B 1 d F 8 w I C A x L 0 F 1 d G 9 S Z W 1 v d m V k Q 2 9 s d W 1 u c z E u e 0 N v b H V t b j U 1 N i w 1 N T V 9 J n F 1 b 3 Q 7 L C Z x d W 9 0 O 1 N l Y 3 R p b 2 4 x L 2 9 1 d H B 1 d F 8 w I C A x L 0 F 1 d G 9 S Z W 1 v d m V k Q 2 9 s d W 1 u c z E u e 0 N v b H V t b j U 1 N y w 1 N T Z 9 J n F 1 b 3 Q 7 L C Z x d W 9 0 O 1 N l Y 3 R p b 2 4 x L 2 9 1 d H B 1 d F 8 w I C A x L 0 F 1 d G 9 S Z W 1 v d m V k Q 2 9 s d W 1 u c z E u e 0 N v b H V t b j U 1 O C w 1 N T d 9 J n F 1 b 3 Q 7 L C Z x d W 9 0 O 1 N l Y 3 R p b 2 4 x L 2 9 1 d H B 1 d F 8 w I C A x L 0 F 1 d G 9 S Z W 1 v d m V k Q 2 9 s d W 1 u c z E u e 0 N v b H V t b j U 1 O S w 1 N T h 9 J n F 1 b 3 Q 7 L C Z x d W 9 0 O 1 N l Y 3 R p b 2 4 x L 2 9 1 d H B 1 d F 8 w I C A x L 0 F 1 d G 9 S Z W 1 v d m V k Q 2 9 s d W 1 u c z E u e 0 N v b H V t b j U 2 M C w 1 N T l 9 J n F 1 b 3 Q 7 L C Z x d W 9 0 O 1 N l Y 3 R p b 2 4 x L 2 9 1 d H B 1 d F 8 w I C A x L 0 F 1 d G 9 S Z W 1 v d m V k Q 2 9 s d W 1 u c z E u e 0 N v b H V t b j U 2 M S w 1 N j B 9 J n F 1 b 3 Q 7 L C Z x d W 9 0 O 1 N l Y 3 R p b 2 4 x L 2 9 1 d H B 1 d F 8 w I C A x L 0 F 1 d G 9 S Z W 1 v d m V k Q 2 9 s d W 1 u c z E u e 0 N v b H V t b j U 2 M i w 1 N j F 9 J n F 1 b 3 Q 7 L C Z x d W 9 0 O 1 N l Y 3 R p b 2 4 x L 2 9 1 d H B 1 d F 8 w I C A x L 0 F 1 d G 9 S Z W 1 v d m V k Q 2 9 s d W 1 u c z E u e 0 N v b H V t b j U 2 M y w 1 N j J 9 J n F 1 b 3 Q 7 L C Z x d W 9 0 O 1 N l Y 3 R p b 2 4 x L 2 9 1 d H B 1 d F 8 w I C A x L 0 F 1 d G 9 S Z W 1 v d m V k Q 2 9 s d W 1 u c z E u e 0 N v b H V t b j U 2 N C w 1 N j N 9 J n F 1 b 3 Q 7 L C Z x d W 9 0 O 1 N l Y 3 R p b 2 4 x L 2 9 1 d H B 1 d F 8 w I C A x L 0 F 1 d G 9 S Z W 1 v d m V k Q 2 9 s d W 1 u c z E u e 0 N v b H V t b j U 2 N S w 1 N j R 9 J n F 1 b 3 Q 7 L C Z x d W 9 0 O 1 N l Y 3 R p b 2 4 x L 2 9 1 d H B 1 d F 8 w I C A x L 0 F 1 d G 9 S Z W 1 v d m V k Q 2 9 s d W 1 u c z E u e 0 N v b H V t b j U 2 N i w 1 N j V 9 J n F 1 b 3 Q 7 L C Z x d W 9 0 O 1 N l Y 3 R p b 2 4 x L 2 9 1 d H B 1 d F 8 w I C A x L 0 F 1 d G 9 S Z W 1 v d m V k Q 2 9 s d W 1 u c z E u e 0 N v b H V t b j U 2 N y w 1 N j Z 9 J n F 1 b 3 Q 7 L C Z x d W 9 0 O 1 N l Y 3 R p b 2 4 x L 2 9 1 d H B 1 d F 8 w I C A x L 0 F 1 d G 9 S Z W 1 v d m V k Q 2 9 s d W 1 u c z E u e 0 N v b H V t b j U 2 O C w 1 N j d 9 J n F 1 b 3 Q 7 L C Z x d W 9 0 O 1 N l Y 3 R p b 2 4 x L 2 9 1 d H B 1 d F 8 w I C A x L 0 F 1 d G 9 S Z W 1 v d m V k Q 2 9 s d W 1 u c z E u e 0 N v b H V t b j U 2 O S w 1 N j h 9 J n F 1 b 3 Q 7 L C Z x d W 9 0 O 1 N l Y 3 R p b 2 4 x L 2 9 1 d H B 1 d F 8 w I C A x L 0 F 1 d G 9 S Z W 1 v d m V k Q 2 9 s d W 1 u c z E u e 0 N v b H V t b j U 3 M C w 1 N j l 9 J n F 1 b 3 Q 7 L C Z x d W 9 0 O 1 N l Y 3 R p b 2 4 x L 2 9 1 d H B 1 d F 8 w I C A x L 0 F 1 d G 9 S Z W 1 v d m V k Q 2 9 s d W 1 u c z E u e 0 N v b H V t b j U 3 M S w 1 N z B 9 J n F 1 b 3 Q 7 L C Z x d W 9 0 O 1 N l Y 3 R p b 2 4 x L 2 9 1 d H B 1 d F 8 w I C A x L 0 F 1 d G 9 S Z W 1 v d m V k Q 2 9 s d W 1 u c z E u e 0 N v b H V t b j U 3 M i w 1 N z F 9 J n F 1 b 3 Q 7 L C Z x d W 9 0 O 1 N l Y 3 R p b 2 4 x L 2 9 1 d H B 1 d F 8 w I C A x L 0 F 1 d G 9 S Z W 1 v d m V k Q 2 9 s d W 1 u c z E u e 0 N v b H V t b j U 3 M y w 1 N z J 9 J n F 1 b 3 Q 7 L C Z x d W 9 0 O 1 N l Y 3 R p b 2 4 x L 2 9 1 d H B 1 d F 8 w I C A x L 0 F 1 d G 9 S Z W 1 v d m V k Q 2 9 s d W 1 u c z E u e 0 N v b H V t b j U 3 N C w 1 N z N 9 J n F 1 b 3 Q 7 L C Z x d W 9 0 O 1 N l Y 3 R p b 2 4 x L 2 9 1 d H B 1 d F 8 w I C A x L 0 F 1 d G 9 S Z W 1 v d m V k Q 2 9 s d W 1 u c z E u e 0 N v b H V t b j U 3 N S w 1 N z R 9 J n F 1 b 3 Q 7 L C Z x d W 9 0 O 1 N l Y 3 R p b 2 4 x L 2 9 1 d H B 1 d F 8 w I C A x L 0 F 1 d G 9 S Z W 1 v d m V k Q 2 9 s d W 1 u c z E u e 0 N v b H V t b j U 3 N i w 1 N z V 9 J n F 1 b 3 Q 7 L C Z x d W 9 0 O 1 N l Y 3 R p b 2 4 x L 2 9 1 d H B 1 d F 8 w I C A x L 0 F 1 d G 9 S Z W 1 v d m V k Q 2 9 s d W 1 u c z E u e 0 N v b H V t b j U 3 N y w 1 N z Z 9 J n F 1 b 3 Q 7 L C Z x d W 9 0 O 1 N l Y 3 R p b 2 4 x L 2 9 1 d H B 1 d F 8 w I C A x L 0 F 1 d G 9 S Z W 1 v d m V k Q 2 9 s d W 1 u c z E u e 0 N v b H V t b j U 3 O C w 1 N z d 9 J n F 1 b 3 Q 7 L C Z x d W 9 0 O 1 N l Y 3 R p b 2 4 x L 2 9 1 d H B 1 d F 8 w I C A x L 0 F 1 d G 9 S Z W 1 v d m V k Q 2 9 s d W 1 u c z E u e 0 N v b H V t b j U 3 O S w 1 N z h 9 J n F 1 b 3 Q 7 L C Z x d W 9 0 O 1 N l Y 3 R p b 2 4 x L 2 9 1 d H B 1 d F 8 w I C A x L 0 F 1 d G 9 S Z W 1 v d m V k Q 2 9 s d W 1 u c z E u e 0 N v b H V t b j U 4 M C w 1 N z l 9 J n F 1 b 3 Q 7 L C Z x d W 9 0 O 1 N l Y 3 R p b 2 4 x L 2 9 1 d H B 1 d F 8 w I C A x L 0 F 1 d G 9 S Z W 1 v d m V k Q 2 9 s d W 1 u c z E u e 0 N v b H V t b j U 4 M S w 1 O D B 9 J n F 1 b 3 Q 7 L C Z x d W 9 0 O 1 N l Y 3 R p b 2 4 x L 2 9 1 d H B 1 d F 8 w I C A x L 0 F 1 d G 9 S Z W 1 v d m V k Q 2 9 s d W 1 u c z E u e 0 N v b H V t b j U 4 M i w 1 O D F 9 J n F 1 b 3 Q 7 L C Z x d W 9 0 O 1 N l Y 3 R p b 2 4 x L 2 9 1 d H B 1 d F 8 w I C A x L 0 F 1 d G 9 S Z W 1 v d m V k Q 2 9 s d W 1 u c z E u e 0 N v b H V t b j U 4 M y w 1 O D J 9 J n F 1 b 3 Q 7 L C Z x d W 9 0 O 1 N l Y 3 R p b 2 4 x L 2 9 1 d H B 1 d F 8 w I C A x L 0 F 1 d G 9 S Z W 1 v d m V k Q 2 9 s d W 1 u c z E u e 0 N v b H V t b j U 4 N C w 1 O D N 9 J n F 1 b 3 Q 7 L C Z x d W 9 0 O 1 N l Y 3 R p b 2 4 x L 2 9 1 d H B 1 d F 8 w I C A x L 0 F 1 d G 9 S Z W 1 v d m V k Q 2 9 s d W 1 u c z E u e 0 N v b H V t b j U 4 N S w 1 O D R 9 J n F 1 b 3 Q 7 L C Z x d W 9 0 O 1 N l Y 3 R p b 2 4 x L 2 9 1 d H B 1 d F 8 w I C A x L 0 F 1 d G 9 S Z W 1 v d m V k Q 2 9 s d W 1 u c z E u e 0 N v b H V t b j U 4 N i w 1 O D V 9 J n F 1 b 3 Q 7 L C Z x d W 9 0 O 1 N l Y 3 R p b 2 4 x L 2 9 1 d H B 1 d F 8 w I C A x L 0 F 1 d G 9 S Z W 1 v d m V k Q 2 9 s d W 1 u c z E u e 0 N v b H V t b j U 4 N y w 1 O D Z 9 J n F 1 b 3 Q 7 L C Z x d W 9 0 O 1 N l Y 3 R p b 2 4 x L 2 9 1 d H B 1 d F 8 w I C A x L 0 F 1 d G 9 S Z W 1 v d m V k Q 2 9 s d W 1 u c z E u e 0 N v b H V t b j U 4 O C w 1 O D d 9 J n F 1 b 3 Q 7 L C Z x d W 9 0 O 1 N l Y 3 R p b 2 4 x L 2 9 1 d H B 1 d F 8 w I C A x L 0 F 1 d G 9 S Z W 1 v d m V k Q 2 9 s d W 1 u c z E u e 0 N v b H V t b j U 4 O S w 1 O D h 9 J n F 1 b 3 Q 7 L C Z x d W 9 0 O 1 N l Y 3 R p b 2 4 x L 2 9 1 d H B 1 d F 8 w I C A x L 0 F 1 d G 9 S Z W 1 v d m V k Q 2 9 s d W 1 u c z E u e 0 N v b H V t b j U 5 M C w 1 O D l 9 J n F 1 b 3 Q 7 L C Z x d W 9 0 O 1 N l Y 3 R p b 2 4 x L 2 9 1 d H B 1 d F 8 w I C A x L 0 F 1 d G 9 S Z W 1 v d m V k Q 2 9 s d W 1 u c z E u e 0 N v b H V t b j U 5 M S w 1 O T B 9 J n F 1 b 3 Q 7 L C Z x d W 9 0 O 1 N l Y 3 R p b 2 4 x L 2 9 1 d H B 1 d F 8 w I C A x L 0 F 1 d G 9 S Z W 1 v d m V k Q 2 9 s d W 1 u c z E u e 0 N v b H V t b j U 5 M i w 1 O T F 9 J n F 1 b 3 Q 7 L C Z x d W 9 0 O 1 N l Y 3 R p b 2 4 x L 2 9 1 d H B 1 d F 8 w I C A x L 0 F 1 d G 9 S Z W 1 v d m V k Q 2 9 s d W 1 u c z E u e 0 N v b H V t b j U 5 M y w 1 O T J 9 J n F 1 b 3 Q 7 L C Z x d W 9 0 O 1 N l Y 3 R p b 2 4 x L 2 9 1 d H B 1 d F 8 w I C A x L 0 F 1 d G 9 S Z W 1 v d m V k Q 2 9 s d W 1 u c z E u e 0 N v b H V t b j U 5 N C w 1 O T N 9 J n F 1 b 3 Q 7 L C Z x d W 9 0 O 1 N l Y 3 R p b 2 4 x L 2 9 1 d H B 1 d F 8 w I C A x L 0 F 1 d G 9 S Z W 1 v d m V k Q 2 9 s d W 1 u c z E u e 0 N v b H V t b j U 5 N S w 1 O T R 9 J n F 1 b 3 Q 7 L C Z x d W 9 0 O 1 N l Y 3 R p b 2 4 x L 2 9 1 d H B 1 d F 8 w I C A x L 0 F 1 d G 9 S Z W 1 v d m V k Q 2 9 s d W 1 u c z E u e 0 N v b H V t b j U 5 N i w 1 O T V 9 J n F 1 b 3 Q 7 L C Z x d W 9 0 O 1 N l Y 3 R p b 2 4 x L 2 9 1 d H B 1 d F 8 w I C A x L 0 F 1 d G 9 S Z W 1 v d m V k Q 2 9 s d W 1 u c z E u e 0 N v b H V t b j U 5 N y w 1 O T Z 9 J n F 1 b 3 Q 7 L C Z x d W 9 0 O 1 N l Y 3 R p b 2 4 x L 2 9 1 d H B 1 d F 8 w I C A x L 0 F 1 d G 9 S Z W 1 v d m V k Q 2 9 s d W 1 u c z E u e 0 N v b H V t b j U 5 O C w 1 O T d 9 J n F 1 b 3 Q 7 L C Z x d W 9 0 O 1 N l Y 3 R p b 2 4 x L 2 9 1 d H B 1 d F 8 w I C A x L 0 F 1 d G 9 S Z W 1 v d m V k Q 2 9 s d W 1 u c z E u e 0 N v b H V t b j U 5 O S w 1 O T h 9 J n F 1 b 3 Q 7 L C Z x d W 9 0 O 1 N l Y 3 R p b 2 4 x L 2 9 1 d H B 1 d F 8 w I C A x L 0 F 1 d G 9 S Z W 1 v d m V k Q 2 9 s d W 1 u c z E u e 0 N v b H V t b j Y w M C w 1 O T l 9 J n F 1 b 3 Q 7 L C Z x d W 9 0 O 1 N l Y 3 R p b 2 4 x L 2 9 1 d H B 1 d F 8 w I C A x L 0 F 1 d G 9 S Z W 1 v d m V k Q 2 9 s d W 1 u c z E u e 0 N v b H V t b j Y w M S w 2 M D B 9 J n F 1 b 3 Q 7 L C Z x d W 9 0 O 1 N l Y 3 R p b 2 4 x L 2 9 1 d H B 1 d F 8 w I C A x L 0 F 1 d G 9 S Z W 1 v d m V k Q 2 9 s d W 1 u c z E u e 0 N v b H V t b j Y w M i w 2 M D F 9 J n F 1 b 3 Q 7 X S w m c X V v d D t D b 2 x 1 b W 5 D b 3 V u d C Z x d W 9 0 O z o 2 M D I s J n F 1 b 3 Q 7 S 2 V 5 Q 2 9 s d W 1 u T m F t Z X M m c X V v d D s 6 W 1 0 s J n F 1 b 3 Q 7 Q 2 9 s d W 1 u S W R l b n R p d G l l c y Z x d W 9 0 O z p b J n F 1 b 3 Q 7 U 2 V j d G l v b j E v b 3 V 0 c H V 0 X z A g I D E v Q X V 0 b 1 J l b W 9 2 Z W R D b 2 x 1 b W 5 z M S 5 7 Q 2 9 s d W 1 u M S w w f S Z x d W 9 0 O y w m c X V v d D t T Z W N 0 a W 9 u M S 9 v d X R w d X R f M C A g M S 9 B d X R v U m V t b 3 Z l Z E N v b H V t b n M x L n t D b 2 x 1 b W 4 y L D F 9 J n F 1 b 3 Q 7 L C Z x d W 9 0 O 1 N l Y 3 R p b 2 4 x L 2 9 1 d H B 1 d F 8 w I C A x L 0 F 1 d G 9 S Z W 1 v d m V k Q 2 9 s d W 1 u c z E u e 0 N v b H V t b j M s M n 0 m c X V v d D s s J n F 1 b 3 Q 7 U 2 V j d G l v b j E v b 3 V 0 c H V 0 X z A g I D E v Q X V 0 b 1 J l b W 9 2 Z W R D b 2 x 1 b W 5 z M S 5 7 Q 2 9 s d W 1 u N C w z f S Z x d W 9 0 O y w m c X V v d D t T Z W N 0 a W 9 u M S 9 v d X R w d X R f M C A g M S 9 B d X R v U m V t b 3 Z l Z E N v b H V t b n M x L n t D b 2 x 1 b W 4 1 L D R 9 J n F 1 b 3 Q 7 L C Z x d W 9 0 O 1 N l Y 3 R p b 2 4 x L 2 9 1 d H B 1 d F 8 w I C A x L 0 F 1 d G 9 S Z W 1 v d m V k Q 2 9 s d W 1 u c z E u e 0 N v b H V t b j Y s N X 0 m c X V v d D s s J n F 1 b 3 Q 7 U 2 V j d G l v b j E v b 3 V 0 c H V 0 X z A g I D E v Q X V 0 b 1 J l b W 9 2 Z W R D b 2 x 1 b W 5 z M S 5 7 Q 2 9 s d W 1 u N y w 2 f S Z x d W 9 0 O y w m c X V v d D t T Z W N 0 a W 9 u M S 9 v d X R w d X R f M C A g M S 9 B d X R v U m V t b 3 Z l Z E N v b H V t b n M x L n t D b 2 x 1 b W 4 4 L D d 9 J n F 1 b 3 Q 7 L C Z x d W 9 0 O 1 N l Y 3 R p b 2 4 x L 2 9 1 d H B 1 d F 8 w I C A x L 0 F 1 d G 9 S Z W 1 v d m V k Q 2 9 s d W 1 u c z E u e 0 N v b H V t b j k s O H 0 m c X V v d D s s J n F 1 b 3 Q 7 U 2 V j d G l v b j E v b 3 V 0 c H V 0 X z A g I D E v Q X V 0 b 1 J l b W 9 2 Z W R D b 2 x 1 b W 5 z M S 5 7 Q 2 9 s d W 1 u M T A s O X 0 m c X V v d D s s J n F 1 b 3 Q 7 U 2 V j d G l v b j E v b 3 V 0 c H V 0 X z A g I D E v Q X V 0 b 1 J l b W 9 2 Z W R D b 2 x 1 b W 5 z M S 5 7 Q 2 9 s d W 1 u M T E s M T B 9 J n F 1 b 3 Q 7 L C Z x d W 9 0 O 1 N l Y 3 R p b 2 4 x L 2 9 1 d H B 1 d F 8 w I C A x L 0 F 1 d G 9 S Z W 1 v d m V k Q 2 9 s d W 1 u c z E u e 0 N v b H V t b j E y L D E x f S Z x d W 9 0 O y w m c X V v d D t T Z W N 0 a W 9 u M S 9 v d X R w d X R f M C A g M S 9 B d X R v U m V t b 3 Z l Z E N v b H V t b n M x L n t D b 2 x 1 b W 4 x M y w x M n 0 m c X V v d D s s J n F 1 b 3 Q 7 U 2 V j d G l v b j E v b 3 V 0 c H V 0 X z A g I D E v Q X V 0 b 1 J l b W 9 2 Z W R D b 2 x 1 b W 5 z M S 5 7 Q 2 9 s d W 1 u M T Q s M T N 9 J n F 1 b 3 Q 7 L C Z x d W 9 0 O 1 N l Y 3 R p b 2 4 x L 2 9 1 d H B 1 d F 8 w I C A x L 0 F 1 d G 9 S Z W 1 v d m V k Q 2 9 s d W 1 u c z E u e 0 N v b H V t b j E 1 L D E 0 f S Z x d W 9 0 O y w m c X V v d D t T Z W N 0 a W 9 u M S 9 v d X R w d X R f M C A g M S 9 B d X R v U m V t b 3 Z l Z E N v b H V t b n M x L n t D b 2 x 1 b W 4 x N i w x N X 0 m c X V v d D s s J n F 1 b 3 Q 7 U 2 V j d G l v b j E v b 3 V 0 c H V 0 X z A g I D E v Q X V 0 b 1 J l b W 9 2 Z W R D b 2 x 1 b W 5 z M S 5 7 Q 2 9 s d W 1 u M T c s M T Z 9 J n F 1 b 3 Q 7 L C Z x d W 9 0 O 1 N l Y 3 R p b 2 4 x L 2 9 1 d H B 1 d F 8 w I C A x L 0 F 1 d G 9 S Z W 1 v d m V k Q 2 9 s d W 1 u c z E u e 0 N v b H V t b j E 4 L D E 3 f S Z x d W 9 0 O y w m c X V v d D t T Z W N 0 a W 9 u M S 9 v d X R w d X R f M C A g M S 9 B d X R v U m V t b 3 Z l Z E N v b H V t b n M x L n t D b 2 x 1 b W 4 x O S w x O H 0 m c X V v d D s s J n F 1 b 3 Q 7 U 2 V j d G l v b j E v b 3 V 0 c H V 0 X z A g I D E v Q X V 0 b 1 J l b W 9 2 Z W R D b 2 x 1 b W 5 z M S 5 7 Q 2 9 s d W 1 u M j A s M T l 9 J n F 1 b 3 Q 7 L C Z x d W 9 0 O 1 N l Y 3 R p b 2 4 x L 2 9 1 d H B 1 d F 8 w I C A x L 0 F 1 d G 9 S Z W 1 v d m V k Q 2 9 s d W 1 u c z E u e 0 N v b H V t b j I x L D I w f S Z x d W 9 0 O y w m c X V v d D t T Z W N 0 a W 9 u M S 9 v d X R w d X R f M C A g M S 9 B d X R v U m V t b 3 Z l Z E N v b H V t b n M x L n t D b 2 x 1 b W 4 y M i w y M X 0 m c X V v d D s s J n F 1 b 3 Q 7 U 2 V j d G l v b j E v b 3 V 0 c H V 0 X z A g I D E v Q X V 0 b 1 J l b W 9 2 Z W R D b 2 x 1 b W 5 z M S 5 7 Q 2 9 s d W 1 u M j M s M j J 9 J n F 1 b 3 Q 7 L C Z x d W 9 0 O 1 N l Y 3 R p b 2 4 x L 2 9 1 d H B 1 d F 8 w I C A x L 0 F 1 d G 9 S Z W 1 v d m V k Q 2 9 s d W 1 u c z E u e 0 N v b H V t b j I 0 L D I z f S Z x d W 9 0 O y w m c X V v d D t T Z W N 0 a W 9 u M S 9 v d X R w d X R f M C A g M S 9 B d X R v U m V t b 3 Z l Z E N v b H V t b n M x L n t D b 2 x 1 b W 4 y N S w y N H 0 m c X V v d D s s J n F 1 b 3 Q 7 U 2 V j d G l v b j E v b 3 V 0 c H V 0 X z A g I D E v Q X V 0 b 1 J l b W 9 2 Z W R D b 2 x 1 b W 5 z M S 5 7 Q 2 9 s d W 1 u M j Y s M j V 9 J n F 1 b 3 Q 7 L C Z x d W 9 0 O 1 N l Y 3 R p b 2 4 x L 2 9 1 d H B 1 d F 8 w I C A x L 0 F 1 d G 9 S Z W 1 v d m V k Q 2 9 s d W 1 u c z E u e 0 N v b H V t b j I 3 L D I 2 f S Z x d W 9 0 O y w m c X V v d D t T Z W N 0 a W 9 u M S 9 v d X R w d X R f M C A g M S 9 B d X R v U m V t b 3 Z l Z E N v b H V t b n M x L n t D b 2 x 1 b W 4 y O C w y N 3 0 m c X V v d D s s J n F 1 b 3 Q 7 U 2 V j d G l v b j E v b 3 V 0 c H V 0 X z A g I D E v Q X V 0 b 1 J l b W 9 2 Z W R D b 2 x 1 b W 5 z M S 5 7 Q 2 9 s d W 1 u M j k s M j h 9 J n F 1 b 3 Q 7 L C Z x d W 9 0 O 1 N l Y 3 R p b 2 4 x L 2 9 1 d H B 1 d F 8 w I C A x L 0 F 1 d G 9 S Z W 1 v d m V k Q 2 9 s d W 1 u c z E u e 0 N v b H V t b j M w L D I 5 f S Z x d W 9 0 O y w m c X V v d D t T Z W N 0 a W 9 u M S 9 v d X R w d X R f M C A g M S 9 B d X R v U m V t b 3 Z l Z E N v b H V t b n M x L n t D b 2 x 1 b W 4 z M S w z M H 0 m c X V v d D s s J n F 1 b 3 Q 7 U 2 V j d G l v b j E v b 3 V 0 c H V 0 X z A g I D E v Q X V 0 b 1 J l b W 9 2 Z W R D b 2 x 1 b W 5 z M S 5 7 Q 2 9 s d W 1 u M z I s M z F 9 J n F 1 b 3 Q 7 L C Z x d W 9 0 O 1 N l Y 3 R p b 2 4 x L 2 9 1 d H B 1 d F 8 w I C A x L 0 F 1 d G 9 S Z W 1 v d m V k Q 2 9 s d W 1 u c z E u e 0 N v b H V t b j M z L D M y f S Z x d W 9 0 O y w m c X V v d D t T Z W N 0 a W 9 u M S 9 v d X R w d X R f M C A g M S 9 B d X R v U m V t b 3 Z l Z E N v b H V t b n M x L n t D b 2 x 1 b W 4 z N C w z M 3 0 m c X V v d D s s J n F 1 b 3 Q 7 U 2 V j d G l v b j E v b 3 V 0 c H V 0 X z A g I D E v Q X V 0 b 1 J l b W 9 2 Z W R D b 2 x 1 b W 5 z M S 5 7 Q 2 9 s d W 1 u M z U s M z R 9 J n F 1 b 3 Q 7 L C Z x d W 9 0 O 1 N l Y 3 R p b 2 4 x L 2 9 1 d H B 1 d F 8 w I C A x L 0 F 1 d G 9 S Z W 1 v d m V k Q 2 9 s d W 1 u c z E u e 0 N v b H V t b j M 2 L D M 1 f S Z x d W 9 0 O y w m c X V v d D t T Z W N 0 a W 9 u M S 9 v d X R w d X R f M C A g M S 9 B d X R v U m V t b 3 Z l Z E N v b H V t b n M x L n t D b 2 x 1 b W 4 z N y w z N n 0 m c X V v d D s s J n F 1 b 3 Q 7 U 2 V j d G l v b j E v b 3 V 0 c H V 0 X z A g I D E v Q X V 0 b 1 J l b W 9 2 Z W R D b 2 x 1 b W 5 z M S 5 7 Q 2 9 s d W 1 u M z g s M z d 9 J n F 1 b 3 Q 7 L C Z x d W 9 0 O 1 N l Y 3 R p b 2 4 x L 2 9 1 d H B 1 d F 8 w I C A x L 0 F 1 d G 9 S Z W 1 v d m V k Q 2 9 s d W 1 u c z E u e 0 N v b H V t b j M 5 L D M 4 f S Z x d W 9 0 O y w m c X V v d D t T Z W N 0 a W 9 u M S 9 v d X R w d X R f M C A g M S 9 B d X R v U m V t b 3 Z l Z E N v b H V t b n M x L n t D b 2 x 1 b W 4 0 M C w z O X 0 m c X V v d D s s J n F 1 b 3 Q 7 U 2 V j d G l v b j E v b 3 V 0 c H V 0 X z A g I D E v Q X V 0 b 1 J l b W 9 2 Z W R D b 2 x 1 b W 5 z M S 5 7 Q 2 9 s d W 1 u N D E s N D B 9 J n F 1 b 3 Q 7 L C Z x d W 9 0 O 1 N l Y 3 R p b 2 4 x L 2 9 1 d H B 1 d F 8 w I C A x L 0 F 1 d G 9 S Z W 1 v d m V k Q 2 9 s d W 1 u c z E u e 0 N v b H V t b j Q y L D Q x f S Z x d W 9 0 O y w m c X V v d D t T Z W N 0 a W 9 u M S 9 v d X R w d X R f M C A g M S 9 B d X R v U m V t b 3 Z l Z E N v b H V t b n M x L n t D b 2 x 1 b W 4 0 M y w 0 M n 0 m c X V v d D s s J n F 1 b 3 Q 7 U 2 V j d G l v b j E v b 3 V 0 c H V 0 X z A g I D E v Q X V 0 b 1 J l b W 9 2 Z W R D b 2 x 1 b W 5 z M S 5 7 Q 2 9 s d W 1 u N D Q s N D N 9 J n F 1 b 3 Q 7 L C Z x d W 9 0 O 1 N l Y 3 R p b 2 4 x L 2 9 1 d H B 1 d F 8 w I C A x L 0 F 1 d G 9 S Z W 1 v d m V k Q 2 9 s d W 1 u c z E u e 0 N v b H V t b j Q 1 L D Q 0 f S Z x d W 9 0 O y w m c X V v d D t T Z W N 0 a W 9 u M S 9 v d X R w d X R f M C A g M S 9 B d X R v U m V t b 3 Z l Z E N v b H V t b n M x L n t D b 2 x 1 b W 4 0 N i w 0 N X 0 m c X V v d D s s J n F 1 b 3 Q 7 U 2 V j d G l v b j E v b 3 V 0 c H V 0 X z A g I D E v Q X V 0 b 1 J l b W 9 2 Z W R D b 2 x 1 b W 5 z M S 5 7 Q 2 9 s d W 1 u N D c s N D Z 9 J n F 1 b 3 Q 7 L C Z x d W 9 0 O 1 N l Y 3 R p b 2 4 x L 2 9 1 d H B 1 d F 8 w I C A x L 0 F 1 d G 9 S Z W 1 v d m V k Q 2 9 s d W 1 u c z E u e 0 N v b H V t b j Q 4 L D Q 3 f S Z x d W 9 0 O y w m c X V v d D t T Z W N 0 a W 9 u M S 9 v d X R w d X R f M C A g M S 9 B d X R v U m V t b 3 Z l Z E N v b H V t b n M x L n t D b 2 x 1 b W 4 0 O S w 0 O H 0 m c X V v d D s s J n F 1 b 3 Q 7 U 2 V j d G l v b j E v b 3 V 0 c H V 0 X z A g I D E v Q X V 0 b 1 J l b W 9 2 Z W R D b 2 x 1 b W 5 z M S 5 7 Q 2 9 s d W 1 u N T A s N D l 9 J n F 1 b 3 Q 7 L C Z x d W 9 0 O 1 N l Y 3 R p b 2 4 x L 2 9 1 d H B 1 d F 8 w I C A x L 0 F 1 d G 9 S Z W 1 v d m V k Q 2 9 s d W 1 u c z E u e 0 N v b H V t b j U x L D U w f S Z x d W 9 0 O y w m c X V v d D t T Z W N 0 a W 9 u M S 9 v d X R w d X R f M C A g M S 9 B d X R v U m V t b 3 Z l Z E N v b H V t b n M x L n t D b 2 x 1 b W 4 1 M i w 1 M X 0 m c X V v d D s s J n F 1 b 3 Q 7 U 2 V j d G l v b j E v b 3 V 0 c H V 0 X z A g I D E v Q X V 0 b 1 J l b W 9 2 Z W R D b 2 x 1 b W 5 z M S 5 7 Q 2 9 s d W 1 u N T M s N T J 9 J n F 1 b 3 Q 7 L C Z x d W 9 0 O 1 N l Y 3 R p b 2 4 x L 2 9 1 d H B 1 d F 8 w I C A x L 0 F 1 d G 9 S Z W 1 v d m V k Q 2 9 s d W 1 u c z E u e 0 N v b H V t b j U 0 L D U z f S Z x d W 9 0 O y w m c X V v d D t T Z W N 0 a W 9 u M S 9 v d X R w d X R f M C A g M S 9 B d X R v U m V t b 3 Z l Z E N v b H V t b n M x L n t D b 2 x 1 b W 4 1 N S w 1 N H 0 m c X V v d D s s J n F 1 b 3 Q 7 U 2 V j d G l v b j E v b 3 V 0 c H V 0 X z A g I D E v Q X V 0 b 1 J l b W 9 2 Z W R D b 2 x 1 b W 5 z M S 5 7 Q 2 9 s d W 1 u N T Y s N T V 9 J n F 1 b 3 Q 7 L C Z x d W 9 0 O 1 N l Y 3 R p b 2 4 x L 2 9 1 d H B 1 d F 8 w I C A x L 0 F 1 d G 9 S Z W 1 v d m V k Q 2 9 s d W 1 u c z E u e 0 N v b H V t b j U 3 L D U 2 f S Z x d W 9 0 O y w m c X V v d D t T Z W N 0 a W 9 u M S 9 v d X R w d X R f M C A g M S 9 B d X R v U m V t b 3 Z l Z E N v b H V t b n M x L n t D b 2 x 1 b W 4 1 O C w 1 N 3 0 m c X V v d D s s J n F 1 b 3 Q 7 U 2 V j d G l v b j E v b 3 V 0 c H V 0 X z A g I D E v Q X V 0 b 1 J l b W 9 2 Z W R D b 2 x 1 b W 5 z M S 5 7 Q 2 9 s d W 1 u N T k s N T h 9 J n F 1 b 3 Q 7 L C Z x d W 9 0 O 1 N l Y 3 R p b 2 4 x L 2 9 1 d H B 1 d F 8 w I C A x L 0 F 1 d G 9 S Z W 1 v d m V k Q 2 9 s d W 1 u c z E u e 0 N v b H V t b j Y w L D U 5 f S Z x d W 9 0 O y w m c X V v d D t T Z W N 0 a W 9 u M S 9 v d X R w d X R f M C A g M S 9 B d X R v U m V t b 3 Z l Z E N v b H V t b n M x L n t D b 2 x 1 b W 4 2 M S w 2 M H 0 m c X V v d D s s J n F 1 b 3 Q 7 U 2 V j d G l v b j E v b 3 V 0 c H V 0 X z A g I D E v Q X V 0 b 1 J l b W 9 2 Z W R D b 2 x 1 b W 5 z M S 5 7 Q 2 9 s d W 1 u N j I s N j F 9 J n F 1 b 3 Q 7 L C Z x d W 9 0 O 1 N l Y 3 R p b 2 4 x L 2 9 1 d H B 1 d F 8 w I C A x L 0 F 1 d G 9 S Z W 1 v d m V k Q 2 9 s d W 1 u c z E u e 0 N v b H V t b j Y z L D Y y f S Z x d W 9 0 O y w m c X V v d D t T Z W N 0 a W 9 u M S 9 v d X R w d X R f M C A g M S 9 B d X R v U m V t b 3 Z l Z E N v b H V t b n M x L n t D b 2 x 1 b W 4 2 N C w 2 M 3 0 m c X V v d D s s J n F 1 b 3 Q 7 U 2 V j d G l v b j E v b 3 V 0 c H V 0 X z A g I D E v Q X V 0 b 1 J l b W 9 2 Z W R D b 2 x 1 b W 5 z M S 5 7 Q 2 9 s d W 1 u N j U s N j R 9 J n F 1 b 3 Q 7 L C Z x d W 9 0 O 1 N l Y 3 R p b 2 4 x L 2 9 1 d H B 1 d F 8 w I C A x L 0 F 1 d G 9 S Z W 1 v d m V k Q 2 9 s d W 1 u c z E u e 0 N v b H V t b j Y 2 L D Y 1 f S Z x d W 9 0 O y w m c X V v d D t T Z W N 0 a W 9 u M S 9 v d X R w d X R f M C A g M S 9 B d X R v U m V t b 3 Z l Z E N v b H V t b n M x L n t D b 2 x 1 b W 4 2 N y w 2 N n 0 m c X V v d D s s J n F 1 b 3 Q 7 U 2 V j d G l v b j E v b 3 V 0 c H V 0 X z A g I D E v Q X V 0 b 1 J l b W 9 2 Z W R D b 2 x 1 b W 5 z M S 5 7 Q 2 9 s d W 1 u N j g s N j d 9 J n F 1 b 3 Q 7 L C Z x d W 9 0 O 1 N l Y 3 R p b 2 4 x L 2 9 1 d H B 1 d F 8 w I C A x L 0 F 1 d G 9 S Z W 1 v d m V k Q 2 9 s d W 1 u c z E u e 0 N v b H V t b j Y 5 L D Y 4 f S Z x d W 9 0 O y w m c X V v d D t T Z W N 0 a W 9 u M S 9 v d X R w d X R f M C A g M S 9 B d X R v U m V t b 3 Z l Z E N v b H V t b n M x L n t D b 2 x 1 b W 4 3 M C w 2 O X 0 m c X V v d D s s J n F 1 b 3 Q 7 U 2 V j d G l v b j E v b 3 V 0 c H V 0 X z A g I D E v Q X V 0 b 1 J l b W 9 2 Z W R D b 2 x 1 b W 5 z M S 5 7 Q 2 9 s d W 1 u N z E s N z B 9 J n F 1 b 3 Q 7 L C Z x d W 9 0 O 1 N l Y 3 R p b 2 4 x L 2 9 1 d H B 1 d F 8 w I C A x L 0 F 1 d G 9 S Z W 1 v d m V k Q 2 9 s d W 1 u c z E u e 0 N v b H V t b j c y L D c x f S Z x d W 9 0 O y w m c X V v d D t T Z W N 0 a W 9 u M S 9 v d X R w d X R f M C A g M S 9 B d X R v U m V t b 3 Z l Z E N v b H V t b n M x L n t D b 2 x 1 b W 4 3 M y w 3 M n 0 m c X V v d D s s J n F 1 b 3 Q 7 U 2 V j d G l v b j E v b 3 V 0 c H V 0 X z A g I D E v Q X V 0 b 1 J l b W 9 2 Z W R D b 2 x 1 b W 5 z M S 5 7 Q 2 9 s d W 1 u N z Q s N z N 9 J n F 1 b 3 Q 7 L C Z x d W 9 0 O 1 N l Y 3 R p b 2 4 x L 2 9 1 d H B 1 d F 8 w I C A x L 0 F 1 d G 9 S Z W 1 v d m V k Q 2 9 s d W 1 u c z E u e 0 N v b H V t b j c 1 L D c 0 f S Z x d W 9 0 O y w m c X V v d D t T Z W N 0 a W 9 u M S 9 v d X R w d X R f M C A g M S 9 B d X R v U m V t b 3 Z l Z E N v b H V t b n M x L n t D b 2 x 1 b W 4 3 N i w 3 N X 0 m c X V v d D s s J n F 1 b 3 Q 7 U 2 V j d G l v b j E v b 3 V 0 c H V 0 X z A g I D E v Q X V 0 b 1 J l b W 9 2 Z W R D b 2 x 1 b W 5 z M S 5 7 Q 2 9 s d W 1 u N z c s N z Z 9 J n F 1 b 3 Q 7 L C Z x d W 9 0 O 1 N l Y 3 R p b 2 4 x L 2 9 1 d H B 1 d F 8 w I C A x L 0 F 1 d G 9 S Z W 1 v d m V k Q 2 9 s d W 1 u c z E u e 0 N v b H V t b j c 4 L D c 3 f S Z x d W 9 0 O y w m c X V v d D t T Z W N 0 a W 9 u M S 9 v d X R w d X R f M C A g M S 9 B d X R v U m V t b 3 Z l Z E N v b H V t b n M x L n t D b 2 x 1 b W 4 3 O S w 3 O H 0 m c X V v d D s s J n F 1 b 3 Q 7 U 2 V j d G l v b j E v b 3 V 0 c H V 0 X z A g I D E v Q X V 0 b 1 J l b W 9 2 Z W R D b 2 x 1 b W 5 z M S 5 7 Q 2 9 s d W 1 u O D A s N z l 9 J n F 1 b 3 Q 7 L C Z x d W 9 0 O 1 N l Y 3 R p b 2 4 x L 2 9 1 d H B 1 d F 8 w I C A x L 0 F 1 d G 9 S Z W 1 v d m V k Q 2 9 s d W 1 u c z E u e 0 N v b H V t b j g x L D g w f S Z x d W 9 0 O y w m c X V v d D t T Z W N 0 a W 9 u M S 9 v d X R w d X R f M C A g M S 9 B d X R v U m V t b 3 Z l Z E N v b H V t b n M x L n t D b 2 x 1 b W 4 4 M i w 4 M X 0 m c X V v d D s s J n F 1 b 3 Q 7 U 2 V j d G l v b j E v b 3 V 0 c H V 0 X z A g I D E v Q X V 0 b 1 J l b W 9 2 Z W R D b 2 x 1 b W 5 z M S 5 7 Q 2 9 s d W 1 u O D M s O D J 9 J n F 1 b 3 Q 7 L C Z x d W 9 0 O 1 N l Y 3 R p b 2 4 x L 2 9 1 d H B 1 d F 8 w I C A x L 0 F 1 d G 9 S Z W 1 v d m V k Q 2 9 s d W 1 u c z E u e 0 N v b H V t b j g 0 L D g z f S Z x d W 9 0 O y w m c X V v d D t T Z W N 0 a W 9 u M S 9 v d X R w d X R f M C A g M S 9 B d X R v U m V t b 3 Z l Z E N v b H V t b n M x L n t D b 2 x 1 b W 4 4 N S w 4 N H 0 m c X V v d D s s J n F 1 b 3 Q 7 U 2 V j d G l v b j E v b 3 V 0 c H V 0 X z A g I D E v Q X V 0 b 1 J l b W 9 2 Z W R D b 2 x 1 b W 5 z M S 5 7 Q 2 9 s d W 1 u O D Y s O D V 9 J n F 1 b 3 Q 7 L C Z x d W 9 0 O 1 N l Y 3 R p b 2 4 x L 2 9 1 d H B 1 d F 8 w I C A x L 0 F 1 d G 9 S Z W 1 v d m V k Q 2 9 s d W 1 u c z E u e 0 N v b H V t b j g 3 L D g 2 f S Z x d W 9 0 O y w m c X V v d D t T Z W N 0 a W 9 u M S 9 v d X R w d X R f M C A g M S 9 B d X R v U m V t b 3 Z l Z E N v b H V t b n M x L n t D b 2 x 1 b W 4 4 O C w 4 N 3 0 m c X V v d D s s J n F 1 b 3 Q 7 U 2 V j d G l v b j E v b 3 V 0 c H V 0 X z A g I D E v Q X V 0 b 1 J l b W 9 2 Z W R D b 2 x 1 b W 5 z M S 5 7 Q 2 9 s d W 1 u O D k s O D h 9 J n F 1 b 3 Q 7 L C Z x d W 9 0 O 1 N l Y 3 R p b 2 4 x L 2 9 1 d H B 1 d F 8 w I C A x L 0 F 1 d G 9 S Z W 1 v d m V k Q 2 9 s d W 1 u c z E u e 0 N v b H V t b j k w L D g 5 f S Z x d W 9 0 O y w m c X V v d D t T Z W N 0 a W 9 u M S 9 v d X R w d X R f M C A g M S 9 B d X R v U m V t b 3 Z l Z E N v b H V t b n M x L n t D b 2 x 1 b W 4 5 M S w 5 M H 0 m c X V v d D s s J n F 1 b 3 Q 7 U 2 V j d G l v b j E v b 3 V 0 c H V 0 X z A g I D E v Q X V 0 b 1 J l b W 9 2 Z W R D b 2 x 1 b W 5 z M S 5 7 Q 2 9 s d W 1 u O T I s O T F 9 J n F 1 b 3 Q 7 L C Z x d W 9 0 O 1 N l Y 3 R p b 2 4 x L 2 9 1 d H B 1 d F 8 w I C A x L 0 F 1 d G 9 S Z W 1 v d m V k Q 2 9 s d W 1 u c z E u e 0 N v b H V t b j k z L D k y f S Z x d W 9 0 O y w m c X V v d D t T Z W N 0 a W 9 u M S 9 v d X R w d X R f M C A g M S 9 B d X R v U m V t b 3 Z l Z E N v b H V t b n M x L n t D b 2 x 1 b W 4 5 N C w 5 M 3 0 m c X V v d D s s J n F 1 b 3 Q 7 U 2 V j d G l v b j E v b 3 V 0 c H V 0 X z A g I D E v Q X V 0 b 1 J l b W 9 2 Z W R D b 2 x 1 b W 5 z M S 5 7 Q 2 9 s d W 1 u O T U s O T R 9 J n F 1 b 3 Q 7 L C Z x d W 9 0 O 1 N l Y 3 R p b 2 4 x L 2 9 1 d H B 1 d F 8 w I C A x L 0 F 1 d G 9 S Z W 1 v d m V k Q 2 9 s d W 1 u c z E u e 0 N v b H V t b j k 2 L D k 1 f S Z x d W 9 0 O y w m c X V v d D t T Z W N 0 a W 9 u M S 9 v d X R w d X R f M C A g M S 9 B d X R v U m V t b 3 Z l Z E N v b H V t b n M x L n t D b 2 x 1 b W 4 5 N y w 5 N n 0 m c X V v d D s s J n F 1 b 3 Q 7 U 2 V j d G l v b j E v b 3 V 0 c H V 0 X z A g I D E v Q X V 0 b 1 J l b W 9 2 Z W R D b 2 x 1 b W 5 z M S 5 7 Q 2 9 s d W 1 u O T g s O T d 9 J n F 1 b 3 Q 7 L C Z x d W 9 0 O 1 N l Y 3 R p b 2 4 x L 2 9 1 d H B 1 d F 8 w I C A x L 0 F 1 d G 9 S Z W 1 v d m V k Q 2 9 s d W 1 u c z E u e 0 N v b H V t b j k 5 L D k 4 f S Z x d W 9 0 O y w m c X V v d D t T Z W N 0 a W 9 u M S 9 v d X R w d X R f M C A g M S 9 B d X R v U m V t b 3 Z l Z E N v b H V t b n M x L n t D b 2 x 1 b W 4 x M D A s O T l 9 J n F 1 b 3 Q 7 L C Z x d W 9 0 O 1 N l Y 3 R p b 2 4 x L 2 9 1 d H B 1 d F 8 w I C A x L 0 F 1 d G 9 S Z W 1 v d m V k Q 2 9 s d W 1 u c z E u e 0 N v b H V t b j E w M S w x M D B 9 J n F 1 b 3 Q 7 L C Z x d W 9 0 O 1 N l Y 3 R p b 2 4 x L 2 9 1 d H B 1 d F 8 w I C A x L 0 F 1 d G 9 S Z W 1 v d m V k Q 2 9 s d W 1 u c z E u e 0 N v b H V t b j E w M i w x M D F 9 J n F 1 b 3 Q 7 L C Z x d W 9 0 O 1 N l Y 3 R p b 2 4 x L 2 9 1 d H B 1 d F 8 w I C A x L 0 F 1 d G 9 S Z W 1 v d m V k Q 2 9 s d W 1 u c z E u e 0 N v b H V t b j E w M y w x M D J 9 J n F 1 b 3 Q 7 L C Z x d W 9 0 O 1 N l Y 3 R p b 2 4 x L 2 9 1 d H B 1 d F 8 w I C A x L 0 F 1 d G 9 S Z W 1 v d m V k Q 2 9 s d W 1 u c z E u e 0 N v b H V t b j E w N C w x M D N 9 J n F 1 b 3 Q 7 L C Z x d W 9 0 O 1 N l Y 3 R p b 2 4 x L 2 9 1 d H B 1 d F 8 w I C A x L 0 F 1 d G 9 S Z W 1 v d m V k Q 2 9 s d W 1 u c z E u e 0 N v b H V t b j E w N S w x M D R 9 J n F 1 b 3 Q 7 L C Z x d W 9 0 O 1 N l Y 3 R p b 2 4 x L 2 9 1 d H B 1 d F 8 w I C A x L 0 F 1 d G 9 S Z W 1 v d m V k Q 2 9 s d W 1 u c z E u e 0 N v b H V t b j E w N i w x M D V 9 J n F 1 b 3 Q 7 L C Z x d W 9 0 O 1 N l Y 3 R p b 2 4 x L 2 9 1 d H B 1 d F 8 w I C A x L 0 F 1 d G 9 S Z W 1 v d m V k Q 2 9 s d W 1 u c z E u e 0 N v b H V t b j E w N y w x M D Z 9 J n F 1 b 3 Q 7 L C Z x d W 9 0 O 1 N l Y 3 R p b 2 4 x L 2 9 1 d H B 1 d F 8 w I C A x L 0 F 1 d G 9 S Z W 1 v d m V k Q 2 9 s d W 1 u c z E u e 0 N v b H V t b j E w O C w x M D d 9 J n F 1 b 3 Q 7 L C Z x d W 9 0 O 1 N l Y 3 R p b 2 4 x L 2 9 1 d H B 1 d F 8 w I C A x L 0 F 1 d G 9 S Z W 1 v d m V k Q 2 9 s d W 1 u c z E u e 0 N v b H V t b j E w O S w x M D h 9 J n F 1 b 3 Q 7 L C Z x d W 9 0 O 1 N l Y 3 R p b 2 4 x L 2 9 1 d H B 1 d F 8 w I C A x L 0 F 1 d G 9 S Z W 1 v d m V k Q 2 9 s d W 1 u c z E u e 0 N v b H V t b j E x M C w x M D l 9 J n F 1 b 3 Q 7 L C Z x d W 9 0 O 1 N l Y 3 R p b 2 4 x L 2 9 1 d H B 1 d F 8 w I C A x L 0 F 1 d G 9 S Z W 1 v d m V k Q 2 9 s d W 1 u c z E u e 0 N v b H V t b j E x M S w x M T B 9 J n F 1 b 3 Q 7 L C Z x d W 9 0 O 1 N l Y 3 R p b 2 4 x L 2 9 1 d H B 1 d F 8 w I C A x L 0 F 1 d G 9 S Z W 1 v d m V k Q 2 9 s d W 1 u c z E u e 0 N v b H V t b j E x M i w x M T F 9 J n F 1 b 3 Q 7 L C Z x d W 9 0 O 1 N l Y 3 R p b 2 4 x L 2 9 1 d H B 1 d F 8 w I C A x L 0 F 1 d G 9 S Z W 1 v d m V k Q 2 9 s d W 1 u c z E u e 0 N v b H V t b j E x M y w x M T J 9 J n F 1 b 3 Q 7 L C Z x d W 9 0 O 1 N l Y 3 R p b 2 4 x L 2 9 1 d H B 1 d F 8 w I C A x L 0 F 1 d G 9 S Z W 1 v d m V k Q 2 9 s d W 1 u c z E u e 0 N v b H V t b j E x N C w x M T N 9 J n F 1 b 3 Q 7 L C Z x d W 9 0 O 1 N l Y 3 R p b 2 4 x L 2 9 1 d H B 1 d F 8 w I C A x L 0 F 1 d G 9 S Z W 1 v d m V k Q 2 9 s d W 1 u c z E u e 0 N v b H V t b j E x N S w x M T R 9 J n F 1 b 3 Q 7 L C Z x d W 9 0 O 1 N l Y 3 R p b 2 4 x L 2 9 1 d H B 1 d F 8 w I C A x L 0 F 1 d G 9 S Z W 1 v d m V k Q 2 9 s d W 1 u c z E u e 0 N v b H V t b j E x N i w x M T V 9 J n F 1 b 3 Q 7 L C Z x d W 9 0 O 1 N l Y 3 R p b 2 4 x L 2 9 1 d H B 1 d F 8 w I C A x L 0 F 1 d G 9 S Z W 1 v d m V k Q 2 9 s d W 1 u c z E u e 0 N v b H V t b j E x N y w x M T Z 9 J n F 1 b 3 Q 7 L C Z x d W 9 0 O 1 N l Y 3 R p b 2 4 x L 2 9 1 d H B 1 d F 8 w I C A x L 0 F 1 d G 9 S Z W 1 v d m V k Q 2 9 s d W 1 u c z E u e 0 N v b H V t b j E x O C w x M T d 9 J n F 1 b 3 Q 7 L C Z x d W 9 0 O 1 N l Y 3 R p b 2 4 x L 2 9 1 d H B 1 d F 8 w I C A x L 0 F 1 d G 9 S Z W 1 v d m V k Q 2 9 s d W 1 u c z E u e 0 N v b H V t b j E x O S w x M T h 9 J n F 1 b 3 Q 7 L C Z x d W 9 0 O 1 N l Y 3 R p b 2 4 x L 2 9 1 d H B 1 d F 8 w I C A x L 0 F 1 d G 9 S Z W 1 v d m V k Q 2 9 s d W 1 u c z E u e 0 N v b H V t b j E y M C w x M T l 9 J n F 1 b 3 Q 7 L C Z x d W 9 0 O 1 N l Y 3 R p b 2 4 x L 2 9 1 d H B 1 d F 8 w I C A x L 0 F 1 d G 9 S Z W 1 v d m V k Q 2 9 s d W 1 u c z E u e 0 N v b H V t b j E y M S w x M j B 9 J n F 1 b 3 Q 7 L C Z x d W 9 0 O 1 N l Y 3 R p b 2 4 x L 2 9 1 d H B 1 d F 8 w I C A x L 0 F 1 d G 9 S Z W 1 v d m V k Q 2 9 s d W 1 u c z E u e 0 N v b H V t b j E y M i w x M j F 9 J n F 1 b 3 Q 7 L C Z x d W 9 0 O 1 N l Y 3 R p b 2 4 x L 2 9 1 d H B 1 d F 8 w I C A x L 0 F 1 d G 9 S Z W 1 v d m V k Q 2 9 s d W 1 u c z E u e 0 N v b H V t b j E y M y w x M j J 9 J n F 1 b 3 Q 7 L C Z x d W 9 0 O 1 N l Y 3 R p b 2 4 x L 2 9 1 d H B 1 d F 8 w I C A x L 0 F 1 d G 9 S Z W 1 v d m V k Q 2 9 s d W 1 u c z E u e 0 N v b H V t b j E y N C w x M j N 9 J n F 1 b 3 Q 7 L C Z x d W 9 0 O 1 N l Y 3 R p b 2 4 x L 2 9 1 d H B 1 d F 8 w I C A x L 0 F 1 d G 9 S Z W 1 v d m V k Q 2 9 s d W 1 u c z E u e 0 N v b H V t b j E y N S w x M j R 9 J n F 1 b 3 Q 7 L C Z x d W 9 0 O 1 N l Y 3 R p b 2 4 x L 2 9 1 d H B 1 d F 8 w I C A x L 0 F 1 d G 9 S Z W 1 v d m V k Q 2 9 s d W 1 u c z E u e 0 N v b H V t b j E y N i w x M j V 9 J n F 1 b 3 Q 7 L C Z x d W 9 0 O 1 N l Y 3 R p b 2 4 x L 2 9 1 d H B 1 d F 8 w I C A x L 0 F 1 d G 9 S Z W 1 v d m V k Q 2 9 s d W 1 u c z E u e 0 N v b H V t b j E y N y w x M j Z 9 J n F 1 b 3 Q 7 L C Z x d W 9 0 O 1 N l Y 3 R p b 2 4 x L 2 9 1 d H B 1 d F 8 w I C A x L 0 F 1 d G 9 S Z W 1 v d m V k Q 2 9 s d W 1 u c z E u e 0 N v b H V t b j E y O C w x M j d 9 J n F 1 b 3 Q 7 L C Z x d W 9 0 O 1 N l Y 3 R p b 2 4 x L 2 9 1 d H B 1 d F 8 w I C A x L 0 F 1 d G 9 S Z W 1 v d m V k Q 2 9 s d W 1 u c z E u e 0 N v b H V t b j E y O S w x M j h 9 J n F 1 b 3 Q 7 L C Z x d W 9 0 O 1 N l Y 3 R p b 2 4 x L 2 9 1 d H B 1 d F 8 w I C A x L 0 F 1 d G 9 S Z W 1 v d m V k Q 2 9 s d W 1 u c z E u e 0 N v b H V t b j E z M C w x M j l 9 J n F 1 b 3 Q 7 L C Z x d W 9 0 O 1 N l Y 3 R p b 2 4 x L 2 9 1 d H B 1 d F 8 w I C A x L 0 F 1 d G 9 S Z W 1 v d m V k Q 2 9 s d W 1 u c z E u e 0 N v b H V t b j E z M S w x M z B 9 J n F 1 b 3 Q 7 L C Z x d W 9 0 O 1 N l Y 3 R p b 2 4 x L 2 9 1 d H B 1 d F 8 w I C A x L 0 F 1 d G 9 S Z W 1 v d m V k Q 2 9 s d W 1 u c z E u e 0 N v b H V t b j E z M i w x M z F 9 J n F 1 b 3 Q 7 L C Z x d W 9 0 O 1 N l Y 3 R p b 2 4 x L 2 9 1 d H B 1 d F 8 w I C A x L 0 F 1 d G 9 S Z W 1 v d m V k Q 2 9 s d W 1 u c z E u e 0 N v b H V t b j E z M y w x M z J 9 J n F 1 b 3 Q 7 L C Z x d W 9 0 O 1 N l Y 3 R p b 2 4 x L 2 9 1 d H B 1 d F 8 w I C A x L 0 F 1 d G 9 S Z W 1 v d m V k Q 2 9 s d W 1 u c z E u e 0 N v b H V t b j E z N C w x M z N 9 J n F 1 b 3 Q 7 L C Z x d W 9 0 O 1 N l Y 3 R p b 2 4 x L 2 9 1 d H B 1 d F 8 w I C A x L 0 F 1 d G 9 S Z W 1 v d m V k Q 2 9 s d W 1 u c z E u e 0 N v b H V t b j E z N S w x M z R 9 J n F 1 b 3 Q 7 L C Z x d W 9 0 O 1 N l Y 3 R p b 2 4 x L 2 9 1 d H B 1 d F 8 w I C A x L 0 F 1 d G 9 S Z W 1 v d m V k Q 2 9 s d W 1 u c z E u e 0 N v b H V t b j E z N i w x M z V 9 J n F 1 b 3 Q 7 L C Z x d W 9 0 O 1 N l Y 3 R p b 2 4 x L 2 9 1 d H B 1 d F 8 w I C A x L 0 F 1 d G 9 S Z W 1 v d m V k Q 2 9 s d W 1 u c z E u e 0 N v b H V t b j E z N y w x M z Z 9 J n F 1 b 3 Q 7 L C Z x d W 9 0 O 1 N l Y 3 R p b 2 4 x L 2 9 1 d H B 1 d F 8 w I C A x L 0 F 1 d G 9 S Z W 1 v d m V k Q 2 9 s d W 1 u c z E u e 0 N v b H V t b j E z O C w x M z d 9 J n F 1 b 3 Q 7 L C Z x d W 9 0 O 1 N l Y 3 R p b 2 4 x L 2 9 1 d H B 1 d F 8 w I C A x L 0 F 1 d G 9 S Z W 1 v d m V k Q 2 9 s d W 1 u c z E u e 0 N v b H V t b j E z O S w x M z h 9 J n F 1 b 3 Q 7 L C Z x d W 9 0 O 1 N l Y 3 R p b 2 4 x L 2 9 1 d H B 1 d F 8 w I C A x L 0 F 1 d G 9 S Z W 1 v d m V k Q 2 9 s d W 1 u c z E u e 0 N v b H V t b j E 0 M C w x M z l 9 J n F 1 b 3 Q 7 L C Z x d W 9 0 O 1 N l Y 3 R p b 2 4 x L 2 9 1 d H B 1 d F 8 w I C A x L 0 F 1 d G 9 S Z W 1 v d m V k Q 2 9 s d W 1 u c z E u e 0 N v b H V t b j E 0 M S w x N D B 9 J n F 1 b 3 Q 7 L C Z x d W 9 0 O 1 N l Y 3 R p b 2 4 x L 2 9 1 d H B 1 d F 8 w I C A x L 0 F 1 d G 9 S Z W 1 v d m V k Q 2 9 s d W 1 u c z E u e 0 N v b H V t b j E 0 M i w x N D F 9 J n F 1 b 3 Q 7 L C Z x d W 9 0 O 1 N l Y 3 R p b 2 4 x L 2 9 1 d H B 1 d F 8 w I C A x L 0 F 1 d G 9 S Z W 1 v d m V k Q 2 9 s d W 1 u c z E u e 0 N v b H V t b j E 0 M y w x N D J 9 J n F 1 b 3 Q 7 L C Z x d W 9 0 O 1 N l Y 3 R p b 2 4 x L 2 9 1 d H B 1 d F 8 w I C A x L 0 F 1 d G 9 S Z W 1 v d m V k Q 2 9 s d W 1 u c z E u e 0 N v b H V t b j E 0 N C w x N D N 9 J n F 1 b 3 Q 7 L C Z x d W 9 0 O 1 N l Y 3 R p b 2 4 x L 2 9 1 d H B 1 d F 8 w I C A x L 0 F 1 d G 9 S Z W 1 v d m V k Q 2 9 s d W 1 u c z E u e 0 N v b H V t b j E 0 N S w x N D R 9 J n F 1 b 3 Q 7 L C Z x d W 9 0 O 1 N l Y 3 R p b 2 4 x L 2 9 1 d H B 1 d F 8 w I C A x L 0 F 1 d G 9 S Z W 1 v d m V k Q 2 9 s d W 1 u c z E u e 0 N v b H V t b j E 0 N i w x N D V 9 J n F 1 b 3 Q 7 L C Z x d W 9 0 O 1 N l Y 3 R p b 2 4 x L 2 9 1 d H B 1 d F 8 w I C A x L 0 F 1 d G 9 S Z W 1 v d m V k Q 2 9 s d W 1 u c z E u e 0 N v b H V t b j E 0 N y w x N D Z 9 J n F 1 b 3 Q 7 L C Z x d W 9 0 O 1 N l Y 3 R p b 2 4 x L 2 9 1 d H B 1 d F 8 w I C A x L 0 F 1 d G 9 S Z W 1 v d m V k Q 2 9 s d W 1 u c z E u e 0 N v b H V t b j E 0 O C w x N D d 9 J n F 1 b 3 Q 7 L C Z x d W 9 0 O 1 N l Y 3 R p b 2 4 x L 2 9 1 d H B 1 d F 8 w I C A x L 0 F 1 d G 9 S Z W 1 v d m V k Q 2 9 s d W 1 u c z E u e 0 N v b H V t b j E 0 O S w x N D h 9 J n F 1 b 3 Q 7 L C Z x d W 9 0 O 1 N l Y 3 R p b 2 4 x L 2 9 1 d H B 1 d F 8 w I C A x L 0 F 1 d G 9 S Z W 1 v d m V k Q 2 9 s d W 1 u c z E u e 0 N v b H V t b j E 1 M C w x N D l 9 J n F 1 b 3 Q 7 L C Z x d W 9 0 O 1 N l Y 3 R p b 2 4 x L 2 9 1 d H B 1 d F 8 w I C A x L 0 F 1 d G 9 S Z W 1 v d m V k Q 2 9 s d W 1 u c z E u e 0 N v b H V t b j E 1 M S w x N T B 9 J n F 1 b 3 Q 7 L C Z x d W 9 0 O 1 N l Y 3 R p b 2 4 x L 2 9 1 d H B 1 d F 8 w I C A x L 0 F 1 d G 9 S Z W 1 v d m V k Q 2 9 s d W 1 u c z E u e 0 N v b H V t b j E 1 M i w x N T F 9 J n F 1 b 3 Q 7 L C Z x d W 9 0 O 1 N l Y 3 R p b 2 4 x L 2 9 1 d H B 1 d F 8 w I C A x L 0 F 1 d G 9 S Z W 1 v d m V k Q 2 9 s d W 1 u c z E u e 0 N v b H V t b j E 1 M y w x N T J 9 J n F 1 b 3 Q 7 L C Z x d W 9 0 O 1 N l Y 3 R p b 2 4 x L 2 9 1 d H B 1 d F 8 w I C A x L 0 F 1 d G 9 S Z W 1 v d m V k Q 2 9 s d W 1 u c z E u e 0 N v b H V t b j E 1 N C w x N T N 9 J n F 1 b 3 Q 7 L C Z x d W 9 0 O 1 N l Y 3 R p b 2 4 x L 2 9 1 d H B 1 d F 8 w I C A x L 0 F 1 d G 9 S Z W 1 v d m V k Q 2 9 s d W 1 u c z E u e 0 N v b H V t b j E 1 N S w x N T R 9 J n F 1 b 3 Q 7 L C Z x d W 9 0 O 1 N l Y 3 R p b 2 4 x L 2 9 1 d H B 1 d F 8 w I C A x L 0 F 1 d G 9 S Z W 1 v d m V k Q 2 9 s d W 1 u c z E u e 0 N v b H V t b j E 1 N i w x N T V 9 J n F 1 b 3 Q 7 L C Z x d W 9 0 O 1 N l Y 3 R p b 2 4 x L 2 9 1 d H B 1 d F 8 w I C A x L 0 F 1 d G 9 S Z W 1 v d m V k Q 2 9 s d W 1 u c z E u e 0 N v b H V t b j E 1 N y w x N T Z 9 J n F 1 b 3 Q 7 L C Z x d W 9 0 O 1 N l Y 3 R p b 2 4 x L 2 9 1 d H B 1 d F 8 w I C A x L 0 F 1 d G 9 S Z W 1 v d m V k Q 2 9 s d W 1 u c z E u e 0 N v b H V t b j E 1 O C w x N T d 9 J n F 1 b 3 Q 7 L C Z x d W 9 0 O 1 N l Y 3 R p b 2 4 x L 2 9 1 d H B 1 d F 8 w I C A x L 0 F 1 d G 9 S Z W 1 v d m V k Q 2 9 s d W 1 u c z E u e 0 N v b H V t b j E 1 O S w x N T h 9 J n F 1 b 3 Q 7 L C Z x d W 9 0 O 1 N l Y 3 R p b 2 4 x L 2 9 1 d H B 1 d F 8 w I C A x L 0 F 1 d G 9 S Z W 1 v d m V k Q 2 9 s d W 1 u c z E u e 0 N v b H V t b j E 2 M C w x N T l 9 J n F 1 b 3 Q 7 L C Z x d W 9 0 O 1 N l Y 3 R p b 2 4 x L 2 9 1 d H B 1 d F 8 w I C A x L 0 F 1 d G 9 S Z W 1 v d m V k Q 2 9 s d W 1 u c z E u e 0 N v b H V t b j E 2 M S w x N j B 9 J n F 1 b 3 Q 7 L C Z x d W 9 0 O 1 N l Y 3 R p b 2 4 x L 2 9 1 d H B 1 d F 8 w I C A x L 0 F 1 d G 9 S Z W 1 v d m V k Q 2 9 s d W 1 u c z E u e 0 N v b H V t b j E 2 M i w x N j F 9 J n F 1 b 3 Q 7 L C Z x d W 9 0 O 1 N l Y 3 R p b 2 4 x L 2 9 1 d H B 1 d F 8 w I C A x L 0 F 1 d G 9 S Z W 1 v d m V k Q 2 9 s d W 1 u c z E u e 0 N v b H V t b j E 2 M y w x N j J 9 J n F 1 b 3 Q 7 L C Z x d W 9 0 O 1 N l Y 3 R p b 2 4 x L 2 9 1 d H B 1 d F 8 w I C A x L 0 F 1 d G 9 S Z W 1 v d m V k Q 2 9 s d W 1 u c z E u e 0 N v b H V t b j E 2 N C w x N j N 9 J n F 1 b 3 Q 7 L C Z x d W 9 0 O 1 N l Y 3 R p b 2 4 x L 2 9 1 d H B 1 d F 8 w I C A x L 0 F 1 d G 9 S Z W 1 v d m V k Q 2 9 s d W 1 u c z E u e 0 N v b H V t b j E 2 N S w x N j R 9 J n F 1 b 3 Q 7 L C Z x d W 9 0 O 1 N l Y 3 R p b 2 4 x L 2 9 1 d H B 1 d F 8 w I C A x L 0 F 1 d G 9 S Z W 1 v d m V k Q 2 9 s d W 1 u c z E u e 0 N v b H V t b j E 2 N i w x N j V 9 J n F 1 b 3 Q 7 L C Z x d W 9 0 O 1 N l Y 3 R p b 2 4 x L 2 9 1 d H B 1 d F 8 w I C A x L 0 F 1 d G 9 S Z W 1 v d m V k Q 2 9 s d W 1 u c z E u e 0 N v b H V t b j E 2 N y w x N j Z 9 J n F 1 b 3 Q 7 L C Z x d W 9 0 O 1 N l Y 3 R p b 2 4 x L 2 9 1 d H B 1 d F 8 w I C A x L 0 F 1 d G 9 S Z W 1 v d m V k Q 2 9 s d W 1 u c z E u e 0 N v b H V t b j E 2 O C w x N j d 9 J n F 1 b 3 Q 7 L C Z x d W 9 0 O 1 N l Y 3 R p b 2 4 x L 2 9 1 d H B 1 d F 8 w I C A x L 0 F 1 d G 9 S Z W 1 v d m V k Q 2 9 s d W 1 u c z E u e 0 N v b H V t b j E 2 O S w x N j h 9 J n F 1 b 3 Q 7 L C Z x d W 9 0 O 1 N l Y 3 R p b 2 4 x L 2 9 1 d H B 1 d F 8 w I C A x L 0 F 1 d G 9 S Z W 1 v d m V k Q 2 9 s d W 1 u c z E u e 0 N v b H V t b j E 3 M C w x N j l 9 J n F 1 b 3 Q 7 L C Z x d W 9 0 O 1 N l Y 3 R p b 2 4 x L 2 9 1 d H B 1 d F 8 w I C A x L 0 F 1 d G 9 S Z W 1 v d m V k Q 2 9 s d W 1 u c z E u e 0 N v b H V t b j E 3 M S w x N z B 9 J n F 1 b 3 Q 7 L C Z x d W 9 0 O 1 N l Y 3 R p b 2 4 x L 2 9 1 d H B 1 d F 8 w I C A x L 0 F 1 d G 9 S Z W 1 v d m V k Q 2 9 s d W 1 u c z E u e 0 N v b H V t b j E 3 M i w x N z F 9 J n F 1 b 3 Q 7 L C Z x d W 9 0 O 1 N l Y 3 R p b 2 4 x L 2 9 1 d H B 1 d F 8 w I C A x L 0 F 1 d G 9 S Z W 1 v d m V k Q 2 9 s d W 1 u c z E u e 0 N v b H V t b j E 3 M y w x N z J 9 J n F 1 b 3 Q 7 L C Z x d W 9 0 O 1 N l Y 3 R p b 2 4 x L 2 9 1 d H B 1 d F 8 w I C A x L 0 F 1 d G 9 S Z W 1 v d m V k Q 2 9 s d W 1 u c z E u e 0 N v b H V t b j E 3 N C w x N z N 9 J n F 1 b 3 Q 7 L C Z x d W 9 0 O 1 N l Y 3 R p b 2 4 x L 2 9 1 d H B 1 d F 8 w I C A x L 0 F 1 d G 9 S Z W 1 v d m V k Q 2 9 s d W 1 u c z E u e 0 N v b H V t b j E 3 N S w x N z R 9 J n F 1 b 3 Q 7 L C Z x d W 9 0 O 1 N l Y 3 R p b 2 4 x L 2 9 1 d H B 1 d F 8 w I C A x L 0 F 1 d G 9 S Z W 1 v d m V k Q 2 9 s d W 1 u c z E u e 0 N v b H V t b j E 3 N i w x N z V 9 J n F 1 b 3 Q 7 L C Z x d W 9 0 O 1 N l Y 3 R p b 2 4 x L 2 9 1 d H B 1 d F 8 w I C A x L 0 F 1 d G 9 S Z W 1 v d m V k Q 2 9 s d W 1 u c z E u e 0 N v b H V t b j E 3 N y w x N z Z 9 J n F 1 b 3 Q 7 L C Z x d W 9 0 O 1 N l Y 3 R p b 2 4 x L 2 9 1 d H B 1 d F 8 w I C A x L 0 F 1 d G 9 S Z W 1 v d m V k Q 2 9 s d W 1 u c z E u e 0 N v b H V t b j E 3 O C w x N z d 9 J n F 1 b 3 Q 7 L C Z x d W 9 0 O 1 N l Y 3 R p b 2 4 x L 2 9 1 d H B 1 d F 8 w I C A x L 0 F 1 d G 9 S Z W 1 v d m V k Q 2 9 s d W 1 u c z E u e 0 N v b H V t b j E 3 O S w x N z h 9 J n F 1 b 3 Q 7 L C Z x d W 9 0 O 1 N l Y 3 R p b 2 4 x L 2 9 1 d H B 1 d F 8 w I C A x L 0 F 1 d G 9 S Z W 1 v d m V k Q 2 9 s d W 1 u c z E u e 0 N v b H V t b j E 4 M C w x N z l 9 J n F 1 b 3 Q 7 L C Z x d W 9 0 O 1 N l Y 3 R p b 2 4 x L 2 9 1 d H B 1 d F 8 w I C A x L 0 F 1 d G 9 S Z W 1 v d m V k Q 2 9 s d W 1 u c z E u e 0 N v b H V t b j E 4 M S w x O D B 9 J n F 1 b 3 Q 7 L C Z x d W 9 0 O 1 N l Y 3 R p b 2 4 x L 2 9 1 d H B 1 d F 8 w I C A x L 0 F 1 d G 9 S Z W 1 v d m V k Q 2 9 s d W 1 u c z E u e 0 N v b H V t b j E 4 M i w x O D F 9 J n F 1 b 3 Q 7 L C Z x d W 9 0 O 1 N l Y 3 R p b 2 4 x L 2 9 1 d H B 1 d F 8 w I C A x L 0 F 1 d G 9 S Z W 1 v d m V k Q 2 9 s d W 1 u c z E u e 0 N v b H V t b j E 4 M y w x O D J 9 J n F 1 b 3 Q 7 L C Z x d W 9 0 O 1 N l Y 3 R p b 2 4 x L 2 9 1 d H B 1 d F 8 w I C A x L 0 F 1 d G 9 S Z W 1 v d m V k Q 2 9 s d W 1 u c z E u e 0 N v b H V t b j E 4 N C w x O D N 9 J n F 1 b 3 Q 7 L C Z x d W 9 0 O 1 N l Y 3 R p b 2 4 x L 2 9 1 d H B 1 d F 8 w I C A x L 0 F 1 d G 9 S Z W 1 v d m V k Q 2 9 s d W 1 u c z E u e 0 N v b H V t b j E 4 N S w x O D R 9 J n F 1 b 3 Q 7 L C Z x d W 9 0 O 1 N l Y 3 R p b 2 4 x L 2 9 1 d H B 1 d F 8 w I C A x L 0 F 1 d G 9 S Z W 1 v d m V k Q 2 9 s d W 1 u c z E u e 0 N v b H V t b j E 4 N i w x O D V 9 J n F 1 b 3 Q 7 L C Z x d W 9 0 O 1 N l Y 3 R p b 2 4 x L 2 9 1 d H B 1 d F 8 w I C A x L 0 F 1 d G 9 S Z W 1 v d m V k Q 2 9 s d W 1 u c z E u e 0 N v b H V t b j E 4 N y w x O D Z 9 J n F 1 b 3 Q 7 L C Z x d W 9 0 O 1 N l Y 3 R p b 2 4 x L 2 9 1 d H B 1 d F 8 w I C A x L 0 F 1 d G 9 S Z W 1 v d m V k Q 2 9 s d W 1 u c z E u e 0 N v b H V t b j E 4 O C w x O D d 9 J n F 1 b 3 Q 7 L C Z x d W 9 0 O 1 N l Y 3 R p b 2 4 x L 2 9 1 d H B 1 d F 8 w I C A x L 0 F 1 d G 9 S Z W 1 v d m V k Q 2 9 s d W 1 u c z E u e 0 N v b H V t b j E 4 O S w x O D h 9 J n F 1 b 3 Q 7 L C Z x d W 9 0 O 1 N l Y 3 R p b 2 4 x L 2 9 1 d H B 1 d F 8 w I C A x L 0 F 1 d G 9 S Z W 1 v d m V k Q 2 9 s d W 1 u c z E u e 0 N v b H V t b j E 5 M C w x O D l 9 J n F 1 b 3 Q 7 L C Z x d W 9 0 O 1 N l Y 3 R p b 2 4 x L 2 9 1 d H B 1 d F 8 w I C A x L 0 F 1 d G 9 S Z W 1 v d m V k Q 2 9 s d W 1 u c z E u e 0 N v b H V t b j E 5 M S w x O T B 9 J n F 1 b 3 Q 7 L C Z x d W 9 0 O 1 N l Y 3 R p b 2 4 x L 2 9 1 d H B 1 d F 8 w I C A x L 0 F 1 d G 9 S Z W 1 v d m V k Q 2 9 s d W 1 u c z E u e 0 N v b H V t b j E 5 M i w x O T F 9 J n F 1 b 3 Q 7 L C Z x d W 9 0 O 1 N l Y 3 R p b 2 4 x L 2 9 1 d H B 1 d F 8 w I C A x L 0 F 1 d G 9 S Z W 1 v d m V k Q 2 9 s d W 1 u c z E u e 0 N v b H V t b j E 5 M y w x O T J 9 J n F 1 b 3 Q 7 L C Z x d W 9 0 O 1 N l Y 3 R p b 2 4 x L 2 9 1 d H B 1 d F 8 w I C A x L 0 F 1 d G 9 S Z W 1 v d m V k Q 2 9 s d W 1 u c z E u e 0 N v b H V t b j E 5 N C w x O T N 9 J n F 1 b 3 Q 7 L C Z x d W 9 0 O 1 N l Y 3 R p b 2 4 x L 2 9 1 d H B 1 d F 8 w I C A x L 0 F 1 d G 9 S Z W 1 v d m V k Q 2 9 s d W 1 u c z E u e 0 N v b H V t b j E 5 N S w x O T R 9 J n F 1 b 3 Q 7 L C Z x d W 9 0 O 1 N l Y 3 R p b 2 4 x L 2 9 1 d H B 1 d F 8 w I C A x L 0 F 1 d G 9 S Z W 1 v d m V k Q 2 9 s d W 1 u c z E u e 0 N v b H V t b j E 5 N i w x O T V 9 J n F 1 b 3 Q 7 L C Z x d W 9 0 O 1 N l Y 3 R p b 2 4 x L 2 9 1 d H B 1 d F 8 w I C A x L 0 F 1 d G 9 S Z W 1 v d m V k Q 2 9 s d W 1 u c z E u e 0 N v b H V t b j E 5 N y w x O T Z 9 J n F 1 b 3 Q 7 L C Z x d W 9 0 O 1 N l Y 3 R p b 2 4 x L 2 9 1 d H B 1 d F 8 w I C A x L 0 F 1 d G 9 S Z W 1 v d m V k Q 2 9 s d W 1 u c z E u e 0 N v b H V t b j E 5 O C w x O T d 9 J n F 1 b 3 Q 7 L C Z x d W 9 0 O 1 N l Y 3 R p b 2 4 x L 2 9 1 d H B 1 d F 8 w I C A x L 0 F 1 d G 9 S Z W 1 v d m V k Q 2 9 s d W 1 u c z E u e 0 N v b H V t b j E 5 O S w x O T h 9 J n F 1 b 3 Q 7 L C Z x d W 9 0 O 1 N l Y 3 R p b 2 4 x L 2 9 1 d H B 1 d F 8 w I C A x L 0 F 1 d G 9 S Z W 1 v d m V k Q 2 9 s d W 1 u c z E u e 0 N v b H V t b j I w M C w x O T l 9 J n F 1 b 3 Q 7 L C Z x d W 9 0 O 1 N l Y 3 R p b 2 4 x L 2 9 1 d H B 1 d F 8 w I C A x L 0 F 1 d G 9 S Z W 1 v d m V k Q 2 9 s d W 1 u c z E u e 0 N v b H V t b j I w M S w y M D B 9 J n F 1 b 3 Q 7 L C Z x d W 9 0 O 1 N l Y 3 R p b 2 4 x L 2 9 1 d H B 1 d F 8 w I C A x L 0 F 1 d G 9 S Z W 1 v d m V k Q 2 9 s d W 1 u c z E u e 0 N v b H V t b j I w M i w y M D F 9 J n F 1 b 3 Q 7 L C Z x d W 9 0 O 1 N l Y 3 R p b 2 4 x L 2 9 1 d H B 1 d F 8 w I C A x L 0 F 1 d G 9 S Z W 1 v d m V k Q 2 9 s d W 1 u c z E u e 0 N v b H V t b j I w M y w y M D J 9 J n F 1 b 3 Q 7 L C Z x d W 9 0 O 1 N l Y 3 R p b 2 4 x L 2 9 1 d H B 1 d F 8 w I C A x L 0 F 1 d G 9 S Z W 1 v d m V k Q 2 9 s d W 1 u c z E u e 0 N v b H V t b j I w N C w y M D N 9 J n F 1 b 3 Q 7 L C Z x d W 9 0 O 1 N l Y 3 R p b 2 4 x L 2 9 1 d H B 1 d F 8 w I C A x L 0 F 1 d G 9 S Z W 1 v d m V k Q 2 9 s d W 1 u c z E u e 0 N v b H V t b j I w N S w y M D R 9 J n F 1 b 3 Q 7 L C Z x d W 9 0 O 1 N l Y 3 R p b 2 4 x L 2 9 1 d H B 1 d F 8 w I C A x L 0 F 1 d G 9 S Z W 1 v d m V k Q 2 9 s d W 1 u c z E u e 0 N v b H V t b j I w N i w y M D V 9 J n F 1 b 3 Q 7 L C Z x d W 9 0 O 1 N l Y 3 R p b 2 4 x L 2 9 1 d H B 1 d F 8 w I C A x L 0 F 1 d G 9 S Z W 1 v d m V k Q 2 9 s d W 1 u c z E u e 0 N v b H V t b j I w N y w y M D Z 9 J n F 1 b 3 Q 7 L C Z x d W 9 0 O 1 N l Y 3 R p b 2 4 x L 2 9 1 d H B 1 d F 8 w I C A x L 0 F 1 d G 9 S Z W 1 v d m V k Q 2 9 s d W 1 u c z E u e 0 N v b H V t b j I w O C w y M D d 9 J n F 1 b 3 Q 7 L C Z x d W 9 0 O 1 N l Y 3 R p b 2 4 x L 2 9 1 d H B 1 d F 8 w I C A x L 0 F 1 d G 9 S Z W 1 v d m V k Q 2 9 s d W 1 u c z E u e 0 N v b H V t b j I w O S w y M D h 9 J n F 1 b 3 Q 7 L C Z x d W 9 0 O 1 N l Y 3 R p b 2 4 x L 2 9 1 d H B 1 d F 8 w I C A x L 0 F 1 d G 9 S Z W 1 v d m V k Q 2 9 s d W 1 u c z E u e 0 N v b H V t b j I x M C w y M D l 9 J n F 1 b 3 Q 7 L C Z x d W 9 0 O 1 N l Y 3 R p b 2 4 x L 2 9 1 d H B 1 d F 8 w I C A x L 0 F 1 d G 9 S Z W 1 v d m V k Q 2 9 s d W 1 u c z E u e 0 N v b H V t b j I x M S w y M T B 9 J n F 1 b 3 Q 7 L C Z x d W 9 0 O 1 N l Y 3 R p b 2 4 x L 2 9 1 d H B 1 d F 8 w I C A x L 0 F 1 d G 9 S Z W 1 v d m V k Q 2 9 s d W 1 u c z E u e 0 N v b H V t b j I x M i w y M T F 9 J n F 1 b 3 Q 7 L C Z x d W 9 0 O 1 N l Y 3 R p b 2 4 x L 2 9 1 d H B 1 d F 8 w I C A x L 0 F 1 d G 9 S Z W 1 v d m V k Q 2 9 s d W 1 u c z E u e 0 N v b H V t b j I x M y w y M T J 9 J n F 1 b 3 Q 7 L C Z x d W 9 0 O 1 N l Y 3 R p b 2 4 x L 2 9 1 d H B 1 d F 8 w I C A x L 0 F 1 d G 9 S Z W 1 v d m V k Q 2 9 s d W 1 u c z E u e 0 N v b H V t b j I x N C w y M T N 9 J n F 1 b 3 Q 7 L C Z x d W 9 0 O 1 N l Y 3 R p b 2 4 x L 2 9 1 d H B 1 d F 8 w I C A x L 0 F 1 d G 9 S Z W 1 v d m V k Q 2 9 s d W 1 u c z E u e 0 N v b H V t b j I x N S w y M T R 9 J n F 1 b 3 Q 7 L C Z x d W 9 0 O 1 N l Y 3 R p b 2 4 x L 2 9 1 d H B 1 d F 8 w I C A x L 0 F 1 d G 9 S Z W 1 v d m V k Q 2 9 s d W 1 u c z E u e 0 N v b H V t b j I x N i w y M T V 9 J n F 1 b 3 Q 7 L C Z x d W 9 0 O 1 N l Y 3 R p b 2 4 x L 2 9 1 d H B 1 d F 8 w I C A x L 0 F 1 d G 9 S Z W 1 v d m V k Q 2 9 s d W 1 u c z E u e 0 N v b H V t b j I x N y w y M T Z 9 J n F 1 b 3 Q 7 L C Z x d W 9 0 O 1 N l Y 3 R p b 2 4 x L 2 9 1 d H B 1 d F 8 w I C A x L 0 F 1 d G 9 S Z W 1 v d m V k Q 2 9 s d W 1 u c z E u e 0 N v b H V t b j I x O C w y M T d 9 J n F 1 b 3 Q 7 L C Z x d W 9 0 O 1 N l Y 3 R p b 2 4 x L 2 9 1 d H B 1 d F 8 w I C A x L 0 F 1 d G 9 S Z W 1 v d m V k Q 2 9 s d W 1 u c z E u e 0 N v b H V t b j I x O S w y M T h 9 J n F 1 b 3 Q 7 L C Z x d W 9 0 O 1 N l Y 3 R p b 2 4 x L 2 9 1 d H B 1 d F 8 w I C A x L 0 F 1 d G 9 S Z W 1 v d m V k Q 2 9 s d W 1 u c z E u e 0 N v b H V t b j I y M C w y M T l 9 J n F 1 b 3 Q 7 L C Z x d W 9 0 O 1 N l Y 3 R p b 2 4 x L 2 9 1 d H B 1 d F 8 w I C A x L 0 F 1 d G 9 S Z W 1 v d m V k Q 2 9 s d W 1 u c z E u e 0 N v b H V t b j I y M S w y M j B 9 J n F 1 b 3 Q 7 L C Z x d W 9 0 O 1 N l Y 3 R p b 2 4 x L 2 9 1 d H B 1 d F 8 w I C A x L 0 F 1 d G 9 S Z W 1 v d m V k Q 2 9 s d W 1 u c z E u e 0 N v b H V t b j I y M i w y M j F 9 J n F 1 b 3 Q 7 L C Z x d W 9 0 O 1 N l Y 3 R p b 2 4 x L 2 9 1 d H B 1 d F 8 w I C A x L 0 F 1 d G 9 S Z W 1 v d m V k Q 2 9 s d W 1 u c z E u e 0 N v b H V t b j I y M y w y M j J 9 J n F 1 b 3 Q 7 L C Z x d W 9 0 O 1 N l Y 3 R p b 2 4 x L 2 9 1 d H B 1 d F 8 w I C A x L 0 F 1 d G 9 S Z W 1 v d m V k Q 2 9 s d W 1 u c z E u e 0 N v b H V t b j I y N C w y M j N 9 J n F 1 b 3 Q 7 L C Z x d W 9 0 O 1 N l Y 3 R p b 2 4 x L 2 9 1 d H B 1 d F 8 w I C A x L 0 F 1 d G 9 S Z W 1 v d m V k Q 2 9 s d W 1 u c z E u e 0 N v b H V t b j I y N S w y M j R 9 J n F 1 b 3 Q 7 L C Z x d W 9 0 O 1 N l Y 3 R p b 2 4 x L 2 9 1 d H B 1 d F 8 w I C A x L 0 F 1 d G 9 S Z W 1 v d m V k Q 2 9 s d W 1 u c z E u e 0 N v b H V t b j I y N i w y M j V 9 J n F 1 b 3 Q 7 L C Z x d W 9 0 O 1 N l Y 3 R p b 2 4 x L 2 9 1 d H B 1 d F 8 w I C A x L 0 F 1 d G 9 S Z W 1 v d m V k Q 2 9 s d W 1 u c z E u e 0 N v b H V t b j I y N y w y M j Z 9 J n F 1 b 3 Q 7 L C Z x d W 9 0 O 1 N l Y 3 R p b 2 4 x L 2 9 1 d H B 1 d F 8 w I C A x L 0 F 1 d G 9 S Z W 1 v d m V k Q 2 9 s d W 1 u c z E u e 0 N v b H V t b j I y O C w y M j d 9 J n F 1 b 3 Q 7 L C Z x d W 9 0 O 1 N l Y 3 R p b 2 4 x L 2 9 1 d H B 1 d F 8 w I C A x L 0 F 1 d G 9 S Z W 1 v d m V k Q 2 9 s d W 1 u c z E u e 0 N v b H V t b j I y O S w y M j h 9 J n F 1 b 3 Q 7 L C Z x d W 9 0 O 1 N l Y 3 R p b 2 4 x L 2 9 1 d H B 1 d F 8 w I C A x L 0 F 1 d G 9 S Z W 1 v d m V k Q 2 9 s d W 1 u c z E u e 0 N v b H V t b j I z M C w y M j l 9 J n F 1 b 3 Q 7 L C Z x d W 9 0 O 1 N l Y 3 R p b 2 4 x L 2 9 1 d H B 1 d F 8 w I C A x L 0 F 1 d G 9 S Z W 1 v d m V k Q 2 9 s d W 1 u c z E u e 0 N v b H V t b j I z M S w y M z B 9 J n F 1 b 3 Q 7 L C Z x d W 9 0 O 1 N l Y 3 R p b 2 4 x L 2 9 1 d H B 1 d F 8 w I C A x L 0 F 1 d G 9 S Z W 1 v d m V k Q 2 9 s d W 1 u c z E u e 0 N v b H V t b j I z M i w y M z F 9 J n F 1 b 3 Q 7 L C Z x d W 9 0 O 1 N l Y 3 R p b 2 4 x L 2 9 1 d H B 1 d F 8 w I C A x L 0 F 1 d G 9 S Z W 1 v d m V k Q 2 9 s d W 1 u c z E u e 0 N v b H V t b j I z M y w y M z J 9 J n F 1 b 3 Q 7 L C Z x d W 9 0 O 1 N l Y 3 R p b 2 4 x L 2 9 1 d H B 1 d F 8 w I C A x L 0 F 1 d G 9 S Z W 1 v d m V k Q 2 9 s d W 1 u c z E u e 0 N v b H V t b j I z N C w y M z N 9 J n F 1 b 3 Q 7 L C Z x d W 9 0 O 1 N l Y 3 R p b 2 4 x L 2 9 1 d H B 1 d F 8 w I C A x L 0 F 1 d G 9 S Z W 1 v d m V k Q 2 9 s d W 1 u c z E u e 0 N v b H V t b j I z N S w y M z R 9 J n F 1 b 3 Q 7 L C Z x d W 9 0 O 1 N l Y 3 R p b 2 4 x L 2 9 1 d H B 1 d F 8 w I C A x L 0 F 1 d G 9 S Z W 1 v d m V k Q 2 9 s d W 1 u c z E u e 0 N v b H V t b j I z N i w y M z V 9 J n F 1 b 3 Q 7 L C Z x d W 9 0 O 1 N l Y 3 R p b 2 4 x L 2 9 1 d H B 1 d F 8 w I C A x L 0 F 1 d G 9 S Z W 1 v d m V k Q 2 9 s d W 1 u c z E u e 0 N v b H V t b j I z N y w y M z Z 9 J n F 1 b 3 Q 7 L C Z x d W 9 0 O 1 N l Y 3 R p b 2 4 x L 2 9 1 d H B 1 d F 8 w I C A x L 0 F 1 d G 9 S Z W 1 v d m V k Q 2 9 s d W 1 u c z E u e 0 N v b H V t b j I z O C w y M z d 9 J n F 1 b 3 Q 7 L C Z x d W 9 0 O 1 N l Y 3 R p b 2 4 x L 2 9 1 d H B 1 d F 8 w I C A x L 0 F 1 d G 9 S Z W 1 v d m V k Q 2 9 s d W 1 u c z E u e 0 N v b H V t b j I z O S w y M z h 9 J n F 1 b 3 Q 7 L C Z x d W 9 0 O 1 N l Y 3 R p b 2 4 x L 2 9 1 d H B 1 d F 8 w I C A x L 0 F 1 d G 9 S Z W 1 v d m V k Q 2 9 s d W 1 u c z E u e 0 N v b H V t b j I 0 M C w y M z l 9 J n F 1 b 3 Q 7 L C Z x d W 9 0 O 1 N l Y 3 R p b 2 4 x L 2 9 1 d H B 1 d F 8 w I C A x L 0 F 1 d G 9 S Z W 1 v d m V k Q 2 9 s d W 1 u c z E u e 0 N v b H V t b j I 0 M S w y N D B 9 J n F 1 b 3 Q 7 L C Z x d W 9 0 O 1 N l Y 3 R p b 2 4 x L 2 9 1 d H B 1 d F 8 w I C A x L 0 F 1 d G 9 S Z W 1 v d m V k Q 2 9 s d W 1 u c z E u e 0 N v b H V t b j I 0 M i w y N D F 9 J n F 1 b 3 Q 7 L C Z x d W 9 0 O 1 N l Y 3 R p b 2 4 x L 2 9 1 d H B 1 d F 8 w I C A x L 0 F 1 d G 9 S Z W 1 v d m V k Q 2 9 s d W 1 u c z E u e 0 N v b H V t b j I 0 M y w y N D J 9 J n F 1 b 3 Q 7 L C Z x d W 9 0 O 1 N l Y 3 R p b 2 4 x L 2 9 1 d H B 1 d F 8 w I C A x L 0 F 1 d G 9 S Z W 1 v d m V k Q 2 9 s d W 1 u c z E u e 0 N v b H V t b j I 0 N C w y N D N 9 J n F 1 b 3 Q 7 L C Z x d W 9 0 O 1 N l Y 3 R p b 2 4 x L 2 9 1 d H B 1 d F 8 w I C A x L 0 F 1 d G 9 S Z W 1 v d m V k Q 2 9 s d W 1 u c z E u e 0 N v b H V t b j I 0 N S w y N D R 9 J n F 1 b 3 Q 7 L C Z x d W 9 0 O 1 N l Y 3 R p b 2 4 x L 2 9 1 d H B 1 d F 8 w I C A x L 0 F 1 d G 9 S Z W 1 v d m V k Q 2 9 s d W 1 u c z E u e 0 N v b H V t b j I 0 N i w y N D V 9 J n F 1 b 3 Q 7 L C Z x d W 9 0 O 1 N l Y 3 R p b 2 4 x L 2 9 1 d H B 1 d F 8 w I C A x L 0 F 1 d G 9 S Z W 1 v d m V k Q 2 9 s d W 1 u c z E u e 0 N v b H V t b j I 0 N y w y N D Z 9 J n F 1 b 3 Q 7 L C Z x d W 9 0 O 1 N l Y 3 R p b 2 4 x L 2 9 1 d H B 1 d F 8 w I C A x L 0 F 1 d G 9 S Z W 1 v d m V k Q 2 9 s d W 1 u c z E u e 0 N v b H V t b j I 0 O C w y N D d 9 J n F 1 b 3 Q 7 L C Z x d W 9 0 O 1 N l Y 3 R p b 2 4 x L 2 9 1 d H B 1 d F 8 w I C A x L 0 F 1 d G 9 S Z W 1 v d m V k Q 2 9 s d W 1 u c z E u e 0 N v b H V t b j I 0 O S w y N D h 9 J n F 1 b 3 Q 7 L C Z x d W 9 0 O 1 N l Y 3 R p b 2 4 x L 2 9 1 d H B 1 d F 8 w I C A x L 0 F 1 d G 9 S Z W 1 v d m V k Q 2 9 s d W 1 u c z E u e 0 N v b H V t b j I 1 M C w y N D l 9 J n F 1 b 3 Q 7 L C Z x d W 9 0 O 1 N l Y 3 R p b 2 4 x L 2 9 1 d H B 1 d F 8 w I C A x L 0 F 1 d G 9 S Z W 1 v d m V k Q 2 9 s d W 1 u c z E u e 0 N v b H V t b j I 1 M S w y N T B 9 J n F 1 b 3 Q 7 L C Z x d W 9 0 O 1 N l Y 3 R p b 2 4 x L 2 9 1 d H B 1 d F 8 w I C A x L 0 F 1 d G 9 S Z W 1 v d m V k Q 2 9 s d W 1 u c z E u e 0 N v b H V t b j I 1 M i w y N T F 9 J n F 1 b 3 Q 7 L C Z x d W 9 0 O 1 N l Y 3 R p b 2 4 x L 2 9 1 d H B 1 d F 8 w I C A x L 0 F 1 d G 9 S Z W 1 v d m V k Q 2 9 s d W 1 u c z E u e 0 N v b H V t b j I 1 M y w y N T J 9 J n F 1 b 3 Q 7 L C Z x d W 9 0 O 1 N l Y 3 R p b 2 4 x L 2 9 1 d H B 1 d F 8 w I C A x L 0 F 1 d G 9 S Z W 1 v d m V k Q 2 9 s d W 1 u c z E u e 0 N v b H V t b j I 1 N C w y N T N 9 J n F 1 b 3 Q 7 L C Z x d W 9 0 O 1 N l Y 3 R p b 2 4 x L 2 9 1 d H B 1 d F 8 w I C A x L 0 F 1 d G 9 S Z W 1 v d m V k Q 2 9 s d W 1 u c z E u e 0 N v b H V t b j I 1 N S w y N T R 9 J n F 1 b 3 Q 7 L C Z x d W 9 0 O 1 N l Y 3 R p b 2 4 x L 2 9 1 d H B 1 d F 8 w I C A x L 0 F 1 d G 9 S Z W 1 v d m V k Q 2 9 s d W 1 u c z E u e 0 N v b H V t b j I 1 N i w y N T V 9 J n F 1 b 3 Q 7 L C Z x d W 9 0 O 1 N l Y 3 R p b 2 4 x L 2 9 1 d H B 1 d F 8 w I C A x L 0 F 1 d G 9 S Z W 1 v d m V k Q 2 9 s d W 1 u c z E u e 0 N v b H V t b j I 1 N y w y N T Z 9 J n F 1 b 3 Q 7 L C Z x d W 9 0 O 1 N l Y 3 R p b 2 4 x L 2 9 1 d H B 1 d F 8 w I C A x L 0 F 1 d G 9 S Z W 1 v d m V k Q 2 9 s d W 1 u c z E u e 0 N v b H V t b j I 1 O C w y N T d 9 J n F 1 b 3 Q 7 L C Z x d W 9 0 O 1 N l Y 3 R p b 2 4 x L 2 9 1 d H B 1 d F 8 w I C A x L 0 F 1 d G 9 S Z W 1 v d m V k Q 2 9 s d W 1 u c z E u e 0 N v b H V t b j I 1 O S w y N T h 9 J n F 1 b 3 Q 7 L C Z x d W 9 0 O 1 N l Y 3 R p b 2 4 x L 2 9 1 d H B 1 d F 8 w I C A x L 0 F 1 d G 9 S Z W 1 v d m V k Q 2 9 s d W 1 u c z E u e 0 N v b H V t b j I 2 M C w y N T l 9 J n F 1 b 3 Q 7 L C Z x d W 9 0 O 1 N l Y 3 R p b 2 4 x L 2 9 1 d H B 1 d F 8 w I C A x L 0 F 1 d G 9 S Z W 1 v d m V k Q 2 9 s d W 1 u c z E u e 0 N v b H V t b j I 2 M S w y N j B 9 J n F 1 b 3 Q 7 L C Z x d W 9 0 O 1 N l Y 3 R p b 2 4 x L 2 9 1 d H B 1 d F 8 w I C A x L 0 F 1 d G 9 S Z W 1 v d m V k Q 2 9 s d W 1 u c z E u e 0 N v b H V t b j I 2 M i w y N j F 9 J n F 1 b 3 Q 7 L C Z x d W 9 0 O 1 N l Y 3 R p b 2 4 x L 2 9 1 d H B 1 d F 8 w I C A x L 0 F 1 d G 9 S Z W 1 v d m V k Q 2 9 s d W 1 u c z E u e 0 N v b H V t b j I 2 M y w y N j J 9 J n F 1 b 3 Q 7 L C Z x d W 9 0 O 1 N l Y 3 R p b 2 4 x L 2 9 1 d H B 1 d F 8 w I C A x L 0 F 1 d G 9 S Z W 1 v d m V k Q 2 9 s d W 1 u c z E u e 0 N v b H V t b j I 2 N C w y N j N 9 J n F 1 b 3 Q 7 L C Z x d W 9 0 O 1 N l Y 3 R p b 2 4 x L 2 9 1 d H B 1 d F 8 w I C A x L 0 F 1 d G 9 S Z W 1 v d m V k Q 2 9 s d W 1 u c z E u e 0 N v b H V t b j I 2 N S w y N j R 9 J n F 1 b 3 Q 7 L C Z x d W 9 0 O 1 N l Y 3 R p b 2 4 x L 2 9 1 d H B 1 d F 8 w I C A x L 0 F 1 d G 9 S Z W 1 v d m V k Q 2 9 s d W 1 u c z E u e 0 N v b H V t b j I 2 N i w y N j V 9 J n F 1 b 3 Q 7 L C Z x d W 9 0 O 1 N l Y 3 R p b 2 4 x L 2 9 1 d H B 1 d F 8 w I C A x L 0 F 1 d G 9 S Z W 1 v d m V k Q 2 9 s d W 1 u c z E u e 0 N v b H V t b j I 2 N y w y N j Z 9 J n F 1 b 3 Q 7 L C Z x d W 9 0 O 1 N l Y 3 R p b 2 4 x L 2 9 1 d H B 1 d F 8 w I C A x L 0 F 1 d G 9 S Z W 1 v d m V k Q 2 9 s d W 1 u c z E u e 0 N v b H V t b j I 2 O C w y N j d 9 J n F 1 b 3 Q 7 L C Z x d W 9 0 O 1 N l Y 3 R p b 2 4 x L 2 9 1 d H B 1 d F 8 w I C A x L 0 F 1 d G 9 S Z W 1 v d m V k Q 2 9 s d W 1 u c z E u e 0 N v b H V t b j I 2 O S w y N j h 9 J n F 1 b 3 Q 7 L C Z x d W 9 0 O 1 N l Y 3 R p b 2 4 x L 2 9 1 d H B 1 d F 8 w I C A x L 0 F 1 d G 9 S Z W 1 v d m V k Q 2 9 s d W 1 u c z E u e 0 N v b H V t b j I 3 M C w y N j l 9 J n F 1 b 3 Q 7 L C Z x d W 9 0 O 1 N l Y 3 R p b 2 4 x L 2 9 1 d H B 1 d F 8 w I C A x L 0 F 1 d G 9 S Z W 1 v d m V k Q 2 9 s d W 1 u c z E u e 0 N v b H V t b j I 3 M S w y N z B 9 J n F 1 b 3 Q 7 L C Z x d W 9 0 O 1 N l Y 3 R p b 2 4 x L 2 9 1 d H B 1 d F 8 w I C A x L 0 F 1 d G 9 S Z W 1 v d m V k Q 2 9 s d W 1 u c z E u e 0 N v b H V t b j I 3 M i w y N z F 9 J n F 1 b 3 Q 7 L C Z x d W 9 0 O 1 N l Y 3 R p b 2 4 x L 2 9 1 d H B 1 d F 8 w I C A x L 0 F 1 d G 9 S Z W 1 v d m V k Q 2 9 s d W 1 u c z E u e 0 N v b H V t b j I 3 M y w y N z J 9 J n F 1 b 3 Q 7 L C Z x d W 9 0 O 1 N l Y 3 R p b 2 4 x L 2 9 1 d H B 1 d F 8 w I C A x L 0 F 1 d G 9 S Z W 1 v d m V k Q 2 9 s d W 1 u c z E u e 0 N v b H V t b j I 3 N C w y N z N 9 J n F 1 b 3 Q 7 L C Z x d W 9 0 O 1 N l Y 3 R p b 2 4 x L 2 9 1 d H B 1 d F 8 w I C A x L 0 F 1 d G 9 S Z W 1 v d m V k Q 2 9 s d W 1 u c z E u e 0 N v b H V t b j I 3 N S w y N z R 9 J n F 1 b 3 Q 7 L C Z x d W 9 0 O 1 N l Y 3 R p b 2 4 x L 2 9 1 d H B 1 d F 8 w I C A x L 0 F 1 d G 9 S Z W 1 v d m V k Q 2 9 s d W 1 u c z E u e 0 N v b H V t b j I 3 N i w y N z V 9 J n F 1 b 3 Q 7 L C Z x d W 9 0 O 1 N l Y 3 R p b 2 4 x L 2 9 1 d H B 1 d F 8 w I C A x L 0 F 1 d G 9 S Z W 1 v d m V k Q 2 9 s d W 1 u c z E u e 0 N v b H V t b j I 3 N y w y N z Z 9 J n F 1 b 3 Q 7 L C Z x d W 9 0 O 1 N l Y 3 R p b 2 4 x L 2 9 1 d H B 1 d F 8 w I C A x L 0 F 1 d G 9 S Z W 1 v d m V k Q 2 9 s d W 1 u c z E u e 0 N v b H V t b j I 3 O C w y N z d 9 J n F 1 b 3 Q 7 L C Z x d W 9 0 O 1 N l Y 3 R p b 2 4 x L 2 9 1 d H B 1 d F 8 w I C A x L 0 F 1 d G 9 S Z W 1 v d m V k Q 2 9 s d W 1 u c z E u e 0 N v b H V t b j I 3 O S w y N z h 9 J n F 1 b 3 Q 7 L C Z x d W 9 0 O 1 N l Y 3 R p b 2 4 x L 2 9 1 d H B 1 d F 8 w I C A x L 0 F 1 d G 9 S Z W 1 v d m V k Q 2 9 s d W 1 u c z E u e 0 N v b H V t b j I 4 M C w y N z l 9 J n F 1 b 3 Q 7 L C Z x d W 9 0 O 1 N l Y 3 R p b 2 4 x L 2 9 1 d H B 1 d F 8 w I C A x L 0 F 1 d G 9 S Z W 1 v d m V k Q 2 9 s d W 1 u c z E u e 0 N v b H V t b j I 4 M S w y O D B 9 J n F 1 b 3 Q 7 L C Z x d W 9 0 O 1 N l Y 3 R p b 2 4 x L 2 9 1 d H B 1 d F 8 w I C A x L 0 F 1 d G 9 S Z W 1 v d m V k Q 2 9 s d W 1 u c z E u e 0 N v b H V t b j I 4 M i w y O D F 9 J n F 1 b 3 Q 7 L C Z x d W 9 0 O 1 N l Y 3 R p b 2 4 x L 2 9 1 d H B 1 d F 8 w I C A x L 0 F 1 d G 9 S Z W 1 v d m V k Q 2 9 s d W 1 u c z E u e 0 N v b H V t b j I 4 M y w y O D J 9 J n F 1 b 3 Q 7 L C Z x d W 9 0 O 1 N l Y 3 R p b 2 4 x L 2 9 1 d H B 1 d F 8 w I C A x L 0 F 1 d G 9 S Z W 1 v d m V k Q 2 9 s d W 1 u c z E u e 0 N v b H V t b j I 4 N C w y O D N 9 J n F 1 b 3 Q 7 L C Z x d W 9 0 O 1 N l Y 3 R p b 2 4 x L 2 9 1 d H B 1 d F 8 w I C A x L 0 F 1 d G 9 S Z W 1 v d m V k Q 2 9 s d W 1 u c z E u e 0 N v b H V t b j I 4 N S w y O D R 9 J n F 1 b 3 Q 7 L C Z x d W 9 0 O 1 N l Y 3 R p b 2 4 x L 2 9 1 d H B 1 d F 8 w I C A x L 0 F 1 d G 9 S Z W 1 v d m V k Q 2 9 s d W 1 u c z E u e 0 N v b H V t b j I 4 N i w y O D V 9 J n F 1 b 3 Q 7 L C Z x d W 9 0 O 1 N l Y 3 R p b 2 4 x L 2 9 1 d H B 1 d F 8 w I C A x L 0 F 1 d G 9 S Z W 1 v d m V k Q 2 9 s d W 1 u c z E u e 0 N v b H V t b j I 4 N y w y O D Z 9 J n F 1 b 3 Q 7 L C Z x d W 9 0 O 1 N l Y 3 R p b 2 4 x L 2 9 1 d H B 1 d F 8 w I C A x L 0 F 1 d G 9 S Z W 1 v d m V k Q 2 9 s d W 1 u c z E u e 0 N v b H V t b j I 4 O C w y O D d 9 J n F 1 b 3 Q 7 L C Z x d W 9 0 O 1 N l Y 3 R p b 2 4 x L 2 9 1 d H B 1 d F 8 w I C A x L 0 F 1 d G 9 S Z W 1 v d m V k Q 2 9 s d W 1 u c z E u e 0 N v b H V t b j I 4 O S w y O D h 9 J n F 1 b 3 Q 7 L C Z x d W 9 0 O 1 N l Y 3 R p b 2 4 x L 2 9 1 d H B 1 d F 8 w I C A x L 0 F 1 d G 9 S Z W 1 v d m V k Q 2 9 s d W 1 u c z E u e 0 N v b H V t b j I 5 M C w y O D l 9 J n F 1 b 3 Q 7 L C Z x d W 9 0 O 1 N l Y 3 R p b 2 4 x L 2 9 1 d H B 1 d F 8 w I C A x L 0 F 1 d G 9 S Z W 1 v d m V k Q 2 9 s d W 1 u c z E u e 0 N v b H V t b j I 5 M S w y O T B 9 J n F 1 b 3 Q 7 L C Z x d W 9 0 O 1 N l Y 3 R p b 2 4 x L 2 9 1 d H B 1 d F 8 w I C A x L 0 F 1 d G 9 S Z W 1 v d m V k Q 2 9 s d W 1 u c z E u e 0 N v b H V t b j I 5 M i w y O T F 9 J n F 1 b 3 Q 7 L C Z x d W 9 0 O 1 N l Y 3 R p b 2 4 x L 2 9 1 d H B 1 d F 8 w I C A x L 0 F 1 d G 9 S Z W 1 v d m V k Q 2 9 s d W 1 u c z E u e 0 N v b H V t b j I 5 M y w y O T J 9 J n F 1 b 3 Q 7 L C Z x d W 9 0 O 1 N l Y 3 R p b 2 4 x L 2 9 1 d H B 1 d F 8 w I C A x L 0 F 1 d G 9 S Z W 1 v d m V k Q 2 9 s d W 1 u c z E u e 0 N v b H V t b j I 5 N C w y O T N 9 J n F 1 b 3 Q 7 L C Z x d W 9 0 O 1 N l Y 3 R p b 2 4 x L 2 9 1 d H B 1 d F 8 w I C A x L 0 F 1 d G 9 S Z W 1 v d m V k Q 2 9 s d W 1 u c z E u e 0 N v b H V t b j I 5 N S w y O T R 9 J n F 1 b 3 Q 7 L C Z x d W 9 0 O 1 N l Y 3 R p b 2 4 x L 2 9 1 d H B 1 d F 8 w I C A x L 0 F 1 d G 9 S Z W 1 v d m V k Q 2 9 s d W 1 u c z E u e 0 N v b H V t b j I 5 N i w y O T V 9 J n F 1 b 3 Q 7 L C Z x d W 9 0 O 1 N l Y 3 R p b 2 4 x L 2 9 1 d H B 1 d F 8 w I C A x L 0 F 1 d G 9 S Z W 1 v d m V k Q 2 9 s d W 1 u c z E u e 0 N v b H V t b j I 5 N y w y O T Z 9 J n F 1 b 3 Q 7 L C Z x d W 9 0 O 1 N l Y 3 R p b 2 4 x L 2 9 1 d H B 1 d F 8 w I C A x L 0 F 1 d G 9 S Z W 1 v d m V k Q 2 9 s d W 1 u c z E u e 0 N v b H V t b j I 5 O C w y O T d 9 J n F 1 b 3 Q 7 L C Z x d W 9 0 O 1 N l Y 3 R p b 2 4 x L 2 9 1 d H B 1 d F 8 w I C A x L 0 F 1 d G 9 S Z W 1 v d m V k Q 2 9 s d W 1 u c z E u e 0 N v b H V t b j I 5 O S w y O T h 9 J n F 1 b 3 Q 7 L C Z x d W 9 0 O 1 N l Y 3 R p b 2 4 x L 2 9 1 d H B 1 d F 8 w I C A x L 0 F 1 d G 9 S Z W 1 v d m V k Q 2 9 s d W 1 u c z E u e 0 N v b H V t b j M w M C w y O T l 9 J n F 1 b 3 Q 7 L C Z x d W 9 0 O 1 N l Y 3 R p b 2 4 x L 2 9 1 d H B 1 d F 8 w I C A x L 0 F 1 d G 9 S Z W 1 v d m V k Q 2 9 s d W 1 u c z E u e 0 N v b H V t b j M w M S w z M D B 9 J n F 1 b 3 Q 7 L C Z x d W 9 0 O 1 N l Y 3 R p b 2 4 x L 2 9 1 d H B 1 d F 8 w I C A x L 0 F 1 d G 9 S Z W 1 v d m V k Q 2 9 s d W 1 u c z E u e 0 N v b H V t b j M w M i w z M D F 9 J n F 1 b 3 Q 7 L C Z x d W 9 0 O 1 N l Y 3 R p b 2 4 x L 2 9 1 d H B 1 d F 8 w I C A x L 0 F 1 d G 9 S Z W 1 v d m V k Q 2 9 s d W 1 u c z E u e 0 N v b H V t b j M w M y w z M D J 9 J n F 1 b 3 Q 7 L C Z x d W 9 0 O 1 N l Y 3 R p b 2 4 x L 2 9 1 d H B 1 d F 8 w I C A x L 0 F 1 d G 9 S Z W 1 v d m V k Q 2 9 s d W 1 u c z E u e 0 N v b H V t b j M w N C w z M D N 9 J n F 1 b 3 Q 7 L C Z x d W 9 0 O 1 N l Y 3 R p b 2 4 x L 2 9 1 d H B 1 d F 8 w I C A x L 0 F 1 d G 9 S Z W 1 v d m V k Q 2 9 s d W 1 u c z E u e 0 N v b H V t b j M w N S w z M D R 9 J n F 1 b 3 Q 7 L C Z x d W 9 0 O 1 N l Y 3 R p b 2 4 x L 2 9 1 d H B 1 d F 8 w I C A x L 0 F 1 d G 9 S Z W 1 v d m V k Q 2 9 s d W 1 u c z E u e 0 N v b H V t b j M w N i w z M D V 9 J n F 1 b 3 Q 7 L C Z x d W 9 0 O 1 N l Y 3 R p b 2 4 x L 2 9 1 d H B 1 d F 8 w I C A x L 0 F 1 d G 9 S Z W 1 v d m V k Q 2 9 s d W 1 u c z E u e 0 N v b H V t b j M w N y w z M D Z 9 J n F 1 b 3 Q 7 L C Z x d W 9 0 O 1 N l Y 3 R p b 2 4 x L 2 9 1 d H B 1 d F 8 w I C A x L 0 F 1 d G 9 S Z W 1 v d m V k Q 2 9 s d W 1 u c z E u e 0 N v b H V t b j M w O C w z M D d 9 J n F 1 b 3 Q 7 L C Z x d W 9 0 O 1 N l Y 3 R p b 2 4 x L 2 9 1 d H B 1 d F 8 w I C A x L 0 F 1 d G 9 S Z W 1 v d m V k Q 2 9 s d W 1 u c z E u e 0 N v b H V t b j M w O S w z M D h 9 J n F 1 b 3 Q 7 L C Z x d W 9 0 O 1 N l Y 3 R p b 2 4 x L 2 9 1 d H B 1 d F 8 w I C A x L 0 F 1 d G 9 S Z W 1 v d m V k Q 2 9 s d W 1 u c z E u e 0 N v b H V t b j M x M C w z M D l 9 J n F 1 b 3 Q 7 L C Z x d W 9 0 O 1 N l Y 3 R p b 2 4 x L 2 9 1 d H B 1 d F 8 w I C A x L 0 F 1 d G 9 S Z W 1 v d m V k Q 2 9 s d W 1 u c z E u e 0 N v b H V t b j M x M S w z M T B 9 J n F 1 b 3 Q 7 L C Z x d W 9 0 O 1 N l Y 3 R p b 2 4 x L 2 9 1 d H B 1 d F 8 w I C A x L 0 F 1 d G 9 S Z W 1 v d m V k Q 2 9 s d W 1 u c z E u e 0 N v b H V t b j M x M i w z M T F 9 J n F 1 b 3 Q 7 L C Z x d W 9 0 O 1 N l Y 3 R p b 2 4 x L 2 9 1 d H B 1 d F 8 w I C A x L 0 F 1 d G 9 S Z W 1 v d m V k Q 2 9 s d W 1 u c z E u e 0 N v b H V t b j M x M y w z M T J 9 J n F 1 b 3 Q 7 L C Z x d W 9 0 O 1 N l Y 3 R p b 2 4 x L 2 9 1 d H B 1 d F 8 w I C A x L 0 F 1 d G 9 S Z W 1 v d m V k Q 2 9 s d W 1 u c z E u e 0 N v b H V t b j M x N C w z M T N 9 J n F 1 b 3 Q 7 L C Z x d W 9 0 O 1 N l Y 3 R p b 2 4 x L 2 9 1 d H B 1 d F 8 w I C A x L 0 F 1 d G 9 S Z W 1 v d m V k Q 2 9 s d W 1 u c z E u e 0 N v b H V t b j M x N S w z M T R 9 J n F 1 b 3 Q 7 L C Z x d W 9 0 O 1 N l Y 3 R p b 2 4 x L 2 9 1 d H B 1 d F 8 w I C A x L 0 F 1 d G 9 S Z W 1 v d m V k Q 2 9 s d W 1 u c z E u e 0 N v b H V t b j M x N i w z M T V 9 J n F 1 b 3 Q 7 L C Z x d W 9 0 O 1 N l Y 3 R p b 2 4 x L 2 9 1 d H B 1 d F 8 w I C A x L 0 F 1 d G 9 S Z W 1 v d m V k Q 2 9 s d W 1 u c z E u e 0 N v b H V t b j M x N y w z M T Z 9 J n F 1 b 3 Q 7 L C Z x d W 9 0 O 1 N l Y 3 R p b 2 4 x L 2 9 1 d H B 1 d F 8 w I C A x L 0 F 1 d G 9 S Z W 1 v d m V k Q 2 9 s d W 1 u c z E u e 0 N v b H V t b j M x O C w z M T d 9 J n F 1 b 3 Q 7 L C Z x d W 9 0 O 1 N l Y 3 R p b 2 4 x L 2 9 1 d H B 1 d F 8 w I C A x L 0 F 1 d G 9 S Z W 1 v d m V k Q 2 9 s d W 1 u c z E u e 0 N v b H V t b j M x O S w z M T h 9 J n F 1 b 3 Q 7 L C Z x d W 9 0 O 1 N l Y 3 R p b 2 4 x L 2 9 1 d H B 1 d F 8 w I C A x L 0 F 1 d G 9 S Z W 1 v d m V k Q 2 9 s d W 1 u c z E u e 0 N v b H V t b j M y M C w z M T l 9 J n F 1 b 3 Q 7 L C Z x d W 9 0 O 1 N l Y 3 R p b 2 4 x L 2 9 1 d H B 1 d F 8 w I C A x L 0 F 1 d G 9 S Z W 1 v d m V k Q 2 9 s d W 1 u c z E u e 0 N v b H V t b j M y M S w z M j B 9 J n F 1 b 3 Q 7 L C Z x d W 9 0 O 1 N l Y 3 R p b 2 4 x L 2 9 1 d H B 1 d F 8 w I C A x L 0 F 1 d G 9 S Z W 1 v d m V k Q 2 9 s d W 1 u c z E u e 0 N v b H V t b j M y M i w z M j F 9 J n F 1 b 3 Q 7 L C Z x d W 9 0 O 1 N l Y 3 R p b 2 4 x L 2 9 1 d H B 1 d F 8 w I C A x L 0 F 1 d G 9 S Z W 1 v d m V k Q 2 9 s d W 1 u c z E u e 0 N v b H V t b j M y M y w z M j J 9 J n F 1 b 3 Q 7 L C Z x d W 9 0 O 1 N l Y 3 R p b 2 4 x L 2 9 1 d H B 1 d F 8 w I C A x L 0 F 1 d G 9 S Z W 1 v d m V k Q 2 9 s d W 1 u c z E u e 0 N v b H V t b j M y N C w z M j N 9 J n F 1 b 3 Q 7 L C Z x d W 9 0 O 1 N l Y 3 R p b 2 4 x L 2 9 1 d H B 1 d F 8 w I C A x L 0 F 1 d G 9 S Z W 1 v d m V k Q 2 9 s d W 1 u c z E u e 0 N v b H V t b j M y N S w z M j R 9 J n F 1 b 3 Q 7 L C Z x d W 9 0 O 1 N l Y 3 R p b 2 4 x L 2 9 1 d H B 1 d F 8 w I C A x L 0 F 1 d G 9 S Z W 1 v d m V k Q 2 9 s d W 1 u c z E u e 0 N v b H V t b j M y N i w z M j V 9 J n F 1 b 3 Q 7 L C Z x d W 9 0 O 1 N l Y 3 R p b 2 4 x L 2 9 1 d H B 1 d F 8 w I C A x L 0 F 1 d G 9 S Z W 1 v d m V k Q 2 9 s d W 1 u c z E u e 0 N v b H V t b j M y N y w z M j Z 9 J n F 1 b 3 Q 7 L C Z x d W 9 0 O 1 N l Y 3 R p b 2 4 x L 2 9 1 d H B 1 d F 8 w I C A x L 0 F 1 d G 9 S Z W 1 v d m V k Q 2 9 s d W 1 u c z E u e 0 N v b H V t b j M y O C w z M j d 9 J n F 1 b 3 Q 7 L C Z x d W 9 0 O 1 N l Y 3 R p b 2 4 x L 2 9 1 d H B 1 d F 8 w I C A x L 0 F 1 d G 9 S Z W 1 v d m V k Q 2 9 s d W 1 u c z E u e 0 N v b H V t b j M y O S w z M j h 9 J n F 1 b 3 Q 7 L C Z x d W 9 0 O 1 N l Y 3 R p b 2 4 x L 2 9 1 d H B 1 d F 8 w I C A x L 0 F 1 d G 9 S Z W 1 v d m V k Q 2 9 s d W 1 u c z E u e 0 N v b H V t b j M z M C w z M j l 9 J n F 1 b 3 Q 7 L C Z x d W 9 0 O 1 N l Y 3 R p b 2 4 x L 2 9 1 d H B 1 d F 8 w I C A x L 0 F 1 d G 9 S Z W 1 v d m V k Q 2 9 s d W 1 u c z E u e 0 N v b H V t b j M z M S w z M z B 9 J n F 1 b 3 Q 7 L C Z x d W 9 0 O 1 N l Y 3 R p b 2 4 x L 2 9 1 d H B 1 d F 8 w I C A x L 0 F 1 d G 9 S Z W 1 v d m V k Q 2 9 s d W 1 u c z E u e 0 N v b H V t b j M z M i w z M z F 9 J n F 1 b 3 Q 7 L C Z x d W 9 0 O 1 N l Y 3 R p b 2 4 x L 2 9 1 d H B 1 d F 8 w I C A x L 0 F 1 d G 9 S Z W 1 v d m V k Q 2 9 s d W 1 u c z E u e 0 N v b H V t b j M z M y w z M z J 9 J n F 1 b 3 Q 7 L C Z x d W 9 0 O 1 N l Y 3 R p b 2 4 x L 2 9 1 d H B 1 d F 8 w I C A x L 0 F 1 d G 9 S Z W 1 v d m V k Q 2 9 s d W 1 u c z E u e 0 N v b H V t b j M z N C w z M z N 9 J n F 1 b 3 Q 7 L C Z x d W 9 0 O 1 N l Y 3 R p b 2 4 x L 2 9 1 d H B 1 d F 8 w I C A x L 0 F 1 d G 9 S Z W 1 v d m V k Q 2 9 s d W 1 u c z E u e 0 N v b H V t b j M z N S w z M z R 9 J n F 1 b 3 Q 7 L C Z x d W 9 0 O 1 N l Y 3 R p b 2 4 x L 2 9 1 d H B 1 d F 8 w I C A x L 0 F 1 d G 9 S Z W 1 v d m V k Q 2 9 s d W 1 u c z E u e 0 N v b H V t b j M z N i w z M z V 9 J n F 1 b 3 Q 7 L C Z x d W 9 0 O 1 N l Y 3 R p b 2 4 x L 2 9 1 d H B 1 d F 8 w I C A x L 0 F 1 d G 9 S Z W 1 v d m V k Q 2 9 s d W 1 u c z E u e 0 N v b H V t b j M z N y w z M z Z 9 J n F 1 b 3 Q 7 L C Z x d W 9 0 O 1 N l Y 3 R p b 2 4 x L 2 9 1 d H B 1 d F 8 w I C A x L 0 F 1 d G 9 S Z W 1 v d m V k Q 2 9 s d W 1 u c z E u e 0 N v b H V t b j M z O C w z M z d 9 J n F 1 b 3 Q 7 L C Z x d W 9 0 O 1 N l Y 3 R p b 2 4 x L 2 9 1 d H B 1 d F 8 w I C A x L 0 F 1 d G 9 S Z W 1 v d m V k Q 2 9 s d W 1 u c z E u e 0 N v b H V t b j M z O S w z M z h 9 J n F 1 b 3 Q 7 L C Z x d W 9 0 O 1 N l Y 3 R p b 2 4 x L 2 9 1 d H B 1 d F 8 w I C A x L 0 F 1 d G 9 S Z W 1 v d m V k Q 2 9 s d W 1 u c z E u e 0 N v b H V t b j M 0 M C w z M z l 9 J n F 1 b 3 Q 7 L C Z x d W 9 0 O 1 N l Y 3 R p b 2 4 x L 2 9 1 d H B 1 d F 8 w I C A x L 0 F 1 d G 9 S Z W 1 v d m V k Q 2 9 s d W 1 u c z E u e 0 N v b H V t b j M 0 M S w z N D B 9 J n F 1 b 3 Q 7 L C Z x d W 9 0 O 1 N l Y 3 R p b 2 4 x L 2 9 1 d H B 1 d F 8 w I C A x L 0 F 1 d G 9 S Z W 1 v d m V k Q 2 9 s d W 1 u c z E u e 0 N v b H V t b j M 0 M i w z N D F 9 J n F 1 b 3 Q 7 L C Z x d W 9 0 O 1 N l Y 3 R p b 2 4 x L 2 9 1 d H B 1 d F 8 w I C A x L 0 F 1 d G 9 S Z W 1 v d m V k Q 2 9 s d W 1 u c z E u e 0 N v b H V t b j M 0 M y w z N D J 9 J n F 1 b 3 Q 7 L C Z x d W 9 0 O 1 N l Y 3 R p b 2 4 x L 2 9 1 d H B 1 d F 8 w I C A x L 0 F 1 d G 9 S Z W 1 v d m V k Q 2 9 s d W 1 u c z E u e 0 N v b H V t b j M 0 N C w z N D N 9 J n F 1 b 3 Q 7 L C Z x d W 9 0 O 1 N l Y 3 R p b 2 4 x L 2 9 1 d H B 1 d F 8 w I C A x L 0 F 1 d G 9 S Z W 1 v d m V k Q 2 9 s d W 1 u c z E u e 0 N v b H V t b j M 0 N S w z N D R 9 J n F 1 b 3 Q 7 L C Z x d W 9 0 O 1 N l Y 3 R p b 2 4 x L 2 9 1 d H B 1 d F 8 w I C A x L 0 F 1 d G 9 S Z W 1 v d m V k Q 2 9 s d W 1 u c z E u e 0 N v b H V t b j M 0 N i w z N D V 9 J n F 1 b 3 Q 7 L C Z x d W 9 0 O 1 N l Y 3 R p b 2 4 x L 2 9 1 d H B 1 d F 8 w I C A x L 0 F 1 d G 9 S Z W 1 v d m V k Q 2 9 s d W 1 u c z E u e 0 N v b H V t b j M 0 N y w z N D Z 9 J n F 1 b 3 Q 7 L C Z x d W 9 0 O 1 N l Y 3 R p b 2 4 x L 2 9 1 d H B 1 d F 8 w I C A x L 0 F 1 d G 9 S Z W 1 v d m V k Q 2 9 s d W 1 u c z E u e 0 N v b H V t b j M 0 O C w z N D d 9 J n F 1 b 3 Q 7 L C Z x d W 9 0 O 1 N l Y 3 R p b 2 4 x L 2 9 1 d H B 1 d F 8 w I C A x L 0 F 1 d G 9 S Z W 1 v d m V k Q 2 9 s d W 1 u c z E u e 0 N v b H V t b j M 0 O S w z N D h 9 J n F 1 b 3 Q 7 L C Z x d W 9 0 O 1 N l Y 3 R p b 2 4 x L 2 9 1 d H B 1 d F 8 w I C A x L 0 F 1 d G 9 S Z W 1 v d m V k Q 2 9 s d W 1 u c z E u e 0 N v b H V t b j M 1 M C w z N D l 9 J n F 1 b 3 Q 7 L C Z x d W 9 0 O 1 N l Y 3 R p b 2 4 x L 2 9 1 d H B 1 d F 8 w I C A x L 0 F 1 d G 9 S Z W 1 v d m V k Q 2 9 s d W 1 u c z E u e 0 N v b H V t b j M 1 M S w z N T B 9 J n F 1 b 3 Q 7 L C Z x d W 9 0 O 1 N l Y 3 R p b 2 4 x L 2 9 1 d H B 1 d F 8 w I C A x L 0 F 1 d G 9 S Z W 1 v d m V k Q 2 9 s d W 1 u c z E u e 0 N v b H V t b j M 1 M i w z N T F 9 J n F 1 b 3 Q 7 L C Z x d W 9 0 O 1 N l Y 3 R p b 2 4 x L 2 9 1 d H B 1 d F 8 w I C A x L 0 F 1 d G 9 S Z W 1 v d m V k Q 2 9 s d W 1 u c z E u e 0 N v b H V t b j M 1 M y w z N T J 9 J n F 1 b 3 Q 7 L C Z x d W 9 0 O 1 N l Y 3 R p b 2 4 x L 2 9 1 d H B 1 d F 8 w I C A x L 0 F 1 d G 9 S Z W 1 v d m V k Q 2 9 s d W 1 u c z E u e 0 N v b H V t b j M 1 N C w z N T N 9 J n F 1 b 3 Q 7 L C Z x d W 9 0 O 1 N l Y 3 R p b 2 4 x L 2 9 1 d H B 1 d F 8 w I C A x L 0 F 1 d G 9 S Z W 1 v d m V k Q 2 9 s d W 1 u c z E u e 0 N v b H V t b j M 1 N S w z N T R 9 J n F 1 b 3 Q 7 L C Z x d W 9 0 O 1 N l Y 3 R p b 2 4 x L 2 9 1 d H B 1 d F 8 w I C A x L 0 F 1 d G 9 S Z W 1 v d m V k Q 2 9 s d W 1 u c z E u e 0 N v b H V t b j M 1 N i w z N T V 9 J n F 1 b 3 Q 7 L C Z x d W 9 0 O 1 N l Y 3 R p b 2 4 x L 2 9 1 d H B 1 d F 8 w I C A x L 0 F 1 d G 9 S Z W 1 v d m V k Q 2 9 s d W 1 u c z E u e 0 N v b H V t b j M 1 N y w z N T Z 9 J n F 1 b 3 Q 7 L C Z x d W 9 0 O 1 N l Y 3 R p b 2 4 x L 2 9 1 d H B 1 d F 8 w I C A x L 0 F 1 d G 9 S Z W 1 v d m V k Q 2 9 s d W 1 u c z E u e 0 N v b H V t b j M 1 O C w z N T d 9 J n F 1 b 3 Q 7 L C Z x d W 9 0 O 1 N l Y 3 R p b 2 4 x L 2 9 1 d H B 1 d F 8 w I C A x L 0 F 1 d G 9 S Z W 1 v d m V k Q 2 9 s d W 1 u c z E u e 0 N v b H V t b j M 1 O S w z N T h 9 J n F 1 b 3 Q 7 L C Z x d W 9 0 O 1 N l Y 3 R p b 2 4 x L 2 9 1 d H B 1 d F 8 w I C A x L 0 F 1 d G 9 S Z W 1 v d m V k Q 2 9 s d W 1 u c z E u e 0 N v b H V t b j M 2 M C w z N T l 9 J n F 1 b 3 Q 7 L C Z x d W 9 0 O 1 N l Y 3 R p b 2 4 x L 2 9 1 d H B 1 d F 8 w I C A x L 0 F 1 d G 9 S Z W 1 v d m V k Q 2 9 s d W 1 u c z E u e 0 N v b H V t b j M 2 M S w z N j B 9 J n F 1 b 3 Q 7 L C Z x d W 9 0 O 1 N l Y 3 R p b 2 4 x L 2 9 1 d H B 1 d F 8 w I C A x L 0 F 1 d G 9 S Z W 1 v d m V k Q 2 9 s d W 1 u c z E u e 0 N v b H V t b j M 2 M i w z N j F 9 J n F 1 b 3 Q 7 L C Z x d W 9 0 O 1 N l Y 3 R p b 2 4 x L 2 9 1 d H B 1 d F 8 w I C A x L 0 F 1 d G 9 S Z W 1 v d m V k Q 2 9 s d W 1 u c z E u e 0 N v b H V t b j M 2 M y w z N j J 9 J n F 1 b 3 Q 7 L C Z x d W 9 0 O 1 N l Y 3 R p b 2 4 x L 2 9 1 d H B 1 d F 8 w I C A x L 0 F 1 d G 9 S Z W 1 v d m V k Q 2 9 s d W 1 u c z E u e 0 N v b H V t b j M 2 N C w z N j N 9 J n F 1 b 3 Q 7 L C Z x d W 9 0 O 1 N l Y 3 R p b 2 4 x L 2 9 1 d H B 1 d F 8 w I C A x L 0 F 1 d G 9 S Z W 1 v d m V k Q 2 9 s d W 1 u c z E u e 0 N v b H V t b j M 2 N S w z N j R 9 J n F 1 b 3 Q 7 L C Z x d W 9 0 O 1 N l Y 3 R p b 2 4 x L 2 9 1 d H B 1 d F 8 w I C A x L 0 F 1 d G 9 S Z W 1 v d m V k Q 2 9 s d W 1 u c z E u e 0 N v b H V t b j M 2 N i w z N j V 9 J n F 1 b 3 Q 7 L C Z x d W 9 0 O 1 N l Y 3 R p b 2 4 x L 2 9 1 d H B 1 d F 8 w I C A x L 0 F 1 d G 9 S Z W 1 v d m V k Q 2 9 s d W 1 u c z E u e 0 N v b H V t b j M 2 N y w z N j Z 9 J n F 1 b 3 Q 7 L C Z x d W 9 0 O 1 N l Y 3 R p b 2 4 x L 2 9 1 d H B 1 d F 8 w I C A x L 0 F 1 d G 9 S Z W 1 v d m V k Q 2 9 s d W 1 u c z E u e 0 N v b H V t b j M 2 O C w z N j d 9 J n F 1 b 3 Q 7 L C Z x d W 9 0 O 1 N l Y 3 R p b 2 4 x L 2 9 1 d H B 1 d F 8 w I C A x L 0 F 1 d G 9 S Z W 1 v d m V k Q 2 9 s d W 1 u c z E u e 0 N v b H V t b j M 2 O S w z N j h 9 J n F 1 b 3 Q 7 L C Z x d W 9 0 O 1 N l Y 3 R p b 2 4 x L 2 9 1 d H B 1 d F 8 w I C A x L 0 F 1 d G 9 S Z W 1 v d m V k Q 2 9 s d W 1 u c z E u e 0 N v b H V t b j M 3 M C w z N j l 9 J n F 1 b 3 Q 7 L C Z x d W 9 0 O 1 N l Y 3 R p b 2 4 x L 2 9 1 d H B 1 d F 8 w I C A x L 0 F 1 d G 9 S Z W 1 v d m V k Q 2 9 s d W 1 u c z E u e 0 N v b H V t b j M 3 M S w z N z B 9 J n F 1 b 3 Q 7 L C Z x d W 9 0 O 1 N l Y 3 R p b 2 4 x L 2 9 1 d H B 1 d F 8 w I C A x L 0 F 1 d G 9 S Z W 1 v d m V k Q 2 9 s d W 1 u c z E u e 0 N v b H V t b j M 3 M i w z N z F 9 J n F 1 b 3 Q 7 L C Z x d W 9 0 O 1 N l Y 3 R p b 2 4 x L 2 9 1 d H B 1 d F 8 w I C A x L 0 F 1 d G 9 S Z W 1 v d m V k Q 2 9 s d W 1 u c z E u e 0 N v b H V t b j M 3 M y w z N z J 9 J n F 1 b 3 Q 7 L C Z x d W 9 0 O 1 N l Y 3 R p b 2 4 x L 2 9 1 d H B 1 d F 8 w I C A x L 0 F 1 d G 9 S Z W 1 v d m V k Q 2 9 s d W 1 u c z E u e 0 N v b H V t b j M 3 N C w z N z N 9 J n F 1 b 3 Q 7 L C Z x d W 9 0 O 1 N l Y 3 R p b 2 4 x L 2 9 1 d H B 1 d F 8 w I C A x L 0 F 1 d G 9 S Z W 1 v d m V k Q 2 9 s d W 1 u c z E u e 0 N v b H V t b j M 3 N S w z N z R 9 J n F 1 b 3 Q 7 L C Z x d W 9 0 O 1 N l Y 3 R p b 2 4 x L 2 9 1 d H B 1 d F 8 w I C A x L 0 F 1 d G 9 S Z W 1 v d m V k Q 2 9 s d W 1 u c z E u e 0 N v b H V t b j M 3 N i w z N z V 9 J n F 1 b 3 Q 7 L C Z x d W 9 0 O 1 N l Y 3 R p b 2 4 x L 2 9 1 d H B 1 d F 8 w I C A x L 0 F 1 d G 9 S Z W 1 v d m V k Q 2 9 s d W 1 u c z E u e 0 N v b H V t b j M 3 N y w z N z Z 9 J n F 1 b 3 Q 7 L C Z x d W 9 0 O 1 N l Y 3 R p b 2 4 x L 2 9 1 d H B 1 d F 8 w I C A x L 0 F 1 d G 9 S Z W 1 v d m V k Q 2 9 s d W 1 u c z E u e 0 N v b H V t b j M 3 O C w z N z d 9 J n F 1 b 3 Q 7 L C Z x d W 9 0 O 1 N l Y 3 R p b 2 4 x L 2 9 1 d H B 1 d F 8 w I C A x L 0 F 1 d G 9 S Z W 1 v d m V k Q 2 9 s d W 1 u c z E u e 0 N v b H V t b j M 3 O S w z N z h 9 J n F 1 b 3 Q 7 L C Z x d W 9 0 O 1 N l Y 3 R p b 2 4 x L 2 9 1 d H B 1 d F 8 w I C A x L 0 F 1 d G 9 S Z W 1 v d m V k Q 2 9 s d W 1 u c z E u e 0 N v b H V t b j M 4 M C w z N z l 9 J n F 1 b 3 Q 7 L C Z x d W 9 0 O 1 N l Y 3 R p b 2 4 x L 2 9 1 d H B 1 d F 8 w I C A x L 0 F 1 d G 9 S Z W 1 v d m V k Q 2 9 s d W 1 u c z E u e 0 N v b H V t b j M 4 M S w z O D B 9 J n F 1 b 3 Q 7 L C Z x d W 9 0 O 1 N l Y 3 R p b 2 4 x L 2 9 1 d H B 1 d F 8 w I C A x L 0 F 1 d G 9 S Z W 1 v d m V k Q 2 9 s d W 1 u c z E u e 0 N v b H V t b j M 4 M i w z O D F 9 J n F 1 b 3 Q 7 L C Z x d W 9 0 O 1 N l Y 3 R p b 2 4 x L 2 9 1 d H B 1 d F 8 w I C A x L 0 F 1 d G 9 S Z W 1 v d m V k Q 2 9 s d W 1 u c z E u e 0 N v b H V t b j M 4 M y w z O D J 9 J n F 1 b 3 Q 7 L C Z x d W 9 0 O 1 N l Y 3 R p b 2 4 x L 2 9 1 d H B 1 d F 8 w I C A x L 0 F 1 d G 9 S Z W 1 v d m V k Q 2 9 s d W 1 u c z E u e 0 N v b H V t b j M 4 N C w z O D N 9 J n F 1 b 3 Q 7 L C Z x d W 9 0 O 1 N l Y 3 R p b 2 4 x L 2 9 1 d H B 1 d F 8 w I C A x L 0 F 1 d G 9 S Z W 1 v d m V k Q 2 9 s d W 1 u c z E u e 0 N v b H V t b j M 4 N S w z O D R 9 J n F 1 b 3 Q 7 L C Z x d W 9 0 O 1 N l Y 3 R p b 2 4 x L 2 9 1 d H B 1 d F 8 w I C A x L 0 F 1 d G 9 S Z W 1 v d m V k Q 2 9 s d W 1 u c z E u e 0 N v b H V t b j M 4 N i w z O D V 9 J n F 1 b 3 Q 7 L C Z x d W 9 0 O 1 N l Y 3 R p b 2 4 x L 2 9 1 d H B 1 d F 8 w I C A x L 0 F 1 d G 9 S Z W 1 v d m V k Q 2 9 s d W 1 u c z E u e 0 N v b H V t b j M 4 N y w z O D Z 9 J n F 1 b 3 Q 7 L C Z x d W 9 0 O 1 N l Y 3 R p b 2 4 x L 2 9 1 d H B 1 d F 8 w I C A x L 0 F 1 d G 9 S Z W 1 v d m V k Q 2 9 s d W 1 u c z E u e 0 N v b H V t b j M 4 O C w z O D d 9 J n F 1 b 3 Q 7 L C Z x d W 9 0 O 1 N l Y 3 R p b 2 4 x L 2 9 1 d H B 1 d F 8 w I C A x L 0 F 1 d G 9 S Z W 1 v d m V k Q 2 9 s d W 1 u c z E u e 0 N v b H V t b j M 4 O S w z O D h 9 J n F 1 b 3 Q 7 L C Z x d W 9 0 O 1 N l Y 3 R p b 2 4 x L 2 9 1 d H B 1 d F 8 w I C A x L 0 F 1 d G 9 S Z W 1 v d m V k Q 2 9 s d W 1 u c z E u e 0 N v b H V t b j M 5 M C w z O D l 9 J n F 1 b 3 Q 7 L C Z x d W 9 0 O 1 N l Y 3 R p b 2 4 x L 2 9 1 d H B 1 d F 8 w I C A x L 0 F 1 d G 9 S Z W 1 v d m V k Q 2 9 s d W 1 u c z E u e 0 N v b H V t b j M 5 M S w z O T B 9 J n F 1 b 3 Q 7 L C Z x d W 9 0 O 1 N l Y 3 R p b 2 4 x L 2 9 1 d H B 1 d F 8 w I C A x L 0 F 1 d G 9 S Z W 1 v d m V k Q 2 9 s d W 1 u c z E u e 0 N v b H V t b j M 5 M i w z O T F 9 J n F 1 b 3 Q 7 L C Z x d W 9 0 O 1 N l Y 3 R p b 2 4 x L 2 9 1 d H B 1 d F 8 w I C A x L 0 F 1 d G 9 S Z W 1 v d m V k Q 2 9 s d W 1 u c z E u e 0 N v b H V t b j M 5 M y w z O T J 9 J n F 1 b 3 Q 7 L C Z x d W 9 0 O 1 N l Y 3 R p b 2 4 x L 2 9 1 d H B 1 d F 8 w I C A x L 0 F 1 d G 9 S Z W 1 v d m V k Q 2 9 s d W 1 u c z E u e 0 N v b H V t b j M 5 N C w z O T N 9 J n F 1 b 3 Q 7 L C Z x d W 9 0 O 1 N l Y 3 R p b 2 4 x L 2 9 1 d H B 1 d F 8 w I C A x L 0 F 1 d G 9 S Z W 1 v d m V k Q 2 9 s d W 1 u c z E u e 0 N v b H V t b j M 5 N S w z O T R 9 J n F 1 b 3 Q 7 L C Z x d W 9 0 O 1 N l Y 3 R p b 2 4 x L 2 9 1 d H B 1 d F 8 w I C A x L 0 F 1 d G 9 S Z W 1 v d m V k Q 2 9 s d W 1 u c z E u e 0 N v b H V t b j M 5 N i w z O T V 9 J n F 1 b 3 Q 7 L C Z x d W 9 0 O 1 N l Y 3 R p b 2 4 x L 2 9 1 d H B 1 d F 8 w I C A x L 0 F 1 d G 9 S Z W 1 v d m V k Q 2 9 s d W 1 u c z E u e 0 N v b H V t b j M 5 N y w z O T Z 9 J n F 1 b 3 Q 7 L C Z x d W 9 0 O 1 N l Y 3 R p b 2 4 x L 2 9 1 d H B 1 d F 8 w I C A x L 0 F 1 d G 9 S Z W 1 v d m V k Q 2 9 s d W 1 u c z E u e 0 N v b H V t b j M 5 O C w z O T d 9 J n F 1 b 3 Q 7 L C Z x d W 9 0 O 1 N l Y 3 R p b 2 4 x L 2 9 1 d H B 1 d F 8 w I C A x L 0 F 1 d G 9 S Z W 1 v d m V k Q 2 9 s d W 1 u c z E u e 0 N v b H V t b j M 5 O S w z O T h 9 J n F 1 b 3 Q 7 L C Z x d W 9 0 O 1 N l Y 3 R p b 2 4 x L 2 9 1 d H B 1 d F 8 w I C A x L 0 F 1 d G 9 S Z W 1 v d m V k Q 2 9 s d W 1 u c z E u e 0 N v b H V t b j Q w M C w z O T l 9 J n F 1 b 3 Q 7 L C Z x d W 9 0 O 1 N l Y 3 R p b 2 4 x L 2 9 1 d H B 1 d F 8 w I C A x L 0 F 1 d G 9 S Z W 1 v d m V k Q 2 9 s d W 1 u c z E u e 0 N v b H V t b j Q w M S w 0 M D B 9 J n F 1 b 3 Q 7 L C Z x d W 9 0 O 1 N l Y 3 R p b 2 4 x L 2 9 1 d H B 1 d F 8 w I C A x L 0 F 1 d G 9 S Z W 1 v d m V k Q 2 9 s d W 1 u c z E u e 0 N v b H V t b j Q w M i w 0 M D F 9 J n F 1 b 3 Q 7 L C Z x d W 9 0 O 1 N l Y 3 R p b 2 4 x L 2 9 1 d H B 1 d F 8 w I C A x L 0 F 1 d G 9 S Z W 1 v d m V k Q 2 9 s d W 1 u c z E u e 0 N v b H V t b j Q w M y w 0 M D J 9 J n F 1 b 3 Q 7 L C Z x d W 9 0 O 1 N l Y 3 R p b 2 4 x L 2 9 1 d H B 1 d F 8 w I C A x L 0 F 1 d G 9 S Z W 1 v d m V k Q 2 9 s d W 1 u c z E u e 0 N v b H V t b j Q w N C w 0 M D N 9 J n F 1 b 3 Q 7 L C Z x d W 9 0 O 1 N l Y 3 R p b 2 4 x L 2 9 1 d H B 1 d F 8 w I C A x L 0 F 1 d G 9 S Z W 1 v d m V k Q 2 9 s d W 1 u c z E u e 0 N v b H V t b j Q w N S w 0 M D R 9 J n F 1 b 3 Q 7 L C Z x d W 9 0 O 1 N l Y 3 R p b 2 4 x L 2 9 1 d H B 1 d F 8 w I C A x L 0 F 1 d G 9 S Z W 1 v d m V k Q 2 9 s d W 1 u c z E u e 0 N v b H V t b j Q w N i w 0 M D V 9 J n F 1 b 3 Q 7 L C Z x d W 9 0 O 1 N l Y 3 R p b 2 4 x L 2 9 1 d H B 1 d F 8 w I C A x L 0 F 1 d G 9 S Z W 1 v d m V k Q 2 9 s d W 1 u c z E u e 0 N v b H V t b j Q w N y w 0 M D Z 9 J n F 1 b 3 Q 7 L C Z x d W 9 0 O 1 N l Y 3 R p b 2 4 x L 2 9 1 d H B 1 d F 8 w I C A x L 0 F 1 d G 9 S Z W 1 v d m V k Q 2 9 s d W 1 u c z E u e 0 N v b H V t b j Q w O C w 0 M D d 9 J n F 1 b 3 Q 7 L C Z x d W 9 0 O 1 N l Y 3 R p b 2 4 x L 2 9 1 d H B 1 d F 8 w I C A x L 0 F 1 d G 9 S Z W 1 v d m V k Q 2 9 s d W 1 u c z E u e 0 N v b H V t b j Q w O S w 0 M D h 9 J n F 1 b 3 Q 7 L C Z x d W 9 0 O 1 N l Y 3 R p b 2 4 x L 2 9 1 d H B 1 d F 8 w I C A x L 0 F 1 d G 9 S Z W 1 v d m V k Q 2 9 s d W 1 u c z E u e 0 N v b H V t b j Q x M C w 0 M D l 9 J n F 1 b 3 Q 7 L C Z x d W 9 0 O 1 N l Y 3 R p b 2 4 x L 2 9 1 d H B 1 d F 8 w I C A x L 0 F 1 d G 9 S Z W 1 v d m V k Q 2 9 s d W 1 u c z E u e 0 N v b H V t b j Q x M S w 0 M T B 9 J n F 1 b 3 Q 7 L C Z x d W 9 0 O 1 N l Y 3 R p b 2 4 x L 2 9 1 d H B 1 d F 8 w I C A x L 0 F 1 d G 9 S Z W 1 v d m V k Q 2 9 s d W 1 u c z E u e 0 N v b H V t b j Q x M i w 0 M T F 9 J n F 1 b 3 Q 7 L C Z x d W 9 0 O 1 N l Y 3 R p b 2 4 x L 2 9 1 d H B 1 d F 8 w I C A x L 0 F 1 d G 9 S Z W 1 v d m V k Q 2 9 s d W 1 u c z E u e 0 N v b H V t b j Q x M y w 0 M T J 9 J n F 1 b 3 Q 7 L C Z x d W 9 0 O 1 N l Y 3 R p b 2 4 x L 2 9 1 d H B 1 d F 8 w I C A x L 0 F 1 d G 9 S Z W 1 v d m V k Q 2 9 s d W 1 u c z E u e 0 N v b H V t b j Q x N C w 0 M T N 9 J n F 1 b 3 Q 7 L C Z x d W 9 0 O 1 N l Y 3 R p b 2 4 x L 2 9 1 d H B 1 d F 8 w I C A x L 0 F 1 d G 9 S Z W 1 v d m V k Q 2 9 s d W 1 u c z E u e 0 N v b H V t b j Q x N S w 0 M T R 9 J n F 1 b 3 Q 7 L C Z x d W 9 0 O 1 N l Y 3 R p b 2 4 x L 2 9 1 d H B 1 d F 8 w I C A x L 0 F 1 d G 9 S Z W 1 v d m V k Q 2 9 s d W 1 u c z E u e 0 N v b H V t b j Q x N i w 0 M T V 9 J n F 1 b 3 Q 7 L C Z x d W 9 0 O 1 N l Y 3 R p b 2 4 x L 2 9 1 d H B 1 d F 8 w I C A x L 0 F 1 d G 9 S Z W 1 v d m V k Q 2 9 s d W 1 u c z E u e 0 N v b H V t b j Q x N y w 0 M T Z 9 J n F 1 b 3 Q 7 L C Z x d W 9 0 O 1 N l Y 3 R p b 2 4 x L 2 9 1 d H B 1 d F 8 w I C A x L 0 F 1 d G 9 S Z W 1 v d m V k Q 2 9 s d W 1 u c z E u e 0 N v b H V t b j Q x O C w 0 M T d 9 J n F 1 b 3 Q 7 L C Z x d W 9 0 O 1 N l Y 3 R p b 2 4 x L 2 9 1 d H B 1 d F 8 w I C A x L 0 F 1 d G 9 S Z W 1 v d m V k Q 2 9 s d W 1 u c z E u e 0 N v b H V t b j Q x O S w 0 M T h 9 J n F 1 b 3 Q 7 L C Z x d W 9 0 O 1 N l Y 3 R p b 2 4 x L 2 9 1 d H B 1 d F 8 w I C A x L 0 F 1 d G 9 S Z W 1 v d m V k Q 2 9 s d W 1 u c z E u e 0 N v b H V t b j Q y M C w 0 M T l 9 J n F 1 b 3 Q 7 L C Z x d W 9 0 O 1 N l Y 3 R p b 2 4 x L 2 9 1 d H B 1 d F 8 w I C A x L 0 F 1 d G 9 S Z W 1 v d m V k Q 2 9 s d W 1 u c z E u e 0 N v b H V t b j Q y M S w 0 M j B 9 J n F 1 b 3 Q 7 L C Z x d W 9 0 O 1 N l Y 3 R p b 2 4 x L 2 9 1 d H B 1 d F 8 w I C A x L 0 F 1 d G 9 S Z W 1 v d m V k Q 2 9 s d W 1 u c z E u e 0 N v b H V t b j Q y M i w 0 M j F 9 J n F 1 b 3 Q 7 L C Z x d W 9 0 O 1 N l Y 3 R p b 2 4 x L 2 9 1 d H B 1 d F 8 w I C A x L 0 F 1 d G 9 S Z W 1 v d m V k Q 2 9 s d W 1 u c z E u e 0 N v b H V t b j Q y M y w 0 M j J 9 J n F 1 b 3 Q 7 L C Z x d W 9 0 O 1 N l Y 3 R p b 2 4 x L 2 9 1 d H B 1 d F 8 w I C A x L 0 F 1 d G 9 S Z W 1 v d m V k Q 2 9 s d W 1 u c z E u e 0 N v b H V t b j Q y N C w 0 M j N 9 J n F 1 b 3 Q 7 L C Z x d W 9 0 O 1 N l Y 3 R p b 2 4 x L 2 9 1 d H B 1 d F 8 w I C A x L 0 F 1 d G 9 S Z W 1 v d m V k Q 2 9 s d W 1 u c z E u e 0 N v b H V t b j Q y N S w 0 M j R 9 J n F 1 b 3 Q 7 L C Z x d W 9 0 O 1 N l Y 3 R p b 2 4 x L 2 9 1 d H B 1 d F 8 w I C A x L 0 F 1 d G 9 S Z W 1 v d m V k Q 2 9 s d W 1 u c z E u e 0 N v b H V t b j Q y N i w 0 M j V 9 J n F 1 b 3 Q 7 L C Z x d W 9 0 O 1 N l Y 3 R p b 2 4 x L 2 9 1 d H B 1 d F 8 w I C A x L 0 F 1 d G 9 S Z W 1 v d m V k Q 2 9 s d W 1 u c z E u e 0 N v b H V t b j Q y N y w 0 M j Z 9 J n F 1 b 3 Q 7 L C Z x d W 9 0 O 1 N l Y 3 R p b 2 4 x L 2 9 1 d H B 1 d F 8 w I C A x L 0 F 1 d G 9 S Z W 1 v d m V k Q 2 9 s d W 1 u c z E u e 0 N v b H V t b j Q y O C w 0 M j d 9 J n F 1 b 3 Q 7 L C Z x d W 9 0 O 1 N l Y 3 R p b 2 4 x L 2 9 1 d H B 1 d F 8 w I C A x L 0 F 1 d G 9 S Z W 1 v d m V k Q 2 9 s d W 1 u c z E u e 0 N v b H V t b j Q y O S w 0 M j h 9 J n F 1 b 3 Q 7 L C Z x d W 9 0 O 1 N l Y 3 R p b 2 4 x L 2 9 1 d H B 1 d F 8 w I C A x L 0 F 1 d G 9 S Z W 1 v d m V k Q 2 9 s d W 1 u c z E u e 0 N v b H V t b j Q z M C w 0 M j l 9 J n F 1 b 3 Q 7 L C Z x d W 9 0 O 1 N l Y 3 R p b 2 4 x L 2 9 1 d H B 1 d F 8 w I C A x L 0 F 1 d G 9 S Z W 1 v d m V k Q 2 9 s d W 1 u c z E u e 0 N v b H V t b j Q z M S w 0 M z B 9 J n F 1 b 3 Q 7 L C Z x d W 9 0 O 1 N l Y 3 R p b 2 4 x L 2 9 1 d H B 1 d F 8 w I C A x L 0 F 1 d G 9 S Z W 1 v d m V k Q 2 9 s d W 1 u c z E u e 0 N v b H V t b j Q z M i w 0 M z F 9 J n F 1 b 3 Q 7 L C Z x d W 9 0 O 1 N l Y 3 R p b 2 4 x L 2 9 1 d H B 1 d F 8 w I C A x L 0 F 1 d G 9 S Z W 1 v d m V k Q 2 9 s d W 1 u c z E u e 0 N v b H V t b j Q z M y w 0 M z J 9 J n F 1 b 3 Q 7 L C Z x d W 9 0 O 1 N l Y 3 R p b 2 4 x L 2 9 1 d H B 1 d F 8 w I C A x L 0 F 1 d G 9 S Z W 1 v d m V k Q 2 9 s d W 1 u c z E u e 0 N v b H V t b j Q z N C w 0 M z N 9 J n F 1 b 3 Q 7 L C Z x d W 9 0 O 1 N l Y 3 R p b 2 4 x L 2 9 1 d H B 1 d F 8 w I C A x L 0 F 1 d G 9 S Z W 1 v d m V k Q 2 9 s d W 1 u c z E u e 0 N v b H V t b j Q z N S w 0 M z R 9 J n F 1 b 3 Q 7 L C Z x d W 9 0 O 1 N l Y 3 R p b 2 4 x L 2 9 1 d H B 1 d F 8 w I C A x L 0 F 1 d G 9 S Z W 1 v d m V k Q 2 9 s d W 1 u c z E u e 0 N v b H V t b j Q z N i w 0 M z V 9 J n F 1 b 3 Q 7 L C Z x d W 9 0 O 1 N l Y 3 R p b 2 4 x L 2 9 1 d H B 1 d F 8 w I C A x L 0 F 1 d G 9 S Z W 1 v d m V k Q 2 9 s d W 1 u c z E u e 0 N v b H V t b j Q z N y w 0 M z Z 9 J n F 1 b 3 Q 7 L C Z x d W 9 0 O 1 N l Y 3 R p b 2 4 x L 2 9 1 d H B 1 d F 8 w I C A x L 0 F 1 d G 9 S Z W 1 v d m V k Q 2 9 s d W 1 u c z E u e 0 N v b H V t b j Q z O C w 0 M z d 9 J n F 1 b 3 Q 7 L C Z x d W 9 0 O 1 N l Y 3 R p b 2 4 x L 2 9 1 d H B 1 d F 8 w I C A x L 0 F 1 d G 9 S Z W 1 v d m V k Q 2 9 s d W 1 u c z E u e 0 N v b H V t b j Q z O S w 0 M z h 9 J n F 1 b 3 Q 7 L C Z x d W 9 0 O 1 N l Y 3 R p b 2 4 x L 2 9 1 d H B 1 d F 8 w I C A x L 0 F 1 d G 9 S Z W 1 v d m V k Q 2 9 s d W 1 u c z E u e 0 N v b H V t b j Q 0 M C w 0 M z l 9 J n F 1 b 3 Q 7 L C Z x d W 9 0 O 1 N l Y 3 R p b 2 4 x L 2 9 1 d H B 1 d F 8 w I C A x L 0 F 1 d G 9 S Z W 1 v d m V k Q 2 9 s d W 1 u c z E u e 0 N v b H V t b j Q 0 M S w 0 N D B 9 J n F 1 b 3 Q 7 L C Z x d W 9 0 O 1 N l Y 3 R p b 2 4 x L 2 9 1 d H B 1 d F 8 w I C A x L 0 F 1 d G 9 S Z W 1 v d m V k Q 2 9 s d W 1 u c z E u e 0 N v b H V t b j Q 0 M i w 0 N D F 9 J n F 1 b 3 Q 7 L C Z x d W 9 0 O 1 N l Y 3 R p b 2 4 x L 2 9 1 d H B 1 d F 8 w I C A x L 0 F 1 d G 9 S Z W 1 v d m V k Q 2 9 s d W 1 u c z E u e 0 N v b H V t b j Q 0 M y w 0 N D J 9 J n F 1 b 3 Q 7 L C Z x d W 9 0 O 1 N l Y 3 R p b 2 4 x L 2 9 1 d H B 1 d F 8 w I C A x L 0 F 1 d G 9 S Z W 1 v d m V k Q 2 9 s d W 1 u c z E u e 0 N v b H V t b j Q 0 N C w 0 N D N 9 J n F 1 b 3 Q 7 L C Z x d W 9 0 O 1 N l Y 3 R p b 2 4 x L 2 9 1 d H B 1 d F 8 w I C A x L 0 F 1 d G 9 S Z W 1 v d m V k Q 2 9 s d W 1 u c z E u e 0 N v b H V t b j Q 0 N S w 0 N D R 9 J n F 1 b 3 Q 7 L C Z x d W 9 0 O 1 N l Y 3 R p b 2 4 x L 2 9 1 d H B 1 d F 8 w I C A x L 0 F 1 d G 9 S Z W 1 v d m V k Q 2 9 s d W 1 u c z E u e 0 N v b H V t b j Q 0 N i w 0 N D V 9 J n F 1 b 3 Q 7 L C Z x d W 9 0 O 1 N l Y 3 R p b 2 4 x L 2 9 1 d H B 1 d F 8 w I C A x L 0 F 1 d G 9 S Z W 1 v d m V k Q 2 9 s d W 1 u c z E u e 0 N v b H V t b j Q 0 N y w 0 N D Z 9 J n F 1 b 3 Q 7 L C Z x d W 9 0 O 1 N l Y 3 R p b 2 4 x L 2 9 1 d H B 1 d F 8 w I C A x L 0 F 1 d G 9 S Z W 1 v d m V k Q 2 9 s d W 1 u c z E u e 0 N v b H V t b j Q 0 O C w 0 N D d 9 J n F 1 b 3 Q 7 L C Z x d W 9 0 O 1 N l Y 3 R p b 2 4 x L 2 9 1 d H B 1 d F 8 w I C A x L 0 F 1 d G 9 S Z W 1 v d m V k Q 2 9 s d W 1 u c z E u e 0 N v b H V t b j Q 0 O S w 0 N D h 9 J n F 1 b 3 Q 7 L C Z x d W 9 0 O 1 N l Y 3 R p b 2 4 x L 2 9 1 d H B 1 d F 8 w I C A x L 0 F 1 d G 9 S Z W 1 v d m V k Q 2 9 s d W 1 u c z E u e 0 N v b H V t b j Q 1 M C w 0 N D l 9 J n F 1 b 3 Q 7 L C Z x d W 9 0 O 1 N l Y 3 R p b 2 4 x L 2 9 1 d H B 1 d F 8 w I C A x L 0 F 1 d G 9 S Z W 1 v d m V k Q 2 9 s d W 1 u c z E u e 0 N v b H V t b j Q 1 M S w 0 N T B 9 J n F 1 b 3 Q 7 L C Z x d W 9 0 O 1 N l Y 3 R p b 2 4 x L 2 9 1 d H B 1 d F 8 w I C A x L 0 F 1 d G 9 S Z W 1 v d m V k Q 2 9 s d W 1 u c z E u e 0 N v b H V t b j Q 1 M i w 0 N T F 9 J n F 1 b 3 Q 7 L C Z x d W 9 0 O 1 N l Y 3 R p b 2 4 x L 2 9 1 d H B 1 d F 8 w I C A x L 0 F 1 d G 9 S Z W 1 v d m V k Q 2 9 s d W 1 u c z E u e 0 N v b H V t b j Q 1 M y w 0 N T J 9 J n F 1 b 3 Q 7 L C Z x d W 9 0 O 1 N l Y 3 R p b 2 4 x L 2 9 1 d H B 1 d F 8 w I C A x L 0 F 1 d G 9 S Z W 1 v d m V k Q 2 9 s d W 1 u c z E u e 0 N v b H V t b j Q 1 N C w 0 N T N 9 J n F 1 b 3 Q 7 L C Z x d W 9 0 O 1 N l Y 3 R p b 2 4 x L 2 9 1 d H B 1 d F 8 w I C A x L 0 F 1 d G 9 S Z W 1 v d m V k Q 2 9 s d W 1 u c z E u e 0 N v b H V t b j Q 1 N S w 0 N T R 9 J n F 1 b 3 Q 7 L C Z x d W 9 0 O 1 N l Y 3 R p b 2 4 x L 2 9 1 d H B 1 d F 8 w I C A x L 0 F 1 d G 9 S Z W 1 v d m V k Q 2 9 s d W 1 u c z E u e 0 N v b H V t b j Q 1 N i w 0 N T V 9 J n F 1 b 3 Q 7 L C Z x d W 9 0 O 1 N l Y 3 R p b 2 4 x L 2 9 1 d H B 1 d F 8 w I C A x L 0 F 1 d G 9 S Z W 1 v d m V k Q 2 9 s d W 1 u c z E u e 0 N v b H V t b j Q 1 N y w 0 N T Z 9 J n F 1 b 3 Q 7 L C Z x d W 9 0 O 1 N l Y 3 R p b 2 4 x L 2 9 1 d H B 1 d F 8 w I C A x L 0 F 1 d G 9 S Z W 1 v d m V k Q 2 9 s d W 1 u c z E u e 0 N v b H V t b j Q 1 O C w 0 N T d 9 J n F 1 b 3 Q 7 L C Z x d W 9 0 O 1 N l Y 3 R p b 2 4 x L 2 9 1 d H B 1 d F 8 w I C A x L 0 F 1 d G 9 S Z W 1 v d m V k Q 2 9 s d W 1 u c z E u e 0 N v b H V t b j Q 1 O S w 0 N T h 9 J n F 1 b 3 Q 7 L C Z x d W 9 0 O 1 N l Y 3 R p b 2 4 x L 2 9 1 d H B 1 d F 8 w I C A x L 0 F 1 d G 9 S Z W 1 v d m V k Q 2 9 s d W 1 u c z E u e 0 N v b H V t b j Q 2 M C w 0 N T l 9 J n F 1 b 3 Q 7 L C Z x d W 9 0 O 1 N l Y 3 R p b 2 4 x L 2 9 1 d H B 1 d F 8 w I C A x L 0 F 1 d G 9 S Z W 1 v d m V k Q 2 9 s d W 1 u c z E u e 0 N v b H V t b j Q 2 M S w 0 N j B 9 J n F 1 b 3 Q 7 L C Z x d W 9 0 O 1 N l Y 3 R p b 2 4 x L 2 9 1 d H B 1 d F 8 w I C A x L 0 F 1 d G 9 S Z W 1 v d m V k Q 2 9 s d W 1 u c z E u e 0 N v b H V t b j Q 2 M i w 0 N j F 9 J n F 1 b 3 Q 7 L C Z x d W 9 0 O 1 N l Y 3 R p b 2 4 x L 2 9 1 d H B 1 d F 8 w I C A x L 0 F 1 d G 9 S Z W 1 v d m V k Q 2 9 s d W 1 u c z E u e 0 N v b H V t b j Q 2 M y w 0 N j J 9 J n F 1 b 3 Q 7 L C Z x d W 9 0 O 1 N l Y 3 R p b 2 4 x L 2 9 1 d H B 1 d F 8 w I C A x L 0 F 1 d G 9 S Z W 1 v d m V k Q 2 9 s d W 1 u c z E u e 0 N v b H V t b j Q 2 N C w 0 N j N 9 J n F 1 b 3 Q 7 L C Z x d W 9 0 O 1 N l Y 3 R p b 2 4 x L 2 9 1 d H B 1 d F 8 w I C A x L 0 F 1 d G 9 S Z W 1 v d m V k Q 2 9 s d W 1 u c z E u e 0 N v b H V t b j Q 2 N S w 0 N j R 9 J n F 1 b 3 Q 7 L C Z x d W 9 0 O 1 N l Y 3 R p b 2 4 x L 2 9 1 d H B 1 d F 8 w I C A x L 0 F 1 d G 9 S Z W 1 v d m V k Q 2 9 s d W 1 u c z E u e 0 N v b H V t b j Q 2 N i w 0 N j V 9 J n F 1 b 3 Q 7 L C Z x d W 9 0 O 1 N l Y 3 R p b 2 4 x L 2 9 1 d H B 1 d F 8 w I C A x L 0 F 1 d G 9 S Z W 1 v d m V k Q 2 9 s d W 1 u c z E u e 0 N v b H V t b j Q 2 N y w 0 N j Z 9 J n F 1 b 3 Q 7 L C Z x d W 9 0 O 1 N l Y 3 R p b 2 4 x L 2 9 1 d H B 1 d F 8 w I C A x L 0 F 1 d G 9 S Z W 1 v d m V k Q 2 9 s d W 1 u c z E u e 0 N v b H V t b j Q 2 O C w 0 N j d 9 J n F 1 b 3 Q 7 L C Z x d W 9 0 O 1 N l Y 3 R p b 2 4 x L 2 9 1 d H B 1 d F 8 w I C A x L 0 F 1 d G 9 S Z W 1 v d m V k Q 2 9 s d W 1 u c z E u e 0 N v b H V t b j Q 2 O S w 0 N j h 9 J n F 1 b 3 Q 7 L C Z x d W 9 0 O 1 N l Y 3 R p b 2 4 x L 2 9 1 d H B 1 d F 8 w I C A x L 0 F 1 d G 9 S Z W 1 v d m V k Q 2 9 s d W 1 u c z E u e 0 N v b H V t b j Q 3 M C w 0 N j l 9 J n F 1 b 3 Q 7 L C Z x d W 9 0 O 1 N l Y 3 R p b 2 4 x L 2 9 1 d H B 1 d F 8 w I C A x L 0 F 1 d G 9 S Z W 1 v d m V k Q 2 9 s d W 1 u c z E u e 0 N v b H V t b j Q 3 M S w 0 N z B 9 J n F 1 b 3 Q 7 L C Z x d W 9 0 O 1 N l Y 3 R p b 2 4 x L 2 9 1 d H B 1 d F 8 w I C A x L 0 F 1 d G 9 S Z W 1 v d m V k Q 2 9 s d W 1 u c z E u e 0 N v b H V t b j Q 3 M i w 0 N z F 9 J n F 1 b 3 Q 7 L C Z x d W 9 0 O 1 N l Y 3 R p b 2 4 x L 2 9 1 d H B 1 d F 8 w I C A x L 0 F 1 d G 9 S Z W 1 v d m V k Q 2 9 s d W 1 u c z E u e 0 N v b H V t b j Q 3 M y w 0 N z J 9 J n F 1 b 3 Q 7 L C Z x d W 9 0 O 1 N l Y 3 R p b 2 4 x L 2 9 1 d H B 1 d F 8 w I C A x L 0 F 1 d G 9 S Z W 1 v d m V k Q 2 9 s d W 1 u c z E u e 0 N v b H V t b j Q 3 N C w 0 N z N 9 J n F 1 b 3 Q 7 L C Z x d W 9 0 O 1 N l Y 3 R p b 2 4 x L 2 9 1 d H B 1 d F 8 w I C A x L 0 F 1 d G 9 S Z W 1 v d m V k Q 2 9 s d W 1 u c z E u e 0 N v b H V t b j Q 3 N S w 0 N z R 9 J n F 1 b 3 Q 7 L C Z x d W 9 0 O 1 N l Y 3 R p b 2 4 x L 2 9 1 d H B 1 d F 8 w I C A x L 0 F 1 d G 9 S Z W 1 v d m V k Q 2 9 s d W 1 u c z E u e 0 N v b H V t b j Q 3 N i w 0 N z V 9 J n F 1 b 3 Q 7 L C Z x d W 9 0 O 1 N l Y 3 R p b 2 4 x L 2 9 1 d H B 1 d F 8 w I C A x L 0 F 1 d G 9 S Z W 1 v d m V k Q 2 9 s d W 1 u c z E u e 0 N v b H V t b j Q 3 N y w 0 N z Z 9 J n F 1 b 3 Q 7 L C Z x d W 9 0 O 1 N l Y 3 R p b 2 4 x L 2 9 1 d H B 1 d F 8 w I C A x L 0 F 1 d G 9 S Z W 1 v d m V k Q 2 9 s d W 1 u c z E u e 0 N v b H V t b j Q 3 O C w 0 N z d 9 J n F 1 b 3 Q 7 L C Z x d W 9 0 O 1 N l Y 3 R p b 2 4 x L 2 9 1 d H B 1 d F 8 w I C A x L 0 F 1 d G 9 S Z W 1 v d m V k Q 2 9 s d W 1 u c z E u e 0 N v b H V t b j Q 3 O S w 0 N z h 9 J n F 1 b 3 Q 7 L C Z x d W 9 0 O 1 N l Y 3 R p b 2 4 x L 2 9 1 d H B 1 d F 8 w I C A x L 0 F 1 d G 9 S Z W 1 v d m V k Q 2 9 s d W 1 u c z E u e 0 N v b H V t b j Q 4 M C w 0 N z l 9 J n F 1 b 3 Q 7 L C Z x d W 9 0 O 1 N l Y 3 R p b 2 4 x L 2 9 1 d H B 1 d F 8 w I C A x L 0 F 1 d G 9 S Z W 1 v d m V k Q 2 9 s d W 1 u c z E u e 0 N v b H V t b j Q 4 M S w 0 O D B 9 J n F 1 b 3 Q 7 L C Z x d W 9 0 O 1 N l Y 3 R p b 2 4 x L 2 9 1 d H B 1 d F 8 w I C A x L 0 F 1 d G 9 S Z W 1 v d m V k Q 2 9 s d W 1 u c z E u e 0 N v b H V t b j Q 4 M i w 0 O D F 9 J n F 1 b 3 Q 7 L C Z x d W 9 0 O 1 N l Y 3 R p b 2 4 x L 2 9 1 d H B 1 d F 8 w I C A x L 0 F 1 d G 9 S Z W 1 v d m V k Q 2 9 s d W 1 u c z E u e 0 N v b H V t b j Q 4 M y w 0 O D J 9 J n F 1 b 3 Q 7 L C Z x d W 9 0 O 1 N l Y 3 R p b 2 4 x L 2 9 1 d H B 1 d F 8 w I C A x L 0 F 1 d G 9 S Z W 1 v d m V k Q 2 9 s d W 1 u c z E u e 0 N v b H V t b j Q 4 N C w 0 O D N 9 J n F 1 b 3 Q 7 L C Z x d W 9 0 O 1 N l Y 3 R p b 2 4 x L 2 9 1 d H B 1 d F 8 w I C A x L 0 F 1 d G 9 S Z W 1 v d m V k Q 2 9 s d W 1 u c z E u e 0 N v b H V t b j Q 4 N S w 0 O D R 9 J n F 1 b 3 Q 7 L C Z x d W 9 0 O 1 N l Y 3 R p b 2 4 x L 2 9 1 d H B 1 d F 8 w I C A x L 0 F 1 d G 9 S Z W 1 v d m V k Q 2 9 s d W 1 u c z E u e 0 N v b H V t b j Q 4 N i w 0 O D V 9 J n F 1 b 3 Q 7 L C Z x d W 9 0 O 1 N l Y 3 R p b 2 4 x L 2 9 1 d H B 1 d F 8 w I C A x L 0 F 1 d G 9 S Z W 1 v d m V k Q 2 9 s d W 1 u c z E u e 0 N v b H V t b j Q 4 N y w 0 O D Z 9 J n F 1 b 3 Q 7 L C Z x d W 9 0 O 1 N l Y 3 R p b 2 4 x L 2 9 1 d H B 1 d F 8 w I C A x L 0 F 1 d G 9 S Z W 1 v d m V k Q 2 9 s d W 1 u c z E u e 0 N v b H V t b j Q 4 O C w 0 O D d 9 J n F 1 b 3 Q 7 L C Z x d W 9 0 O 1 N l Y 3 R p b 2 4 x L 2 9 1 d H B 1 d F 8 w I C A x L 0 F 1 d G 9 S Z W 1 v d m V k Q 2 9 s d W 1 u c z E u e 0 N v b H V t b j Q 4 O S w 0 O D h 9 J n F 1 b 3 Q 7 L C Z x d W 9 0 O 1 N l Y 3 R p b 2 4 x L 2 9 1 d H B 1 d F 8 w I C A x L 0 F 1 d G 9 S Z W 1 v d m V k Q 2 9 s d W 1 u c z E u e 0 N v b H V t b j Q 5 M C w 0 O D l 9 J n F 1 b 3 Q 7 L C Z x d W 9 0 O 1 N l Y 3 R p b 2 4 x L 2 9 1 d H B 1 d F 8 w I C A x L 0 F 1 d G 9 S Z W 1 v d m V k Q 2 9 s d W 1 u c z E u e 0 N v b H V t b j Q 5 M S w 0 O T B 9 J n F 1 b 3 Q 7 L C Z x d W 9 0 O 1 N l Y 3 R p b 2 4 x L 2 9 1 d H B 1 d F 8 w I C A x L 0 F 1 d G 9 S Z W 1 v d m V k Q 2 9 s d W 1 u c z E u e 0 N v b H V t b j Q 5 M i w 0 O T F 9 J n F 1 b 3 Q 7 L C Z x d W 9 0 O 1 N l Y 3 R p b 2 4 x L 2 9 1 d H B 1 d F 8 w I C A x L 0 F 1 d G 9 S Z W 1 v d m V k Q 2 9 s d W 1 u c z E u e 0 N v b H V t b j Q 5 M y w 0 O T J 9 J n F 1 b 3 Q 7 L C Z x d W 9 0 O 1 N l Y 3 R p b 2 4 x L 2 9 1 d H B 1 d F 8 w I C A x L 0 F 1 d G 9 S Z W 1 v d m V k Q 2 9 s d W 1 u c z E u e 0 N v b H V t b j Q 5 N C w 0 O T N 9 J n F 1 b 3 Q 7 L C Z x d W 9 0 O 1 N l Y 3 R p b 2 4 x L 2 9 1 d H B 1 d F 8 w I C A x L 0 F 1 d G 9 S Z W 1 v d m V k Q 2 9 s d W 1 u c z E u e 0 N v b H V t b j Q 5 N S w 0 O T R 9 J n F 1 b 3 Q 7 L C Z x d W 9 0 O 1 N l Y 3 R p b 2 4 x L 2 9 1 d H B 1 d F 8 w I C A x L 0 F 1 d G 9 S Z W 1 v d m V k Q 2 9 s d W 1 u c z E u e 0 N v b H V t b j Q 5 N i w 0 O T V 9 J n F 1 b 3 Q 7 L C Z x d W 9 0 O 1 N l Y 3 R p b 2 4 x L 2 9 1 d H B 1 d F 8 w I C A x L 0 F 1 d G 9 S Z W 1 v d m V k Q 2 9 s d W 1 u c z E u e 0 N v b H V t b j Q 5 N y w 0 O T Z 9 J n F 1 b 3 Q 7 L C Z x d W 9 0 O 1 N l Y 3 R p b 2 4 x L 2 9 1 d H B 1 d F 8 w I C A x L 0 F 1 d G 9 S Z W 1 v d m V k Q 2 9 s d W 1 u c z E u e 0 N v b H V t b j Q 5 O C w 0 O T d 9 J n F 1 b 3 Q 7 L C Z x d W 9 0 O 1 N l Y 3 R p b 2 4 x L 2 9 1 d H B 1 d F 8 w I C A x L 0 F 1 d G 9 S Z W 1 v d m V k Q 2 9 s d W 1 u c z E u e 0 N v b H V t b j Q 5 O S w 0 O T h 9 J n F 1 b 3 Q 7 L C Z x d W 9 0 O 1 N l Y 3 R p b 2 4 x L 2 9 1 d H B 1 d F 8 w I C A x L 0 F 1 d G 9 S Z W 1 v d m V k Q 2 9 s d W 1 u c z E u e 0 N v b H V t b j U w M C w 0 O T l 9 J n F 1 b 3 Q 7 L C Z x d W 9 0 O 1 N l Y 3 R p b 2 4 x L 2 9 1 d H B 1 d F 8 w I C A x L 0 F 1 d G 9 S Z W 1 v d m V k Q 2 9 s d W 1 u c z E u e 0 N v b H V t b j U w M S w 1 M D B 9 J n F 1 b 3 Q 7 L C Z x d W 9 0 O 1 N l Y 3 R p b 2 4 x L 2 9 1 d H B 1 d F 8 w I C A x L 0 F 1 d G 9 S Z W 1 v d m V k Q 2 9 s d W 1 u c z E u e 0 N v b H V t b j U w M i w 1 M D F 9 J n F 1 b 3 Q 7 L C Z x d W 9 0 O 1 N l Y 3 R p b 2 4 x L 2 9 1 d H B 1 d F 8 w I C A x L 0 F 1 d G 9 S Z W 1 v d m V k Q 2 9 s d W 1 u c z E u e 0 N v b H V t b j U w M y w 1 M D J 9 J n F 1 b 3 Q 7 L C Z x d W 9 0 O 1 N l Y 3 R p b 2 4 x L 2 9 1 d H B 1 d F 8 w I C A x L 0 F 1 d G 9 S Z W 1 v d m V k Q 2 9 s d W 1 u c z E u e 0 N v b H V t b j U w N C w 1 M D N 9 J n F 1 b 3 Q 7 L C Z x d W 9 0 O 1 N l Y 3 R p b 2 4 x L 2 9 1 d H B 1 d F 8 w I C A x L 0 F 1 d G 9 S Z W 1 v d m V k Q 2 9 s d W 1 u c z E u e 0 N v b H V t b j U w N S w 1 M D R 9 J n F 1 b 3 Q 7 L C Z x d W 9 0 O 1 N l Y 3 R p b 2 4 x L 2 9 1 d H B 1 d F 8 w I C A x L 0 F 1 d G 9 S Z W 1 v d m V k Q 2 9 s d W 1 u c z E u e 0 N v b H V t b j U w N i w 1 M D V 9 J n F 1 b 3 Q 7 L C Z x d W 9 0 O 1 N l Y 3 R p b 2 4 x L 2 9 1 d H B 1 d F 8 w I C A x L 0 F 1 d G 9 S Z W 1 v d m V k Q 2 9 s d W 1 u c z E u e 0 N v b H V t b j U w N y w 1 M D Z 9 J n F 1 b 3 Q 7 L C Z x d W 9 0 O 1 N l Y 3 R p b 2 4 x L 2 9 1 d H B 1 d F 8 w I C A x L 0 F 1 d G 9 S Z W 1 v d m V k Q 2 9 s d W 1 u c z E u e 0 N v b H V t b j U w O C w 1 M D d 9 J n F 1 b 3 Q 7 L C Z x d W 9 0 O 1 N l Y 3 R p b 2 4 x L 2 9 1 d H B 1 d F 8 w I C A x L 0 F 1 d G 9 S Z W 1 v d m V k Q 2 9 s d W 1 u c z E u e 0 N v b H V t b j U w O S w 1 M D h 9 J n F 1 b 3 Q 7 L C Z x d W 9 0 O 1 N l Y 3 R p b 2 4 x L 2 9 1 d H B 1 d F 8 w I C A x L 0 F 1 d G 9 S Z W 1 v d m V k Q 2 9 s d W 1 u c z E u e 0 N v b H V t b j U x M C w 1 M D l 9 J n F 1 b 3 Q 7 L C Z x d W 9 0 O 1 N l Y 3 R p b 2 4 x L 2 9 1 d H B 1 d F 8 w I C A x L 0 F 1 d G 9 S Z W 1 v d m V k Q 2 9 s d W 1 u c z E u e 0 N v b H V t b j U x M S w 1 M T B 9 J n F 1 b 3 Q 7 L C Z x d W 9 0 O 1 N l Y 3 R p b 2 4 x L 2 9 1 d H B 1 d F 8 w I C A x L 0 F 1 d G 9 S Z W 1 v d m V k Q 2 9 s d W 1 u c z E u e 0 N v b H V t b j U x M i w 1 M T F 9 J n F 1 b 3 Q 7 L C Z x d W 9 0 O 1 N l Y 3 R p b 2 4 x L 2 9 1 d H B 1 d F 8 w I C A x L 0 F 1 d G 9 S Z W 1 v d m V k Q 2 9 s d W 1 u c z E u e 0 N v b H V t b j U x M y w 1 M T J 9 J n F 1 b 3 Q 7 L C Z x d W 9 0 O 1 N l Y 3 R p b 2 4 x L 2 9 1 d H B 1 d F 8 w I C A x L 0 F 1 d G 9 S Z W 1 v d m V k Q 2 9 s d W 1 u c z E u e 0 N v b H V t b j U x N C w 1 M T N 9 J n F 1 b 3 Q 7 L C Z x d W 9 0 O 1 N l Y 3 R p b 2 4 x L 2 9 1 d H B 1 d F 8 w I C A x L 0 F 1 d G 9 S Z W 1 v d m V k Q 2 9 s d W 1 u c z E u e 0 N v b H V t b j U x N S w 1 M T R 9 J n F 1 b 3 Q 7 L C Z x d W 9 0 O 1 N l Y 3 R p b 2 4 x L 2 9 1 d H B 1 d F 8 w I C A x L 0 F 1 d G 9 S Z W 1 v d m V k Q 2 9 s d W 1 u c z E u e 0 N v b H V t b j U x N i w 1 M T V 9 J n F 1 b 3 Q 7 L C Z x d W 9 0 O 1 N l Y 3 R p b 2 4 x L 2 9 1 d H B 1 d F 8 w I C A x L 0 F 1 d G 9 S Z W 1 v d m V k Q 2 9 s d W 1 u c z E u e 0 N v b H V t b j U x N y w 1 M T Z 9 J n F 1 b 3 Q 7 L C Z x d W 9 0 O 1 N l Y 3 R p b 2 4 x L 2 9 1 d H B 1 d F 8 w I C A x L 0 F 1 d G 9 S Z W 1 v d m V k Q 2 9 s d W 1 u c z E u e 0 N v b H V t b j U x O C w 1 M T d 9 J n F 1 b 3 Q 7 L C Z x d W 9 0 O 1 N l Y 3 R p b 2 4 x L 2 9 1 d H B 1 d F 8 w I C A x L 0 F 1 d G 9 S Z W 1 v d m V k Q 2 9 s d W 1 u c z E u e 0 N v b H V t b j U x O S w 1 M T h 9 J n F 1 b 3 Q 7 L C Z x d W 9 0 O 1 N l Y 3 R p b 2 4 x L 2 9 1 d H B 1 d F 8 w I C A x L 0 F 1 d G 9 S Z W 1 v d m V k Q 2 9 s d W 1 u c z E u e 0 N v b H V t b j U y M C w 1 M T l 9 J n F 1 b 3 Q 7 L C Z x d W 9 0 O 1 N l Y 3 R p b 2 4 x L 2 9 1 d H B 1 d F 8 w I C A x L 0 F 1 d G 9 S Z W 1 v d m V k Q 2 9 s d W 1 u c z E u e 0 N v b H V t b j U y M S w 1 M j B 9 J n F 1 b 3 Q 7 L C Z x d W 9 0 O 1 N l Y 3 R p b 2 4 x L 2 9 1 d H B 1 d F 8 w I C A x L 0 F 1 d G 9 S Z W 1 v d m V k Q 2 9 s d W 1 u c z E u e 0 N v b H V t b j U y M i w 1 M j F 9 J n F 1 b 3 Q 7 L C Z x d W 9 0 O 1 N l Y 3 R p b 2 4 x L 2 9 1 d H B 1 d F 8 w I C A x L 0 F 1 d G 9 S Z W 1 v d m V k Q 2 9 s d W 1 u c z E u e 0 N v b H V t b j U y M y w 1 M j J 9 J n F 1 b 3 Q 7 L C Z x d W 9 0 O 1 N l Y 3 R p b 2 4 x L 2 9 1 d H B 1 d F 8 w I C A x L 0 F 1 d G 9 S Z W 1 v d m V k Q 2 9 s d W 1 u c z E u e 0 N v b H V t b j U y N C w 1 M j N 9 J n F 1 b 3 Q 7 L C Z x d W 9 0 O 1 N l Y 3 R p b 2 4 x L 2 9 1 d H B 1 d F 8 w I C A x L 0 F 1 d G 9 S Z W 1 v d m V k Q 2 9 s d W 1 u c z E u e 0 N v b H V t b j U y N S w 1 M j R 9 J n F 1 b 3 Q 7 L C Z x d W 9 0 O 1 N l Y 3 R p b 2 4 x L 2 9 1 d H B 1 d F 8 w I C A x L 0 F 1 d G 9 S Z W 1 v d m V k Q 2 9 s d W 1 u c z E u e 0 N v b H V t b j U y N i w 1 M j V 9 J n F 1 b 3 Q 7 L C Z x d W 9 0 O 1 N l Y 3 R p b 2 4 x L 2 9 1 d H B 1 d F 8 w I C A x L 0 F 1 d G 9 S Z W 1 v d m V k Q 2 9 s d W 1 u c z E u e 0 N v b H V t b j U y N y w 1 M j Z 9 J n F 1 b 3 Q 7 L C Z x d W 9 0 O 1 N l Y 3 R p b 2 4 x L 2 9 1 d H B 1 d F 8 w I C A x L 0 F 1 d G 9 S Z W 1 v d m V k Q 2 9 s d W 1 u c z E u e 0 N v b H V t b j U y O C w 1 M j d 9 J n F 1 b 3 Q 7 L C Z x d W 9 0 O 1 N l Y 3 R p b 2 4 x L 2 9 1 d H B 1 d F 8 w I C A x L 0 F 1 d G 9 S Z W 1 v d m V k Q 2 9 s d W 1 u c z E u e 0 N v b H V t b j U y O S w 1 M j h 9 J n F 1 b 3 Q 7 L C Z x d W 9 0 O 1 N l Y 3 R p b 2 4 x L 2 9 1 d H B 1 d F 8 w I C A x L 0 F 1 d G 9 S Z W 1 v d m V k Q 2 9 s d W 1 u c z E u e 0 N v b H V t b j U z M C w 1 M j l 9 J n F 1 b 3 Q 7 L C Z x d W 9 0 O 1 N l Y 3 R p b 2 4 x L 2 9 1 d H B 1 d F 8 w I C A x L 0 F 1 d G 9 S Z W 1 v d m V k Q 2 9 s d W 1 u c z E u e 0 N v b H V t b j U z M S w 1 M z B 9 J n F 1 b 3 Q 7 L C Z x d W 9 0 O 1 N l Y 3 R p b 2 4 x L 2 9 1 d H B 1 d F 8 w I C A x L 0 F 1 d G 9 S Z W 1 v d m V k Q 2 9 s d W 1 u c z E u e 0 N v b H V t b j U z M i w 1 M z F 9 J n F 1 b 3 Q 7 L C Z x d W 9 0 O 1 N l Y 3 R p b 2 4 x L 2 9 1 d H B 1 d F 8 w I C A x L 0 F 1 d G 9 S Z W 1 v d m V k Q 2 9 s d W 1 u c z E u e 0 N v b H V t b j U z M y w 1 M z J 9 J n F 1 b 3 Q 7 L C Z x d W 9 0 O 1 N l Y 3 R p b 2 4 x L 2 9 1 d H B 1 d F 8 w I C A x L 0 F 1 d G 9 S Z W 1 v d m V k Q 2 9 s d W 1 u c z E u e 0 N v b H V t b j U z N C w 1 M z N 9 J n F 1 b 3 Q 7 L C Z x d W 9 0 O 1 N l Y 3 R p b 2 4 x L 2 9 1 d H B 1 d F 8 w I C A x L 0 F 1 d G 9 S Z W 1 v d m V k Q 2 9 s d W 1 u c z E u e 0 N v b H V t b j U z N S w 1 M z R 9 J n F 1 b 3 Q 7 L C Z x d W 9 0 O 1 N l Y 3 R p b 2 4 x L 2 9 1 d H B 1 d F 8 w I C A x L 0 F 1 d G 9 S Z W 1 v d m V k Q 2 9 s d W 1 u c z E u e 0 N v b H V t b j U z N i w 1 M z V 9 J n F 1 b 3 Q 7 L C Z x d W 9 0 O 1 N l Y 3 R p b 2 4 x L 2 9 1 d H B 1 d F 8 w I C A x L 0 F 1 d G 9 S Z W 1 v d m V k Q 2 9 s d W 1 u c z E u e 0 N v b H V t b j U z N y w 1 M z Z 9 J n F 1 b 3 Q 7 L C Z x d W 9 0 O 1 N l Y 3 R p b 2 4 x L 2 9 1 d H B 1 d F 8 w I C A x L 0 F 1 d G 9 S Z W 1 v d m V k Q 2 9 s d W 1 u c z E u e 0 N v b H V t b j U z O C w 1 M z d 9 J n F 1 b 3 Q 7 L C Z x d W 9 0 O 1 N l Y 3 R p b 2 4 x L 2 9 1 d H B 1 d F 8 w I C A x L 0 F 1 d G 9 S Z W 1 v d m V k Q 2 9 s d W 1 u c z E u e 0 N v b H V t b j U z O S w 1 M z h 9 J n F 1 b 3 Q 7 L C Z x d W 9 0 O 1 N l Y 3 R p b 2 4 x L 2 9 1 d H B 1 d F 8 w I C A x L 0 F 1 d G 9 S Z W 1 v d m V k Q 2 9 s d W 1 u c z E u e 0 N v b H V t b j U 0 M C w 1 M z l 9 J n F 1 b 3 Q 7 L C Z x d W 9 0 O 1 N l Y 3 R p b 2 4 x L 2 9 1 d H B 1 d F 8 w I C A x L 0 F 1 d G 9 S Z W 1 v d m V k Q 2 9 s d W 1 u c z E u e 0 N v b H V t b j U 0 M S w 1 N D B 9 J n F 1 b 3 Q 7 L C Z x d W 9 0 O 1 N l Y 3 R p b 2 4 x L 2 9 1 d H B 1 d F 8 w I C A x L 0 F 1 d G 9 S Z W 1 v d m V k Q 2 9 s d W 1 u c z E u e 0 N v b H V t b j U 0 M i w 1 N D F 9 J n F 1 b 3 Q 7 L C Z x d W 9 0 O 1 N l Y 3 R p b 2 4 x L 2 9 1 d H B 1 d F 8 w I C A x L 0 F 1 d G 9 S Z W 1 v d m V k Q 2 9 s d W 1 u c z E u e 0 N v b H V t b j U 0 M y w 1 N D J 9 J n F 1 b 3 Q 7 L C Z x d W 9 0 O 1 N l Y 3 R p b 2 4 x L 2 9 1 d H B 1 d F 8 w I C A x L 0 F 1 d G 9 S Z W 1 v d m V k Q 2 9 s d W 1 u c z E u e 0 N v b H V t b j U 0 N C w 1 N D N 9 J n F 1 b 3 Q 7 L C Z x d W 9 0 O 1 N l Y 3 R p b 2 4 x L 2 9 1 d H B 1 d F 8 w I C A x L 0 F 1 d G 9 S Z W 1 v d m V k Q 2 9 s d W 1 u c z E u e 0 N v b H V t b j U 0 N S w 1 N D R 9 J n F 1 b 3 Q 7 L C Z x d W 9 0 O 1 N l Y 3 R p b 2 4 x L 2 9 1 d H B 1 d F 8 w I C A x L 0 F 1 d G 9 S Z W 1 v d m V k Q 2 9 s d W 1 u c z E u e 0 N v b H V t b j U 0 N i w 1 N D V 9 J n F 1 b 3 Q 7 L C Z x d W 9 0 O 1 N l Y 3 R p b 2 4 x L 2 9 1 d H B 1 d F 8 w I C A x L 0 F 1 d G 9 S Z W 1 v d m V k Q 2 9 s d W 1 u c z E u e 0 N v b H V t b j U 0 N y w 1 N D Z 9 J n F 1 b 3 Q 7 L C Z x d W 9 0 O 1 N l Y 3 R p b 2 4 x L 2 9 1 d H B 1 d F 8 w I C A x L 0 F 1 d G 9 S Z W 1 v d m V k Q 2 9 s d W 1 u c z E u e 0 N v b H V t b j U 0 O C w 1 N D d 9 J n F 1 b 3 Q 7 L C Z x d W 9 0 O 1 N l Y 3 R p b 2 4 x L 2 9 1 d H B 1 d F 8 w I C A x L 0 F 1 d G 9 S Z W 1 v d m V k Q 2 9 s d W 1 u c z E u e 0 N v b H V t b j U 0 O S w 1 N D h 9 J n F 1 b 3 Q 7 L C Z x d W 9 0 O 1 N l Y 3 R p b 2 4 x L 2 9 1 d H B 1 d F 8 w I C A x L 0 F 1 d G 9 S Z W 1 v d m V k Q 2 9 s d W 1 u c z E u e 0 N v b H V t b j U 1 M C w 1 N D l 9 J n F 1 b 3 Q 7 L C Z x d W 9 0 O 1 N l Y 3 R p b 2 4 x L 2 9 1 d H B 1 d F 8 w I C A x L 0 F 1 d G 9 S Z W 1 v d m V k Q 2 9 s d W 1 u c z E u e 0 N v b H V t b j U 1 M S w 1 N T B 9 J n F 1 b 3 Q 7 L C Z x d W 9 0 O 1 N l Y 3 R p b 2 4 x L 2 9 1 d H B 1 d F 8 w I C A x L 0 F 1 d G 9 S Z W 1 v d m V k Q 2 9 s d W 1 u c z E u e 0 N v b H V t b j U 1 M i w 1 N T F 9 J n F 1 b 3 Q 7 L C Z x d W 9 0 O 1 N l Y 3 R p b 2 4 x L 2 9 1 d H B 1 d F 8 w I C A x L 0 F 1 d G 9 S Z W 1 v d m V k Q 2 9 s d W 1 u c z E u e 0 N v b H V t b j U 1 M y w 1 N T J 9 J n F 1 b 3 Q 7 L C Z x d W 9 0 O 1 N l Y 3 R p b 2 4 x L 2 9 1 d H B 1 d F 8 w I C A x L 0 F 1 d G 9 S Z W 1 v d m V k Q 2 9 s d W 1 u c z E u e 0 N v b H V t b j U 1 N C w 1 N T N 9 J n F 1 b 3 Q 7 L C Z x d W 9 0 O 1 N l Y 3 R p b 2 4 x L 2 9 1 d H B 1 d F 8 w I C A x L 0 F 1 d G 9 S Z W 1 v d m V k Q 2 9 s d W 1 u c z E u e 0 N v b H V t b j U 1 N S w 1 N T R 9 J n F 1 b 3 Q 7 L C Z x d W 9 0 O 1 N l Y 3 R p b 2 4 x L 2 9 1 d H B 1 d F 8 w I C A x L 0 F 1 d G 9 S Z W 1 v d m V k Q 2 9 s d W 1 u c z E u e 0 N v b H V t b j U 1 N i w 1 N T V 9 J n F 1 b 3 Q 7 L C Z x d W 9 0 O 1 N l Y 3 R p b 2 4 x L 2 9 1 d H B 1 d F 8 w I C A x L 0 F 1 d G 9 S Z W 1 v d m V k Q 2 9 s d W 1 u c z E u e 0 N v b H V t b j U 1 N y w 1 N T Z 9 J n F 1 b 3 Q 7 L C Z x d W 9 0 O 1 N l Y 3 R p b 2 4 x L 2 9 1 d H B 1 d F 8 w I C A x L 0 F 1 d G 9 S Z W 1 v d m V k Q 2 9 s d W 1 u c z E u e 0 N v b H V t b j U 1 O C w 1 N T d 9 J n F 1 b 3 Q 7 L C Z x d W 9 0 O 1 N l Y 3 R p b 2 4 x L 2 9 1 d H B 1 d F 8 w I C A x L 0 F 1 d G 9 S Z W 1 v d m V k Q 2 9 s d W 1 u c z E u e 0 N v b H V t b j U 1 O S w 1 N T h 9 J n F 1 b 3 Q 7 L C Z x d W 9 0 O 1 N l Y 3 R p b 2 4 x L 2 9 1 d H B 1 d F 8 w I C A x L 0 F 1 d G 9 S Z W 1 v d m V k Q 2 9 s d W 1 u c z E u e 0 N v b H V t b j U 2 M C w 1 N T l 9 J n F 1 b 3 Q 7 L C Z x d W 9 0 O 1 N l Y 3 R p b 2 4 x L 2 9 1 d H B 1 d F 8 w I C A x L 0 F 1 d G 9 S Z W 1 v d m V k Q 2 9 s d W 1 u c z E u e 0 N v b H V t b j U 2 M S w 1 N j B 9 J n F 1 b 3 Q 7 L C Z x d W 9 0 O 1 N l Y 3 R p b 2 4 x L 2 9 1 d H B 1 d F 8 w I C A x L 0 F 1 d G 9 S Z W 1 v d m V k Q 2 9 s d W 1 u c z E u e 0 N v b H V t b j U 2 M i w 1 N j F 9 J n F 1 b 3 Q 7 L C Z x d W 9 0 O 1 N l Y 3 R p b 2 4 x L 2 9 1 d H B 1 d F 8 w I C A x L 0 F 1 d G 9 S Z W 1 v d m V k Q 2 9 s d W 1 u c z E u e 0 N v b H V t b j U 2 M y w 1 N j J 9 J n F 1 b 3 Q 7 L C Z x d W 9 0 O 1 N l Y 3 R p b 2 4 x L 2 9 1 d H B 1 d F 8 w I C A x L 0 F 1 d G 9 S Z W 1 v d m V k Q 2 9 s d W 1 u c z E u e 0 N v b H V t b j U 2 N C w 1 N j N 9 J n F 1 b 3 Q 7 L C Z x d W 9 0 O 1 N l Y 3 R p b 2 4 x L 2 9 1 d H B 1 d F 8 w I C A x L 0 F 1 d G 9 S Z W 1 v d m V k Q 2 9 s d W 1 u c z E u e 0 N v b H V t b j U 2 N S w 1 N j R 9 J n F 1 b 3 Q 7 L C Z x d W 9 0 O 1 N l Y 3 R p b 2 4 x L 2 9 1 d H B 1 d F 8 w I C A x L 0 F 1 d G 9 S Z W 1 v d m V k Q 2 9 s d W 1 u c z E u e 0 N v b H V t b j U 2 N i w 1 N j V 9 J n F 1 b 3 Q 7 L C Z x d W 9 0 O 1 N l Y 3 R p b 2 4 x L 2 9 1 d H B 1 d F 8 w I C A x L 0 F 1 d G 9 S Z W 1 v d m V k Q 2 9 s d W 1 u c z E u e 0 N v b H V t b j U 2 N y w 1 N j Z 9 J n F 1 b 3 Q 7 L C Z x d W 9 0 O 1 N l Y 3 R p b 2 4 x L 2 9 1 d H B 1 d F 8 w I C A x L 0 F 1 d G 9 S Z W 1 v d m V k Q 2 9 s d W 1 u c z E u e 0 N v b H V t b j U 2 O C w 1 N j d 9 J n F 1 b 3 Q 7 L C Z x d W 9 0 O 1 N l Y 3 R p b 2 4 x L 2 9 1 d H B 1 d F 8 w I C A x L 0 F 1 d G 9 S Z W 1 v d m V k Q 2 9 s d W 1 u c z E u e 0 N v b H V t b j U 2 O S w 1 N j h 9 J n F 1 b 3 Q 7 L C Z x d W 9 0 O 1 N l Y 3 R p b 2 4 x L 2 9 1 d H B 1 d F 8 w I C A x L 0 F 1 d G 9 S Z W 1 v d m V k Q 2 9 s d W 1 u c z E u e 0 N v b H V t b j U 3 M C w 1 N j l 9 J n F 1 b 3 Q 7 L C Z x d W 9 0 O 1 N l Y 3 R p b 2 4 x L 2 9 1 d H B 1 d F 8 w I C A x L 0 F 1 d G 9 S Z W 1 v d m V k Q 2 9 s d W 1 u c z E u e 0 N v b H V t b j U 3 M S w 1 N z B 9 J n F 1 b 3 Q 7 L C Z x d W 9 0 O 1 N l Y 3 R p b 2 4 x L 2 9 1 d H B 1 d F 8 w I C A x L 0 F 1 d G 9 S Z W 1 v d m V k Q 2 9 s d W 1 u c z E u e 0 N v b H V t b j U 3 M i w 1 N z F 9 J n F 1 b 3 Q 7 L C Z x d W 9 0 O 1 N l Y 3 R p b 2 4 x L 2 9 1 d H B 1 d F 8 w I C A x L 0 F 1 d G 9 S Z W 1 v d m V k Q 2 9 s d W 1 u c z E u e 0 N v b H V t b j U 3 M y w 1 N z J 9 J n F 1 b 3 Q 7 L C Z x d W 9 0 O 1 N l Y 3 R p b 2 4 x L 2 9 1 d H B 1 d F 8 w I C A x L 0 F 1 d G 9 S Z W 1 v d m V k Q 2 9 s d W 1 u c z E u e 0 N v b H V t b j U 3 N C w 1 N z N 9 J n F 1 b 3 Q 7 L C Z x d W 9 0 O 1 N l Y 3 R p b 2 4 x L 2 9 1 d H B 1 d F 8 w I C A x L 0 F 1 d G 9 S Z W 1 v d m V k Q 2 9 s d W 1 u c z E u e 0 N v b H V t b j U 3 N S w 1 N z R 9 J n F 1 b 3 Q 7 L C Z x d W 9 0 O 1 N l Y 3 R p b 2 4 x L 2 9 1 d H B 1 d F 8 w I C A x L 0 F 1 d G 9 S Z W 1 v d m V k Q 2 9 s d W 1 u c z E u e 0 N v b H V t b j U 3 N i w 1 N z V 9 J n F 1 b 3 Q 7 L C Z x d W 9 0 O 1 N l Y 3 R p b 2 4 x L 2 9 1 d H B 1 d F 8 w I C A x L 0 F 1 d G 9 S Z W 1 v d m V k Q 2 9 s d W 1 u c z E u e 0 N v b H V t b j U 3 N y w 1 N z Z 9 J n F 1 b 3 Q 7 L C Z x d W 9 0 O 1 N l Y 3 R p b 2 4 x L 2 9 1 d H B 1 d F 8 w I C A x L 0 F 1 d G 9 S Z W 1 v d m V k Q 2 9 s d W 1 u c z E u e 0 N v b H V t b j U 3 O C w 1 N z d 9 J n F 1 b 3 Q 7 L C Z x d W 9 0 O 1 N l Y 3 R p b 2 4 x L 2 9 1 d H B 1 d F 8 w I C A x L 0 F 1 d G 9 S Z W 1 v d m V k Q 2 9 s d W 1 u c z E u e 0 N v b H V t b j U 3 O S w 1 N z h 9 J n F 1 b 3 Q 7 L C Z x d W 9 0 O 1 N l Y 3 R p b 2 4 x L 2 9 1 d H B 1 d F 8 w I C A x L 0 F 1 d G 9 S Z W 1 v d m V k Q 2 9 s d W 1 u c z E u e 0 N v b H V t b j U 4 M C w 1 N z l 9 J n F 1 b 3 Q 7 L C Z x d W 9 0 O 1 N l Y 3 R p b 2 4 x L 2 9 1 d H B 1 d F 8 w I C A x L 0 F 1 d G 9 S Z W 1 v d m V k Q 2 9 s d W 1 u c z E u e 0 N v b H V t b j U 4 M S w 1 O D B 9 J n F 1 b 3 Q 7 L C Z x d W 9 0 O 1 N l Y 3 R p b 2 4 x L 2 9 1 d H B 1 d F 8 w I C A x L 0 F 1 d G 9 S Z W 1 v d m V k Q 2 9 s d W 1 u c z E u e 0 N v b H V t b j U 4 M i w 1 O D F 9 J n F 1 b 3 Q 7 L C Z x d W 9 0 O 1 N l Y 3 R p b 2 4 x L 2 9 1 d H B 1 d F 8 w I C A x L 0 F 1 d G 9 S Z W 1 v d m V k Q 2 9 s d W 1 u c z E u e 0 N v b H V t b j U 4 M y w 1 O D J 9 J n F 1 b 3 Q 7 L C Z x d W 9 0 O 1 N l Y 3 R p b 2 4 x L 2 9 1 d H B 1 d F 8 w I C A x L 0 F 1 d G 9 S Z W 1 v d m V k Q 2 9 s d W 1 u c z E u e 0 N v b H V t b j U 4 N C w 1 O D N 9 J n F 1 b 3 Q 7 L C Z x d W 9 0 O 1 N l Y 3 R p b 2 4 x L 2 9 1 d H B 1 d F 8 w I C A x L 0 F 1 d G 9 S Z W 1 v d m V k Q 2 9 s d W 1 u c z E u e 0 N v b H V t b j U 4 N S w 1 O D R 9 J n F 1 b 3 Q 7 L C Z x d W 9 0 O 1 N l Y 3 R p b 2 4 x L 2 9 1 d H B 1 d F 8 w I C A x L 0 F 1 d G 9 S Z W 1 v d m V k Q 2 9 s d W 1 u c z E u e 0 N v b H V t b j U 4 N i w 1 O D V 9 J n F 1 b 3 Q 7 L C Z x d W 9 0 O 1 N l Y 3 R p b 2 4 x L 2 9 1 d H B 1 d F 8 w I C A x L 0 F 1 d G 9 S Z W 1 v d m V k Q 2 9 s d W 1 u c z E u e 0 N v b H V t b j U 4 N y w 1 O D Z 9 J n F 1 b 3 Q 7 L C Z x d W 9 0 O 1 N l Y 3 R p b 2 4 x L 2 9 1 d H B 1 d F 8 w I C A x L 0 F 1 d G 9 S Z W 1 v d m V k Q 2 9 s d W 1 u c z E u e 0 N v b H V t b j U 4 O C w 1 O D d 9 J n F 1 b 3 Q 7 L C Z x d W 9 0 O 1 N l Y 3 R p b 2 4 x L 2 9 1 d H B 1 d F 8 w I C A x L 0 F 1 d G 9 S Z W 1 v d m V k Q 2 9 s d W 1 u c z E u e 0 N v b H V t b j U 4 O S w 1 O D h 9 J n F 1 b 3 Q 7 L C Z x d W 9 0 O 1 N l Y 3 R p b 2 4 x L 2 9 1 d H B 1 d F 8 w I C A x L 0 F 1 d G 9 S Z W 1 v d m V k Q 2 9 s d W 1 u c z E u e 0 N v b H V t b j U 5 M C w 1 O D l 9 J n F 1 b 3 Q 7 L C Z x d W 9 0 O 1 N l Y 3 R p b 2 4 x L 2 9 1 d H B 1 d F 8 w I C A x L 0 F 1 d G 9 S Z W 1 v d m V k Q 2 9 s d W 1 u c z E u e 0 N v b H V t b j U 5 M S w 1 O T B 9 J n F 1 b 3 Q 7 L C Z x d W 9 0 O 1 N l Y 3 R p b 2 4 x L 2 9 1 d H B 1 d F 8 w I C A x L 0 F 1 d G 9 S Z W 1 v d m V k Q 2 9 s d W 1 u c z E u e 0 N v b H V t b j U 5 M i w 1 O T F 9 J n F 1 b 3 Q 7 L C Z x d W 9 0 O 1 N l Y 3 R p b 2 4 x L 2 9 1 d H B 1 d F 8 w I C A x L 0 F 1 d G 9 S Z W 1 v d m V k Q 2 9 s d W 1 u c z E u e 0 N v b H V t b j U 5 M y w 1 O T J 9 J n F 1 b 3 Q 7 L C Z x d W 9 0 O 1 N l Y 3 R p b 2 4 x L 2 9 1 d H B 1 d F 8 w I C A x L 0 F 1 d G 9 S Z W 1 v d m V k Q 2 9 s d W 1 u c z E u e 0 N v b H V t b j U 5 N C w 1 O T N 9 J n F 1 b 3 Q 7 L C Z x d W 9 0 O 1 N l Y 3 R p b 2 4 x L 2 9 1 d H B 1 d F 8 w I C A x L 0 F 1 d G 9 S Z W 1 v d m V k Q 2 9 s d W 1 u c z E u e 0 N v b H V t b j U 5 N S w 1 O T R 9 J n F 1 b 3 Q 7 L C Z x d W 9 0 O 1 N l Y 3 R p b 2 4 x L 2 9 1 d H B 1 d F 8 w I C A x L 0 F 1 d G 9 S Z W 1 v d m V k Q 2 9 s d W 1 u c z E u e 0 N v b H V t b j U 5 N i w 1 O T V 9 J n F 1 b 3 Q 7 L C Z x d W 9 0 O 1 N l Y 3 R p b 2 4 x L 2 9 1 d H B 1 d F 8 w I C A x L 0 F 1 d G 9 S Z W 1 v d m V k Q 2 9 s d W 1 u c z E u e 0 N v b H V t b j U 5 N y w 1 O T Z 9 J n F 1 b 3 Q 7 L C Z x d W 9 0 O 1 N l Y 3 R p b 2 4 x L 2 9 1 d H B 1 d F 8 w I C A x L 0 F 1 d G 9 S Z W 1 v d m V k Q 2 9 s d W 1 u c z E u e 0 N v b H V t b j U 5 O C w 1 O T d 9 J n F 1 b 3 Q 7 L C Z x d W 9 0 O 1 N l Y 3 R p b 2 4 x L 2 9 1 d H B 1 d F 8 w I C A x L 0 F 1 d G 9 S Z W 1 v d m V k Q 2 9 s d W 1 u c z E u e 0 N v b H V t b j U 5 O S w 1 O T h 9 J n F 1 b 3 Q 7 L C Z x d W 9 0 O 1 N l Y 3 R p b 2 4 x L 2 9 1 d H B 1 d F 8 w I C A x L 0 F 1 d G 9 S Z W 1 v d m V k Q 2 9 s d W 1 u c z E u e 0 N v b H V t b j Y w M C w 1 O T l 9 J n F 1 b 3 Q 7 L C Z x d W 9 0 O 1 N l Y 3 R p b 2 4 x L 2 9 1 d H B 1 d F 8 w I C A x L 0 F 1 d G 9 S Z W 1 v d m V k Q 2 9 s d W 1 u c z E u e 0 N v b H V t b j Y w M S w 2 M D B 9 J n F 1 b 3 Q 7 L C Z x d W 9 0 O 1 N l Y 3 R p b 2 4 x L 2 9 1 d H B 1 d F 8 w I C A x L 0 F 1 d G 9 S Z W 1 v d m V k Q 2 9 s d W 1 u c z E u e 0 N v b H V t b j Y w M i w 2 M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R f L T M l M j A l M j A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0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2 L T E w V D I w O j M w O j Q 1 L j Q 2 N j g z M D d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j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L T M g I D E v Q X V 0 b 1 J l b W 9 2 Z W R D b 2 x 1 b W 5 z M S 5 7 Q 2 9 s d W 1 u M S w w f S Z x d W 9 0 O y w m c X V v d D t T Z W N 0 a W 9 u M S 9 v d X R w d X R f L T M g I D E v Q X V 0 b 1 J l b W 9 2 Z W R D b 2 x 1 b W 5 z M S 5 7 Q 2 9 s d W 1 u M i w x f S Z x d W 9 0 O y w m c X V v d D t T Z W N 0 a W 9 u M S 9 v d X R w d X R f L T M g I D E v Q X V 0 b 1 J l b W 9 2 Z W R D b 2 x 1 b W 5 z M S 5 7 Q 2 9 s d W 1 u M y w y f S Z x d W 9 0 O y w m c X V v d D t T Z W N 0 a W 9 u M S 9 v d X R w d X R f L T M g I D E v Q X V 0 b 1 J l b W 9 2 Z W R D b 2 x 1 b W 5 z M S 5 7 Q 2 9 s d W 1 u N C w z f S Z x d W 9 0 O y w m c X V v d D t T Z W N 0 a W 9 u M S 9 v d X R w d X R f L T M g I D E v Q X V 0 b 1 J l b W 9 2 Z W R D b 2 x 1 b W 5 z M S 5 7 Q 2 9 s d W 1 u N S w 0 f S Z x d W 9 0 O y w m c X V v d D t T Z W N 0 a W 9 u M S 9 v d X R w d X R f L T M g I D E v Q X V 0 b 1 J l b W 9 2 Z W R D b 2 x 1 b W 5 z M S 5 7 Q 2 9 s d W 1 u N i w 1 f S Z x d W 9 0 O y w m c X V v d D t T Z W N 0 a W 9 u M S 9 v d X R w d X R f L T M g I D E v Q X V 0 b 1 J l b W 9 2 Z W R D b 2 x 1 b W 5 z M S 5 7 Q 2 9 s d W 1 u N y w 2 f S Z x d W 9 0 O y w m c X V v d D t T Z W N 0 a W 9 u M S 9 v d X R w d X R f L T M g I D E v Q X V 0 b 1 J l b W 9 2 Z W R D b 2 x 1 b W 5 z M S 5 7 Q 2 9 s d W 1 u O C w 3 f S Z x d W 9 0 O y w m c X V v d D t T Z W N 0 a W 9 u M S 9 v d X R w d X R f L T M g I D E v Q X V 0 b 1 J l b W 9 2 Z W R D b 2 x 1 b W 5 z M S 5 7 Q 2 9 s d W 1 u O S w 4 f S Z x d W 9 0 O y w m c X V v d D t T Z W N 0 a W 9 u M S 9 v d X R w d X R f L T M g I D E v Q X V 0 b 1 J l b W 9 2 Z W R D b 2 x 1 b W 5 z M S 5 7 Q 2 9 s d W 1 u M T A s O X 0 m c X V v d D s s J n F 1 b 3 Q 7 U 2 V j d G l v b j E v b 3 V 0 c H V 0 X y 0 z I C A x L 0 F 1 d G 9 S Z W 1 v d m V k Q 2 9 s d W 1 u c z E u e 0 N v b H V t b j E x L D E w f S Z x d W 9 0 O y w m c X V v d D t T Z W N 0 a W 9 u M S 9 v d X R w d X R f L T M g I D E v Q X V 0 b 1 J l b W 9 2 Z W R D b 2 x 1 b W 5 z M S 5 7 Q 2 9 s d W 1 u M T I s M T F 9 J n F 1 b 3 Q 7 L C Z x d W 9 0 O 1 N l Y 3 R p b 2 4 x L 2 9 1 d H B 1 d F 8 t M y A g M S 9 B d X R v U m V t b 3 Z l Z E N v b H V t b n M x L n t D b 2 x 1 b W 4 x M y w x M n 0 m c X V v d D s s J n F 1 b 3 Q 7 U 2 V j d G l v b j E v b 3 V 0 c H V 0 X y 0 z I C A x L 0 F 1 d G 9 S Z W 1 v d m V k Q 2 9 s d W 1 u c z E u e 0 N v b H V t b j E 0 L D E z f S Z x d W 9 0 O y w m c X V v d D t T Z W N 0 a W 9 u M S 9 v d X R w d X R f L T M g I D E v Q X V 0 b 1 J l b W 9 2 Z W R D b 2 x 1 b W 5 z M S 5 7 Q 2 9 s d W 1 u M T U s M T R 9 J n F 1 b 3 Q 7 L C Z x d W 9 0 O 1 N l Y 3 R p b 2 4 x L 2 9 1 d H B 1 d F 8 t M y A g M S 9 B d X R v U m V t b 3 Z l Z E N v b H V t b n M x L n t D b 2 x 1 b W 4 x N i w x N X 0 m c X V v d D s s J n F 1 b 3 Q 7 U 2 V j d G l v b j E v b 3 V 0 c H V 0 X y 0 z I C A x L 0 F 1 d G 9 S Z W 1 v d m V k Q 2 9 s d W 1 u c z E u e 0 N v b H V t b j E 3 L D E 2 f S Z x d W 9 0 O y w m c X V v d D t T Z W N 0 a W 9 u M S 9 v d X R w d X R f L T M g I D E v Q X V 0 b 1 J l b W 9 2 Z W R D b 2 x 1 b W 5 z M S 5 7 Q 2 9 s d W 1 u M T g s M T d 9 J n F 1 b 3 Q 7 L C Z x d W 9 0 O 1 N l Y 3 R p b 2 4 x L 2 9 1 d H B 1 d F 8 t M y A g M S 9 B d X R v U m V t b 3 Z l Z E N v b H V t b n M x L n t D b 2 x 1 b W 4 x O S w x O H 0 m c X V v d D s s J n F 1 b 3 Q 7 U 2 V j d G l v b j E v b 3 V 0 c H V 0 X y 0 z I C A x L 0 F 1 d G 9 S Z W 1 v d m V k Q 2 9 s d W 1 u c z E u e 0 N v b H V t b j I w L D E 5 f S Z x d W 9 0 O y w m c X V v d D t T Z W N 0 a W 9 u M S 9 v d X R w d X R f L T M g I D E v Q X V 0 b 1 J l b W 9 2 Z W R D b 2 x 1 b W 5 z M S 5 7 Q 2 9 s d W 1 u M j E s M j B 9 J n F 1 b 3 Q 7 L C Z x d W 9 0 O 1 N l Y 3 R p b 2 4 x L 2 9 1 d H B 1 d F 8 t M y A g M S 9 B d X R v U m V t b 3 Z l Z E N v b H V t b n M x L n t D b 2 x 1 b W 4 y M i w y M X 0 m c X V v d D s s J n F 1 b 3 Q 7 U 2 V j d G l v b j E v b 3 V 0 c H V 0 X y 0 z I C A x L 0 F 1 d G 9 S Z W 1 v d m V k Q 2 9 s d W 1 u c z E u e 0 N v b H V t b j I z L D I y f S Z x d W 9 0 O y w m c X V v d D t T Z W N 0 a W 9 u M S 9 v d X R w d X R f L T M g I D E v Q X V 0 b 1 J l b W 9 2 Z W R D b 2 x 1 b W 5 z M S 5 7 Q 2 9 s d W 1 u M j Q s M j N 9 J n F 1 b 3 Q 7 L C Z x d W 9 0 O 1 N l Y 3 R p b 2 4 x L 2 9 1 d H B 1 d F 8 t M y A g M S 9 B d X R v U m V t b 3 Z l Z E N v b H V t b n M x L n t D b 2 x 1 b W 4 y N S w y N H 0 m c X V v d D s s J n F 1 b 3 Q 7 U 2 V j d G l v b j E v b 3 V 0 c H V 0 X y 0 z I C A x L 0 F 1 d G 9 S Z W 1 v d m V k Q 2 9 s d W 1 u c z E u e 0 N v b H V t b j I 2 L D I 1 f S Z x d W 9 0 O y w m c X V v d D t T Z W N 0 a W 9 u M S 9 v d X R w d X R f L T M g I D E v Q X V 0 b 1 J l b W 9 2 Z W R D b 2 x 1 b W 5 z M S 5 7 Q 2 9 s d W 1 u M j c s M j Z 9 J n F 1 b 3 Q 7 L C Z x d W 9 0 O 1 N l Y 3 R p b 2 4 x L 2 9 1 d H B 1 d F 8 t M y A g M S 9 B d X R v U m V t b 3 Z l Z E N v b H V t b n M x L n t D b 2 x 1 b W 4 y O C w y N 3 0 m c X V v d D s s J n F 1 b 3 Q 7 U 2 V j d G l v b j E v b 3 V 0 c H V 0 X y 0 z I C A x L 0 F 1 d G 9 S Z W 1 v d m V k Q 2 9 s d W 1 u c z E u e 0 N v b H V t b j I 5 L D I 4 f S Z x d W 9 0 O y w m c X V v d D t T Z W N 0 a W 9 u M S 9 v d X R w d X R f L T M g I D E v Q X V 0 b 1 J l b W 9 2 Z W R D b 2 x 1 b W 5 z M S 5 7 Q 2 9 s d W 1 u M z A s M j l 9 J n F 1 b 3 Q 7 L C Z x d W 9 0 O 1 N l Y 3 R p b 2 4 x L 2 9 1 d H B 1 d F 8 t M y A g M S 9 B d X R v U m V t b 3 Z l Z E N v b H V t b n M x L n t D b 2 x 1 b W 4 z M S w z M H 0 m c X V v d D s s J n F 1 b 3 Q 7 U 2 V j d G l v b j E v b 3 V 0 c H V 0 X y 0 z I C A x L 0 F 1 d G 9 S Z W 1 v d m V k Q 2 9 s d W 1 u c z E u e 0 N v b H V t b j M y L D M x f S Z x d W 9 0 O y w m c X V v d D t T Z W N 0 a W 9 u M S 9 v d X R w d X R f L T M g I D E v Q X V 0 b 1 J l b W 9 2 Z W R D b 2 x 1 b W 5 z M S 5 7 Q 2 9 s d W 1 u M z M s M z J 9 J n F 1 b 3 Q 7 L C Z x d W 9 0 O 1 N l Y 3 R p b 2 4 x L 2 9 1 d H B 1 d F 8 t M y A g M S 9 B d X R v U m V t b 3 Z l Z E N v b H V t b n M x L n t D b 2 x 1 b W 4 z N C w z M 3 0 m c X V v d D s s J n F 1 b 3 Q 7 U 2 V j d G l v b j E v b 3 V 0 c H V 0 X y 0 z I C A x L 0 F 1 d G 9 S Z W 1 v d m V k Q 2 9 s d W 1 u c z E u e 0 N v b H V t b j M 1 L D M 0 f S Z x d W 9 0 O y w m c X V v d D t T Z W N 0 a W 9 u M S 9 v d X R w d X R f L T M g I D E v Q X V 0 b 1 J l b W 9 2 Z W R D b 2 x 1 b W 5 z M S 5 7 Q 2 9 s d W 1 u M z Y s M z V 9 J n F 1 b 3 Q 7 L C Z x d W 9 0 O 1 N l Y 3 R p b 2 4 x L 2 9 1 d H B 1 d F 8 t M y A g M S 9 B d X R v U m V t b 3 Z l Z E N v b H V t b n M x L n t D b 2 x 1 b W 4 z N y w z N n 0 m c X V v d D s s J n F 1 b 3 Q 7 U 2 V j d G l v b j E v b 3 V 0 c H V 0 X y 0 z I C A x L 0 F 1 d G 9 S Z W 1 v d m V k Q 2 9 s d W 1 u c z E u e 0 N v b H V t b j M 4 L D M 3 f S Z x d W 9 0 O y w m c X V v d D t T Z W N 0 a W 9 u M S 9 v d X R w d X R f L T M g I D E v Q X V 0 b 1 J l b W 9 2 Z W R D b 2 x 1 b W 5 z M S 5 7 Q 2 9 s d W 1 u M z k s M z h 9 J n F 1 b 3 Q 7 L C Z x d W 9 0 O 1 N l Y 3 R p b 2 4 x L 2 9 1 d H B 1 d F 8 t M y A g M S 9 B d X R v U m V t b 3 Z l Z E N v b H V t b n M x L n t D b 2 x 1 b W 4 0 M C w z O X 0 m c X V v d D s s J n F 1 b 3 Q 7 U 2 V j d G l v b j E v b 3 V 0 c H V 0 X y 0 z I C A x L 0 F 1 d G 9 S Z W 1 v d m V k Q 2 9 s d W 1 u c z E u e 0 N v b H V t b j Q x L D Q w f S Z x d W 9 0 O y w m c X V v d D t T Z W N 0 a W 9 u M S 9 v d X R w d X R f L T M g I D E v Q X V 0 b 1 J l b W 9 2 Z W R D b 2 x 1 b W 5 z M S 5 7 Q 2 9 s d W 1 u N D I s N D F 9 J n F 1 b 3 Q 7 L C Z x d W 9 0 O 1 N l Y 3 R p b 2 4 x L 2 9 1 d H B 1 d F 8 t M y A g M S 9 B d X R v U m V t b 3 Z l Z E N v b H V t b n M x L n t D b 2 x 1 b W 4 0 M y w 0 M n 0 m c X V v d D s s J n F 1 b 3 Q 7 U 2 V j d G l v b j E v b 3 V 0 c H V 0 X y 0 z I C A x L 0 F 1 d G 9 S Z W 1 v d m V k Q 2 9 s d W 1 u c z E u e 0 N v b H V t b j Q 0 L D Q z f S Z x d W 9 0 O y w m c X V v d D t T Z W N 0 a W 9 u M S 9 v d X R w d X R f L T M g I D E v Q X V 0 b 1 J l b W 9 2 Z W R D b 2 x 1 b W 5 z M S 5 7 Q 2 9 s d W 1 u N D U s N D R 9 J n F 1 b 3 Q 7 L C Z x d W 9 0 O 1 N l Y 3 R p b 2 4 x L 2 9 1 d H B 1 d F 8 t M y A g M S 9 B d X R v U m V t b 3 Z l Z E N v b H V t b n M x L n t D b 2 x 1 b W 4 0 N i w 0 N X 0 m c X V v d D s s J n F 1 b 3 Q 7 U 2 V j d G l v b j E v b 3 V 0 c H V 0 X y 0 z I C A x L 0 F 1 d G 9 S Z W 1 v d m V k Q 2 9 s d W 1 u c z E u e 0 N v b H V t b j Q 3 L D Q 2 f S Z x d W 9 0 O y w m c X V v d D t T Z W N 0 a W 9 u M S 9 v d X R w d X R f L T M g I D E v Q X V 0 b 1 J l b W 9 2 Z W R D b 2 x 1 b W 5 z M S 5 7 Q 2 9 s d W 1 u N D g s N D d 9 J n F 1 b 3 Q 7 L C Z x d W 9 0 O 1 N l Y 3 R p b 2 4 x L 2 9 1 d H B 1 d F 8 t M y A g M S 9 B d X R v U m V t b 3 Z l Z E N v b H V t b n M x L n t D b 2 x 1 b W 4 0 O S w 0 O H 0 m c X V v d D s s J n F 1 b 3 Q 7 U 2 V j d G l v b j E v b 3 V 0 c H V 0 X y 0 z I C A x L 0 F 1 d G 9 S Z W 1 v d m V k Q 2 9 s d W 1 u c z E u e 0 N v b H V t b j U w L D Q 5 f S Z x d W 9 0 O y w m c X V v d D t T Z W N 0 a W 9 u M S 9 v d X R w d X R f L T M g I D E v Q X V 0 b 1 J l b W 9 2 Z W R D b 2 x 1 b W 5 z M S 5 7 Q 2 9 s d W 1 u N T E s N T B 9 J n F 1 b 3 Q 7 L C Z x d W 9 0 O 1 N l Y 3 R p b 2 4 x L 2 9 1 d H B 1 d F 8 t M y A g M S 9 B d X R v U m V t b 3 Z l Z E N v b H V t b n M x L n t D b 2 x 1 b W 4 1 M i w 1 M X 0 m c X V v d D s s J n F 1 b 3 Q 7 U 2 V j d G l v b j E v b 3 V 0 c H V 0 X y 0 z I C A x L 0 F 1 d G 9 S Z W 1 v d m V k Q 2 9 s d W 1 u c z E u e 0 N v b H V t b j U z L D U y f S Z x d W 9 0 O y w m c X V v d D t T Z W N 0 a W 9 u M S 9 v d X R w d X R f L T M g I D E v Q X V 0 b 1 J l b W 9 2 Z W R D b 2 x 1 b W 5 z M S 5 7 Q 2 9 s d W 1 u N T Q s N T N 9 J n F 1 b 3 Q 7 L C Z x d W 9 0 O 1 N l Y 3 R p b 2 4 x L 2 9 1 d H B 1 d F 8 t M y A g M S 9 B d X R v U m V t b 3 Z l Z E N v b H V t b n M x L n t D b 2 x 1 b W 4 1 N S w 1 N H 0 m c X V v d D s s J n F 1 b 3 Q 7 U 2 V j d G l v b j E v b 3 V 0 c H V 0 X y 0 z I C A x L 0 F 1 d G 9 S Z W 1 v d m V k Q 2 9 s d W 1 u c z E u e 0 N v b H V t b j U 2 L D U 1 f S Z x d W 9 0 O y w m c X V v d D t T Z W N 0 a W 9 u M S 9 v d X R w d X R f L T M g I D E v Q X V 0 b 1 J l b W 9 2 Z W R D b 2 x 1 b W 5 z M S 5 7 Q 2 9 s d W 1 u N T c s N T Z 9 J n F 1 b 3 Q 7 L C Z x d W 9 0 O 1 N l Y 3 R p b 2 4 x L 2 9 1 d H B 1 d F 8 t M y A g M S 9 B d X R v U m V t b 3 Z l Z E N v b H V t b n M x L n t D b 2 x 1 b W 4 1 O C w 1 N 3 0 m c X V v d D s s J n F 1 b 3 Q 7 U 2 V j d G l v b j E v b 3 V 0 c H V 0 X y 0 z I C A x L 0 F 1 d G 9 S Z W 1 v d m V k Q 2 9 s d W 1 u c z E u e 0 N v b H V t b j U 5 L D U 4 f S Z x d W 9 0 O y w m c X V v d D t T Z W N 0 a W 9 u M S 9 v d X R w d X R f L T M g I D E v Q X V 0 b 1 J l b W 9 2 Z W R D b 2 x 1 b W 5 z M S 5 7 Q 2 9 s d W 1 u N j A s N T l 9 J n F 1 b 3 Q 7 L C Z x d W 9 0 O 1 N l Y 3 R p b 2 4 x L 2 9 1 d H B 1 d F 8 t M y A g M S 9 B d X R v U m V t b 3 Z l Z E N v b H V t b n M x L n t D b 2 x 1 b W 4 2 M S w 2 M H 0 m c X V v d D s s J n F 1 b 3 Q 7 U 2 V j d G l v b j E v b 3 V 0 c H V 0 X y 0 z I C A x L 0 F 1 d G 9 S Z W 1 v d m V k Q 2 9 s d W 1 u c z E u e 0 N v b H V t b j Y y L D Y x f S Z x d W 9 0 O y w m c X V v d D t T Z W N 0 a W 9 u M S 9 v d X R w d X R f L T M g I D E v Q X V 0 b 1 J l b W 9 2 Z W R D b 2 x 1 b W 5 z M S 5 7 Q 2 9 s d W 1 u N j M s N j J 9 J n F 1 b 3 Q 7 L C Z x d W 9 0 O 1 N l Y 3 R p b 2 4 x L 2 9 1 d H B 1 d F 8 t M y A g M S 9 B d X R v U m V t b 3 Z l Z E N v b H V t b n M x L n t D b 2 x 1 b W 4 2 N C w 2 M 3 0 m c X V v d D s s J n F 1 b 3 Q 7 U 2 V j d G l v b j E v b 3 V 0 c H V 0 X y 0 z I C A x L 0 F 1 d G 9 S Z W 1 v d m V k Q 2 9 s d W 1 u c z E u e 0 N v b H V t b j Y 1 L D Y 0 f S Z x d W 9 0 O y w m c X V v d D t T Z W N 0 a W 9 u M S 9 v d X R w d X R f L T M g I D E v Q X V 0 b 1 J l b W 9 2 Z W R D b 2 x 1 b W 5 z M S 5 7 Q 2 9 s d W 1 u N j Y s N j V 9 J n F 1 b 3 Q 7 L C Z x d W 9 0 O 1 N l Y 3 R p b 2 4 x L 2 9 1 d H B 1 d F 8 t M y A g M S 9 B d X R v U m V t b 3 Z l Z E N v b H V t b n M x L n t D b 2 x 1 b W 4 2 N y w 2 N n 0 m c X V v d D s s J n F 1 b 3 Q 7 U 2 V j d G l v b j E v b 3 V 0 c H V 0 X y 0 z I C A x L 0 F 1 d G 9 S Z W 1 v d m V k Q 2 9 s d W 1 u c z E u e 0 N v b H V t b j Y 4 L D Y 3 f S Z x d W 9 0 O y w m c X V v d D t T Z W N 0 a W 9 u M S 9 v d X R w d X R f L T M g I D E v Q X V 0 b 1 J l b W 9 2 Z W R D b 2 x 1 b W 5 z M S 5 7 Q 2 9 s d W 1 u N j k s N j h 9 J n F 1 b 3 Q 7 L C Z x d W 9 0 O 1 N l Y 3 R p b 2 4 x L 2 9 1 d H B 1 d F 8 t M y A g M S 9 B d X R v U m V t b 3 Z l Z E N v b H V t b n M x L n t D b 2 x 1 b W 4 3 M C w 2 O X 0 m c X V v d D s s J n F 1 b 3 Q 7 U 2 V j d G l v b j E v b 3 V 0 c H V 0 X y 0 z I C A x L 0 F 1 d G 9 S Z W 1 v d m V k Q 2 9 s d W 1 u c z E u e 0 N v b H V t b j c x L D c w f S Z x d W 9 0 O y w m c X V v d D t T Z W N 0 a W 9 u M S 9 v d X R w d X R f L T M g I D E v Q X V 0 b 1 J l b W 9 2 Z W R D b 2 x 1 b W 5 z M S 5 7 Q 2 9 s d W 1 u N z I s N z F 9 J n F 1 b 3 Q 7 L C Z x d W 9 0 O 1 N l Y 3 R p b 2 4 x L 2 9 1 d H B 1 d F 8 t M y A g M S 9 B d X R v U m V t b 3 Z l Z E N v b H V t b n M x L n t D b 2 x 1 b W 4 3 M y w 3 M n 0 m c X V v d D s s J n F 1 b 3 Q 7 U 2 V j d G l v b j E v b 3 V 0 c H V 0 X y 0 z I C A x L 0 F 1 d G 9 S Z W 1 v d m V k Q 2 9 s d W 1 u c z E u e 0 N v b H V t b j c 0 L D c z f S Z x d W 9 0 O y w m c X V v d D t T Z W N 0 a W 9 u M S 9 v d X R w d X R f L T M g I D E v Q X V 0 b 1 J l b W 9 2 Z W R D b 2 x 1 b W 5 z M S 5 7 Q 2 9 s d W 1 u N z U s N z R 9 J n F 1 b 3 Q 7 L C Z x d W 9 0 O 1 N l Y 3 R p b 2 4 x L 2 9 1 d H B 1 d F 8 t M y A g M S 9 B d X R v U m V t b 3 Z l Z E N v b H V t b n M x L n t D b 2 x 1 b W 4 3 N i w 3 N X 0 m c X V v d D s s J n F 1 b 3 Q 7 U 2 V j d G l v b j E v b 3 V 0 c H V 0 X y 0 z I C A x L 0 F 1 d G 9 S Z W 1 v d m V k Q 2 9 s d W 1 u c z E u e 0 N v b H V t b j c 3 L D c 2 f S Z x d W 9 0 O y w m c X V v d D t T Z W N 0 a W 9 u M S 9 v d X R w d X R f L T M g I D E v Q X V 0 b 1 J l b W 9 2 Z W R D b 2 x 1 b W 5 z M S 5 7 Q 2 9 s d W 1 u N z g s N z d 9 J n F 1 b 3 Q 7 L C Z x d W 9 0 O 1 N l Y 3 R p b 2 4 x L 2 9 1 d H B 1 d F 8 t M y A g M S 9 B d X R v U m V t b 3 Z l Z E N v b H V t b n M x L n t D b 2 x 1 b W 4 3 O S w 3 O H 0 m c X V v d D s s J n F 1 b 3 Q 7 U 2 V j d G l v b j E v b 3 V 0 c H V 0 X y 0 z I C A x L 0 F 1 d G 9 S Z W 1 v d m V k Q 2 9 s d W 1 u c z E u e 0 N v b H V t b j g w L D c 5 f S Z x d W 9 0 O y w m c X V v d D t T Z W N 0 a W 9 u M S 9 v d X R w d X R f L T M g I D E v Q X V 0 b 1 J l b W 9 2 Z W R D b 2 x 1 b W 5 z M S 5 7 Q 2 9 s d W 1 u O D E s O D B 9 J n F 1 b 3 Q 7 L C Z x d W 9 0 O 1 N l Y 3 R p b 2 4 x L 2 9 1 d H B 1 d F 8 t M y A g M S 9 B d X R v U m V t b 3 Z l Z E N v b H V t b n M x L n t D b 2 x 1 b W 4 4 M i w 4 M X 0 m c X V v d D s s J n F 1 b 3 Q 7 U 2 V j d G l v b j E v b 3 V 0 c H V 0 X y 0 z I C A x L 0 F 1 d G 9 S Z W 1 v d m V k Q 2 9 s d W 1 u c z E u e 0 N v b H V t b j g z L D g y f S Z x d W 9 0 O y w m c X V v d D t T Z W N 0 a W 9 u M S 9 v d X R w d X R f L T M g I D E v Q X V 0 b 1 J l b W 9 2 Z W R D b 2 x 1 b W 5 z M S 5 7 Q 2 9 s d W 1 u O D Q s O D N 9 J n F 1 b 3 Q 7 L C Z x d W 9 0 O 1 N l Y 3 R p b 2 4 x L 2 9 1 d H B 1 d F 8 t M y A g M S 9 B d X R v U m V t b 3 Z l Z E N v b H V t b n M x L n t D b 2 x 1 b W 4 4 N S w 4 N H 0 m c X V v d D s s J n F 1 b 3 Q 7 U 2 V j d G l v b j E v b 3 V 0 c H V 0 X y 0 z I C A x L 0 F 1 d G 9 S Z W 1 v d m V k Q 2 9 s d W 1 u c z E u e 0 N v b H V t b j g 2 L D g 1 f S Z x d W 9 0 O y w m c X V v d D t T Z W N 0 a W 9 u M S 9 v d X R w d X R f L T M g I D E v Q X V 0 b 1 J l b W 9 2 Z W R D b 2 x 1 b W 5 z M S 5 7 Q 2 9 s d W 1 u O D c s O D Z 9 J n F 1 b 3 Q 7 L C Z x d W 9 0 O 1 N l Y 3 R p b 2 4 x L 2 9 1 d H B 1 d F 8 t M y A g M S 9 B d X R v U m V t b 3 Z l Z E N v b H V t b n M x L n t D b 2 x 1 b W 4 4 O C w 4 N 3 0 m c X V v d D s s J n F 1 b 3 Q 7 U 2 V j d G l v b j E v b 3 V 0 c H V 0 X y 0 z I C A x L 0 F 1 d G 9 S Z W 1 v d m V k Q 2 9 s d W 1 u c z E u e 0 N v b H V t b j g 5 L D g 4 f S Z x d W 9 0 O y w m c X V v d D t T Z W N 0 a W 9 u M S 9 v d X R w d X R f L T M g I D E v Q X V 0 b 1 J l b W 9 2 Z W R D b 2 x 1 b W 5 z M S 5 7 Q 2 9 s d W 1 u O T A s O D l 9 J n F 1 b 3 Q 7 L C Z x d W 9 0 O 1 N l Y 3 R p b 2 4 x L 2 9 1 d H B 1 d F 8 t M y A g M S 9 B d X R v U m V t b 3 Z l Z E N v b H V t b n M x L n t D b 2 x 1 b W 4 5 M S w 5 M H 0 m c X V v d D s s J n F 1 b 3 Q 7 U 2 V j d G l v b j E v b 3 V 0 c H V 0 X y 0 z I C A x L 0 F 1 d G 9 S Z W 1 v d m V k Q 2 9 s d W 1 u c z E u e 0 N v b H V t b j k y L D k x f S Z x d W 9 0 O y w m c X V v d D t T Z W N 0 a W 9 u M S 9 v d X R w d X R f L T M g I D E v Q X V 0 b 1 J l b W 9 2 Z W R D b 2 x 1 b W 5 z M S 5 7 Q 2 9 s d W 1 u O T M s O T J 9 J n F 1 b 3 Q 7 L C Z x d W 9 0 O 1 N l Y 3 R p b 2 4 x L 2 9 1 d H B 1 d F 8 t M y A g M S 9 B d X R v U m V t b 3 Z l Z E N v b H V t b n M x L n t D b 2 x 1 b W 4 5 N C w 5 M 3 0 m c X V v d D s s J n F 1 b 3 Q 7 U 2 V j d G l v b j E v b 3 V 0 c H V 0 X y 0 z I C A x L 0 F 1 d G 9 S Z W 1 v d m V k Q 2 9 s d W 1 u c z E u e 0 N v b H V t b j k 1 L D k 0 f S Z x d W 9 0 O y w m c X V v d D t T Z W N 0 a W 9 u M S 9 v d X R w d X R f L T M g I D E v Q X V 0 b 1 J l b W 9 2 Z W R D b 2 x 1 b W 5 z M S 5 7 Q 2 9 s d W 1 u O T Y s O T V 9 J n F 1 b 3 Q 7 L C Z x d W 9 0 O 1 N l Y 3 R p b 2 4 x L 2 9 1 d H B 1 d F 8 t M y A g M S 9 B d X R v U m V t b 3 Z l Z E N v b H V t b n M x L n t D b 2 x 1 b W 4 5 N y w 5 N n 0 m c X V v d D s s J n F 1 b 3 Q 7 U 2 V j d G l v b j E v b 3 V 0 c H V 0 X y 0 z I C A x L 0 F 1 d G 9 S Z W 1 v d m V k Q 2 9 s d W 1 u c z E u e 0 N v b H V t b j k 4 L D k 3 f S Z x d W 9 0 O y w m c X V v d D t T Z W N 0 a W 9 u M S 9 v d X R w d X R f L T M g I D E v Q X V 0 b 1 J l b W 9 2 Z W R D b 2 x 1 b W 5 z M S 5 7 Q 2 9 s d W 1 u O T k s O T h 9 J n F 1 b 3 Q 7 L C Z x d W 9 0 O 1 N l Y 3 R p b 2 4 x L 2 9 1 d H B 1 d F 8 t M y A g M S 9 B d X R v U m V t b 3 Z l Z E N v b H V t b n M x L n t D b 2 x 1 b W 4 x M D A s O T l 9 J n F 1 b 3 Q 7 L C Z x d W 9 0 O 1 N l Y 3 R p b 2 4 x L 2 9 1 d H B 1 d F 8 t M y A g M S 9 B d X R v U m V t b 3 Z l Z E N v b H V t b n M x L n t D b 2 x 1 b W 4 x M D E s M T A w f S Z x d W 9 0 O y w m c X V v d D t T Z W N 0 a W 9 u M S 9 v d X R w d X R f L T M g I D E v Q X V 0 b 1 J l b W 9 2 Z W R D b 2 x 1 b W 5 z M S 5 7 Q 2 9 s d W 1 u M T A y L D E w M X 0 m c X V v d D s s J n F 1 b 3 Q 7 U 2 V j d G l v b j E v b 3 V 0 c H V 0 X y 0 z I C A x L 0 F 1 d G 9 S Z W 1 v d m V k Q 2 9 s d W 1 u c z E u e 0 N v b H V t b j E w M y w x M D J 9 J n F 1 b 3 Q 7 L C Z x d W 9 0 O 1 N l Y 3 R p b 2 4 x L 2 9 1 d H B 1 d F 8 t M y A g M S 9 B d X R v U m V t b 3 Z l Z E N v b H V t b n M x L n t D b 2 x 1 b W 4 x M D Q s M T A z f S Z x d W 9 0 O y w m c X V v d D t T Z W N 0 a W 9 u M S 9 v d X R w d X R f L T M g I D E v Q X V 0 b 1 J l b W 9 2 Z W R D b 2 x 1 b W 5 z M S 5 7 Q 2 9 s d W 1 u M T A 1 L D E w N H 0 m c X V v d D s s J n F 1 b 3 Q 7 U 2 V j d G l v b j E v b 3 V 0 c H V 0 X y 0 z I C A x L 0 F 1 d G 9 S Z W 1 v d m V k Q 2 9 s d W 1 u c z E u e 0 N v b H V t b j E w N i w x M D V 9 J n F 1 b 3 Q 7 L C Z x d W 9 0 O 1 N l Y 3 R p b 2 4 x L 2 9 1 d H B 1 d F 8 t M y A g M S 9 B d X R v U m V t b 3 Z l Z E N v b H V t b n M x L n t D b 2 x 1 b W 4 x M D c s M T A 2 f S Z x d W 9 0 O y w m c X V v d D t T Z W N 0 a W 9 u M S 9 v d X R w d X R f L T M g I D E v Q X V 0 b 1 J l b W 9 2 Z W R D b 2 x 1 b W 5 z M S 5 7 Q 2 9 s d W 1 u M T A 4 L D E w N 3 0 m c X V v d D s s J n F 1 b 3 Q 7 U 2 V j d G l v b j E v b 3 V 0 c H V 0 X y 0 z I C A x L 0 F 1 d G 9 S Z W 1 v d m V k Q 2 9 s d W 1 u c z E u e 0 N v b H V t b j E w O S w x M D h 9 J n F 1 b 3 Q 7 L C Z x d W 9 0 O 1 N l Y 3 R p b 2 4 x L 2 9 1 d H B 1 d F 8 t M y A g M S 9 B d X R v U m V t b 3 Z l Z E N v b H V t b n M x L n t D b 2 x 1 b W 4 x M T A s M T A 5 f S Z x d W 9 0 O y w m c X V v d D t T Z W N 0 a W 9 u M S 9 v d X R w d X R f L T M g I D E v Q X V 0 b 1 J l b W 9 2 Z W R D b 2 x 1 b W 5 z M S 5 7 Q 2 9 s d W 1 u M T E x L D E x M H 0 m c X V v d D s s J n F 1 b 3 Q 7 U 2 V j d G l v b j E v b 3 V 0 c H V 0 X y 0 z I C A x L 0 F 1 d G 9 S Z W 1 v d m V k Q 2 9 s d W 1 u c z E u e 0 N v b H V t b j E x M i w x M T F 9 J n F 1 b 3 Q 7 L C Z x d W 9 0 O 1 N l Y 3 R p b 2 4 x L 2 9 1 d H B 1 d F 8 t M y A g M S 9 B d X R v U m V t b 3 Z l Z E N v b H V t b n M x L n t D b 2 x 1 b W 4 x M T M s M T E y f S Z x d W 9 0 O y w m c X V v d D t T Z W N 0 a W 9 u M S 9 v d X R w d X R f L T M g I D E v Q X V 0 b 1 J l b W 9 2 Z W R D b 2 x 1 b W 5 z M S 5 7 Q 2 9 s d W 1 u M T E 0 L D E x M 3 0 m c X V v d D s s J n F 1 b 3 Q 7 U 2 V j d G l v b j E v b 3 V 0 c H V 0 X y 0 z I C A x L 0 F 1 d G 9 S Z W 1 v d m V k Q 2 9 s d W 1 u c z E u e 0 N v b H V t b j E x N S w x M T R 9 J n F 1 b 3 Q 7 L C Z x d W 9 0 O 1 N l Y 3 R p b 2 4 x L 2 9 1 d H B 1 d F 8 t M y A g M S 9 B d X R v U m V t b 3 Z l Z E N v b H V t b n M x L n t D b 2 x 1 b W 4 x M T Y s M T E 1 f S Z x d W 9 0 O y w m c X V v d D t T Z W N 0 a W 9 u M S 9 v d X R w d X R f L T M g I D E v Q X V 0 b 1 J l b W 9 2 Z W R D b 2 x 1 b W 5 z M S 5 7 Q 2 9 s d W 1 u M T E 3 L D E x N n 0 m c X V v d D s s J n F 1 b 3 Q 7 U 2 V j d G l v b j E v b 3 V 0 c H V 0 X y 0 z I C A x L 0 F 1 d G 9 S Z W 1 v d m V k Q 2 9 s d W 1 u c z E u e 0 N v b H V t b j E x O C w x M T d 9 J n F 1 b 3 Q 7 L C Z x d W 9 0 O 1 N l Y 3 R p b 2 4 x L 2 9 1 d H B 1 d F 8 t M y A g M S 9 B d X R v U m V t b 3 Z l Z E N v b H V t b n M x L n t D b 2 x 1 b W 4 x M T k s M T E 4 f S Z x d W 9 0 O y w m c X V v d D t T Z W N 0 a W 9 u M S 9 v d X R w d X R f L T M g I D E v Q X V 0 b 1 J l b W 9 2 Z W R D b 2 x 1 b W 5 z M S 5 7 Q 2 9 s d W 1 u M T I w L D E x O X 0 m c X V v d D s s J n F 1 b 3 Q 7 U 2 V j d G l v b j E v b 3 V 0 c H V 0 X y 0 z I C A x L 0 F 1 d G 9 S Z W 1 v d m V k Q 2 9 s d W 1 u c z E u e 0 N v b H V t b j E y M S w x M j B 9 J n F 1 b 3 Q 7 L C Z x d W 9 0 O 1 N l Y 3 R p b 2 4 x L 2 9 1 d H B 1 d F 8 t M y A g M S 9 B d X R v U m V t b 3 Z l Z E N v b H V t b n M x L n t D b 2 x 1 b W 4 x M j I s M T I x f S Z x d W 9 0 O y w m c X V v d D t T Z W N 0 a W 9 u M S 9 v d X R w d X R f L T M g I D E v Q X V 0 b 1 J l b W 9 2 Z W R D b 2 x 1 b W 5 z M S 5 7 Q 2 9 s d W 1 u M T I z L D E y M n 0 m c X V v d D s s J n F 1 b 3 Q 7 U 2 V j d G l v b j E v b 3 V 0 c H V 0 X y 0 z I C A x L 0 F 1 d G 9 S Z W 1 v d m V k Q 2 9 s d W 1 u c z E u e 0 N v b H V t b j E y N C w x M j N 9 J n F 1 b 3 Q 7 L C Z x d W 9 0 O 1 N l Y 3 R p b 2 4 x L 2 9 1 d H B 1 d F 8 t M y A g M S 9 B d X R v U m V t b 3 Z l Z E N v b H V t b n M x L n t D b 2 x 1 b W 4 x M j U s M T I 0 f S Z x d W 9 0 O y w m c X V v d D t T Z W N 0 a W 9 u M S 9 v d X R w d X R f L T M g I D E v Q X V 0 b 1 J l b W 9 2 Z W R D b 2 x 1 b W 5 z M S 5 7 Q 2 9 s d W 1 u M T I 2 L D E y N X 0 m c X V v d D s s J n F 1 b 3 Q 7 U 2 V j d G l v b j E v b 3 V 0 c H V 0 X y 0 z I C A x L 0 F 1 d G 9 S Z W 1 v d m V k Q 2 9 s d W 1 u c z E u e 0 N v b H V t b j E y N y w x M j Z 9 J n F 1 b 3 Q 7 L C Z x d W 9 0 O 1 N l Y 3 R p b 2 4 x L 2 9 1 d H B 1 d F 8 t M y A g M S 9 B d X R v U m V t b 3 Z l Z E N v b H V t b n M x L n t D b 2 x 1 b W 4 x M j g s M T I 3 f S Z x d W 9 0 O y w m c X V v d D t T Z W N 0 a W 9 u M S 9 v d X R w d X R f L T M g I D E v Q X V 0 b 1 J l b W 9 2 Z W R D b 2 x 1 b W 5 z M S 5 7 Q 2 9 s d W 1 u M T I 5 L D E y O H 0 m c X V v d D s s J n F 1 b 3 Q 7 U 2 V j d G l v b j E v b 3 V 0 c H V 0 X y 0 z I C A x L 0 F 1 d G 9 S Z W 1 v d m V k Q 2 9 s d W 1 u c z E u e 0 N v b H V t b j E z M C w x M j l 9 J n F 1 b 3 Q 7 L C Z x d W 9 0 O 1 N l Y 3 R p b 2 4 x L 2 9 1 d H B 1 d F 8 t M y A g M S 9 B d X R v U m V t b 3 Z l Z E N v b H V t b n M x L n t D b 2 x 1 b W 4 x M z E s M T M w f S Z x d W 9 0 O y w m c X V v d D t T Z W N 0 a W 9 u M S 9 v d X R w d X R f L T M g I D E v Q X V 0 b 1 J l b W 9 2 Z W R D b 2 x 1 b W 5 z M S 5 7 Q 2 9 s d W 1 u M T M y L D E z M X 0 m c X V v d D s s J n F 1 b 3 Q 7 U 2 V j d G l v b j E v b 3 V 0 c H V 0 X y 0 z I C A x L 0 F 1 d G 9 S Z W 1 v d m V k Q 2 9 s d W 1 u c z E u e 0 N v b H V t b j E z M y w x M z J 9 J n F 1 b 3 Q 7 L C Z x d W 9 0 O 1 N l Y 3 R p b 2 4 x L 2 9 1 d H B 1 d F 8 t M y A g M S 9 B d X R v U m V t b 3 Z l Z E N v b H V t b n M x L n t D b 2 x 1 b W 4 x M z Q s M T M z f S Z x d W 9 0 O y w m c X V v d D t T Z W N 0 a W 9 u M S 9 v d X R w d X R f L T M g I D E v Q X V 0 b 1 J l b W 9 2 Z W R D b 2 x 1 b W 5 z M S 5 7 Q 2 9 s d W 1 u M T M 1 L D E z N H 0 m c X V v d D s s J n F 1 b 3 Q 7 U 2 V j d G l v b j E v b 3 V 0 c H V 0 X y 0 z I C A x L 0 F 1 d G 9 S Z W 1 v d m V k Q 2 9 s d W 1 u c z E u e 0 N v b H V t b j E z N i w x M z V 9 J n F 1 b 3 Q 7 L C Z x d W 9 0 O 1 N l Y 3 R p b 2 4 x L 2 9 1 d H B 1 d F 8 t M y A g M S 9 B d X R v U m V t b 3 Z l Z E N v b H V t b n M x L n t D b 2 x 1 b W 4 x M z c s M T M 2 f S Z x d W 9 0 O y w m c X V v d D t T Z W N 0 a W 9 u M S 9 v d X R w d X R f L T M g I D E v Q X V 0 b 1 J l b W 9 2 Z W R D b 2 x 1 b W 5 z M S 5 7 Q 2 9 s d W 1 u M T M 4 L D E z N 3 0 m c X V v d D s s J n F 1 b 3 Q 7 U 2 V j d G l v b j E v b 3 V 0 c H V 0 X y 0 z I C A x L 0 F 1 d G 9 S Z W 1 v d m V k Q 2 9 s d W 1 u c z E u e 0 N v b H V t b j E z O S w x M z h 9 J n F 1 b 3 Q 7 L C Z x d W 9 0 O 1 N l Y 3 R p b 2 4 x L 2 9 1 d H B 1 d F 8 t M y A g M S 9 B d X R v U m V t b 3 Z l Z E N v b H V t b n M x L n t D b 2 x 1 b W 4 x N D A s M T M 5 f S Z x d W 9 0 O y w m c X V v d D t T Z W N 0 a W 9 u M S 9 v d X R w d X R f L T M g I D E v Q X V 0 b 1 J l b W 9 2 Z W R D b 2 x 1 b W 5 z M S 5 7 Q 2 9 s d W 1 u M T Q x L D E 0 M H 0 m c X V v d D s s J n F 1 b 3 Q 7 U 2 V j d G l v b j E v b 3 V 0 c H V 0 X y 0 z I C A x L 0 F 1 d G 9 S Z W 1 v d m V k Q 2 9 s d W 1 u c z E u e 0 N v b H V t b j E 0 M i w x N D F 9 J n F 1 b 3 Q 7 L C Z x d W 9 0 O 1 N l Y 3 R p b 2 4 x L 2 9 1 d H B 1 d F 8 t M y A g M S 9 B d X R v U m V t b 3 Z l Z E N v b H V t b n M x L n t D b 2 x 1 b W 4 x N D M s M T Q y f S Z x d W 9 0 O y w m c X V v d D t T Z W N 0 a W 9 u M S 9 v d X R w d X R f L T M g I D E v Q X V 0 b 1 J l b W 9 2 Z W R D b 2 x 1 b W 5 z M S 5 7 Q 2 9 s d W 1 u M T Q 0 L D E 0 M 3 0 m c X V v d D s s J n F 1 b 3 Q 7 U 2 V j d G l v b j E v b 3 V 0 c H V 0 X y 0 z I C A x L 0 F 1 d G 9 S Z W 1 v d m V k Q 2 9 s d W 1 u c z E u e 0 N v b H V t b j E 0 N S w x N D R 9 J n F 1 b 3 Q 7 L C Z x d W 9 0 O 1 N l Y 3 R p b 2 4 x L 2 9 1 d H B 1 d F 8 t M y A g M S 9 B d X R v U m V t b 3 Z l Z E N v b H V t b n M x L n t D b 2 x 1 b W 4 x N D Y s M T Q 1 f S Z x d W 9 0 O y w m c X V v d D t T Z W N 0 a W 9 u M S 9 v d X R w d X R f L T M g I D E v Q X V 0 b 1 J l b W 9 2 Z W R D b 2 x 1 b W 5 z M S 5 7 Q 2 9 s d W 1 u M T Q 3 L D E 0 N n 0 m c X V v d D s s J n F 1 b 3 Q 7 U 2 V j d G l v b j E v b 3 V 0 c H V 0 X y 0 z I C A x L 0 F 1 d G 9 S Z W 1 v d m V k Q 2 9 s d W 1 u c z E u e 0 N v b H V t b j E 0 O C w x N D d 9 J n F 1 b 3 Q 7 L C Z x d W 9 0 O 1 N l Y 3 R p b 2 4 x L 2 9 1 d H B 1 d F 8 t M y A g M S 9 B d X R v U m V t b 3 Z l Z E N v b H V t b n M x L n t D b 2 x 1 b W 4 x N D k s M T Q 4 f S Z x d W 9 0 O y w m c X V v d D t T Z W N 0 a W 9 u M S 9 v d X R w d X R f L T M g I D E v Q X V 0 b 1 J l b W 9 2 Z W R D b 2 x 1 b W 5 z M S 5 7 Q 2 9 s d W 1 u M T U w L D E 0 O X 0 m c X V v d D s s J n F 1 b 3 Q 7 U 2 V j d G l v b j E v b 3 V 0 c H V 0 X y 0 z I C A x L 0 F 1 d G 9 S Z W 1 v d m V k Q 2 9 s d W 1 u c z E u e 0 N v b H V t b j E 1 M S w x N T B 9 J n F 1 b 3 Q 7 L C Z x d W 9 0 O 1 N l Y 3 R p b 2 4 x L 2 9 1 d H B 1 d F 8 t M y A g M S 9 B d X R v U m V t b 3 Z l Z E N v b H V t b n M x L n t D b 2 x 1 b W 4 x N T I s M T U x f S Z x d W 9 0 O y w m c X V v d D t T Z W N 0 a W 9 u M S 9 v d X R w d X R f L T M g I D E v Q X V 0 b 1 J l b W 9 2 Z W R D b 2 x 1 b W 5 z M S 5 7 Q 2 9 s d W 1 u M T U z L D E 1 M n 0 m c X V v d D s s J n F 1 b 3 Q 7 U 2 V j d G l v b j E v b 3 V 0 c H V 0 X y 0 z I C A x L 0 F 1 d G 9 S Z W 1 v d m V k Q 2 9 s d W 1 u c z E u e 0 N v b H V t b j E 1 N C w x N T N 9 J n F 1 b 3 Q 7 L C Z x d W 9 0 O 1 N l Y 3 R p b 2 4 x L 2 9 1 d H B 1 d F 8 t M y A g M S 9 B d X R v U m V t b 3 Z l Z E N v b H V t b n M x L n t D b 2 x 1 b W 4 x N T U s M T U 0 f S Z x d W 9 0 O y w m c X V v d D t T Z W N 0 a W 9 u M S 9 v d X R w d X R f L T M g I D E v Q X V 0 b 1 J l b W 9 2 Z W R D b 2 x 1 b W 5 z M S 5 7 Q 2 9 s d W 1 u M T U 2 L D E 1 N X 0 m c X V v d D s s J n F 1 b 3 Q 7 U 2 V j d G l v b j E v b 3 V 0 c H V 0 X y 0 z I C A x L 0 F 1 d G 9 S Z W 1 v d m V k Q 2 9 s d W 1 u c z E u e 0 N v b H V t b j E 1 N y w x N T Z 9 J n F 1 b 3 Q 7 L C Z x d W 9 0 O 1 N l Y 3 R p b 2 4 x L 2 9 1 d H B 1 d F 8 t M y A g M S 9 B d X R v U m V t b 3 Z l Z E N v b H V t b n M x L n t D b 2 x 1 b W 4 x N T g s M T U 3 f S Z x d W 9 0 O y w m c X V v d D t T Z W N 0 a W 9 u M S 9 v d X R w d X R f L T M g I D E v Q X V 0 b 1 J l b W 9 2 Z W R D b 2 x 1 b W 5 z M S 5 7 Q 2 9 s d W 1 u M T U 5 L D E 1 O H 0 m c X V v d D s s J n F 1 b 3 Q 7 U 2 V j d G l v b j E v b 3 V 0 c H V 0 X y 0 z I C A x L 0 F 1 d G 9 S Z W 1 v d m V k Q 2 9 s d W 1 u c z E u e 0 N v b H V t b j E 2 M C w x N T l 9 J n F 1 b 3 Q 7 L C Z x d W 9 0 O 1 N l Y 3 R p b 2 4 x L 2 9 1 d H B 1 d F 8 t M y A g M S 9 B d X R v U m V t b 3 Z l Z E N v b H V t b n M x L n t D b 2 x 1 b W 4 x N j E s M T Y w f S Z x d W 9 0 O y w m c X V v d D t T Z W N 0 a W 9 u M S 9 v d X R w d X R f L T M g I D E v Q X V 0 b 1 J l b W 9 2 Z W R D b 2 x 1 b W 5 z M S 5 7 Q 2 9 s d W 1 u M T Y y L D E 2 M X 0 m c X V v d D s s J n F 1 b 3 Q 7 U 2 V j d G l v b j E v b 3 V 0 c H V 0 X y 0 z I C A x L 0 F 1 d G 9 S Z W 1 v d m V k Q 2 9 s d W 1 u c z E u e 0 N v b H V t b j E 2 M y w x N j J 9 J n F 1 b 3 Q 7 L C Z x d W 9 0 O 1 N l Y 3 R p b 2 4 x L 2 9 1 d H B 1 d F 8 t M y A g M S 9 B d X R v U m V t b 3 Z l Z E N v b H V t b n M x L n t D b 2 x 1 b W 4 x N j Q s M T Y z f S Z x d W 9 0 O y w m c X V v d D t T Z W N 0 a W 9 u M S 9 v d X R w d X R f L T M g I D E v Q X V 0 b 1 J l b W 9 2 Z W R D b 2 x 1 b W 5 z M S 5 7 Q 2 9 s d W 1 u M T Y 1 L D E 2 N H 0 m c X V v d D s s J n F 1 b 3 Q 7 U 2 V j d G l v b j E v b 3 V 0 c H V 0 X y 0 z I C A x L 0 F 1 d G 9 S Z W 1 v d m V k Q 2 9 s d W 1 u c z E u e 0 N v b H V t b j E 2 N i w x N j V 9 J n F 1 b 3 Q 7 L C Z x d W 9 0 O 1 N l Y 3 R p b 2 4 x L 2 9 1 d H B 1 d F 8 t M y A g M S 9 B d X R v U m V t b 3 Z l Z E N v b H V t b n M x L n t D b 2 x 1 b W 4 x N j c s M T Y 2 f S Z x d W 9 0 O y w m c X V v d D t T Z W N 0 a W 9 u M S 9 v d X R w d X R f L T M g I D E v Q X V 0 b 1 J l b W 9 2 Z W R D b 2 x 1 b W 5 z M S 5 7 Q 2 9 s d W 1 u M T Y 4 L D E 2 N 3 0 m c X V v d D s s J n F 1 b 3 Q 7 U 2 V j d G l v b j E v b 3 V 0 c H V 0 X y 0 z I C A x L 0 F 1 d G 9 S Z W 1 v d m V k Q 2 9 s d W 1 u c z E u e 0 N v b H V t b j E 2 O S w x N j h 9 J n F 1 b 3 Q 7 L C Z x d W 9 0 O 1 N l Y 3 R p b 2 4 x L 2 9 1 d H B 1 d F 8 t M y A g M S 9 B d X R v U m V t b 3 Z l Z E N v b H V t b n M x L n t D b 2 x 1 b W 4 x N z A s M T Y 5 f S Z x d W 9 0 O y w m c X V v d D t T Z W N 0 a W 9 u M S 9 v d X R w d X R f L T M g I D E v Q X V 0 b 1 J l b W 9 2 Z W R D b 2 x 1 b W 5 z M S 5 7 Q 2 9 s d W 1 u M T c x L D E 3 M H 0 m c X V v d D s s J n F 1 b 3 Q 7 U 2 V j d G l v b j E v b 3 V 0 c H V 0 X y 0 z I C A x L 0 F 1 d G 9 S Z W 1 v d m V k Q 2 9 s d W 1 u c z E u e 0 N v b H V t b j E 3 M i w x N z F 9 J n F 1 b 3 Q 7 L C Z x d W 9 0 O 1 N l Y 3 R p b 2 4 x L 2 9 1 d H B 1 d F 8 t M y A g M S 9 B d X R v U m V t b 3 Z l Z E N v b H V t b n M x L n t D b 2 x 1 b W 4 x N z M s M T c y f S Z x d W 9 0 O y w m c X V v d D t T Z W N 0 a W 9 u M S 9 v d X R w d X R f L T M g I D E v Q X V 0 b 1 J l b W 9 2 Z W R D b 2 x 1 b W 5 z M S 5 7 Q 2 9 s d W 1 u M T c 0 L D E 3 M 3 0 m c X V v d D s s J n F 1 b 3 Q 7 U 2 V j d G l v b j E v b 3 V 0 c H V 0 X y 0 z I C A x L 0 F 1 d G 9 S Z W 1 v d m V k Q 2 9 s d W 1 u c z E u e 0 N v b H V t b j E 3 N S w x N z R 9 J n F 1 b 3 Q 7 L C Z x d W 9 0 O 1 N l Y 3 R p b 2 4 x L 2 9 1 d H B 1 d F 8 t M y A g M S 9 B d X R v U m V t b 3 Z l Z E N v b H V t b n M x L n t D b 2 x 1 b W 4 x N z Y s M T c 1 f S Z x d W 9 0 O y w m c X V v d D t T Z W N 0 a W 9 u M S 9 v d X R w d X R f L T M g I D E v Q X V 0 b 1 J l b W 9 2 Z W R D b 2 x 1 b W 5 z M S 5 7 Q 2 9 s d W 1 u M T c 3 L D E 3 N n 0 m c X V v d D s s J n F 1 b 3 Q 7 U 2 V j d G l v b j E v b 3 V 0 c H V 0 X y 0 z I C A x L 0 F 1 d G 9 S Z W 1 v d m V k Q 2 9 s d W 1 u c z E u e 0 N v b H V t b j E 3 O C w x N z d 9 J n F 1 b 3 Q 7 L C Z x d W 9 0 O 1 N l Y 3 R p b 2 4 x L 2 9 1 d H B 1 d F 8 t M y A g M S 9 B d X R v U m V t b 3 Z l Z E N v b H V t b n M x L n t D b 2 x 1 b W 4 x N z k s M T c 4 f S Z x d W 9 0 O y w m c X V v d D t T Z W N 0 a W 9 u M S 9 v d X R w d X R f L T M g I D E v Q X V 0 b 1 J l b W 9 2 Z W R D b 2 x 1 b W 5 z M S 5 7 Q 2 9 s d W 1 u M T g w L D E 3 O X 0 m c X V v d D s s J n F 1 b 3 Q 7 U 2 V j d G l v b j E v b 3 V 0 c H V 0 X y 0 z I C A x L 0 F 1 d G 9 S Z W 1 v d m V k Q 2 9 s d W 1 u c z E u e 0 N v b H V t b j E 4 M S w x O D B 9 J n F 1 b 3 Q 7 L C Z x d W 9 0 O 1 N l Y 3 R p b 2 4 x L 2 9 1 d H B 1 d F 8 t M y A g M S 9 B d X R v U m V t b 3 Z l Z E N v b H V t b n M x L n t D b 2 x 1 b W 4 x O D I s M T g x f S Z x d W 9 0 O y w m c X V v d D t T Z W N 0 a W 9 u M S 9 v d X R w d X R f L T M g I D E v Q X V 0 b 1 J l b W 9 2 Z W R D b 2 x 1 b W 5 z M S 5 7 Q 2 9 s d W 1 u M T g z L D E 4 M n 0 m c X V v d D s s J n F 1 b 3 Q 7 U 2 V j d G l v b j E v b 3 V 0 c H V 0 X y 0 z I C A x L 0 F 1 d G 9 S Z W 1 v d m V k Q 2 9 s d W 1 u c z E u e 0 N v b H V t b j E 4 N C w x O D N 9 J n F 1 b 3 Q 7 L C Z x d W 9 0 O 1 N l Y 3 R p b 2 4 x L 2 9 1 d H B 1 d F 8 t M y A g M S 9 B d X R v U m V t b 3 Z l Z E N v b H V t b n M x L n t D b 2 x 1 b W 4 x O D U s M T g 0 f S Z x d W 9 0 O y w m c X V v d D t T Z W N 0 a W 9 u M S 9 v d X R w d X R f L T M g I D E v Q X V 0 b 1 J l b W 9 2 Z W R D b 2 x 1 b W 5 z M S 5 7 Q 2 9 s d W 1 u M T g 2 L D E 4 N X 0 m c X V v d D s s J n F 1 b 3 Q 7 U 2 V j d G l v b j E v b 3 V 0 c H V 0 X y 0 z I C A x L 0 F 1 d G 9 S Z W 1 v d m V k Q 2 9 s d W 1 u c z E u e 0 N v b H V t b j E 4 N y w x O D Z 9 J n F 1 b 3 Q 7 L C Z x d W 9 0 O 1 N l Y 3 R p b 2 4 x L 2 9 1 d H B 1 d F 8 t M y A g M S 9 B d X R v U m V t b 3 Z l Z E N v b H V t b n M x L n t D b 2 x 1 b W 4 x O D g s M T g 3 f S Z x d W 9 0 O y w m c X V v d D t T Z W N 0 a W 9 u M S 9 v d X R w d X R f L T M g I D E v Q X V 0 b 1 J l b W 9 2 Z W R D b 2 x 1 b W 5 z M S 5 7 Q 2 9 s d W 1 u M T g 5 L D E 4 O H 0 m c X V v d D s s J n F 1 b 3 Q 7 U 2 V j d G l v b j E v b 3 V 0 c H V 0 X y 0 z I C A x L 0 F 1 d G 9 S Z W 1 v d m V k Q 2 9 s d W 1 u c z E u e 0 N v b H V t b j E 5 M C w x O D l 9 J n F 1 b 3 Q 7 L C Z x d W 9 0 O 1 N l Y 3 R p b 2 4 x L 2 9 1 d H B 1 d F 8 t M y A g M S 9 B d X R v U m V t b 3 Z l Z E N v b H V t b n M x L n t D b 2 x 1 b W 4 x O T E s M T k w f S Z x d W 9 0 O y w m c X V v d D t T Z W N 0 a W 9 u M S 9 v d X R w d X R f L T M g I D E v Q X V 0 b 1 J l b W 9 2 Z W R D b 2 x 1 b W 5 z M S 5 7 Q 2 9 s d W 1 u M T k y L D E 5 M X 0 m c X V v d D s s J n F 1 b 3 Q 7 U 2 V j d G l v b j E v b 3 V 0 c H V 0 X y 0 z I C A x L 0 F 1 d G 9 S Z W 1 v d m V k Q 2 9 s d W 1 u c z E u e 0 N v b H V t b j E 5 M y w x O T J 9 J n F 1 b 3 Q 7 L C Z x d W 9 0 O 1 N l Y 3 R p b 2 4 x L 2 9 1 d H B 1 d F 8 t M y A g M S 9 B d X R v U m V t b 3 Z l Z E N v b H V t b n M x L n t D b 2 x 1 b W 4 x O T Q s M T k z f S Z x d W 9 0 O y w m c X V v d D t T Z W N 0 a W 9 u M S 9 v d X R w d X R f L T M g I D E v Q X V 0 b 1 J l b W 9 2 Z W R D b 2 x 1 b W 5 z M S 5 7 Q 2 9 s d W 1 u M T k 1 L D E 5 N H 0 m c X V v d D s s J n F 1 b 3 Q 7 U 2 V j d G l v b j E v b 3 V 0 c H V 0 X y 0 z I C A x L 0 F 1 d G 9 S Z W 1 v d m V k Q 2 9 s d W 1 u c z E u e 0 N v b H V t b j E 5 N i w x O T V 9 J n F 1 b 3 Q 7 L C Z x d W 9 0 O 1 N l Y 3 R p b 2 4 x L 2 9 1 d H B 1 d F 8 t M y A g M S 9 B d X R v U m V t b 3 Z l Z E N v b H V t b n M x L n t D b 2 x 1 b W 4 x O T c s M T k 2 f S Z x d W 9 0 O y w m c X V v d D t T Z W N 0 a W 9 u M S 9 v d X R w d X R f L T M g I D E v Q X V 0 b 1 J l b W 9 2 Z W R D b 2 x 1 b W 5 z M S 5 7 Q 2 9 s d W 1 u M T k 4 L D E 5 N 3 0 m c X V v d D s s J n F 1 b 3 Q 7 U 2 V j d G l v b j E v b 3 V 0 c H V 0 X y 0 z I C A x L 0 F 1 d G 9 S Z W 1 v d m V k Q 2 9 s d W 1 u c z E u e 0 N v b H V t b j E 5 O S w x O T h 9 J n F 1 b 3 Q 7 L C Z x d W 9 0 O 1 N l Y 3 R p b 2 4 x L 2 9 1 d H B 1 d F 8 t M y A g M S 9 B d X R v U m V t b 3 Z l Z E N v b H V t b n M x L n t D b 2 x 1 b W 4 y M D A s M T k 5 f S Z x d W 9 0 O y w m c X V v d D t T Z W N 0 a W 9 u M S 9 v d X R w d X R f L T M g I D E v Q X V 0 b 1 J l b W 9 2 Z W R D b 2 x 1 b W 5 z M S 5 7 Q 2 9 s d W 1 u M j A x L D I w M H 0 m c X V v d D s s J n F 1 b 3 Q 7 U 2 V j d G l v b j E v b 3 V 0 c H V 0 X y 0 z I C A x L 0 F 1 d G 9 S Z W 1 v d m V k Q 2 9 s d W 1 u c z E u e 0 N v b H V t b j I w M i w y M D F 9 J n F 1 b 3 Q 7 L C Z x d W 9 0 O 1 N l Y 3 R p b 2 4 x L 2 9 1 d H B 1 d F 8 t M y A g M S 9 B d X R v U m V t b 3 Z l Z E N v b H V t b n M x L n t D b 2 x 1 b W 4 y M D M s M j A y f S Z x d W 9 0 O y w m c X V v d D t T Z W N 0 a W 9 u M S 9 v d X R w d X R f L T M g I D E v Q X V 0 b 1 J l b W 9 2 Z W R D b 2 x 1 b W 5 z M S 5 7 Q 2 9 s d W 1 u M j A 0 L D I w M 3 0 m c X V v d D s s J n F 1 b 3 Q 7 U 2 V j d G l v b j E v b 3 V 0 c H V 0 X y 0 z I C A x L 0 F 1 d G 9 S Z W 1 v d m V k Q 2 9 s d W 1 u c z E u e 0 N v b H V t b j I w N S w y M D R 9 J n F 1 b 3 Q 7 L C Z x d W 9 0 O 1 N l Y 3 R p b 2 4 x L 2 9 1 d H B 1 d F 8 t M y A g M S 9 B d X R v U m V t b 3 Z l Z E N v b H V t b n M x L n t D b 2 x 1 b W 4 y M D Y s M j A 1 f S Z x d W 9 0 O y w m c X V v d D t T Z W N 0 a W 9 u M S 9 v d X R w d X R f L T M g I D E v Q X V 0 b 1 J l b W 9 2 Z W R D b 2 x 1 b W 5 z M S 5 7 Q 2 9 s d W 1 u M j A 3 L D I w N n 0 m c X V v d D s s J n F 1 b 3 Q 7 U 2 V j d G l v b j E v b 3 V 0 c H V 0 X y 0 z I C A x L 0 F 1 d G 9 S Z W 1 v d m V k Q 2 9 s d W 1 u c z E u e 0 N v b H V t b j I w O C w y M D d 9 J n F 1 b 3 Q 7 L C Z x d W 9 0 O 1 N l Y 3 R p b 2 4 x L 2 9 1 d H B 1 d F 8 t M y A g M S 9 B d X R v U m V t b 3 Z l Z E N v b H V t b n M x L n t D b 2 x 1 b W 4 y M D k s M j A 4 f S Z x d W 9 0 O y w m c X V v d D t T Z W N 0 a W 9 u M S 9 v d X R w d X R f L T M g I D E v Q X V 0 b 1 J l b W 9 2 Z W R D b 2 x 1 b W 5 z M S 5 7 Q 2 9 s d W 1 u M j E w L D I w O X 0 m c X V v d D s s J n F 1 b 3 Q 7 U 2 V j d G l v b j E v b 3 V 0 c H V 0 X y 0 z I C A x L 0 F 1 d G 9 S Z W 1 v d m V k Q 2 9 s d W 1 u c z E u e 0 N v b H V t b j I x M S w y M T B 9 J n F 1 b 3 Q 7 L C Z x d W 9 0 O 1 N l Y 3 R p b 2 4 x L 2 9 1 d H B 1 d F 8 t M y A g M S 9 B d X R v U m V t b 3 Z l Z E N v b H V t b n M x L n t D b 2 x 1 b W 4 y M T I s M j E x f S Z x d W 9 0 O y w m c X V v d D t T Z W N 0 a W 9 u M S 9 v d X R w d X R f L T M g I D E v Q X V 0 b 1 J l b W 9 2 Z W R D b 2 x 1 b W 5 z M S 5 7 Q 2 9 s d W 1 u M j E z L D I x M n 0 m c X V v d D s s J n F 1 b 3 Q 7 U 2 V j d G l v b j E v b 3 V 0 c H V 0 X y 0 z I C A x L 0 F 1 d G 9 S Z W 1 v d m V k Q 2 9 s d W 1 u c z E u e 0 N v b H V t b j I x N C w y M T N 9 J n F 1 b 3 Q 7 L C Z x d W 9 0 O 1 N l Y 3 R p b 2 4 x L 2 9 1 d H B 1 d F 8 t M y A g M S 9 B d X R v U m V t b 3 Z l Z E N v b H V t b n M x L n t D b 2 x 1 b W 4 y M T U s M j E 0 f S Z x d W 9 0 O y w m c X V v d D t T Z W N 0 a W 9 u M S 9 v d X R w d X R f L T M g I D E v Q X V 0 b 1 J l b W 9 2 Z W R D b 2 x 1 b W 5 z M S 5 7 Q 2 9 s d W 1 u M j E 2 L D I x N X 0 m c X V v d D s s J n F 1 b 3 Q 7 U 2 V j d G l v b j E v b 3 V 0 c H V 0 X y 0 z I C A x L 0 F 1 d G 9 S Z W 1 v d m V k Q 2 9 s d W 1 u c z E u e 0 N v b H V t b j I x N y w y M T Z 9 J n F 1 b 3 Q 7 L C Z x d W 9 0 O 1 N l Y 3 R p b 2 4 x L 2 9 1 d H B 1 d F 8 t M y A g M S 9 B d X R v U m V t b 3 Z l Z E N v b H V t b n M x L n t D b 2 x 1 b W 4 y M T g s M j E 3 f S Z x d W 9 0 O y w m c X V v d D t T Z W N 0 a W 9 u M S 9 v d X R w d X R f L T M g I D E v Q X V 0 b 1 J l b W 9 2 Z W R D b 2 x 1 b W 5 z M S 5 7 Q 2 9 s d W 1 u M j E 5 L D I x O H 0 m c X V v d D s s J n F 1 b 3 Q 7 U 2 V j d G l v b j E v b 3 V 0 c H V 0 X y 0 z I C A x L 0 F 1 d G 9 S Z W 1 v d m V k Q 2 9 s d W 1 u c z E u e 0 N v b H V t b j I y M C w y M T l 9 J n F 1 b 3 Q 7 L C Z x d W 9 0 O 1 N l Y 3 R p b 2 4 x L 2 9 1 d H B 1 d F 8 t M y A g M S 9 B d X R v U m V t b 3 Z l Z E N v b H V t b n M x L n t D b 2 x 1 b W 4 y M j E s M j I w f S Z x d W 9 0 O y w m c X V v d D t T Z W N 0 a W 9 u M S 9 v d X R w d X R f L T M g I D E v Q X V 0 b 1 J l b W 9 2 Z W R D b 2 x 1 b W 5 z M S 5 7 Q 2 9 s d W 1 u M j I y L D I y M X 0 m c X V v d D s s J n F 1 b 3 Q 7 U 2 V j d G l v b j E v b 3 V 0 c H V 0 X y 0 z I C A x L 0 F 1 d G 9 S Z W 1 v d m V k Q 2 9 s d W 1 u c z E u e 0 N v b H V t b j I y M y w y M j J 9 J n F 1 b 3 Q 7 L C Z x d W 9 0 O 1 N l Y 3 R p b 2 4 x L 2 9 1 d H B 1 d F 8 t M y A g M S 9 B d X R v U m V t b 3 Z l Z E N v b H V t b n M x L n t D b 2 x 1 b W 4 y M j Q s M j I z f S Z x d W 9 0 O y w m c X V v d D t T Z W N 0 a W 9 u M S 9 v d X R w d X R f L T M g I D E v Q X V 0 b 1 J l b W 9 2 Z W R D b 2 x 1 b W 5 z M S 5 7 Q 2 9 s d W 1 u M j I 1 L D I y N H 0 m c X V v d D s s J n F 1 b 3 Q 7 U 2 V j d G l v b j E v b 3 V 0 c H V 0 X y 0 z I C A x L 0 F 1 d G 9 S Z W 1 v d m V k Q 2 9 s d W 1 u c z E u e 0 N v b H V t b j I y N i w y M j V 9 J n F 1 b 3 Q 7 L C Z x d W 9 0 O 1 N l Y 3 R p b 2 4 x L 2 9 1 d H B 1 d F 8 t M y A g M S 9 B d X R v U m V t b 3 Z l Z E N v b H V t b n M x L n t D b 2 x 1 b W 4 y M j c s M j I 2 f S Z x d W 9 0 O y w m c X V v d D t T Z W N 0 a W 9 u M S 9 v d X R w d X R f L T M g I D E v Q X V 0 b 1 J l b W 9 2 Z W R D b 2 x 1 b W 5 z M S 5 7 Q 2 9 s d W 1 u M j I 4 L D I y N 3 0 m c X V v d D s s J n F 1 b 3 Q 7 U 2 V j d G l v b j E v b 3 V 0 c H V 0 X y 0 z I C A x L 0 F 1 d G 9 S Z W 1 v d m V k Q 2 9 s d W 1 u c z E u e 0 N v b H V t b j I y O S w y M j h 9 J n F 1 b 3 Q 7 L C Z x d W 9 0 O 1 N l Y 3 R p b 2 4 x L 2 9 1 d H B 1 d F 8 t M y A g M S 9 B d X R v U m V t b 3 Z l Z E N v b H V t b n M x L n t D b 2 x 1 b W 4 y M z A s M j I 5 f S Z x d W 9 0 O y w m c X V v d D t T Z W N 0 a W 9 u M S 9 v d X R w d X R f L T M g I D E v Q X V 0 b 1 J l b W 9 2 Z W R D b 2 x 1 b W 5 z M S 5 7 Q 2 9 s d W 1 u M j M x L D I z M H 0 m c X V v d D s s J n F 1 b 3 Q 7 U 2 V j d G l v b j E v b 3 V 0 c H V 0 X y 0 z I C A x L 0 F 1 d G 9 S Z W 1 v d m V k Q 2 9 s d W 1 u c z E u e 0 N v b H V t b j I z M i w y M z F 9 J n F 1 b 3 Q 7 L C Z x d W 9 0 O 1 N l Y 3 R p b 2 4 x L 2 9 1 d H B 1 d F 8 t M y A g M S 9 B d X R v U m V t b 3 Z l Z E N v b H V t b n M x L n t D b 2 x 1 b W 4 y M z M s M j M y f S Z x d W 9 0 O y w m c X V v d D t T Z W N 0 a W 9 u M S 9 v d X R w d X R f L T M g I D E v Q X V 0 b 1 J l b W 9 2 Z W R D b 2 x 1 b W 5 z M S 5 7 Q 2 9 s d W 1 u M j M 0 L D I z M 3 0 m c X V v d D s s J n F 1 b 3 Q 7 U 2 V j d G l v b j E v b 3 V 0 c H V 0 X y 0 z I C A x L 0 F 1 d G 9 S Z W 1 v d m V k Q 2 9 s d W 1 u c z E u e 0 N v b H V t b j I z N S w y M z R 9 J n F 1 b 3 Q 7 L C Z x d W 9 0 O 1 N l Y 3 R p b 2 4 x L 2 9 1 d H B 1 d F 8 t M y A g M S 9 B d X R v U m V t b 3 Z l Z E N v b H V t b n M x L n t D b 2 x 1 b W 4 y M z Y s M j M 1 f S Z x d W 9 0 O y w m c X V v d D t T Z W N 0 a W 9 u M S 9 v d X R w d X R f L T M g I D E v Q X V 0 b 1 J l b W 9 2 Z W R D b 2 x 1 b W 5 z M S 5 7 Q 2 9 s d W 1 u M j M 3 L D I z N n 0 m c X V v d D s s J n F 1 b 3 Q 7 U 2 V j d G l v b j E v b 3 V 0 c H V 0 X y 0 z I C A x L 0 F 1 d G 9 S Z W 1 v d m V k Q 2 9 s d W 1 u c z E u e 0 N v b H V t b j I z O C w y M z d 9 J n F 1 b 3 Q 7 L C Z x d W 9 0 O 1 N l Y 3 R p b 2 4 x L 2 9 1 d H B 1 d F 8 t M y A g M S 9 B d X R v U m V t b 3 Z l Z E N v b H V t b n M x L n t D b 2 x 1 b W 4 y M z k s M j M 4 f S Z x d W 9 0 O y w m c X V v d D t T Z W N 0 a W 9 u M S 9 v d X R w d X R f L T M g I D E v Q X V 0 b 1 J l b W 9 2 Z W R D b 2 x 1 b W 5 z M S 5 7 Q 2 9 s d W 1 u M j Q w L D I z O X 0 m c X V v d D s s J n F 1 b 3 Q 7 U 2 V j d G l v b j E v b 3 V 0 c H V 0 X y 0 z I C A x L 0 F 1 d G 9 S Z W 1 v d m V k Q 2 9 s d W 1 u c z E u e 0 N v b H V t b j I 0 M S w y N D B 9 J n F 1 b 3 Q 7 L C Z x d W 9 0 O 1 N l Y 3 R p b 2 4 x L 2 9 1 d H B 1 d F 8 t M y A g M S 9 B d X R v U m V t b 3 Z l Z E N v b H V t b n M x L n t D b 2 x 1 b W 4 y N D I s M j Q x f S Z x d W 9 0 O y w m c X V v d D t T Z W N 0 a W 9 u M S 9 v d X R w d X R f L T M g I D E v Q X V 0 b 1 J l b W 9 2 Z W R D b 2 x 1 b W 5 z M S 5 7 Q 2 9 s d W 1 u M j Q z L D I 0 M n 0 m c X V v d D s s J n F 1 b 3 Q 7 U 2 V j d G l v b j E v b 3 V 0 c H V 0 X y 0 z I C A x L 0 F 1 d G 9 S Z W 1 v d m V k Q 2 9 s d W 1 u c z E u e 0 N v b H V t b j I 0 N C w y N D N 9 J n F 1 b 3 Q 7 L C Z x d W 9 0 O 1 N l Y 3 R p b 2 4 x L 2 9 1 d H B 1 d F 8 t M y A g M S 9 B d X R v U m V t b 3 Z l Z E N v b H V t b n M x L n t D b 2 x 1 b W 4 y N D U s M j Q 0 f S Z x d W 9 0 O y w m c X V v d D t T Z W N 0 a W 9 u M S 9 v d X R w d X R f L T M g I D E v Q X V 0 b 1 J l b W 9 2 Z W R D b 2 x 1 b W 5 z M S 5 7 Q 2 9 s d W 1 u M j Q 2 L D I 0 N X 0 m c X V v d D s s J n F 1 b 3 Q 7 U 2 V j d G l v b j E v b 3 V 0 c H V 0 X y 0 z I C A x L 0 F 1 d G 9 S Z W 1 v d m V k Q 2 9 s d W 1 u c z E u e 0 N v b H V t b j I 0 N y w y N D Z 9 J n F 1 b 3 Q 7 L C Z x d W 9 0 O 1 N l Y 3 R p b 2 4 x L 2 9 1 d H B 1 d F 8 t M y A g M S 9 B d X R v U m V t b 3 Z l Z E N v b H V t b n M x L n t D b 2 x 1 b W 4 y N D g s M j Q 3 f S Z x d W 9 0 O y w m c X V v d D t T Z W N 0 a W 9 u M S 9 v d X R w d X R f L T M g I D E v Q X V 0 b 1 J l b W 9 2 Z W R D b 2 x 1 b W 5 z M S 5 7 Q 2 9 s d W 1 u M j Q 5 L D I 0 O H 0 m c X V v d D s s J n F 1 b 3 Q 7 U 2 V j d G l v b j E v b 3 V 0 c H V 0 X y 0 z I C A x L 0 F 1 d G 9 S Z W 1 v d m V k Q 2 9 s d W 1 u c z E u e 0 N v b H V t b j I 1 M C w y N D l 9 J n F 1 b 3 Q 7 L C Z x d W 9 0 O 1 N l Y 3 R p b 2 4 x L 2 9 1 d H B 1 d F 8 t M y A g M S 9 B d X R v U m V t b 3 Z l Z E N v b H V t b n M x L n t D b 2 x 1 b W 4 y N T E s M j U w f S Z x d W 9 0 O y w m c X V v d D t T Z W N 0 a W 9 u M S 9 v d X R w d X R f L T M g I D E v Q X V 0 b 1 J l b W 9 2 Z W R D b 2 x 1 b W 5 z M S 5 7 Q 2 9 s d W 1 u M j U y L D I 1 M X 0 m c X V v d D s s J n F 1 b 3 Q 7 U 2 V j d G l v b j E v b 3 V 0 c H V 0 X y 0 z I C A x L 0 F 1 d G 9 S Z W 1 v d m V k Q 2 9 s d W 1 u c z E u e 0 N v b H V t b j I 1 M y w y N T J 9 J n F 1 b 3 Q 7 L C Z x d W 9 0 O 1 N l Y 3 R p b 2 4 x L 2 9 1 d H B 1 d F 8 t M y A g M S 9 B d X R v U m V t b 3 Z l Z E N v b H V t b n M x L n t D b 2 x 1 b W 4 y N T Q s M j U z f S Z x d W 9 0 O y w m c X V v d D t T Z W N 0 a W 9 u M S 9 v d X R w d X R f L T M g I D E v Q X V 0 b 1 J l b W 9 2 Z W R D b 2 x 1 b W 5 z M S 5 7 Q 2 9 s d W 1 u M j U 1 L D I 1 N H 0 m c X V v d D s s J n F 1 b 3 Q 7 U 2 V j d G l v b j E v b 3 V 0 c H V 0 X y 0 z I C A x L 0 F 1 d G 9 S Z W 1 v d m V k Q 2 9 s d W 1 u c z E u e 0 N v b H V t b j I 1 N i w y N T V 9 J n F 1 b 3 Q 7 L C Z x d W 9 0 O 1 N l Y 3 R p b 2 4 x L 2 9 1 d H B 1 d F 8 t M y A g M S 9 B d X R v U m V t b 3 Z l Z E N v b H V t b n M x L n t D b 2 x 1 b W 4 y N T c s M j U 2 f S Z x d W 9 0 O y w m c X V v d D t T Z W N 0 a W 9 u M S 9 v d X R w d X R f L T M g I D E v Q X V 0 b 1 J l b W 9 2 Z W R D b 2 x 1 b W 5 z M S 5 7 Q 2 9 s d W 1 u M j U 4 L D I 1 N 3 0 m c X V v d D s s J n F 1 b 3 Q 7 U 2 V j d G l v b j E v b 3 V 0 c H V 0 X y 0 z I C A x L 0 F 1 d G 9 S Z W 1 v d m V k Q 2 9 s d W 1 u c z E u e 0 N v b H V t b j I 1 O S w y N T h 9 J n F 1 b 3 Q 7 L C Z x d W 9 0 O 1 N l Y 3 R p b 2 4 x L 2 9 1 d H B 1 d F 8 t M y A g M S 9 B d X R v U m V t b 3 Z l Z E N v b H V t b n M x L n t D b 2 x 1 b W 4 y N j A s M j U 5 f S Z x d W 9 0 O y w m c X V v d D t T Z W N 0 a W 9 u M S 9 v d X R w d X R f L T M g I D E v Q X V 0 b 1 J l b W 9 2 Z W R D b 2 x 1 b W 5 z M S 5 7 Q 2 9 s d W 1 u M j Y x L D I 2 M H 0 m c X V v d D s s J n F 1 b 3 Q 7 U 2 V j d G l v b j E v b 3 V 0 c H V 0 X y 0 z I C A x L 0 F 1 d G 9 S Z W 1 v d m V k Q 2 9 s d W 1 u c z E u e 0 N v b H V t b j I 2 M i w y N j F 9 J n F 1 b 3 Q 7 L C Z x d W 9 0 O 1 N l Y 3 R p b 2 4 x L 2 9 1 d H B 1 d F 8 t M y A g M S 9 B d X R v U m V t b 3 Z l Z E N v b H V t b n M x L n t D b 2 x 1 b W 4 y N j M s M j Y y f S Z x d W 9 0 O y w m c X V v d D t T Z W N 0 a W 9 u M S 9 v d X R w d X R f L T M g I D E v Q X V 0 b 1 J l b W 9 2 Z W R D b 2 x 1 b W 5 z M S 5 7 Q 2 9 s d W 1 u M j Y 0 L D I 2 M 3 0 m c X V v d D s s J n F 1 b 3 Q 7 U 2 V j d G l v b j E v b 3 V 0 c H V 0 X y 0 z I C A x L 0 F 1 d G 9 S Z W 1 v d m V k Q 2 9 s d W 1 u c z E u e 0 N v b H V t b j I 2 N S w y N j R 9 J n F 1 b 3 Q 7 L C Z x d W 9 0 O 1 N l Y 3 R p b 2 4 x L 2 9 1 d H B 1 d F 8 t M y A g M S 9 B d X R v U m V t b 3 Z l Z E N v b H V t b n M x L n t D b 2 x 1 b W 4 y N j Y s M j Y 1 f S Z x d W 9 0 O y w m c X V v d D t T Z W N 0 a W 9 u M S 9 v d X R w d X R f L T M g I D E v Q X V 0 b 1 J l b W 9 2 Z W R D b 2 x 1 b W 5 z M S 5 7 Q 2 9 s d W 1 u M j Y 3 L D I 2 N n 0 m c X V v d D s s J n F 1 b 3 Q 7 U 2 V j d G l v b j E v b 3 V 0 c H V 0 X y 0 z I C A x L 0 F 1 d G 9 S Z W 1 v d m V k Q 2 9 s d W 1 u c z E u e 0 N v b H V t b j I 2 O C w y N j d 9 J n F 1 b 3 Q 7 L C Z x d W 9 0 O 1 N l Y 3 R p b 2 4 x L 2 9 1 d H B 1 d F 8 t M y A g M S 9 B d X R v U m V t b 3 Z l Z E N v b H V t b n M x L n t D b 2 x 1 b W 4 y N j k s M j Y 4 f S Z x d W 9 0 O y w m c X V v d D t T Z W N 0 a W 9 u M S 9 v d X R w d X R f L T M g I D E v Q X V 0 b 1 J l b W 9 2 Z W R D b 2 x 1 b W 5 z M S 5 7 Q 2 9 s d W 1 u M j c w L D I 2 O X 0 m c X V v d D s s J n F 1 b 3 Q 7 U 2 V j d G l v b j E v b 3 V 0 c H V 0 X y 0 z I C A x L 0 F 1 d G 9 S Z W 1 v d m V k Q 2 9 s d W 1 u c z E u e 0 N v b H V t b j I 3 M S w y N z B 9 J n F 1 b 3 Q 7 L C Z x d W 9 0 O 1 N l Y 3 R p b 2 4 x L 2 9 1 d H B 1 d F 8 t M y A g M S 9 B d X R v U m V t b 3 Z l Z E N v b H V t b n M x L n t D b 2 x 1 b W 4 y N z I s M j c x f S Z x d W 9 0 O y w m c X V v d D t T Z W N 0 a W 9 u M S 9 v d X R w d X R f L T M g I D E v Q X V 0 b 1 J l b W 9 2 Z W R D b 2 x 1 b W 5 z M S 5 7 Q 2 9 s d W 1 u M j c z L D I 3 M n 0 m c X V v d D s s J n F 1 b 3 Q 7 U 2 V j d G l v b j E v b 3 V 0 c H V 0 X y 0 z I C A x L 0 F 1 d G 9 S Z W 1 v d m V k Q 2 9 s d W 1 u c z E u e 0 N v b H V t b j I 3 N C w y N z N 9 J n F 1 b 3 Q 7 L C Z x d W 9 0 O 1 N l Y 3 R p b 2 4 x L 2 9 1 d H B 1 d F 8 t M y A g M S 9 B d X R v U m V t b 3 Z l Z E N v b H V t b n M x L n t D b 2 x 1 b W 4 y N z U s M j c 0 f S Z x d W 9 0 O y w m c X V v d D t T Z W N 0 a W 9 u M S 9 v d X R w d X R f L T M g I D E v Q X V 0 b 1 J l b W 9 2 Z W R D b 2 x 1 b W 5 z M S 5 7 Q 2 9 s d W 1 u M j c 2 L D I 3 N X 0 m c X V v d D s s J n F 1 b 3 Q 7 U 2 V j d G l v b j E v b 3 V 0 c H V 0 X y 0 z I C A x L 0 F 1 d G 9 S Z W 1 v d m V k Q 2 9 s d W 1 u c z E u e 0 N v b H V t b j I 3 N y w y N z Z 9 J n F 1 b 3 Q 7 L C Z x d W 9 0 O 1 N l Y 3 R p b 2 4 x L 2 9 1 d H B 1 d F 8 t M y A g M S 9 B d X R v U m V t b 3 Z l Z E N v b H V t b n M x L n t D b 2 x 1 b W 4 y N z g s M j c 3 f S Z x d W 9 0 O y w m c X V v d D t T Z W N 0 a W 9 u M S 9 v d X R w d X R f L T M g I D E v Q X V 0 b 1 J l b W 9 2 Z W R D b 2 x 1 b W 5 z M S 5 7 Q 2 9 s d W 1 u M j c 5 L D I 3 O H 0 m c X V v d D s s J n F 1 b 3 Q 7 U 2 V j d G l v b j E v b 3 V 0 c H V 0 X y 0 z I C A x L 0 F 1 d G 9 S Z W 1 v d m V k Q 2 9 s d W 1 u c z E u e 0 N v b H V t b j I 4 M C w y N z l 9 J n F 1 b 3 Q 7 L C Z x d W 9 0 O 1 N l Y 3 R p b 2 4 x L 2 9 1 d H B 1 d F 8 t M y A g M S 9 B d X R v U m V t b 3 Z l Z E N v b H V t b n M x L n t D b 2 x 1 b W 4 y O D E s M j g w f S Z x d W 9 0 O y w m c X V v d D t T Z W N 0 a W 9 u M S 9 v d X R w d X R f L T M g I D E v Q X V 0 b 1 J l b W 9 2 Z W R D b 2 x 1 b W 5 z M S 5 7 Q 2 9 s d W 1 u M j g y L D I 4 M X 0 m c X V v d D s s J n F 1 b 3 Q 7 U 2 V j d G l v b j E v b 3 V 0 c H V 0 X y 0 z I C A x L 0 F 1 d G 9 S Z W 1 v d m V k Q 2 9 s d W 1 u c z E u e 0 N v b H V t b j I 4 M y w y O D J 9 J n F 1 b 3 Q 7 L C Z x d W 9 0 O 1 N l Y 3 R p b 2 4 x L 2 9 1 d H B 1 d F 8 t M y A g M S 9 B d X R v U m V t b 3 Z l Z E N v b H V t b n M x L n t D b 2 x 1 b W 4 y O D Q s M j g z f S Z x d W 9 0 O y w m c X V v d D t T Z W N 0 a W 9 u M S 9 v d X R w d X R f L T M g I D E v Q X V 0 b 1 J l b W 9 2 Z W R D b 2 x 1 b W 5 z M S 5 7 Q 2 9 s d W 1 u M j g 1 L D I 4 N H 0 m c X V v d D s s J n F 1 b 3 Q 7 U 2 V j d G l v b j E v b 3 V 0 c H V 0 X y 0 z I C A x L 0 F 1 d G 9 S Z W 1 v d m V k Q 2 9 s d W 1 u c z E u e 0 N v b H V t b j I 4 N i w y O D V 9 J n F 1 b 3 Q 7 L C Z x d W 9 0 O 1 N l Y 3 R p b 2 4 x L 2 9 1 d H B 1 d F 8 t M y A g M S 9 B d X R v U m V t b 3 Z l Z E N v b H V t b n M x L n t D b 2 x 1 b W 4 y O D c s M j g 2 f S Z x d W 9 0 O y w m c X V v d D t T Z W N 0 a W 9 u M S 9 v d X R w d X R f L T M g I D E v Q X V 0 b 1 J l b W 9 2 Z W R D b 2 x 1 b W 5 z M S 5 7 Q 2 9 s d W 1 u M j g 4 L D I 4 N 3 0 m c X V v d D s s J n F 1 b 3 Q 7 U 2 V j d G l v b j E v b 3 V 0 c H V 0 X y 0 z I C A x L 0 F 1 d G 9 S Z W 1 v d m V k Q 2 9 s d W 1 u c z E u e 0 N v b H V t b j I 4 O S w y O D h 9 J n F 1 b 3 Q 7 L C Z x d W 9 0 O 1 N l Y 3 R p b 2 4 x L 2 9 1 d H B 1 d F 8 t M y A g M S 9 B d X R v U m V t b 3 Z l Z E N v b H V t b n M x L n t D b 2 x 1 b W 4 y O T A s M j g 5 f S Z x d W 9 0 O y w m c X V v d D t T Z W N 0 a W 9 u M S 9 v d X R w d X R f L T M g I D E v Q X V 0 b 1 J l b W 9 2 Z W R D b 2 x 1 b W 5 z M S 5 7 Q 2 9 s d W 1 u M j k x L D I 5 M H 0 m c X V v d D s s J n F 1 b 3 Q 7 U 2 V j d G l v b j E v b 3 V 0 c H V 0 X y 0 z I C A x L 0 F 1 d G 9 S Z W 1 v d m V k Q 2 9 s d W 1 u c z E u e 0 N v b H V t b j I 5 M i w y O T F 9 J n F 1 b 3 Q 7 L C Z x d W 9 0 O 1 N l Y 3 R p b 2 4 x L 2 9 1 d H B 1 d F 8 t M y A g M S 9 B d X R v U m V t b 3 Z l Z E N v b H V t b n M x L n t D b 2 x 1 b W 4 y O T M s M j k y f S Z x d W 9 0 O y w m c X V v d D t T Z W N 0 a W 9 u M S 9 v d X R w d X R f L T M g I D E v Q X V 0 b 1 J l b W 9 2 Z W R D b 2 x 1 b W 5 z M S 5 7 Q 2 9 s d W 1 u M j k 0 L D I 5 M 3 0 m c X V v d D s s J n F 1 b 3 Q 7 U 2 V j d G l v b j E v b 3 V 0 c H V 0 X y 0 z I C A x L 0 F 1 d G 9 S Z W 1 v d m V k Q 2 9 s d W 1 u c z E u e 0 N v b H V t b j I 5 N S w y O T R 9 J n F 1 b 3 Q 7 L C Z x d W 9 0 O 1 N l Y 3 R p b 2 4 x L 2 9 1 d H B 1 d F 8 t M y A g M S 9 B d X R v U m V t b 3 Z l Z E N v b H V t b n M x L n t D b 2 x 1 b W 4 y O T Y s M j k 1 f S Z x d W 9 0 O y w m c X V v d D t T Z W N 0 a W 9 u M S 9 v d X R w d X R f L T M g I D E v Q X V 0 b 1 J l b W 9 2 Z W R D b 2 x 1 b W 5 z M S 5 7 Q 2 9 s d W 1 u M j k 3 L D I 5 N n 0 m c X V v d D s s J n F 1 b 3 Q 7 U 2 V j d G l v b j E v b 3 V 0 c H V 0 X y 0 z I C A x L 0 F 1 d G 9 S Z W 1 v d m V k Q 2 9 s d W 1 u c z E u e 0 N v b H V t b j I 5 O C w y O T d 9 J n F 1 b 3 Q 7 L C Z x d W 9 0 O 1 N l Y 3 R p b 2 4 x L 2 9 1 d H B 1 d F 8 t M y A g M S 9 B d X R v U m V t b 3 Z l Z E N v b H V t b n M x L n t D b 2 x 1 b W 4 y O T k s M j k 4 f S Z x d W 9 0 O y w m c X V v d D t T Z W N 0 a W 9 u M S 9 v d X R w d X R f L T M g I D E v Q X V 0 b 1 J l b W 9 2 Z W R D b 2 x 1 b W 5 z M S 5 7 Q 2 9 s d W 1 u M z A w L D I 5 O X 0 m c X V v d D s s J n F 1 b 3 Q 7 U 2 V j d G l v b j E v b 3 V 0 c H V 0 X y 0 z I C A x L 0 F 1 d G 9 S Z W 1 v d m V k Q 2 9 s d W 1 u c z E u e 0 N v b H V t b j M w M S w z M D B 9 J n F 1 b 3 Q 7 L C Z x d W 9 0 O 1 N l Y 3 R p b 2 4 x L 2 9 1 d H B 1 d F 8 t M y A g M S 9 B d X R v U m V t b 3 Z l Z E N v b H V t b n M x L n t D b 2 x 1 b W 4 z M D I s M z A x f S Z x d W 9 0 O y w m c X V v d D t T Z W N 0 a W 9 u M S 9 v d X R w d X R f L T M g I D E v Q X V 0 b 1 J l b W 9 2 Z W R D b 2 x 1 b W 5 z M S 5 7 Q 2 9 s d W 1 u M z A z L D M w M n 0 m c X V v d D s s J n F 1 b 3 Q 7 U 2 V j d G l v b j E v b 3 V 0 c H V 0 X y 0 z I C A x L 0 F 1 d G 9 S Z W 1 v d m V k Q 2 9 s d W 1 u c z E u e 0 N v b H V t b j M w N C w z M D N 9 J n F 1 b 3 Q 7 L C Z x d W 9 0 O 1 N l Y 3 R p b 2 4 x L 2 9 1 d H B 1 d F 8 t M y A g M S 9 B d X R v U m V t b 3 Z l Z E N v b H V t b n M x L n t D b 2 x 1 b W 4 z M D U s M z A 0 f S Z x d W 9 0 O y w m c X V v d D t T Z W N 0 a W 9 u M S 9 v d X R w d X R f L T M g I D E v Q X V 0 b 1 J l b W 9 2 Z W R D b 2 x 1 b W 5 z M S 5 7 Q 2 9 s d W 1 u M z A 2 L D M w N X 0 m c X V v d D s s J n F 1 b 3 Q 7 U 2 V j d G l v b j E v b 3 V 0 c H V 0 X y 0 z I C A x L 0 F 1 d G 9 S Z W 1 v d m V k Q 2 9 s d W 1 u c z E u e 0 N v b H V t b j M w N y w z M D Z 9 J n F 1 b 3 Q 7 L C Z x d W 9 0 O 1 N l Y 3 R p b 2 4 x L 2 9 1 d H B 1 d F 8 t M y A g M S 9 B d X R v U m V t b 3 Z l Z E N v b H V t b n M x L n t D b 2 x 1 b W 4 z M D g s M z A 3 f S Z x d W 9 0 O y w m c X V v d D t T Z W N 0 a W 9 u M S 9 v d X R w d X R f L T M g I D E v Q X V 0 b 1 J l b W 9 2 Z W R D b 2 x 1 b W 5 z M S 5 7 Q 2 9 s d W 1 u M z A 5 L D M w O H 0 m c X V v d D s s J n F 1 b 3 Q 7 U 2 V j d G l v b j E v b 3 V 0 c H V 0 X y 0 z I C A x L 0 F 1 d G 9 S Z W 1 v d m V k Q 2 9 s d W 1 u c z E u e 0 N v b H V t b j M x M C w z M D l 9 J n F 1 b 3 Q 7 L C Z x d W 9 0 O 1 N l Y 3 R p b 2 4 x L 2 9 1 d H B 1 d F 8 t M y A g M S 9 B d X R v U m V t b 3 Z l Z E N v b H V t b n M x L n t D b 2 x 1 b W 4 z M T E s M z E w f S Z x d W 9 0 O y w m c X V v d D t T Z W N 0 a W 9 u M S 9 v d X R w d X R f L T M g I D E v Q X V 0 b 1 J l b W 9 2 Z W R D b 2 x 1 b W 5 z M S 5 7 Q 2 9 s d W 1 u M z E y L D M x M X 0 m c X V v d D s s J n F 1 b 3 Q 7 U 2 V j d G l v b j E v b 3 V 0 c H V 0 X y 0 z I C A x L 0 F 1 d G 9 S Z W 1 v d m V k Q 2 9 s d W 1 u c z E u e 0 N v b H V t b j M x M y w z M T J 9 J n F 1 b 3 Q 7 L C Z x d W 9 0 O 1 N l Y 3 R p b 2 4 x L 2 9 1 d H B 1 d F 8 t M y A g M S 9 B d X R v U m V t b 3 Z l Z E N v b H V t b n M x L n t D b 2 x 1 b W 4 z M T Q s M z E z f S Z x d W 9 0 O y w m c X V v d D t T Z W N 0 a W 9 u M S 9 v d X R w d X R f L T M g I D E v Q X V 0 b 1 J l b W 9 2 Z W R D b 2 x 1 b W 5 z M S 5 7 Q 2 9 s d W 1 u M z E 1 L D M x N H 0 m c X V v d D s s J n F 1 b 3 Q 7 U 2 V j d G l v b j E v b 3 V 0 c H V 0 X y 0 z I C A x L 0 F 1 d G 9 S Z W 1 v d m V k Q 2 9 s d W 1 u c z E u e 0 N v b H V t b j M x N i w z M T V 9 J n F 1 b 3 Q 7 L C Z x d W 9 0 O 1 N l Y 3 R p b 2 4 x L 2 9 1 d H B 1 d F 8 t M y A g M S 9 B d X R v U m V t b 3 Z l Z E N v b H V t b n M x L n t D b 2 x 1 b W 4 z M T c s M z E 2 f S Z x d W 9 0 O y w m c X V v d D t T Z W N 0 a W 9 u M S 9 v d X R w d X R f L T M g I D E v Q X V 0 b 1 J l b W 9 2 Z W R D b 2 x 1 b W 5 z M S 5 7 Q 2 9 s d W 1 u M z E 4 L D M x N 3 0 m c X V v d D s s J n F 1 b 3 Q 7 U 2 V j d G l v b j E v b 3 V 0 c H V 0 X y 0 z I C A x L 0 F 1 d G 9 S Z W 1 v d m V k Q 2 9 s d W 1 u c z E u e 0 N v b H V t b j M x O S w z M T h 9 J n F 1 b 3 Q 7 L C Z x d W 9 0 O 1 N l Y 3 R p b 2 4 x L 2 9 1 d H B 1 d F 8 t M y A g M S 9 B d X R v U m V t b 3 Z l Z E N v b H V t b n M x L n t D b 2 x 1 b W 4 z M j A s M z E 5 f S Z x d W 9 0 O y w m c X V v d D t T Z W N 0 a W 9 u M S 9 v d X R w d X R f L T M g I D E v Q X V 0 b 1 J l b W 9 2 Z W R D b 2 x 1 b W 5 z M S 5 7 Q 2 9 s d W 1 u M z I x L D M y M H 0 m c X V v d D s s J n F 1 b 3 Q 7 U 2 V j d G l v b j E v b 3 V 0 c H V 0 X y 0 z I C A x L 0 F 1 d G 9 S Z W 1 v d m V k Q 2 9 s d W 1 u c z E u e 0 N v b H V t b j M y M i w z M j F 9 J n F 1 b 3 Q 7 L C Z x d W 9 0 O 1 N l Y 3 R p b 2 4 x L 2 9 1 d H B 1 d F 8 t M y A g M S 9 B d X R v U m V t b 3 Z l Z E N v b H V t b n M x L n t D b 2 x 1 b W 4 z M j M s M z I y f S Z x d W 9 0 O y w m c X V v d D t T Z W N 0 a W 9 u M S 9 v d X R w d X R f L T M g I D E v Q X V 0 b 1 J l b W 9 2 Z W R D b 2 x 1 b W 5 z M S 5 7 Q 2 9 s d W 1 u M z I 0 L D M y M 3 0 m c X V v d D s s J n F 1 b 3 Q 7 U 2 V j d G l v b j E v b 3 V 0 c H V 0 X y 0 z I C A x L 0 F 1 d G 9 S Z W 1 v d m V k Q 2 9 s d W 1 u c z E u e 0 N v b H V t b j M y N S w z M j R 9 J n F 1 b 3 Q 7 L C Z x d W 9 0 O 1 N l Y 3 R p b 2 4 x L 2 9 1 d H B 1 d F 8 t M y A g M S 9 B d X R v U m V t b 3 Z l Z E N v b H V t b n M x L n t D b 2 x 1 b W 4 z M j Y s M z I 1 f S Z x d W 9 0 O y w m c X V v d D t T Z W N 0 a W 9 u M S 9 v d X R w d X R f L T M g I D E v Q X V 0 b 1 J l b W 9 2 Z W R D b 2 x 1 b W 5 z M S 5 7 Q 2 9 s d W 1 u M z I 3 L D M y N n 0 m c X V v d D s s J n F 1 b 3 Q 7 U 2 V j d G l v b j E v b 3 V 0 c H V 0 X y 0 z I C A x L 0 F 1 d G 9 S Z W 1 v d m V k Q 2 9 s d W 1 u c z E u e 0 N v b H V t b j M y O C w z M j d 9 J n F 1 b 3 Q 7 L C Z x d W 9 0 O 1 N l Y 3 R p b 2 4 x L 2 9 1 d H B 1 d F 8 t M y A g M S 9 B d X R v U m V t b 3 Z l Z E N v b H V t b n M x L n t D b 2 x 1 b W 4 z M j k s M z I 4 f S Z x d W 9 0 O y w m c X V v d D t T Z W N 0 a W 9 u M S 9 v d X R w d X R f L T M g I D E v Q X V 0 b 1 J l b W 9 2 Z W R D b 2 x 1 b W 5 z M S 5 7 Q 2 9 s d W 1 u M z M w L D M y O X 0 m c X V v d D s s J n F 1 b 3 Q 7 U 2 V j d G l v b j E v b 3 V 0 c H V 0 X y 0 z I C A x L 0 F 1 d G 9 S Z W 1 v d m V k Q 2 9 s d W 1 u c z E u e 0 N v b H V t b j M z M S w z M z B 9 J n F 1 b 3 Q 7 L C Z x d W 9 0 O 1 N l Y 3 R p b 2 4 x L 2 9 1 d H B 1 d F 8 t M y A g M S 9 B d X R v U m V t b 3 Z l Z E N v b H V t b n M x L n t D b 2 x 1 b W 4 z M z I s M z M x f S Z x d W 9 0 O y w m c X V v d D t T Z W N 0 a W 9 u M S 9 v d X R w d X R f L T M g I D E v Q X V 0 b 1 J l b W 9 2 Z W R D b 2 x 1 b W 5 z M S 5 7 Q 2 9 s d W 1 u M z M z L D M z M n 0 m c X V v d D s s J n F 1 b 3 Q 7 U 2 V j d G l v b j E v b 3 V 0 c H V 0 X y 0 z I C A x L 0 F 1 d G 9 S Z W 1 v d m V k Q 2 9 s d W 1 u c z E u e 0 N v b H V t b j M z N C w z M z N 9 J n F 1 b 3 Q 7 L C Z x d W 9 0 O 1 N l Y 3 R p b 2 4 x L 2 9 1 d H B 1 d F 8 t M y A g M S 9 B d X R v U m V t b 3 Z l Z E N v b H V t b n M x L n t D b 2 x 1 b W 4 z M z U s M z M 0 f S Z x d W 9 0 O y w m c X V v d D t T Z W N 0 a W 9 u M S 9 v d X R w d X R f L T M g I D E v Q X V 0 b 1 J l b W 9 2 Z W R D b 2 x 1 b W 5 z M S 5 7 Q 2 9 s d W 1 u M z M 2 L D M z N X 0 m c X V v d D s s J n F 1 b 3 Q 7 U 2 V j d G l v b j E v b 3 V 0 c H V 0 X y 0 z I C A x L 0 F 1 d G 9 S Z W 1 v d m V k Q 2 9 s d W 1 u c z E u e 0 N v b H V t b j M z N y w z M z Z 9 J n F 1 b 3 Q 7 L C Z x d W 9 0 O 1 N l Y 3 R p b 2 4 x L 2 9 1 d H B 1 d F 8 t M y A g M S 9 B d X R v U m V t b 3 Z l Z E N v b H V t b n M x L n t D b 2 x 1 b W 4 z M z g s M z M 3 f S Z x d W 9 0 O y w m c X V v d D t T Z W N 0 a W 9 u M S 9 v d X R w d X R f L T M g I D E v Q X V 0 b 1 J l b W 9 2 Z W R D b 2 x 1 b W 5 z M S 5 7 Q 2 9 s d W 1 u M z M 5 L D M z O H 0 m c X V v d D s s J n F 1 b 3 Q 7 U 2 V j d G l v b j E v b 3 V 0 c H V 0 X y 0 z I C A x L 0 F 1 d G 9 S Z W 1 v d m V k Q 2 9 s d W 1 u c z E u e 0 N v b H V t b j M 0 M C w z M z l 9 J n F 1 b 3 Q 7 L C Z x d W 9 0 O 1 N l Y 3 R p b 2 4 x L 2 9 1 d H B 1 d F 8 t M y A g M S 9 B d X R v U m V t b 3 Z l Z E N v b H V t b n M x L n t D b 2 x 1 b W 4 z N D E s M z Q w f S Z x d W 9 0 O y w m c X V v d D t T Z W N 0 a W 9 u M S 9 v d X R w d X R f L T M g I D E v Q X V 0 b 1 J l b W 9 2 Z W R D b 2 x 1 b W 5 z M S 5 7 Q 2 9 s d W 1 u M z Q y L D M 0 M X 0 m c X V v d D s s J n F 1 b 3 Q 7 U 2 V j d G l v b j E v b 3 V 0 c H V 0 X y 0 z I C A x L 0 F 1 d G 9 S Z W 1 v d m V k Q 2 9 s d W 1 u c z E u e 0 N v b H V t b j M 0 M y w z N D J 9 J n F 1 b 3 Q 7 L C Z x d W 9 0 O 1 N l Y 3 R p b 2 4 x L 2 9 1 d H B 1 d F 8 t M y A g M S 9 B d X R v U m V t b 3 Z l Z E N v b H V t b n M x L n t D b 2 x 1 b W 4 z N D Q s M z Q z f S Z x d W 9 0 O y w m c X V v d D t T Z W N 0 a W 9 u M S 9 v d X R w d X R f L T M g I D E v Q X V 0 b 1 J l b W 9 2 Z W R D b 2 x 1 b W 5 z M S 5 7 Q 2 9 s d W 1 u M z Q 1 L D M 0 N H 0 m c X V v d D s s J n F 1 b 3 Q 7 U 2 V j d G l v b j E v b 3 V 0 c H V 0 X y 0 z I C A x L 0 F 1 d G 9 S Z W 1 v d m V k Q 2 9 s d W 1 u c z E u e 0 N v b H V t b j M 0 N i w z N D V 9 J n F 1 b 3 Q 7 L C Z x d W 9 0 O 1 N l Y 3 R p b 2 4 x L 2 9 1 d H B 1 d F 8 t M y A g M S 9 B d X R v U m V t b 3 Z l Z E N v b H V t b n M x L n t D b 2 x 1 b W 4 z N D c s M z Q 2 f S Z x d W 9 0 O y w m c X V v d D t T Z W N 0 a W 9 u M S 9 v d X R w d X R f L T M g I D E v Q X V 0 b 1 J l b W 9 2 Z W R D b 2 x 1 b W 5 z M S 5 7 Q 2 9 s d W 1 u M z Q 4 L D M 0 N 3 0 m c X V v d D s s J n F 1 b 3 Q 7 U 2 V j d G l v b j E v b 3 V 0 c H V 0 X y 0 z I C A x L 0 F 1 d G 9 S Z W 1 v d m V k Q 2 9 s d W 1 u c z E u e 0 N v b H V t b j M 0 O S w z N D h 9 J n F 1 b 3 Q 7 L C Z x d W 9 0 O 1 N l Y 3 R p b 2 4 x L 2 9 1 d H B 1 d F 8 t M y A g M S 9 B d X R v U m V t b 3 Z l Z E N v b H V t b n M x L n t D b 2 x 1 b W 4 z N T A s M z Q 5 f S Z x d W 9 0 O y w m c X V v d D t T Z W N 0 a W 9 u M S 9 v d X R w d X R f L T M g I D E v Q X V 0 b 1 J l b W 9 2 Z W R D b 2 x 1 b W 5 z M S 5 7 Q 2 9 s d W 1 u M z U x L D M 1 M H 0 m c X V v d D s s J n F 1 b 3 Q 7 U 2 V j d G l v b j E v b 3 V 0 c H V 0 X y 0 z I C A x L 0 F 1 d G 9 S Z W 1 v d m V k Q 2 9 s d W 1 u c z E u e 0 N v b H V t b j M 1 M i w z N T F 9 J n F 1 b 3 Q 7 L C Z x d W 9 0 O 1 N l Y 3 R p b 2 4 x L 2 9 1 d H B 1 d F 8 t M y A g M S 9 B d X R v U m V t b 3 Z l Z E N v b H V t b n M x L n t D b 2 x 1 b W 4 z N T M s M z U y f S Z x d W 9 0 O y w m c X V v d D t T Z W N 0 a W 9 u M S 9 v d X R w d X R f L T M g I D E v Q X V 0 b 1 J l b W 9 2 Z W R D b 2 x 1 b W 5 z M S 5 7 Q 2 9 s d W 1 u M z U 0 L D M 1 M 3 0 m c X V v d D s s J n F 1 b 3 Q 7 U 2 V j d G l v b j E v b 3 V 0 c H V 0 X y 0 z I C A x L 0 F 1 d G 9 S Z W 1 v d m V k Q 2 9 s d W 1 u c z E u e 0 N v b H V t b j M 1 N S w z N T R 9 J n F 1 b 3 Q 7 L C Z x d W 9 0 O 1 N l Y 3 R p b 2 4 x L 2 9 1 d H B 1 d F 8 t M y A g M S 9 B d X R v U m V t b 3 Z l Z E N v b H V t b n M x L n t D b 2 x 1 b W 4 z N T Y s M z U 1 f S Z x d W 9 0 O y w m c X V v d D t T Z W N 0 a W 9 u M S 9 v d X R w d X R f L T M g I D E v Q X V 0 b 1 J l b W 9 2 Z W R D b 2 x 1 b W 5 z M S 5 7 Q 2 9 s d W 1 u M z U 3 L D M 1 N n 0 m c X V v d D s s J n F 1 b 3 Q 7 U 2 V j d G l v b j E v b 3 V 0 c H V 0 X y 0 z I C A x L 0 F 1 d G 9 S Z W 1 v d m V k Q 2 9 s d W 1 u c z E u e 0 N v b H V t b j M 1 O C w z N T d 9 J n F 1 b 3 Q 7 L C Z x d W 9 0 O 1 N l Y 3 R p b 2 4 x L 2 9 1 d H B 1 d F 8 t M y A g M S 9 B d X R v U m V t b 3 Z l Z E N v b H V t b n M x L n t D b 2 x 1 b W 4 z N T k s M z U 4 f S Z x d W 9 0 O y w m c X V v d D t T Z W N 0 a W 9 u M S 9 v d X R w d X R f L T M g I D E v Q X V 0 b 1 J l b W 9 2 Z W R D b 2 x 1 b W 5 z M S 5 7 Q 2 9 s d W 1 u M z Y w L D M 1 O X 0 m c X V v d D s s J n F 1 b 3 Q 7 U 2 V j d G l v b j E v b 3 V 0 c H V 0 X y 0 z I C A x L 0 F 1 d G 9 S Z W 1 v d m V k Q 2 9 s d W 1 u c z E u e 0 N v b H V t b j M 2 M S w z N j B 9 J n F 1 b 3 Q 7 L C Z x d W 9 0 O 1 N l Y 3 R p b 2 4 x L 2 9 1 d H B 1 d F 8 t M y A g M S 9 B d X R v U m V t b 3 Z l Z E N v b H V t b n M x L n t D b 2 x 1 b W 4 z N j I s M z Y x f S Z x d W 9 0 O y w m c X V v d D t T Z W N 0 a W 9 u M S 9 v d X R w d X R f L T M g I D E v Q X V 0 b 1 J l b W 9 2 Z W R D b 2 x 1 b W 5 z M S 5 7 Q 2 9 s d W 1 u M z Y z L D M 2 M n 0 m c X V v d D s s J n F 1 b 3 Q 7 U 2 V j d G l v b j E v b 3 V 0 c H V 0 X y 0 z I C A x L 0 F 1 d G 9 S Z W 1 v d m V k Q 2 9 s d W 1 u c z E u e 0 N v b H V t b j M 2 N C w z N j N 9 J n F 1 b 3 Q 7 L C Z x d W 9 0 O 1 N l Y 3 R p b 2 4 x L 2 9 1 d H B 1 d F 8 t M y A g M S 9 B d X R v U m V t b 3 Z l Z E N v b H V t b n M x L n t D b 2 x 1 b W 4 z N j U s M z Y 0 f S Z x d W 9 0 O y w m c X V v d D t T Z W N 0 a W 9 u M S 9 v d X R w d X R f L T M g I D E v Q X V 0 b 1 J l b W 9 2 Z W R D b 2 x 1 b W 5 z M S 5 7 Q 2 9 s d W 1 u M z Y 2 L D M 2 N X 0 m c X V v d D s s J n F 1 b 3 Q 7 U 2 V j d G l v b j E v b 3 V 0 c H V 0 X y 0 z I C A x L 0 F 1 d G 9 S Z W 1 v d m V k Q 2 9 s d W 1 u c z E u e 0 N v b H V t b j M 2 N y w z N j Z 9 J n F 1 b 3 Q 7 L C Z x d W 9 0 O 1 N l Y 3 R p b 2 4 x L 2 9 1 d H B 1 d F 8 t M y A g M S 9 B d X R v U m V t b 3 Z l Z E N v b H V t b n M x L n t D b 2 x 1 b W 4 z N j g s M z Y 3 f S Z x d W 9 0 O y w m c X V v d D t T Z W N 0 a W 9 u M S 9 v d X R w d X R f L T M g I D E v Q X V 0 b 1 J l b W 9 2 Z W R D b 2 x 1 b W 5 z M S 5 7 Q 2 9 s d W 1 u M z Y 5 L D M 2 O H 0 m c X V v d D s s J n F 1 b 3 Q 7 U 2 V j d G l v b j E v b 3 V 0 c H V 0 X y 0 z I C A x L 0 F 1 d G 9 S Z W 1 v d m V k Q 2 9 s d W 1 u c z E u e 0 N v b H V t b j M 3 M C w z N j l 9 J n F 1 b 3 Q 7 L C Z x d W 9 0 O 1 N l Y 3 R p b 2 4 x L 2 9 1 d H B 1 d F 8 t M y A g M S 9 B d X R v U m V t b 3 Z l Z E N v b H V t b n M x L n t D b 2 x 1 b W 4 z N z E s M z c w f S Z x d W 9 0 O y w m c X V v d D t T Z W N 0 a W 9 u M S 9 v d X R w d X R f L T M g I D E v Q X V 0 b 1 J l b W 9 2 Z W R D b 2 x 1 b W 5 z M S 5 7 Q 2 9 s d W 1 u M z c y L D M 3 M X 0 m c X V v d D s s J n F 1 b 3 Q 7 U 2 V j d G l v b j E v b 3 V 0 c H V 0 X y 0 z I C A x L 0 F 1 d G 9 S Z W 1 v d m V k Q 2 9 s d W 1 u c z E u e 0 N v b H V t b j M 3 M y w z N z J 9 J n F 1 b 3 Q 7 L C Z x d W 9 0 O 1 N l Y 3 R p b 2 4 x L 2 9 1 d H B 1 d F 8 t M y A g M S 9 B d X R v U m V t b 3 Z l Z E N v b H V t b n M x L n t D b 2 x 1 b W 4 z N z Q s M z c z f S Z x d W 9 0 O y w m c X V v d D t T Z W N 0 a W 9 u M S 9 v d X R w d X R f L T M g I D E v Q X V 0 b 1 J l b W 9 2 Z W R D b 2 x 1 b W 5 z M S 5 7 Q 2 9 s d W 1 u M z c 1 L D M 3 N H 0 m c X V v d D s s J n F 1 b 3 Q 7 U 2 V j d G l v b j E v b 3 V 0 c H V 0 X y 0 z I C A x L 0 F 1 d G 9 S Z W 1 v d m V k Q 2 9 s d W 1 u c z E u e 0 N v b H V t b j M 3 N i w z N z V 9 J n F 1 b 3 Q 7 L C Z x d W 9 0 O 1 N l Y 3 R p b 2 4 x L 2 9 1 d H B 1 d F 8 t M y A g M S 9 B d X R v U m V t b 3 Z l Z E N v b H V t b n M x L n t D b 2 x 1 b W 4 z N z c s M z c 2 f S Z x d W 9 0 O y w m c X V v d D t T Z W N 0 a W 9 u M S 9 v d X R w d X R f L T M g I D E v Q X V 0 b 1 J l b W 9 2 Z W R D b 2 x 1 b W 5 z M S 5 7 Q 2 9 s d W 1 u M z c 4 L D M 3 N 3 0 m c X V v d D s s J n F 1 b 3 Q 7 U 2 V j d G l v b j E v b 3 V 0 c H V 0 X y 0 z I C A x L 0 F 1 d G 9 S Z W 1 v d m V k Q 2 9 s d W 1 u c z E u e 0 N v b H V t b j M 3 O S w z N z h 9 J n F 1 b 3 Q 7 L C Z x d W 9 0 O 1 N l Y 3 R p b 2 4 x L 2 9 1 d H B 1 d F 8 t M y A g M S 9 B d X R v U m V t b 3 Z l Z E N v b H V t b n M x L n t D b 2 x 1 b W 4 z O D A s M z c 5 f S Z x d W 9 0 O y w m c X V v d D t T Z W N 0 a W 9 u M S 9 v d X R w d X R f L T M g I D E v Q X V 0 b 1 J l b W 9 2 Z W R D b 2 x 1 b W 5 z M S 5 7 Q 2 9 s d W 1 u M z g x L D M 4 M H 0 m c X V v d D s s J n F 1 b 3 Q 7 U 2 V j d G l v b j E v b 3 V 0 c H V 0 X y 0 z I C A x L 0 F 1 d G 9 S Z W 1 v d m V k Q 2 9 s d W 1 u c z E u e 0 N v b H V t b j M 4 M i w z O D F 9 J n F 1 b 3 Q 7 L C Z x d W 9 0 O 1 N l Y 3 R p b 2 4 x L 2 9 1 d H B 1 d F 8 t M y A g M S 9 B d X R v U m V t b 3 Z l Z E N v b H V t b n M x L n t D b 2 x 1 b W 4 z O D M s M z g y f S Z x d W 9 0 O y w m c X V v d D t T Z W N 0 a W 9 u M S 9 v d X R w d X R f L T M g I D E v Q X V 0 b 1 J l b W 9 2 Z W R D b 2 x 1 b W 5 z M S 5 7 Q 2 9 s d W 1 u M z g 0 L D M 4 M 3 0 m c X V v d D s s J n F 1 b 3 Q 7 U 2 V j d G l v b j E v b 3 V 0 c H V 0 X y 0 z I C A x L 0 F 1 d G 9 S Z W 1 v d m V k Q 2 9 s d W 1 u c z E u e 0 N v b H V t b j M 4 N S w z O D R 9 J n F 1 b 3 Q 7 L C Z x d W 9 0 O 1 N l Y 3 R p b 2 4 x L 2 9 1 d H B 1 d F 8 t M y A g M S 9 B d X R v U m V t b 3 Z l Z E N v b H V t b n M x L n t D b 2 x 1 b W 4 z O D Y s M z g 1 f S Z x d W 9 0 O y w m c X V v d D t T Z W N 0 a W 9 u M S 9 v d X R w d X R f L T M g I D E v Q X V 0 b 1 J l b W 9 2 Z W R D b 2 x 1 b W 5 z M S 5 7 Q 2 9 s d W 1 u M z g 3 L D M 4 N n 0 m c X V v d D s s J n F 1 b 3 Q 7 U 2 V j d G l v b j E v b 3 V 0 c H V 0 X y 0 z I C A x L 0 F 1 d G 9 S Z W 1 v d m V k Q 2 9 s d W 1 u c z E u e 0 N v b H V t b j M 4 O C w z O D d 9 J n F 1 b 3 Q 7 L C Z x d W 9 0 O 1 N l Y 3 R p b 2 4 x L 2 9 1 d H B 1 d F 8 t M y A g M S 9 B d X R v U m V t b 3 Z l Z E N v b H V t b n M x L n t D b 2 x 1 b W 4 z O D k s M z g 4 f S Z x d W 9 0 O y w m c X V v d D t T Z W N 0 a W 9 u M S 9 v d X R w d X R f L T M g I D E v Q X V 0 b 1 J l b W 9 2 Z W R D b 2 x 1 b W 5 z M S 5 7 Q 2 9 s d W 1 u M z k w L D M 4 O X 0 m c X V v d D s s J n F 1 b 3 Q 7 U 2 V j d G l v b j E v b 3 V 0 c H V 0 X y 0 z I C A x L 0 F 1 d G 9 S Z W 1 v d m V k Q 2 9 s d W 1 u c z E u e 0 N v b H V t b j M 5 M S w z O T B 9 J n F 1 b 3 Q 7 L C Z x d W 9 0 O 1 N l Y 3 R p b 2 4 x L 2 9 1 d H B 1 d F 8 t M y A g M S 9 B d X R v U m V t b 3 Z l Z E N v b H V t b n M x L n t D b 2 x 1 b W 4 z O T I s M z k x f S Z x d W 9 0 O y w m c X V v d D t T Z W N 0 a W 9 u M S 9 v d X R w d X R f L T M g I D E v Q X V 0 b 1 J l b W 9 2 Z W R D b 2 x 1 b W 5 z M S 5 7 Q 2 9 s d W 1 u M z k z L D M 5 M n 0 m c X V v d D s s J n F 1 b 3 Q 7 U 2 V j d G l v b j E v b 3 V 0 c H V 0 X y 0 z I C A x L 0 F 1 d G 9 S Z W 1 v d m V k Q 2 9 s d W 1 u c z E u e 0 N v b H V t b j M 5 N C w z O T N 9 J n F 1 b 3 Q 7 L C Z x d W 9 0 O 1 N l Y 3 R p b 2 4 x L 2 9 1 d H B 1 d F 8 t M y A g M S 9 B d X R v U m V t b 3 Z l Z E N v b H V t b n M x L n t D b 2 x 1 b W 4 z O T U s M z k 0 f S Z x d W 9 0 O y w m c X V v d D t T Z W N 0 a W 9 u M S 9 v d X R w d X R f L T M g I D E v Q X V 0 b 1 J l b W 9 2 Z W R D b 2 x 1 b W 5 z M S 5 7 Q 2 9 s d W 1 u M z k 2 L D M 5 N X 0 m c X V v d D s s J n F 1 b 3 Q 7 U 2 V j d G l v b j E v b 3 V 0 c H V 0 X y 0 z I C A x L 0 F 1 d G 9 S Z W 1 v d m V k Q 2 9 s d W 1 u c z E u e 0 N v b H V t b j M 5 N y w z O T Z 9 J n F 1 b 3 Q 7 L C Z x d W 9 0 O 1 N l Y 3 R p b 2 4 x L 2 9 1 d H B 1 d F 8 t M y A g M S 9 B d X R v U m V t b 3 Z l Z E N v b H V t b n M x L n t D b 2 x 1 b W 4 z O T g s M z k 3 f S Z x d W 9 0 O y w m c X V v d D t T Z W N 0 a W 9 u M S 9 v d X R w d X R f L T M g I D E v Q X V 0 b 1 J l b W 9 2 Z W R D b 2 x 1 b W 5 z M S 5 7 Q 2 9 s d W 1 u M z k 5 L D M 5 O H 0 m c X V v d D s s J n F 1 b 3 Q 7 U 2 V j d G l v b j E v b 3 V 0 c H V 0 X y 0 z I C A x L 0 F 1 d G 9 S Z W 1 v d m V k Q 2 9 s d W 1 u c z E u e 0 N v b H V t b j Q w M C w z O T l 9 J n F 1 b 3 Q 7 L C Z x d W 9 0 O 1 N l Y 3 R p b 2 4 x L 2 9 1 d H B 1 d F 8 t M y A g M S 9 B d X R v U m V t b 3 Z l Z E N v b H V t b n M x L n t D b 2 x 1 b W 4 0 M D E s N D A w f S Z x d W 9 0 O y w m c X V v d D t T Z W N 0 a W 9 u M S 9 v d X R w d X R f L T M g I D E v Q X V 0 b 1 J l b W 9 2 Z W R D b 2 x 1 b W 5 z M S 5 7 Q 2 9 s d W 1 u N D A y L D Q w M X 0 m c X V v d D s s J n F 1 b 3 Q 7 U 2 V j d G l v b j E v b 3 V 0 c H V 0 X y 0 z I C A x L 0 F 1 d G 9 S Z W 1 v d m V k Q 2 9 s d W 1 u c z E u e 0 N v b H V t b j Q w M y w 0 M D J 9 J n F 1 b 3 Q 7 L C Z x d W 9 0 O 1 N l Y 3 R p b 2 4 x L 2 9 1 d H B 1 d F 8 t M y A g M S 9 B d X R v U m V t b 3 Z l Z E N v b H V t b n M x L n t D b 2 x 1 b W 4 0 M D Q s N D A z f S Z x d W 9 0 O y w m c X V v d D t T Z W N 0 a W 9 u M S 9 v d X R w d X R f L T M g I D E v Q X V 0 b 1 J l b W 9 2 Z W R D b 2 x 1 b W 5 z M S 5 7 Q 2 9 s d W 1 u N D A 1 L D Q w N H 0 m c X V v d D s s J n F 1 b 3 Q 7 U 2 V j d G l v b j E v b 3 V 0 c H V 0 X y 0 z I C A x L 0 F 1 d G 9 S Z W 1 v d m V k Q 2 9 s d W 1 u c z E u e 0 N v b H V t b j Q w N i w 0 M D V 9 J n F 1 b 3 Q 7 L C Z x d W 9 0 O 1 N l Y 3 R p b 2 4 x L 2 9 1 d H B 1 d F 8 t M y A g M S 9 B d X R v U m V t b 3 Z l Z E N v b H V t b n M x L n t D b 2 x 1 b W 4 0 M D c s N D A 2 f S Z x d W 9 0 O y w m c X V v d D t T Z W N 0 a W 9 u M S 9 v d X R w d X R f L T M g I D E v Q X V 0 b 1 J l b W 9 2 Z W R D b 2 x 1 b W 5 z M S 5 7 Q 2 9 s d W 1 u N D A 4 L D Q w N 3 0 m c X V v d D s s J n F 1 b 3 Q 7 U 2 V j d G l v b j E v b 3 V 0 c H V 0 X y 0 z I C A x L 0 F 1 d G 9 S Z W 1 v d m V k Q 2 9 s d W 1 u c z E u e 0 N v b H V t b j Q w O S w 0 M D h 9 J n F 1 b 3 Q 7 L C Z x d W 9 0 O 1 N l Y 3 R p b 2 4 x L 2 9 1 d H B 1 d F 8 t M y A g M S 9 B d X R v U m V t b 3 Z l Z E N v b H V t b n M x L n t D b 2 x 1 b W 4 0 M T A s N D A 5 f S Z x d W 9 0 O y w m c X V v d D t T Z W N 0 a W 9 u M S 9 v d X R w d X R f L T M g I D E v Q X V 0 b 1 J l b W 9 2 Z W R D b 2 x 1 b W 5 z M S 5 7 Q 2 9 s d W 1 u N D E x L D Q x M H 0 m c X V v d D s s J n F 1 b 3 Q 7 U 2 V j d G l v b j E v b 3 V 0 c H V 0 X y 0 z I C A x L 0 F 1 d G 9 S Z W 1 v d m V k Q 2 9 s d W 1 u c z E u e 0 N v b H V t b j Q x M i w 0 M T F 9 J n F 1 b 3 Q 7 L C Z x d W 9 0 O 1 N l Y 3 R p b 2 4 x L 2 9 1 d H B 1 d F 8 t M y A g M S 9 B d X R v U m V t b 3 Z l Z E N v b H V t b n M x L n t D b 2 x 1 b W 4 0 M T M s N D E y f S Z x d W 9 0 O y w m c X V v d D t T Z W N 0 a W 9 u M S 9 v d X R w d X R f L T M g I D E v Q X V 0 b 1 J l b W 9 2 Z W R D b 2 x 1 b W 5 z M S 5 7 Q 2 9 s d W 1 u N D E 0 L D Q x M 3 0 m c X V v d D s s J n F 1 b 3 Q 7 U 2 V j d G l v b j E v b 3 V 0 c H V 0 X y 0 z I C A x L 0 F 1 d G 9 S Z W 1 v d m V k Q 2 9 s d W 1 u c z E u e 0 N v b H V t b j Q x N S w 0 M T R 9 J n F 1 b 3 Q 7 L C Z x d W 9 0 O 1 N l Y 3 R p b 2 4 x L 2 9 1 d H B 1 d F 8 t M y A g M S 9 B d X R v U m V t b 3 Z l Z E N v b H V t b n M x L n t D b 2 x 1 b W 4 0 M T Y s N D E 1 f S Z x d W 9 0 O y w m c X V v d D t T Z W N 0 a W 9 u M S 9 v d X R w d X R f L T M g I D E v Q X V 0 b 1 J l b W 9 2 Z W R D b 2 x 1 b W 5 z M S 5 7 Q 2 9 s d W 1 u N D E 3 L D Q x N n 0 m c X V v d D s s J n F 1 b 3 Q 7 U 2 V j d G l v b j E v b 3 V 0 c H V 0 X y 0 z I C A x L 0 F 1 d G 9 S Z W 1 v d m V k Q 2 9 s d W 1 u c z E u e 0 N v b H V t b j Q x O C w 0 M T d 9 J n F 1 b 3 Q 7 L C Z x d W 9 0 O 1 N l Y 3 R p b 2 4 x L 2 9 1 d H B 1 d F 8 t M y A g M S 9 B d X R v U m V t b 3 Z l Z E N v b H V t b n M x L n t D b 2 x 1 b W 4 0 M T k s N D E 4 f S Z x d W 9 0 O y w m c X V v d D t T Z W N 0 a W 9 u M S 9 v d X R w d X R f L T M g I D E v Q X V 0 b 1 J l b W 9 2 Z W R D b 2 x 1 b W 5 z M S 5 7 Q 2 9 s d W 1 u N D I w L D Q x O X 0 m c X V v d D s s J n F 1 b 3 Q 7 U 2 V j d G l v b j E v b 3 V 0 c H V 0 X y 0 z I C A x L 0 F 1 d G 9 S Z W 1 v d m V k Q 2 9 s d W 1 u c z E u e 0 N v b H V t b j Q y M S w 0 M j B 9 J n F 1 b 3 Q 7 L C Z x d W 9 0 O 1 N l Y 3 R p b 2 4 x L 2 9 1 d H B 1 d F 8 t M y A g M S 9 B d X R v U m V t b 3 Z l Z E N v b H V t b n M x L n t D b 2 x 1 b W 4 0 M j I s N D I x f S Z x d W 9 0 O y w m c X V v d D t T Z W N 0 a W 9 u M S 9 v d X R w d X R f L T M g I D E v Q X V 0 b 1 J l b W 9 2 Z W R D b 2 x 1 b W 5 z M S 5 7 Q 2 9 s d W 1 u N D I z L D Q y M n 0 m c X V v d D s s J n F 1 b 3 Q 7 U 2 V j d G l v b j E v b 3 V 0 c H V 0 X y 0 z I C A x L 0 F 1 d G 9 S Z W 1 v d m V k Q 2 9 s d W 1 u c z E u e 0 N v b H V t b j Q y N C w 0 M j N 9 J n F 1 b 3 Q 7 L C Z x d W 9 0 O 1 N l Y 3 R p b 2 4 x L 2 9 1 d H B 1 d F 8 t M y A g M S 9 B d X R v U m V t b 3 Z l Z E N v b H V t b n M x L n t D b 2 x 1 b W 4 0 M j U s N D I 0 f S Z x d W 9 0 O y w m c X V v d D t T Z W N 0 a W 9 u M S 9 v d X R w d X R f L T M g I D E v Q X V 0 b 1 J l b W 9 2 Z W R D b 2 x 1 b W 5 z M S 5 7 Q 2 9 s d W 1 u N D I 2 L D Q y N X 0 m c X V v d D s s J n F 1 b 3 Q 7 U 2 V j d G l v b j E v b 3 V 0 c H V 0 X y 0 z I C A x L 0 F 1 d G 9 S Z W 1 v d m V k Q 2 9 s d W 1 u c z E u e 0 N v b H V t b j Q y N y w 0 M j Z 9 J n F 1 b 3 Q 7 L C Z x d W 9 0 O 1 N l Y 3 R p b 2 4 x L 2 9 1 d H B 1 d F 8 t M y A g M S 9 B d X R v U m V t b 3 Z l Z E N v b H V t b n M x L n t D b 2 x 1 b W 4 0 M j g s N D I 3 f S Z x d W 9 0 O y w m c X V v d D t T Z W N 0 a W 9 u M S 9 v d X R w d X R f L T M g I D E v Q X V 0 b 1 J l b W 9 2 Z W R D b 2 x 1 b W 5 z M S 5 7 Q 2 9 s d W 1 u N D I 5 L D Q y O H 0 m c X V v d D s s J n F 1 b 3 Q 7 U 2 V j d G l v b j E v b 3 V 0 c H V 0 X y 0 z I C A x L 0 F 1 d G 9 S Z W 1 v d m V k Q 2 9 s d W 1 u c z E u e 0 N v b H V t b j Q z M C w 0 M j l 9 J n F 1 b 3 Q 7 L C Z x d W 9 0 O 1 N l Y 3 R p b 2 4 x L 2 9 1 d H B 1 d F 8 t M y A g M S 9 B d X R v U m V t b 3 Z l Z E N v b H V t b n M x L n t D b 2 x 1 b W 4 0 M z E s N D M w f S Z x d W 9 0 O y w m c X V v d D t T Z W N 0 a W 9 u M S 9 v d X R w d X R f L T M g I D E v Q X V 0 b 1 J l b W 9 2 Z W R D b 2 x 1 b W 5 z M S 5 7 Q 2 9 s d W 1 u N D M y L D Q z M X 0 m c X V v d D s s J n F 1 b 3 Q 7 U 2 V j d G l v b j E v b 3 V 0 c H V 0 X y 0 z I C A x L 0 F 1 d G 9 S Z W 1 v d m V k Q 2 9 s d W 1 u c z E u e 0 N v b H V t b j Q z M y w 0 M z J 9 J n F 1 b 3 Q 7 L C Z x d W 9 0 O 1 N l Y 3 R p b 2 4 x L 2 9 1 d H B 1 d F 8 t M y A g M S 9 B d X R v U m V t b 3 Z l Z E N v b H V t b n M x L n t D b 2 x 1 b W 4 0 M z Q s N D M z f S Z x d W 9 0 O y w m c X V v d D t T Z W N 0 a W 9 u M S 9 v d X R w d X R f L T M g I D E v Q X V 0 b 1 J l b W 9 2 Z W R D b 2 x 1 b W 5 z M S 5 7 Q 2 9 s d W 1 u N D M 1 L D Q z N H 0 m c X V v d D s s J n F 1 b 3 Q 7 U 2 V j d G l v b j E v b 3 V 0 c H V 0 X y 0 z I C A x L 0 F 1 d G 9 S Z W 1 v d m V k Q 2 9 s d W 1 u c z E u e 0 N v b H V t b j Q z N i w 0 M z V 9 J n F 1 b 3 Q 7 L C Z x d W 9 0 O 1 N l Y 3 R p b 2 4 x L 2 9 1 d H B 1 d F 8 t M y A g M S 9 B d X R v U m V t b 3 Z l Z E N v b H V t b n M x L n t D b 2 x 1 b W 4 0 M z c s N D M 2 f S Z x d W 9 0 O y w m c X V v d D t T Z W N 0 a W 9 u M S 9 v d X R w d X R f L T M g I D E v Q X V 0 b 1 J l b W 9 2 Z W R D b 2 x 1 b W 5 z M S 5 7 Q 2 9 s d W 1 u N D M 4 L D Q z N 3 0 m c X V v d D s s J n F 1 b 3 Q 7 U 2 V j d G l v b j E v b 3 V 0 c H V 0 X y 0 z I C A x L 0 F 1 d G 9 S Z W 1 v d m V k Q 2 9 s d W 1 u c z E u e 0 N v b H V t b j Q z O S w 0 M z h 9 J n F 1 b 3 Q 7 L C Z x d W 9 0 O 1 N l Y 3 R p b 2 4 x L 2 9 1 d H B 1 d F 8 t M y A g M S 9 B d X R v U m V t b 3 Z l Z E N v b H V t b n M x L n t D b 2 x 1 b W 4 0 N D A s N D M 5 f S Z x d W 9 0 O y w m c X V v d D t T Z W N 0 a W 9 u M S 9 v d X R w d X R f L T M g I D E v Q X V 0 b 1 J l b W 9 2 Z W R D b 2 x 1 b W 5 z M S 5 7 Q 2 9 s d W 1 u N D Q x L D Q 0 M H 0 m c X V v d D s s J n F 1 b 3 Q 7 U 2 V j d G l v b j E v b 3 V 0 c H V 0 X y 0 z I C A x L 0 F 1 d G 9 S Z W 1 v d m V k Q 2 9 s d W 1 u c z E u e 0 N v b H V t b j Q 0 M i w 0 N D F 9 J n F 1 b 3 Q 7 L C Z x d W 9 0 O 1 N l Y 3 R p b 2 4 x L 2 9 1 d H B 1 d F 8 t M y A g M S 9 B d X R v U m V t b 3 Z l Z E N v b H V t b n M x L n t D b 2 x 1 b W 4 0 N D M s N D Q y f S Z x d W 9 0 O y w m c X V v d D t T Z W N 0 a W 9 u M S 9 v d X R w d X R f L T M g I D E v Q X V 0 b 1 J l b W 9 2 Z W R D b 2 x 1 b W 5 z M S 5 7 Q 2 9 s d W 1 u N D Q 0 L D Q 0 M 3 0 m c X V v d D s s J n F 1 b 3 Q 7 U 2 V j d G l v b j E v b 3 V 0 c H V 0 X y 0 z I C A x L 0 F 1 d G 9 S Z W 1 v d m V k Q 2 9 s d W 1 u c z E u e 0 N v b H V t b j Q 0 N S w 0 N D R 9 J n F 1 b 3 Q 7 L C Z x d W 9 0 O 1 N l Y 3 R p b 2 4 x L 2 9 1 d H B 1 d F 8 t M y A g M S 9 B d X R v U m V t b 3 Z l Z E N v b H V t b n M x L n t D b 2 x 1 b W 4 0 N D Y s N D Q 1 f S Z x d W 9 0 O y w m c X V v d D t T Z W N 0 a W 9 u M S 9 v d X R w d X R f L T M g I D E v Q X V 0 b 1 J l b W 9 2 Z W R D b 2 x 1 b W 5 z M S 5 7 Q 2 9 s d W 1 u N D Q 3 L D Q 0 N n 0 m c X V v d D s s J n F 1 b 3 Q 7 U 2 V j d G l v b j E v b 3 V 0 c H V 0 X y 0 z I C A x L 0 F 1 d G 9 S Z W 1 v d m V k Q 2 9 s d W 1 u c z E u e 0 N v b H V t b j Q 0 O C w 0 N D d 9 J n F 1 b 3 Q 7 L C Z x d W 9 0 O 1 N l Y 3 R p b 2 4 x L 2 9 1 d H B 1 d F 8 t M y A g M S 9 B d X R v U m V t b 3 Z l Z E N v b H V t b n M x L n t D b 2 x 1 b W 4 0 N D k s N D Q 4 f S Z x d W 9 0 O y w m c X V v d D t T Z W N 0 a W 9 u M S 9 v d X R w d X R f L T M g I D E v Q X V 0 b 1 J l b W 9 2 Z W R D b 2 x 1 b W 5 z M S 5 7 Q 2 9 s d W 1 u N D U w L D Q 0 O X 0 m c X V v d D s s J n F 1 b 3 Q 7 U 2 V j d G l v b j E v b 3 V 0 c H V 0 X y 0 z I C A x L 0 F 1 d G 9 S Z W 1 v d m V k Q 2 9 s d W 1 u c z E u e 0 N v b H V t b j Q 1 M S w 0 N T B 9 J n F 1 b 3 Q 7 L C Z x d W 9 0 O 1 N l Y 3 R p b 2 4 x L 2 9 1 d H B 1 d F 8 t M y A g M S 9 B d X R v U m V t b 3 Z l Z E N v b H V t b n M x L n t D b 2 x 1 b W 4 0 N T I s N D U x f S Z x d W 9 0 O y w m c X V v d D t T Z W N 0 a W 9 u M S 9 v d X R w d X R f L T M g I D E v Q X V 0 b 1 J l b W 9 2 Z W R D b 2 x 1 b W 5 z M S 5 7 Q 2 9 s d W 1 u N D U z L D Q 1 M n 0 m c X V v d D s s J n F 1 b 3 Q 7 U 2 V j d G l v b j E v b 3 V 0 c H V 0 X y 0 z I C A x L 0 F 1 d G 9 S Z W 1 v d m V k Q 2 9 s d W 1 u c z E u e 0 N v b H V t b j Q 1 N C w 0 N T N 9 J n F 1 b 3 Q 7 L C Z x d W 9 0 O 1 N l Y 3 R p b 2 4 x L 2 9 1 d H B 1 d F 8 t M y A g M S 9 B d X R v U m V t b 3 Z l Z E N v b H V t b n M x L n t D b 2 x 1 b W 4 0 N T U s N D U 0 f S Z x d W 9 0 O y w m c X V v d D t T Z W N 0 a W 9 u M S 9 v d X R w d X R f L T M g I D E v Q X V 0 b 1 J l b W 9 2 Z W R D b 2 x 1 b W 5 z M S 5 7 Q 2 9 s d W 1 u N D U 2 L D Q 1 N X 0 m c X V v d D s s J n F 1 b 3 Q 7 U 2 V j d G l v b j E v b 3 V 0 c H V 0 X y 0 z I C A x L 0 F 1 d G 9 S Z W 1 v d m V k Q 2 9 s d W 1 u c z E u e 0 N v b H V t b j Q 1 N y w 0 N T Z 9 J n F 1 b 3 Q 7 L C Z x d W 9 0 O 1 N l Y 3 R p b 2 4 x L 2 9 1 d H B 1 d F 8 t M y A g M S 9 B d X R v U m V t b 3 Z l Z E N v b H V t b n M x L n t D b 2 x 1 b W 4 0 N T g s N D U 3 f S Z x d W 9 0 O y w m c X V v d D t T Z W N 0 a W 9 u M S 9 v d X R w d X R f L T M g I D E v Q X V 0 b 1 J l b W 9 2 Z W R D b 2 x 1 b W 5 z M S 5 7 Q 2 9 s d W 1 u N D U 5 L D Q 1 O H 0 m c X V v d D s s J n F 1 b 3 Q 7 U 2 V j d G l v b j E v b 3 V 0 c H V 0 X y 0 z I C A x L 0 F 1 d G 9 S Z W 1 v d m V k Q 2 9 s d W 1 u c z E u e 0 N v b H V t b j Q 2 M C w 0 N T l 9 J n F 1 b 3 Q 7 L C Z x d W 9 0 O 1 N l Y 3 R p b 2 4 x L 2 9 1 d H B 1 d F 8 t M y A g M S 9 B d X R v U m V t b 3 Z l Z E N v b H V t b n M x L n t D b 2 x 1 b W 4 0 N j E s N D Y w f S Z x d W 9 0 O y w m c X V v d D t T Z W N 0 a W 9 u M S 9 v d X R w d X R f L T M g I D E v Q X V 0 b 1 J l b W 9 2 Z W R D b 2 x 1 b W 5 z M S 5 7 Q 2 9 s d W 1 u N D Y y L D Q 2 M X 0 m c X V v d D s s J n F 1 b 3 Q 7 U 2 V j d G l v b j E v b 3 V 0 c H V 0 X y 0 z I C A x L 0 F 1 d G 9 S Z W 1 v d m V k Q 2 9 s d W 1 u c z E u e 0 N v b H V t b j Q 2 M y w 0 N j J 9 J n F 1 b 3 Q 7 L C Z x d W 9 0 O 1 N l Y 3 R p b 2 4 x L 2 9 1 d H B 1 d F 8 t M y A g M S 9 B d X R v U m V t b 3 Z l Z E N v b H V t b n M x L n t D b 2 x 1 b W 4 0 N j Q s N D Y z f S Z x d W 9 0 O y w m c X V v d D t T Z W N 0 a W 9 u M S 9 v d X R w d X R f L T M g I D E v Q X V 0 b 1 J l b W 9 2 Z W R D b 2 x 1 b W 5 z M S 5 7 Q 2 9 s d W 1 u N D Y 1 L D Q 2 N H 0 m c X V v d D s s J n F 1 b 3 Q 7 U 2 V j d G l v b j E v b 3 V 0 c H V 0 X y 0 z I C A x L 0 F 1 d G 9 S Z W 1 v d m V k Q 2 9 s d W 1 u c z E u e 0 N v b H V t b j Q 2 N i w 0 N j V 9 J n F 1 b 3 Q 7 L C Z x d W 9 0 O 1 N l Y 3 R p b 2 4 x L 2 9 1 d H B 1 d F 8 t M y A g M S 9 B d X R v U m V t b 3 Z l Z E N v b H V t b n M x L n t D b 2 x 1 b W 4 0 N j c s N D Y 2 f S Z x d W 9 0 O y w m c X V v d D t T Z W N 0 a W 9 u M S 9 v d X R w d X R f L T M g I D E v Q X V 0 b 1 J l b W 9 2 Z W R D b 2 x 1 b W 5 z M S 5 7 Q 2 9 s d W 1 u N D Y 4 L D Q 2 N 3 0 m c X V v d D s s J n F 1 b 3 Q 7 U 2 V j d G l v b j E v b 3 V 0 c H V 0 X y 0 z I C A x L 0 F 1 d G 9 S Z W 1 v d m V k Q 2 9 s d W 1 u c z E u e 0 N v b H V t b j Q 2 O S w 0 N j h 9 J n F 1 b 3 Q 7 L C Z x d W 9 0 O 1 N l Y 3 R p b 2 4 x L 2 9 1 d H B 1 d F 8 t M y A g M S 9 B d X R v U m V t b 3 Z l Z E N v b H V t b n M x L n t D b 2 x 1 b W 4 0 N z A s N D Y 5 f S Z x d W 9 0 O y w m c X V v d D t T Z W N 0 a W 9 u M S 9 v d X R w d X R f L T M g I D E v Q X V 0 b 1 J l b W 9 2 Z W R D b 2 x 1 b W 5 z M S 5 7 Q 2 9 s d W 1 u N D c x L D Q 3 M H 0 m c X V v d D s s J n F 1 b 3 Q 7 U 2 V j d G l v b j E v b 3 V 0 c H V 0 X y 0 z I C A x L 0 F 1 d G 9 S Z W 1 v d m V k Q 2 9 s d W 1 u c z E u e 0 N v b H V t b j Q 3 M i w 0 N z F 9 J n F 1 b 3 Q 7 L C Z x d W 9 0 O 1 N l Y 3 R p b 2 4 x L 2 9 1 d H B 1 d F 8 t M y A g M S 9 B d X R v U m V t b 3 Z l Z E N v b H V t b n M x L n t D b 2 x 1 b W 4 0 N z M s N D c y f S Z x d W 9 0 O y w m c X V v d D t T Z W N 0 a W 9 u M S 9 v d X R w d X R f L T M g I D E v Q X V 0 b 1 J l b W 9 2 Z W R D b 2 x 1 b W 5 z M S 5 7 Q 2 9 s d W 1 u N D c 0 L D Q 3 M 3 0 m c X V v d D s s J n F 1 b 3 Q 7 U 2 V j d G l v b j E v b 3 V 0 c H V 0 X y 0 z I C A x L 0 F 1 d G 9 S Z W 1 v d m V k Q 2 9 s d W 1 u c z E u e 0 N v b H V t b j Q 3 N S w 0 N z R 9 J n F 1 b 3 Q 7 L C Z x d W 9 0 O 1 N l Y 3 R p b 2 4 x L 2 9 1 d H B 1 d F 8 t M y A g M S 9 B d X R v U m V t b 3 Z l Z E N v b H V t b n M x L n t D b 2 x 1 b W 4 0 N z Y s N D c 1 f S Z x d W 9 0 O y w m c X V v d D t T Z W N 0 a W 9 u M S 9 v d X R w d X R f L T M g I D E v Q X V 0 b 1 J l b W 9 2 Z W R D b 2 x 1 b W 5 z M S 5 7 Q 2 9 s d W 1 u N D c 3 L D Q 3 N n 0 m c X V v d D s s J n F 1 b 3 Q 7 U 2 V j d G l v b j E v b 3 V 0 c H V 0 X y 0 z I C A x L 0 F 1 d G 9 S Z W 1 v d m V k Q 2 9 s d W 1 u c z E u e 0 N v b H V t b j Q 3 O C w 0 N z d 9 J n F 1 b 3 Q 7 L C Z x d W 9 0 O 1 N l Y 3 R p b 2 4 x L 2 9 1 d H B 1 d F 8 t M y A g M S 9 B d X R v U m V t b 3 Z l Z E N v b H V t b n M x L n t D b 2 x 1 b W 4 0 N z k s N D c 4 f S Z x d W 9 0 O y w m c X V v d D t T Z W N 0 a W 9 u M S 9 v d X R w d X R f L T M g I D E v Q X V 0 b 1 J l b W 9 2 Z W R D b 2 x 1 b W 5 z M S 5 7 Q 2 9 s d W 1 u N D g w L D Q 3 O X 0 m c X V v d D s s J n F 1 b 3 Q 7 U 2 V j d G l v b j E v b 3 V 0 c H V 0 X y 0 z I C A x L 0 F 1 d G 9 S Z W 1 v d m V k Q 2 9 s d W 1 u c z E u e 0 N v b H V t b j Q 4 M S w 0 O D B 9 J n F 1 b 3 Q 7 L C Z x d W 9 0 O 1 N l Y 3 R p b 2 4 x L 2 9 1 d H B 1 d F 8 t M y A g M S 9 B d X R v U m V t b 3 Z l Z E N v b H V t b n M x L n t D b 2 x 1 b W 4 0 O D I s N D g x f S Z x d W 9 0 O y w m c X V v d D t T Z W N 0 a W 9 u M S 9 v d X R w d X R f L T M g I D E v Q X V 0 b 1 J l b W 9 2 Z W R D b 2 x 1 b W 5 z M S 5 7 Q 2 9 s d W 1 u N D g z L D Q 4 M n 0 m c X V v d D s s J n F 1 b 3 Q 7 U 2 V j d G l v b j E v b 3 V 0 c H V 0 X y 0 z I C A x L 0 F 1 d G 9 S Z W 1 v d m V k Q 2 9 s d W 1 u c z E u e 0 N v b H V t b j Q 4 N C w 0 O D N 9 J n F 1 b 3 Q 7 L C Z x d W 9 0 O 1 N l Y 3 R p b 2 4 x L 2 9 1 d H B 1 d F 8 t M y A g M S 9 B d X R v U m V t b 3 Z l Z E N v b H V t b n M x L n t D b 2 x 1 b W 4 0 O D U s N D g 0 f S Z x d W 9 0 O y w m c X V v d D t T Z W N 0 a W 9 u M S 9 v d X R w d X R f L T M g I D E v Q X V 0 b 1 J l b W 9 2 Z W R D b 2 x 1 b W 5 z M S 5 7 Q 2 9 s d W 1 u N D g 2 L D Q 4 N X 0 m c X V v d D s s J n F 1 b 3 Q 7 U 2 V j d G l v b j E v b 3 V 0 c H V 0 X y 0 z I C A x L 0 F 1 d G 9 S Z W 1 v d m V k Q 2 9 s d W 1 u c z E u e 0 N v b H V t b j Q 4 N y w 0 O D Z 9 J n F 1 b 3 Q 7 L C Z x d W 9 0 O 1 N l Y 3 R p b 2 4 x L 2 9 1 d H B 1 d F 8 t M y A g M S 9 B d X R v U m V t b 3 Z l Z E N v b H V t b n M x L n t D b 2 x 1 b W 4 0 O D g s N D g 3 f S Z x d W 9 0 O y w m c X V v d D t T Z W N 0 a W 9 u M S 9 v d X R w d X R f L T M g I D E v Q X V 0 b 1 J l b W 9 2 Z W R D b 2 x 1 b W 5 z M S 5 7 Q 2 9 s d W 1 u N D g 5 L D Q 4 O H 0 m c X V v d D s s J n F 1 b 3 Q 7 U 2 V j d G l v b j E v b 3 V 0 c H V 0 X y 0 z I C A x L 0 F 1 d G 9 S Z W 1 v d m V k Q 2 9 s d W 1 u c z E u e 0 N v b H V t b j Q 5 M C w 0 O D l 9 J n F 1 b 3 Q 7 L C Z x d W 9 0 O 1 N l Y 3 R p b 2 4 x L 2 9 1 d H B 1 d F 8 t M y A g M S 9 B d X R v U m V t b 3 Z l Z E N v b H V t b n M x L n t D b 2 x 1 b W 4 0 O T E s N D k w f S Z x d W 9 0 O y w m c X V v d D t T Z W N 0 a W 9 u M S 9 v d X R w d X R f L T M g I D E v Q X V 0 b 1 J l b W 9 2 Z W R D b 2 x 1 b W 5 z M S 5 7 Q 2 9 s d W 1 u N D k y L D Q 5 M X 0 m c X V v d D s s J n F 1 b 3 Q 7 U 2 V j d G l v b j E v b 3 V 0 c H V 0 X y 0 z I C A x L 0 F 1 d G 9 S Z W 1 v d m V k Q 2 9 s d W 1 u c z E u e 0 N v b H V t b j Q 5 M y w 0 O T J 9 J n F 1 b 3 Q 7 L C Z x d W 9 0 O 1 N l Y 3 R p b 2 4 x L 2 9 1 d H B 1 d F 8 t M y A g M S 9 B d X R v U m V t b 3 Z l Z E N v b H V t b n M x L n t D b 2 x 1 b W 4 0 O T Q s N D k z f S Z x d W 9 0 O y w m c X V v d D t T Z W N 0 a W 9 u M S 9 v d X R w d X R f L T M g I D E v Q X V 0 b 1 J l b W 9 2 Z W R D b 2 x 1 b W 5 z M S 5 7 Q 2 9 s d W 1 u N D k 1 L D Q 5 N H 0 m c X V v d D s s J n F 1 b 3 Q 7 U 2 V j d G l v b j E v b 3 V 0 c H V 0 X y 0 z I C A x L 0 F 1 d G 9 S Z W 1 v d m V k Q 2 9 s d W 1 u c z E u e 0 N v b H V t b j Q 5 N i w 0 O T V 9 J n F 1 b 3 Q 7 L C Z x d W 9 0 O 1 N l Y 3 R p b 2 4 x L 2 9 1 d H B 1 d F 8 t M y A g M S 9 B d X R v U m V t b 3 Z l Z E N v b H V t b n M x L n t D b 2 x 1 b W 4 0 O T c s N D k 2 f S Z x d W 9 0 O y w m c X V v d D t T Z W N 0 a W 9 u M S 9 v d X R w d X R f L T M g I D E v Q X V 0 b 1 J l b W 9 2 Z W R D b 2 x 1 b W 5 z M S 5 7 Q 2 9 s d W 1 u N D k 4 L D Q 5 N 3 0 m c X V v d D s s J n F 1 b 3 Q 7 U 2 V j d G l v b j E v b 3 V 0 c H V 0 X y 0 z I C A x L 0 F 1 d G 9 S Z W 1 v d m V k Q 2 9 s d W 1 u c z E u e 0 N v b H V t b j Q 5 O S w 0 O T h 9 J n F 1 b 3 Q 7 L C Z x d W 9 0 O 1 N l Y 3 R p b 2 4 x L 2 9 1 d H B 1 d F 8 t M y A g M S 9 B d X R v U m V t b 3 Z l Z E N v b H V t b n M x L n t D b 2 x 1 b W 4 1 M D A s N D k 5 f S Z x d W 9 0 O y w m c X V v d D t T Z W N 0 a W 9 u M S 9 v d X R w d X R f L T M g I D E v Q X V 0 b 1 J l b W 9 2 Z W R D b 2 x 1 b W 5 z M S 5 7 Q 2 9 s d W 1 u N T A x L D U w M H 0 m c X V v d D s s J n F 1 b 3 Q 7 U 2 V j d G l v b j E v b 3 V 0 c H V 0 X y 0 z I C A x L 0 F 1 d G 9 S Z W 1 v d m V k Q 2 9 s d W 1 u c z E u e 0 N v b H V t b j U w M i w 1 M D F 9 J n F 1 b 3 Q 7 L C Z x d W 9 0 O 1 N l Y 3 R p b 2 4 x L 2 9 1 d H B 1 d F 8 t M y A g M S 9 B d X R v U m V t b 3 Z l Z E N v b H V t b n M x L n t D b 2 x 1 b W 4 1 M D M s N T A y f S Z x d W 9 0 O y w m c X V v d D t T Z W N 0 a W 9 u M S 9 v d X R w d X R f L T M g I D E v Q X V 0 b 1 J l b W 9 2 Z W R D b 2 x 1 b W 5 z M S 5 7 Q 2 9 s d W 1 u N T A 0 L D U w M 3 0 m c X V v d D s s J n F 1 b 3 Q 7 U 2 V j d G l v b j E v b 3 V 0 c H V 0 X y 0 z I C A x L 0 F 1 d G 9 S Z W 1 v d m V k Q 2 9 s d W 1 u c z E u e 0 N v b H V t b j U w N S w 1 M D R 9 J n F 1 b 3 Q 7 L C Z x d W 9 0 O 1 N l Y 3 R p b 2 4 x L 2 9 1 d H B 1 d F 8 t M y A g M S 9 B d X R v U m V t b 3 Z l Z E N v b H V t b n M x L n t D b 2 x 1 b W 4 1 M D Y s N T A 1 f S Z x d W 9 0 O y w m c X V v d D t T Z W N 0 a W 9 u M S 9 v d X R w d X R f L T M g I D E v Q X V 0 b 1 J l b W 9 2 Z W R D b 2 x 1 b W 5 z M S 5 7 Q 2 9 s d W 1 u N T A 3 L D U w N n 0 m c X V v d D s s J n F 1 b 3 Q 7 U 2 V j d G l v b j E v b 3 V 0 c H V 0 X y 0 z I C A x L 0 F 1 d G 9 S Z W 1 v d m V k Q 2 9 s d W 1 u c z E u e 0 N v b H V t b j U w O C w 1 M D d 9 J n F 1 b 3 Q 7 L C Z x d W 9 0 O 1 N l Y 3 R p b 2 4 x L 2 9 1 d H B 1 d F 8 t M y A g M S 9 B d X R v U m V t b 3 Z l Z E N v b H V t b n M x L n t D b 2 x 1 b W 4 1 M D k s N T A 4 f S Z x d W 9 0 O y w m c X V v d D t T Z W N 0 a W 9 u M S 9 v d X R w d X R f L T M g I D E v Q X V 0 b 1 J l b W 9 2 Z W R D b 2 x 1 b W 5 z M S 5 7 Q 2 9 s d W 1 u N T E w L D U w O X 0 m c X V v d D s s J n F 1 b 3 Q 7 U 2 V j d G l v b j E v b 3 V 0 c H V 0 X y 0 z I C A x L 0 F 1 d G 9 S Z W 1 v d m V k Q 2 9 s d W 1 u c z E u e 0 N v b H V t b j U x M S w 1 M T B 9 J n F 1 b 3 Q 7 L C Z x d W 9 0 O 1 N l Y 3 R p b 2 4 x L 2 9 1 d H B 1 d F 8 t M y A g M S 9 B d X R v U m V t b 3 Z l Z E N v b H V t b n M x L n t D b 2 x 1 b W 4 1 M T I s N T E x f S Z x d W 9 0 O y w m c X V v d D t T Z W N 0 a W 9 u M S 9 v d X R w d X R f L T M g I D E v Q X V 0 b 1 J l b W 9 2 Z W R D b 2 x 1 b W 5 z M S 5 7 Q 2 9 s d W 1 u N T E z L D U x M n 0 m c X V v d D s s J n F 1 b 3 Q 7 U 2 V j d G l v b j E v b 3 V 0 c H V 0 X y 0 z I C A x L 0 F 1 d G 9 S Z W 1 v d m V k Q 2 9 s d W 1 u c z E u e 0 N v b H V t b j U x N C w 1 M T N 9 J n F 1 b 3 Q 7 L C Z x d W 9 0 O 1 N l Y 3 R p b 2 4 x L 2 9 1 d H B 1 d F 8 t M y A g M S 9 B d X R v U m V t b 3 Z l Z E N v b H V t b n M x L n t D b 2 x 1 b W 4 1 M T U s N T E 0 f S Z x d W 9 0 O y w m c X V v d D t T Z W N 0 a W 9 u M S 9 v d X R w d X R f L T M g I D E v Q X V 0 b 1 J l b W 9 2 Z W R D b 2 x 1 b W 5 z M S 5 7 Q 2 9 s d W 1 u N T E 2 L D U x N X 0 m c X V v d D s s J n F 1 b 3 Q 7 U 2 V j d G l v b j E v b 3 V 0 c H V 0 X y 0 z I C A x L 0 F 1 d G 9 S Z W 1 v d m V k Q 2 9 s d W 1 u c z E u e 0 N v b H V t b j U x N y w 1 M T Z 9 J n F 1 b 3 Q 7 L C Z x d W 9 0 O 1 N l Y 3 R p b 2 4 x L 2 9 1 d H B 1 d F 8 t M y A g M S 9 B d X R v U m V t b 3 Z l Z E N v b H V t b n M x L n t D b 2 x 1 b W 4 1 M T g s N T E 3 f S Z x d W 9 0 O y w m c X V v d D t T Z W N 0 a W 9 u M S 9 v d X R w d X R f L T M g I D E v Q X V 0 b 1 J l b W 9 2 Z W R D b 2 x 1 b W 5 z M S 5 7 Q 2 9 s d W 1 u N T E 5 L D U x O H 0 m c X V v d D s s J n F 1 b 3 Q 7 U 2 V j d G l v b j E v b 3 V 0 c H V 0 X y 0 z I C A x L 0 F 1 d G 9 S Z W 1 v d m V k Q 2 9 s d W 1 u c z E u e 0 N v b H V t b j U y M C w 1 M T l 9 J n F 1 b 3 Q 7 L C Z x d W 9 0 O 1 N l Y 3 R p b 2 4 x L 2 9 1 d H B 1 d F 8 t M y A g M S 9 B d X R v U m V t b 3 Z l Z E N v b H V t b n M x L n t D b 2 x 1 b W 4 1 M j E s N T I w f S Z x d W 9 0 O y w m c X V v d D t T Z W N 0 a W 9 u M S 9 v d X R w d X R f L T M g I D E v Q X V 0 b 1 J l b W 9 2 Z W R D b 2 x 1 b W 5 z M S 5 7 Q 2 9 s d W 1 u N T I y L D U y M X 0 m c X V v d D s s J n F 1 b 3 Q 7 U 2 V j d G l v b j E v b 3 V 0 c H V 0 X y 0 z I C A x L 0 F 1 d G 9 S Z W 1 v d m V k Q 2 9 s d W 1 u c z E u e 0 N v b H V t b j U y M y w 1 M j J 9 J n F 1 b 3 Q 7 L C Z x d W 9 0 O 1 N l Y 3 R p b 2 4 x L 2 9 1 d H B 1 d F 8 t M y A g M S 9 B d X R v U m V t b 3 Z l Z E N v b H V t b n M x L n t D b 2 x 1 b W 4 1 M j Q s N T I z f S Z x d W 9 0 O y w m c X V v d D t T Z W N 0 a W 9 u M S 9 v d X R w d X R f L T M g I D E v Q X V 0 b 1 J l b W 9 2 Z W R D b 2 x 1 b W 5 z M S 5 7 Q 2 9 s d W 1 u N T I 1 L D U y N H 0 m c X V v d D s s J n F 1 b 3 Q 7 U 2 V j d G l v b j E v b 3 V 0 c H V 0 X y 0 z I C A x L 0 F 1 d G 9 S Z W 1 v d m V k Q 2 9 s d W 1 u c z E u e 0 N v b H V t b j U y N i w 1 M j V 9 J n F 1 b 3 Q 7 L C Z x d W 9 0 O 1 N l Y 3 R p b 2 4 x L 2 9 1 d H B 1 d F 8 t M y A g M S 9 B d X R v U m V t b 3 Z l Z E N v b H V t b n M x L n t D b 2 x 1 b W 4 1 M j c s N T I 2 f S Z x d W 9 0 O y w m c X V v d D t T Z W N 0 a W 9 u M S 9 v d X R w d X R f L T M g I D E v Q X V 0 b 1 J l b W 9 2 Z W R D b 2 x 1 b W 5 z M S 5 7 Q 2 9 s d W 1 u N T I 4 L D U y N 3 0 m c X V v d D s s J n F 1 b 3 Q 7 U 2 V j d G l v b j E v b 3 V 0 c H V 0 X y 0 z I C A x L 0 F 1 d G 9 S Z W 1 v d m V k Q 2 9 s d W 1 u c z E u e 0 N v b H V t b j U y O S w 1 M j h 9 J n F 1 b 3 Q 7 L C Z x d W 9 0 O 1 N l Y 3 R p b 2 4 x L 2 9 1 d H B 1 d F 8 t M y A g M S 9 B d X R v U m V t b 3 Z l Z E N v b H V t b n M x L n t D b 2 x 1 b W 4 1 M z A s N T I 5 f S Z x d W 9 0 O y w m c X V v d D t T Z W N 0 a W 9 u M S 9 v d X R w d X R f L T M g I D E v Q X V 0 b 1 J l b W 9 2 Z W R D b 2 x 1 b W 5 z M S 5 7 Q 2 9 s d W 1 u N T M x L D U z M H 0 m c X V v d D s s J n F 1 b 3 Q 7 U 2 V j d G l v b j E v b 3 V 0 c H V 0 X y 0 z I C A x L 0 F 1 d G 9 S Z W 1 v d m V k Q 2 9 s d W 1 u c z E u e 0 N v b H V t b j U z M i w 1 M z F 9 J n F 1 b 3 Q 7 L C Z x d W 9 0 O 1 N l Y 3 R p b 2 4 x L 2 9 1 d H B 1 d F 8 t M y A g M S 9 B d X R v U m V t b 3 Z l Z E N v b H V t b n M x L n t D b 2 x 1 b W 4 1 M z M s N T M y f S Z x d W 9 0 O y w m c X V v d D t T Z W N 0 a W 9 u M S 9 v d X R w d X R f L T M g I D E v Q X V 0 b 1 J l b W 9 2 Z W R D b 2 x 1 b W 5 z M S 5 7 Q 2 9 s d W 1 u N T M 0 L D U z M 3 0 m c X V v d D s s J n F 1 b 3 Q 7 U 2 V j d G l v b j E v b 3 V 0 c H V 0 X y 0 z I C A x L 0 F 1 d G 9 S Z W 1 v d m V k Q 2 9 s d W 1 u c z E u e 0 N v b H V t b j U z N S w 1 M z R 9 J n F 1 b 3 Q 7 L C Z x d W 9 0 O 1 N l Y 3 R p b 2 4 x L 2 9 1 d H B 1 d F 8 t M y A g M S 9 B d X R v U m V t b 3 Z l Z E N v b H V t b n M x L n t D b 2 x 1 b W 4 1 M z Y s N T M 1 f S Z x d W 9 0 O y w m c X V v d D t T Z W N 0 a W 9 u M S 9 v d X R w d X R f L T M g I D E v Q X V 0 b 1 J l b W 9 2 Z W R D b 2 x 1 b W 5 z M S 5 7 Q 2 9 s d W 1 u N T M 3 L D U z N n 0 m c X V v d D s s J n F 1 b 3 Q 7 U 2 V j d G l v b j E v b 3 V 0 c H V 0 X y 0 z I C A x L 0 F 1 d G 9 S Z W 1 v d m V k Q 2 9 s d W 1 u c z E u e 0 N v b H V t b j U z O C w 1 M z d 9 J n F 1 b 3 Q 7 L C Z x d W 9 0 O 1 N l Y 3 R p b 2 4 x L 2 9 1 d H B 1 d F 8 t M y A g M S 9 B d X R v U m V t b 3 Z l Z E N v b H V t b n M x L n t D b 2 x 1 b W 4 1 M z k s N T M 4 f S Z x d W 9 0 O y w m c X V v d D t T Z W N 0 a W 9 u M S 9 v d X R w d X R f L T M g I D E v Q X V 0 b 1 J l b W 9 2 Z W R D b 2 x 1 b W 5 z M S 5 7 Q 2 9 s d W 1 u N T Q w L D U z O X 0 m c X V v d D s s J n F 1 b 3 Q 7 U 2 V j d G l v b j E v b 3 V 0 c H V 0 X y 0 z I C A x L 0 F 1 d G 9 S Z W 1 v d m V k Q 2 9 s d W 1 u c z E u e 0 N v b H V t b j U 0 M S w 1 N D B 9 J n F 1 b 3 Q 7 L C Z x d W 9 0 O 1 N l Y 3 R p b 2 4 x L 2 9 1 d H B 1 d F 8 t M y A g M S 9 B d X R v U m V t b 3 Z l Z E N v b H V t b n M x L n t D b 2 x 1 b W 4 1 N D I s N T Q x f S Z x d W 9 0 O y w m c X V v d D t T Z W N 0 a W 9 u M S 9 v d X R w d X R f L T M g I D E v Q X V 0 b 1 J l b W 9 2 Z W R D b 2 x 1 b W 5 z M S 5 7 Q 2 9 s d W 1 u N T Q z L D U 0 M n 0 m c X V v d D s s J n F 1 b 3 Q 7 U 2 V j d G l v b j E v b 3 V 0 c H V 0 X y 0 z I C A x L 0 F 1 d G 9 S Z W 1 v d m V k Q 2 9 s d W 1 u c z E u e 0 N v b H V t b j U 0 N C w 1 N D N 9 J n F 1 b 3 Q 7 L C Z x d W 9 0 O 1 N l Y 3 R p b 2 4 x L 2 9 1 d H B 1 d F 8 t M y A g M S 9 B d X R v U m V t b 3 Z l Z E N v b H V t b n M x L n t D b 2 x 1 b W 4 1 N D U s N T Q 0 f S Z x d W 9 0 O y w m c X V v d D t T Z W N 0 a W 9 u M S 9 v d X R w d X R f L T M g I D E v Q X V 0 b 1 J l b W 9 2 Z W R D b 2 x 1 b W 5 z M S 5 7 Q 2 9 s d W 1 u N T Q 2 L D U 0 N X 0 m c X V v d D s s J n F 1 b 3 Q 7 U 2 V j d G l v b j E v b 3 V 0 c H V 0 X y 0 z I C A x L 0 F 1 d G 9 S Z W 1 v d m V k Q 2 9 s d W 1 u c z E u e 0 N v b H V t b j U 0 N y w 1 N D Z 9 J n F 1 b 3 Q 7 L C Z x d W 9 0 O 1 N l Y 3 R p b 2 4 x L 2 9 1 d H B 1 d F 8 t M y A g M S 9 B d X R v U m V t b 3 Z l Z E N v b H V t b n M x L n t D b 2 x 1 b W 4 1 N D g s N T Q 3 f S Z x d W 9 0 O y w m c X V v d D t T Z W N 0 a W 9 u M S 9 v d X R w d X R f L T M g I D E v Q X V 0 b 1 J l b W 9 2 Z W R D b 2 x 1 b W 5 z M S 5 7 Q 2 9 s d W 1 u N T Q 5 L D U 0 O H 0 m c X V v d D s s J n F 1 b 3 Q 7 U 2 V j d G l v b j E v b 3 V 0 c H V 0 X y 0 z I C A x L 0 F 1 d G 9 S Z W 1 v d m V k Q 2 9 s d W 1 u c z E u e 0 N v b H V t b j U 1 M C w 1 N D l 9 J n F 1 b 3 Q 7 L C Z x d W 9 0 O 1 N l Y 3 R p b 2 4 x L 2 9 1 d H B 1 d F 8 t M y A g M S 9 B d X R v U m V t b 3 Z l Z E N v b H V t b n M x L n t D b 2 x 1 b W 4 1 N T E s N T U w f S Z x d W 9 0 O y w m c X V v d D t T Z W N 0 a W 9 u M S 9 v d X R w d X R f L T M g I D E v Q X V 0 b 1 J l b W 9 2 Z W R D b 2 x 1 b W 5 z M S 5 7 Q 2 9 s d W 1 u N T U y L D U 1 M X 0 m c X V v d D s s J n F 1 b 3 Q 7 U 2 V j d G l v b j E v b 3 V 0 c H V 0 X y 0 z I C A x L 0 F 1 d G 9 S Z W 1 v d m V k Q 2 9 s d W 1 u c z E u e 0 N v b H V t b j U 1 M y w 1 N T J 9 J n F 1 b 3 Q 7 L C Z x d W 9 0 O 1 N l Y 3 R p b 2 4 x L 2 9 1 d H B 1 d F 8 t M y A g M S 9 B d X R v U m V t b 3 Z l Z E N v b H V t b n M x L n t D b 2 x 1 b W 4 1 N T Q s N T U z f S Z x d W 9 0 O y w m c X V v d D t T Z W N 0 a W 9 u M S 9 v d X R w d X R f L T M g I D E v Q X V 0 b 1 J l b W 9 2 Z W R D b 2 x 1 b W 5 z M S 5 7 Q 2 9 s d W 1 u N T U 1 L D U 1 N H 0 m c X V v d D s s J n F 1 b 3 Q 7 U 2 V j d G l v b j E v b 3 V 0 c H V 0 X y 0 z I C A x L 0 F 1 d G 9 S Z W 1 v d m V k Q 2 9 s d W 1 u c z E u e 0 N v b H V t b j U 1 N i w 1 N T V 9 J n F 1 b 3 Q 7 L C Z x d W 9 0 O 1 N l Y 3 R p b 2 4 x L 2 9 1 d H B 1 d F 8 t M y A g M S 9 B d X R v U m V t b 3 Z l Z E N v b H V t b n M x L n t D b 2 x 1 b W 4 1 N T c s N T U 2 f S Z x d W 9 0 O y w m c X V v d D t T Z W N 0 a W 9 u M S 9 v d X R w d X R f L T M g I D E v Q X V 0 b 1 J l b W 9 2 Z W R D b 2 x 1 b W 5 z M S 5 7 Q 2 9 s d W 1 u N T U 4 L D U 1 N 3 0 m c X V v d D s s J n F 1 b 3 Q 7 U 2 V j d G l v b j E v b 3 V 0 c H V 0 X y 0 z I C A x L 0 F 1 d G 9 S Z W 1 v d m V k Q 2 9 s d W 1 u c z E u e 0 N v b H V t b j U 1 O S w 1 N T h 9 J n F 1 b 3 Q 7 L C Z x d W 9 0 O 1 N l Y 3 R p b 2 4 x L 2 9 1 d H B 1 d F 8 t M y A g M S 9 B d X R v U m V t b 3 Z l Z E N v b H V t b n M x L n t D b 2 x 1 b W 4 1 N j A s N T U 5 f S Z x d W 9 0 O y w m c X V v d D t T Z W N 0 a W 9 u M S 9 v d X R w d X R f L T M g I D E v Q X V 0 b 1 J l b W 9 2 Z W R D b 2 x 1 b W 5 z M S 5 7 Q 2 9 s d W 1 u N T Y x L D U 2 M H 0 m c X V v d D s s J n F 1 b 3 Q 7 U 2 V j d G l v b j E v b 3 V 0 c H V 0 X y 0 z I C A x L 0 F 1 d G 9 S Z W 1 v d m V k Q 2 9 s d W 1 u c z E u e 0 N v b H V t b j U 2 M i w 1 N j F 9 J n F 1 b 3 Q 7 L C Z x d W 9 0 O 1 N l Y 3 R p b 2 4 x L 2 9 1 d H B 1 d F 8 t M y A g M S 9 B d X R v U m V t b 3 Z l Z E N v b H V t b n M x L n t D b 2 x 1 b W 4 1 N j M s N T Y y f S Z x d W 9 0 O y w m c X V v d D t T Z W N 0 a W 9 u M S 9 v d X R w d X R f L T M g I D E v Q X V 0 b 1 J l b W 9 2 Z W R D b 2 x 1 b W 5 z M S 5 7 Q 2 9 s d W 1 u N T Y 0 L D U 2 M 3 0 m c X V v d D s s J n F 1 b 3 Q 7 U 2 V j d G l v b j E v b 3 V 0 c H V 0 X y 0 z I C A x L 0 F 1 d G 9 S Z W 1 v d m V k Q 2 9 s d W 1 u c z E u e 0 N v b H V t b j U 2 N S w 1 N j R 9 J n F 1 b 3 Q 7 L C Z x d W 9 0 O 1 N l Y 3 R p b 2 4 x L 2 9 1 d H B 1 d F 8 t M y A g M S 9 B d X R v U m V t b 3 Z l Z E N v b H V t b n M x L n t D b 2 x 1 b W 4 1 N j Y s N T Y 1 f S Z x d W 9 0 O y w m c X V v d D t T Z W N 0 a W 9 u M S 9 v d X R w d X R f L T M g I D E v Q X V 0 b 1 J l b W 9 2 Z W R D b 2 x 1 b W 5 z M S 5 7 Q 2 9 s d W 1 u N T Y 3 L D U 2 N n 0 m c X V v d D s s J n F 1 b 3 Q 7 U 2 V j d G l v b j E v b 3 V 0 c H V 0 X y 0 z I C A x L 0 F 1 d G 9 S Z W 1 v d m V k Q 2 9 s d W 1 u c z E u e 0 N v b H V t b j U 2 O C w 1 N j d 9 J n F 1 b 3 Q 7 L C Z x d W 9 0 O 1 N l Y 3 R p b 2 4 x L 2 9 1 d H B 1 d F 8 t M y A g M S 9 B d X R v U m V t b 3 Z l Z E N v b H V t b n M x L n t D b 2 x 1 b W 4 1 N j k s N T Y 4 f S Z x d W 9 0 O y w m c X V v d D t T Z W N 0 a W 9 u M S 9 v d X R w d X R f L T M g I D E v Q X V 0 b 1 J l b W 9 2 Z W R D b 2 x 1 b W 5 z M S 5 7 Q 2 9 s d W 1 u N T c w L D U 2 O X 0 m c X V v d D s s J n F 1 b 3 Q 7 U 2 V j d G l v b j E v b 3 V 0 c H V 0 X y 0 z I C A x L 0 F 1 d G 9 S Z W 1 v d m V k Q 2 9 s d W 1 u c z E u e 0 N v b H V t b j U 3 M S w 1 N z B 9 J n F 1 b 3 Q 7 L C Z x d W 9 0 O 1 N l Y 3 R p b 2 4 x L 2 9 1 d H B 1 d F 8 t M y A g M S 9 B d X R v U m V t b 3 Z l Z E N v b H V t b n M x L n t D b 2 x 1 b W 4 1 N z I s N T c x f S Z x d W 9 0 O y w m c X V v d D t T Z W N 0 a W 9 u M S 9 v d X R w d X R f L T M g I D E v Q X V 0 b 1 J l b W 9 2 Z W R D b 2 x 1 b W 5 z M S 5 7 Q 2 9 s d W 1 u N T c z L D U 3 M n 0 m c X V v d D s s J n F 1 b 3 Q 7 U 2 V j d G l v b j E v b 3 V 0 c H V 0 X y 0 z I C A x L 0 F 1 d G 9 S Z W 1 v d m V k Q 2 9 s d W 1 u c z E u e 0 N v b H V t b j U 3 N C w 1 N z N 9 J n F 1 b 3 Q 7 L C Z x d W 9 0 O 1 N l Y 3 R p b 2 4 x L 2 9 1 d H B 1 d F 8 t M y A g M S 9 B d X R v U m V t b 3 Z l Z E N v b H V t b n M x L n t D b 2 x 1 b W 4 1 N z U s N T c 0 f S Z x d W 9 0 O y w m c X V v d D t T Z W N 0 a W 9 u M S 9 v d X R w d X R f L T M g I D E v Q X V 0 b 1 J l b W 9 2 Z W R D b 2 x 1 b W 5 z M S 5 7 Q 2 9 s d W 1 u N T c 2 L D U 3 N X 0 m c X V v d D s s J n F 1 b 3 Q 7 U 2 V j d G l v b j E v b 3 V 0 c H V 0 X y 0 z I C A x L 0 F 1 d G 9 S Z W 1 v d m V k Q 2 9 s d W 1 u c z E u e 0 N v b H V t b j U 3 N y w 1 N z Z 9 J n F 1 b 3 Q 7 L C Z x d W 9 0 O 1 N l Y 3 R p b 2 4 x L 2 9 1 d H B 1 d F 8 t M y A g M S 9 B d X R v U m V t b 3 Z l Z E N v b H V t b n M x L n t D b 2 x 1 b W 4 1 N z g s N T c 3 f S Z x d W 9 0 O y w m c X V v d D t T Z W N 0 a W 9 u M S 9 v d X R w d X R f L T M g I D E v Q X V 0 b 1 J l b W 9 2 Z W R D b 2 x 1 b W 5 z M S 5 7 Q 2 9 s d W 1 u N T c 5 L D U 3 O H 0 m c X V v d D s s J n F 1 b 3 Q 7 U 2 V j d G l v b j E v b 3 V 0 c H V 0 X y 0 z I C A x L 0 F 1 d G 9 S Z W 1 v d m V k Q 2 9 s d W 1 u c z E u e 0 N v b H V t b j U 4 M C w 1 N z l 9 J n F 1 b 3 Q 7 L C Z x d W 9 0 O 1 N l Y 3 R p b 2 4 x L 2 9 1 d H B 1 d F 8 t M y A g M S 9 B d X R v U m V t b 3 Z l Z E N v b H V t b n M x L n t D b 2 x 1 b W 4 1 O D E s N T g w f S Z x d W 9 0 O y w m c X V v d D t T Z W N 0 a W 9 u M S 9 v d X R w d X R f L T M g I D E v Q X V 0 b 1 J l b W 9 2 Z W R D b 2 x 1 b W 5 z M S 5 7 Q 2 9 s d W 1 u N T g y L D U 4 M X 0 m c X V v d D s s J n F 1 b 3 Q 7 U 2 V j d G l v b j E v b 3 V 0 c H V 0 X y 0 z I C A x L 0 F 1 d G 9 S Z W 1 v d m V k Q 2 9 s d W 1 u c z E u e 0 N v b H V t b j U 4 M y w 1 O D J 9 J n F 1 b 3 Q 7 L C Z x d W 9 0 O 1 N l Y 3 R p b 2 4 x L 2 9 1 d H B 1 d F 8 t M y A g M S 9 B d X R v U m V t b 3 Z l Z E N v b H V t b n M x L n t D b 2 x 1 b W 4 1 O D Q s N T g z f S Z x d W 9 0 O y w m c X V v d D t T Z W N 0 a W 9 u M S 9 v d X R w d X R f L T M g I D E v Q X V 0 b 1 J l b W 9 2 Z W R D b 2 x 1 b W 5 z M S 5 7 Q 2 9 s d W 1 u N T g 1 L D U 4 N H 0 m c X V v d D s s J n F 1 b 3 Q 7 U 2 V j d G l v b j E v b 3 V 0 c H V 0 X y 0 z I C A x L 0 F 1 d G 9 S Z W 1 v d m V k Q 2 9 s d W 1 u c z E u e 0 N v b H V t b j U 4 N i w 1 O D V 9 J n F 1 b 3 Q 7 L C Z x d W 9 0 O 1 N l Y 3 R p b 2 4 x L 2 9 1 d H B 1 d F 8 t M y A g M S 9 B d X R v U m V t b 3 Z l Z E N v b H V t b n M x L n t D b 2 x 1 b W 4 1 O D c s N T g 2 f S Z x d W 9 0 O y w m c X V v d D t T Z W N 0 a W 9 u M S 9 v d X R w d X R f L T M g I D E v Q X V 0 b 1 J l b W 9 2 Z W R D b 2 x 1 b W 5 z M S 5 7 Q 2 9 s d W 1 u N T g 4 L D U 4 N 3 0 m c X V v d D s s J n F 1 b 3 Q 7 U 2 V j d G l v b j E v b 3 V 0 c H V 0 X y 0 z I C A x L 0 F 1 d G 9 S Z W 1 v d m V k Q 2 9 s d W 1 u c z E u e 0 N v b H V t b j U 4 O S w 1 O D h 9 J n F 1 b 3 Q 7 L C Z x d W 9 0 O 1 N l Y 3 R p b 2 4 x L 2 9 1 d H B 1 d F 8 t M y A g M S 9 B d X R v U m V t b 3 Z l Z E N v b H V t b n M x L n t D b 2 x 1 b W 4 1 O T A s N T g 5 f S Z x d W 9 0 O y w m c X V v d D t T Z W N 0 a W 9 u M S 9 v d X R w d X R f L T M g I D E v Q X V 0 b 1 J l b W 9 2 Z W R D b 2 x 1 b W 5 z M S 5 7 Q 2 9 s d W 1 u N T k x L D U 5 M H 0 m c X V v d D s s J n F 1 b 3 Q 7 U 2 V j d G l v b j E v b 3 V 0 c H V 0 X y 0 z I C A x L 0 F 1 d G 9 S Z W 1 v d m V k Q 2 9 s d W 1 u c z E u e 0 N v b H V t b j U 5 M i w 1 O T F 9 J n F 1 b 3 Q 7 L C Z x d W 9 0 O 1 N l Y 3 R p b 2 4 x L 2 9 1 d H B 1 d F 8 t M y A g M S 9 B d X R v U m V t b 3 Z l Z E N v b H V t b n M x L n t D b 2 x 1 b W 4 1 O T M s N T k y f S Z x d W 9 0 O y w m c X V v d D t T Z W N 0 a W 9 u M S 9 v d X R w d X R f L T M g I D E v Q X V 0 b 1 J l b W 9 2 Z W R D b 2 x 1 b W 5 z M S 5 7 Q 2 9 s d W 1 u N T k 0 L D U 5 M 3 0 m c X V v d D s s J n F 1 b 3 Q 7 U 2 V j d G l v b j E v b 3 V 0 c H V 0 X y 0 z I C A x L 0 F 1 d G 9 S Z W 1 v d m V k Q 2 9 s d W 1 u c z E u e 0 N v b H V t b j U 5 N S w 1 O T R 9 J n F 1 b 3 Q 7 L C Z x d W 9 0 O 1 N l Y 3 R p b 2 4 x L 2 9 1 d H B 1 d F 8 t M y A g M S 9 B d X R v U m V t b 3 Z l Z E N v b H V t b n M x L n t D b 2 x 1 b W 4 1 O T Y s N T k 1 f S Z x d W 9 0 O y w m c X V v d D t T Z W N 0 a W 9 u M S 9 v d X R w d X R f L T M g I D E v Q X V 0 b 1 J l b W 9 2 Z W R D b 2 x 1 b W 5 z M S 5 7 Q 2 9 s d W 1 u N T k 3 L D U 5 N n 0 m c X V v d D s s J n F 1 b 3 Q 7 U 2 V j d G l v b j E v b 3 V 0 c H V 0 X y 0 z I C A x L 0 F 1 d G 9 S Z W 1 v d m V k Q 2 9 s d W 1 u c z E u e 0 N v b H V t b j U 5 O C w 1 O T d 9 J n F 1 b 3 Q 7 L C Z x d W 9 0 O 1 N l Y 3 R p b 2 4 x L 2 9 1 d H B 1 d F 8 t M y A g M S 9 B d X R v U m V t b 3 Z l Z E N v b H V t b n M x L n t D b 2 x 1 b W 4 1 O T k s N T k 4 f S Z x d W 9 0 O y w m c X V v d D t T Z W N 0 a W 9 u M S 9 v d X R w d X R f L T M g I D E v Q X V 0 b 1 J l b W 9 2 Z W R D b 2 x 1 b W 5 z M S 5 7 Q 2 9 s d W 1 u N j A w L D U 5 O X 0 m c X V v d D s s J n F 1 b 3 Q 7 U 2 V j d G l v b j E v b 3 V 0 c H V 0 X y 0 z I C A x L 0 F 1 d G 9 S Z W 1 v d m V k Q 2 9 s d W 1 u c z E u e 0 N v b H V t b j Y w M S w 2 M D B 9 J n F 1 b 3 Q 7 L C Z x d W 9 0 O 1 N l Y 3 R p b 2 4 x L 2 9 1 d H B 1 d F 8 t M y A g M S 9 B d X R v U m V t b 3 Z l Z E N v b H V t b n M x L n t D b 2 x 1 b W 4 2 M D I s N j A x f S Z x d W 9 0 O 1 0 s J n F 1 b 3 Q 7 Q 2 9 s d W 1 u Q 2 9 1 b n Q m c X V v d D s 6 N j A y L C Z x d W 9 0 O 0 t l e U N v b H V t b k 5 h b W V z J n F 1 b 3 Q 7 O l t d L C Z x d W 9 0 O 0 N v b H V t b k l k Z W 5 0 a X R p Z X M m c X V v d D s 6 W y Z x d W 9 0 O 1 N l Y 3 R p b 2 4 x L 2 9 1 d H B 1 d F 8 t M y A g M S 9 B d X R v U m V t b 3 Z l Z E N v b H V t b n M x L n t D b 2 x 1 b W 4 x L D B 9 J n F 1 b 3 Q 7 L C Z x d W 9 0 O 1 N l Y 3 R p b 2 4 x L 2 9 1 d H B 1 d F 8 t M y A g M S 9 B d X R v U m V t b 3 Z l Z E N v b H V t b n M x L n t D b 2 x 1 b W 4 y L D F 9 J n F 1 b 3 Q 7 L C Z x d W 9 0 O 1 N l Y 3 R p b 2 4 x L 2 9 1 d H B 1 d F 8 t M y A g M S 9 B d X R v U m V t b 3 Z l Z E N v b H V t b n M x L n t D b 2 x 1 b W 4 z L D J 9 J n F 1 b 3 Q 7 L C Z x d W 9 0 O 1 N l Y 3 R p b 2 4 x L 2 9 1 d H B 1 d F 8 t M y A g M S 9 B d X R v U m V t b 3 Z l Z E N v b H V t b n M x L n t D b 2 x 1 b W 4 0 L D N 9 J n F 1 b 3 Q 7 L C Z x d W 9 0 O 1 N l Y 3 R p b 2 4 x L 2 9 1 d H B 1 d F 8 t M y A g M S 9 B d X R v U m V t b 3 Z l Z E N v b H V t b n M x L n t D b 2 x 1 b W 4 1 L D R 9 J n F 1 b 3 Q 7 L C Z x d W 9 0 O 1 N l Y 3 R p b 2 4 x L 2 9 1 d H B 1 d F 8 t M y A g M S 9 B d X R v U m V t b 3 Z l Z E N v b H V t b n M x L n t D b 2 x 1 b W 4 2 L D V 9 J n F 1 b 3 Q 7 L C Z x d W 9 0 O 1 N l Y 3 R p b 2 4 x L 2 9 1 d H B 1 d F 8 t M y A g M S 9 B d X R v U m V t b 3 Z l Z E N v b H V t b n M x L n t D b 2 x 1 b W 4 3 L D Z 9 J n F 1 b 3 Q 7 L C Z x d W 9 0 O 1 N l Y 3 R p b 2 4 x L 2 9 1 d H B 1 d F 8 t M y A g M S 9 B d X R v U m V t b 3 Z l Z E N v b H V t b n M x L n t D b 2 x 1 b W 4 4 L D d 9 J n F 1 b 3 Q 7 L C Z x d W 9 0 O 1 N l Y 3 R p b 2 4 x L 2 9 1 d H B 1 d F 8 t M y A g M S 9 B d X R v U m V t b 3 Z l Z E N v b H V t b n M x L n t D b 2 x 1 b W 4 5 L D h 9 J n F 1 b 3 Q 7 L C Z x d W 9 0 O 1 N l Y 3 R p b 2 4 x L 2 9 1 d H B 1 d F 8 t M y A g M S 9 B d X R v U m V t b 3 Z l Z E N v b H V t b n M x L n t D b 2 x 1 b W 4 x M C w 5 f S Z x d W 9 0 O y w m c X V v d D t T Z W N 0 a W 9 u M S 9 v d X R w d X R f L T M g I D E v Q X V 0 b 1 J l b W 9 2 Z W R D b 2 x 1 b W 5 z M S 5 7 Q 2 9 s d W 1 u M T E s M T B 9 J n F 1 b 3 Q 7 L C Z x d W 9 0 O 1 N l Y 3 R p b 2 4 x L 2 9 1 d H B 1 d F 8 t M y A g M S 9 B d X R v U m V t b 3 Z l Z E N v b H V t b n M x L n t D b 2 x 1 b W 4 x M i w x M X 0 m c X V v d D s s J n F 1 b 3 Q 7 U 2 V j d G l v b j E v b 3 V 0 c H V 0 X y 0 z I C A x L 0 F 1 d G 9 S Z W 1 v d m V k Q 2 9 s d W 1 u c z E u e 0 N v b H V t b j E z L D E y f S Z x d W 9 0 O y w m c X V v d D t T Z W N 0 a W 9 u M S 9 v d X R w d X R f L T M g I D E v Q X V 0 b 1 J l b W 9 2 Z W R D b 2 x 1 b W 5 z M S 5 7 Q 2 9 s d W 1 u M T Q s M T N 9 J n F 1 b 3 Q 7 L C Z x d W 9 0 O 1 N l Y 3 R p b 2 4 x L 2 9 1 d H B 1 d F 8 t M y A g M S 9 B d X R v U m V t b 3 Z l Z E N v b H V t b n M x L n t D b 2 x 1 b W 4 x N S w x N H 0 m c X V v d D s s J n F 1 b 3 Q 7 U 2 V j d G l v b j E v b 3 V 0 c H V 0 X y 0 z I C A x L 0 F 1 d G 9 S Z W 1 v d m V k Q 2 9 s d W 1 u c z E u e 0 N v b H V t b j E 2 L D E 1 f S Z x d W 9 0 O y w m c X V v d D t T Z W N 0 a W 9 u M S 9 v d X R w d X R f L T M g I D E v Q X V 0 b 1 J l b W 9 2 Z W R D b 2 x 1 b W 5 z M S 5 7 Q 2 9 s d W 1 u M T c s M T Z 9 J n F 1 b 3 Q 7 L C Z x d W 9 0 O 1 N l Y 3 R p b 2 4 x L 2 9 1 d H B 1 d F 8 t M y A g M S 9 B d X R v U m V t b 3 Z l Z E N v b H V t b n M x L n t D b 2 x 1 b W 4 x O C w x N 3 0 m c X V v d D s s J n F 1 b 3 Q 7 U 2 V j d G l v b j E v b 3 V 0 c H V 0 X y 0 z I C A x L 0 F 1 d G 9 S Z W 1 v d m V k Q 2 9 s d W 1 u c z E u e 0 N v b H V t b j E 5 L D E 4 f S Z x d W 9 0 O y w m c X V v d D t T Z W N 0 a W 9 u M S 9 v d X R w d X R f L T M g I D E v Q X V 0 b 1 J l b W 9 2 Z W R D b 2 x 1 b W 5 z M S 5 7 Q 2 9 s d W 1 u M j A s M T l 9 J n F 1 b 3 Q 7 L C Z x d W 9 0 O 1 N l Y 3 R p b 2 4 x L 2 9 1 d H B 1 d F 8 t M y A g M S 9 B d X R v U m V t b 3 Z l Z E N v b H V t b n M x L n t D b 2 x 1 b W 4 y M S w y M H 0 m c X V v d D s s J n F 1 b 3 Q 7 U 2 V j d G l v b j E v b 3 V 0 c H V 0 X y 0 z I C A x L 0 F 1 d G 9 S Z W 1 v d m V k Q 2 9 s d W 1 u c z E u e 0 N v b H V t b j I y L D I x f S Z x d W 9 0 O y w m c X V v d D t T Z W N 0 a W 9 u M S 9 v d X R w d X R f L T M g I D E v Q X V 0 b 1 J l b W 9 2 Z W R D b 2 x 1 b W 5 z M S 5 7 Q 2 9 s d W 1 u M j M s M j J 9 J n F 1 b 3 Q 7 L C Z x d W 9 0 O 1 N l Y 3 R p b 2 4 x L 2 9 1 d H B 1 d F 8 t M y A g M S 9 B d X R v U m V t b 3 Z l Z E N v b H V t b n M x L n t D b 2 x 1 b W 4 y N C w y M 3 0 m c X V v d D s s J n F 1 b 3 Q 7 U 2 V j d G l v b j E v b 3 V 0 c H V 0 X y 0 z I C A x L 0 F 1 d G 9 S Z W 1 v d m V k Q 2 9 s d W 1 u c z E u e 0 N v b H V t b j I 1 L D I 0 f S Z x d W 9 0 O y w m c X V v d D t T Z W N 0 a W 9 u M S 9 v d X R w d X R f L T M g I D E v Q X V 0 b 1 J l b W 9 2 Z W R D b 2 x 1 b W 5 z M S 5 7 Q 2 9 s d W 1 u M j Y s M j V 9 J n F 1 b 3 Q 7 L C Z x d W 9 0 O 1 N l Y 3 R p b 2 4 x L 2 9 1 d H B 1 d F 8 t M y A g M S 9 B d X R v U m V t b 3 Z l Z E N v b H V t b n M x L n t D b 2 x 1 b W 4 y N y w y N n 0 m c X V v d D s s J n F 1 b 3 Q 7 U 2 V j d G l v b j E v b 3 V 0 c H V 0 X y 0 z I C A x L 0 F 1 d G 9 S Z W 1 v d m V k Q 2 9 s d W 1 u c z E u e 0 N v b H V t b j I 4 L D I 3 f S Z x d W 9 0 O y w m c X V v d D t T Z W N 0 a W 9 u M S 9 v d X R w d X R f L T M g I D E v Q X V 0 b 1 J l b W 9 2 Z W R D b 2 x 1 b W 5 z M S 5 7 Q 2 9 s d W 1 u M j k s M j h 9 J n F 1 b 3 Q 7 L C Z x d W 9 0 O 1 N l Y 3 R p b 2 4 x L 2 9 1 d H B 1 d F 8 t M y A g M S 9 B d X R v U m V t b 3 Z l Z E N v b H V t b n M x L n t D b 2 x 1 b W 4 z M C w y O X 0 m c X V v d D s s J n F 1 b 3 Q 7 U 2 V j d G l v b j E v b 3 V 0 c H V 0 X y 0 z I C A x L 0 F 1 d G 9 S Z W 1 v d m V k Q 2 9 s d W 1 u c z E u e 0 N v b H V t b j M x L D M w f S Z x d W 9 0 O y w m c X V v d D t T Z W N 0 a W 9 u M S 9 v d X R w d X R f L T M g I D E v Q X V 0 b 1 J l b W 9 2 Z W R D b 2 x 1 b W 5 z M S 5 7 Q 2 9 s d W 1 u M z I s M z F 9 J n F 1 b 3 Q 7 L C Z x d W 9 0 O 1 N l Y 3 R p b 2 4 x L 2 9 1 d H B 1 d F 8 t M y A g M S 9 B d X R v U m V t b 3 Z l Z E N v b H V t b n M x L n t D b 2 x 1 b W 4 z M y w z M n 0 m c X V v d D s s J n F 1 b 3 Q 7 U 2 V j d G l v b j E v b 3 V 0 c H V 0 X y 0 z I C A x L 0 F 1 d G 9 S Z W 1 v d m V k Q 2 9 s d W 1 u c z E u e 0 N v b H V t b j M 0 L D M z f S Z x d W 9 0 O y w m c X V v d D t T Z W N 0 a W 9 u M S 9 v d X R w d X R f L T M g I D E v Q X V 0 b 1 J l b W 9 2 Z W R D b 2 x 1 b W 5 z M S 5 7 Q 2 9 s d W 1 u M z U s M z R 9 J n F 1 b 3 Q 7 L C Z x d W 9 0 O 1 N l Y 3 R p b 2 4 x L 2 9 1 d H B 1 d F 8 t M y A g M S 9 B d X R v U m V t b 3 Z l Z E N v b H V t b n M x L n t D b 2 x 1 b W 4 z N i w z N X 0 m c X V v d D s s J n F 1 b 3 Q 7 U 2 V j d G l v b j E v b 3 V 0 c H V 0 X y 0 z I C A x L 0 F 1 d G 9 S Z W 1 v d m V k Q 2 9 s d W 1 u c z E u e 0 N v b H V t b j M 3 L D M 2 f S Z x d W 9 0 O y w m c X V v d D t T Z W N 0 a W 9 u M S 9 v d X R w d X R f L T M g I D E v Q X V 0 b 1 J l b W 9 2 Z W R D b 2 x 1 b W 5 z M S 5 7 Q 2 9 s d W 1 u M z g s M z d 9 J n F 1 b 3 Q 7 L C Z x d W 9 0 O 1 N l Y 3 R p b 2 4 x L 2 9 1 d H B 1 d F 8 t M y A g M S 9 B d X R v U m V t b 3 Z l Z E N v b H V t b n M x L n t D b 2 x 1 b W 4 z O S w z O H 0 m c X V v d D s s J n F 1 b 3 Q 7 U 2 V j d G l v b j E v b 3 V 0 c H V 0 X y 0 z I C A x L 0 F 1 d G 9 S Z W 1 v d m V k Q 2 9 s d W 1 u c z E u e 0 N v b H V t b j Q w L D M 5 f S Z x d W 9 0 O y w m c X V v d D t T Z W N 0 a W 9 u M S 9 v d X R w d X R f L T M g I D E v Q X V 0 b 1 J l b W 9 2 Z W R D b 2 x 1 b W 5 z M S 5 7 Q 2 9 s d W 1 u N D E s N D B 9 J n F 1 b 3 Q 7 L C Z x d W 9 0 O 1 N l Y 3 R p b 2 4 x L 2 9 1 d H B 1 d F 8 t M y A g M S 9 B d X R v U m V t b 3 Z l Z E N v b H V t b n M x L n t D b 2 x 1 b W 4 0 M i w 0 M X 0 m c X V v d D s s J n F 1 b 3 Q 7 U 2 V j d G l v b j E v b 3 V 0 c H V 0 X y 0 z I C A x L 0 F 1 d G 9 S Z W 1 v d m V k Q 2 9 s d W 1 u c z E u e 0 N v b H V t b j Q z L D Q y f S Z x d W 9 0 O y w m c X V v d D t T Z W N 0 a W 9 u M S 9 v d X R w d X R f L T M g I D E v Q X V 0 b 1 J l b W 9 2 Z W R D b 2 x 1 b W 5 z M S 5 7 Q 2 9 s d W 1 u N D Q s N D N 9 J n F 1 b 3 Q 7 L C Z x d W 9 0 O 1 N l Y 3 R p b 2 4 x L 2 9 1 d H B 1 d F 8 t M y A g M S 9 B d X R v U m V t b 3 Z l Z E N v b H V t b n M x L n t D b 2 x 1 b W 4 0 N S w 0 N H 0 m c X V v d D s s J n F 1 b 3 Q 7 U 2 V j d G l v b j E v b 3 V 0 c H V 0 X y 0 z I C A x L 0 F 1 d G 9 S Z W 1 v d m V k Q 2 9 s d W 1 u c z E u e 0 N v b H V t b j Q 2 L D Q 1 f S Z x d W 9 0 O y w m c X V v d D t T Z W N 0 a W 9 u M S 9 v d X R w d X R f L T M g I D E v Q X V 0 b 1 J l b W 9 2 Z W R D b 2 x 1 b W 5 z M S 5 7 Q 2 9 s d W 1 u N D c s N D Z 9 J n F 1 b 3 Q 7 L C Z x d W 9 0 O 1 N l Y 3 R p b 2 4 x L 2 9 1 d H B 1 d F 8 t M y A g M S 9 B d X R v U m V t b 3 Z l Z E N v b H V t b n M x L n t D b 2 x 1 b W 4 0 O C w 0 N 3 0 m c X V v d D s s J n F 1 b 3 Q 7 U 2 V j d G l v b j E v b 3 V 0 c H V 0 X y 0 z I C A x L 0 F 1 d G 9 S Z W 1 v d m V k Q 2 9 s d W 1 u c z E u e 0 N v b H V t b j Q 5 L D Q 4 f S Z x d W 9 0 O y w m c X V v d D t T Z W N 0 a W 9 u M S 9 v d X R w d X R f L T M g I D E v Q X V 0 b 1 J l b W 9 2 Z W R D b 2 x 1 b W 5 z M S 5 7 Q 2 9 s d W 1 u N T A s N D l 9 J n F 1 b 3 Q 7 L C Z x d W 9 0 O 1 N l Y 3 R p b 2 4 x L 2 9 1 d H B 1 d F 8 t M y A g M S 9 B d X R v U m V t b 3 Z l Z E N v b H V t b n M x L n t D b 2 x 1 b W 4 1 M S w 1 M H 0 m c X V v d D s s J n F 1 b 3 Q 7 U 2 V j d G l v b j E v b 3 V 0 c H V 0 X y 0 z I C A x L 0 F 1 d G 9 S Z W 1 v d m V k Q 2 9 s d W 1 u c z E u e 0 N v b H V t b j U y L D U x f S Z x d W 9 0 O y w m c X V v d D t T Z W N 0 a W 9 u M S 9 v d X R w d X R f L T M g I D E v Q X V 0 b 1 J l b W 9 2 Z W R D b 2 x 1 b W 5 z M S 5 7 Q 2 9 s d W 1 u N T M s N T J 9 J n F 1 b 3 Q 7 L C Z x d W 9 0 O 1 N l Y 3 R p b 2 4 x L 2 9 1 d H B 1 d F 8 t M y A g M S 9 B d X R v U m V t b 3 Z l Z E N v b H V t b n M x L n t D b 2 x 1 b W 4 1 N C w 1 M 3 0 m c X V v d D s s J n F 1 b 3 Q 7 U 2 V j d G l v b j E v b 3 V 0 c H V 0 X y 0 z I C A x L 0 F 1 d G 9 S Z W 1 v d m V k Q 2 9 s d W 1 u c z E u e 0 N v b H V t b j U 1 L D U 0 f S Z x d W 9 0 O y w m c X V v d D t T Z W N 0 a W 9 u M S 9 v d X R w d X R f L T M g I D E v Q X V 0 b 1 J l b W 9 2 Z W R D b 2 x 1 b W 5 z M S 5 7 Q 2 9 s d W 1 u N T Y s N T V 9 J n F 1 b 3 Q 7 L C Z x d W 9 0 O 1 N l Y 3 R p b 2 4 x L 2 9 1 d H B 1 d F 8 t M y A g M S 9 B d X R v U m V t b 3 Z l Z E N v b H V t b n M x L n t D b 2 x 1 b W 4 1 N y w 1 N n 0 m c X V v d D s s J n F 1 b 3 Q 7 U 2 V j d G l v b j E v b 3 V 0 c H V 0 X y 0 z I C A x L 0 F 1 d G 9 S Z W 1 v d m V k Q 2 9 s d W 1 u c z E u e 0 N v b H V t b j U 4 L D U 3 f S Z x d W 9 0 O y w m c X V v d D t T Z W N 0 a W 9 u M S 9 v d X R w d X R f L T M g I D E v Q X V 0 b 1 J l b W 9 2 Z W R D b 2 x 1 b W 5 z M S 5 7 Q 2 9 s d W 1 u N T k s N T h 9 J n F 1 b 3 Q 7 L C Z x d W 9 0 O 1 N l Y 3 R p b 2 4 x L 2 9 1 d H B 1 d F 8 t M y A g M S 9 B d X R v U m V t b 3 Z l Z E N v b H V t b n M x L n t D b 2 x 1 b W 4 2 M C w 1 O X 0 m c X V v d D s s J n F 1 b 3 Q 7 U 2 V j d G l v b j E v b 3 V 0 c H V 0 X y 0 z I C A x L 0 F 1 d G 9 S Z W 1 v d m V k Q 2 9 s d W 1 u c z E u e 0 N v b H V t b j Y x L D Y w f S Z x d W 9 0 O y w m c X V v d D t T Z W N 0 a W 9 u M S 9 v d X R w d X R f L T M g I D E v Q X V 0 b 1 J l b W 9 2 Z W R D b 2 x 1 b W 5 z M S 5 7 Q 2 9 s d W 1 u N j I s N j F 9 J n F 1 b 3 Q 7 L C Z x d W 9 0 O 1 N l Y 3 R p b 2 4 x L 2 9 1 d H B 1 d F 8 t M y A g M S 9 B d X R v U m V t b 3 Z l Z E N v b H V t b n M x L n t D b 2 x 1 b W 4 2 M y w 2 M n 0 m c X V v d D s s J n F 1 b 3 Q 7 U 2 V j d G l v b j E v b 3 V 0 c H V 0 X y 0 z I C A x L 0 F 1 d G 9 S Z W 1 v d m V k Q 2 9 s d W 1 u c z E u e 0 N v b H V t b j Y 0 L D Y z f S Z x d W 9 0 O y w m c X V v d D t T Z W N 0 a W 9 u M S 9 v d X R w d X R f L T M g I D E v Q X V 0 b 1 J l b W 9 2 Z W R D b 2 x 1 b W 5 z M S 5 7 Q 2 9 s d W 1 u N j U s N j R 9 J n F 1 b 3 Q 7 L C Z x d W 9 0 O 1 N l Y 3 R p b 2 4 x L 2 9 1 d H B 1 d F 8 t M y A g M S 9 B d X R v U m V t b 3 Z l Z E N v b H V t b n M x L n t D b 2 x 1 b W 4 2 N i w 2 N X 0 m c X V v d D s s J n F 1 b 3 Q 7 U 2 V j d G l v b j E v b 3 V 0 c H V 0 X y 0 z I C A x L 0 F 1 d G 9 S Z W 1 v d m V k Q 2 9 s d W 1 u c z E u e 0 N v b H V t b j Y 3 L D Y 2 f S Z x d W 9 0 O y w m c X V v d D t T Z W N 0 a W 9 u M S 9 v d X R w d X R f L T M g I D E v Q X V 0 b 1 J l b W 9 2 Z W R D b 2 x 1 b W 5 z M S 5 7 Q 2 9 s d W 1 u N j g s N j d 9 J n F 1 b 3 Q 7 L C Z x d W 9 0 O 1 N l Y 3 R p b 2 4 x L 2 9 1 d H B 1 d F 8 t M y A g M S 9 B d X R v U m V t b 3 Z l Z E N v b H V t b n M x L n t D b 2 x 1 b W 4 2 O S w 2 O H 0 m c X V v d D s s J n F 1 b 3 Q 7 U 2 V j d G l v b j E v b 3 V 0 c H V 0 X y 0 z I C A x L 0 F 1 d G 9 S Z W 1 v d m V k Q 2 9 s d W 1 u c z E u e 0 N v b H V t b j c w L D Y 5 f S Z x d W 9 0 O y w m c X V v d D t T Z W N 0 a W 9 u M S 9 v d X R w d X R f L T M g I D E v Q X V 0 b 1 J l b W 9 2 Z W R D b 2 x 1 b W 5 z M S 5 7 Q 2 9 s d W 1 u N z E s N z B 9 J n F 1 b 3 Q 7 L C Z x d W 9 0 O 1 N l Y 3 R p b 2 4 x L 2 9 1 d H B 1 d F 8 t M y A g M S 9 B d X R v U m V t b 3 Z l Z E N v b H V t b n M x L n t D b 2 x 1 b W 4 3 M i w 3 M X 0 m c X V v d D s s J n F 1 b 3 Q 7 U 2 V j d G l v b j E v b 3 V 0 c H V 0 X y 0 z I C A x L 0 F 1 d G 9 S Z W 1 v d m V k Q 2 9 s d W 1 u c z E u e 0 N v b H V t b j c z L D c y f S Z x d W 9 0 O y w m c X V v d D t T Z W N 0 a W 9 u M S 9 v d X R w d X R f L T M g I D E v Q X V 0 b 1 J l b W 9 2 Z W R D b 2 x 1 b W 5 z M S 5 7 Q 2 9 s d W 1 u N z Q s N z N 9 J n F 1 b 3 Q 7 L C Z x d W 9 0 O 1 N l Y 3 R p b 2 4 x L 2 9 1 d H B 1 d F 8 t M y A g M S 9 B d X R v U m V t b 3 Z l Z E N v b H V t b n M x L n t D b 2 x 1 b W 4 3 N S w 3 N H 0 m c X V v d D s s J n F 1 b 3 Q 7 U 2 V j d G l v b j E v b 3 V 0 c H V 0 X y 0 z I C A x L 0 F 1 d G 9 S Z W 1 v d m V k Q 2 9 s d W 1 u c z E u e 0 N v b H V t b j c 2 L D c 1 f S Z x d W 9 0 O y w m c X V v d D t T Z W N 0 a W 9 u M S 9 v d X R w d X R f L T M g I D E v Q X V 0 b 1 J l b W 9 2 Z W R D b 2 x 1 b W 5 z M S 5 7 Q 2 9 s d W 1 u N z c s N z Z 9 J n F 1 b 3 Q 7 L C Z x d W 9 0 O 1 N l Y 3 R p b 2 4 x L 2 9 1 d H B 1 d F 8 t M y A g M S 9 B d X R v U m V t b 3 Z l Z E N v b H V t b n M x L n t D b 2 x 1 b W 4 3 O C w 3 N 3 0 m c X V v d D s s J n F 1 b 3 Q 7 U 2 V j d G l v b j E v b 3 V 0 c H V 0 X y 0 z I C A x L 0 F 1 d G 9 S Z W 1 v d m V k Q 2 9 s d W 1 u c z E u e 0 N v b H V t b j c 5 L D c 4 f S Z x d W 9 0 O y w m c X V v d D t T Z W N 0 a W 9 u M S 9 v d X R w d X R f L T M g I D E v Q X V 0 b 1 J l b W 9 2 Z W R D b 2 x 1 b W 5 z M S 5 7 Q 2 9 s d W 1 u O D A s N z l 9 J n F 1 b 3 Q 7 L C Z x d W 9 0 O 1 N l Y 3 R p b 2 4 x L 2 9 1 d H B 1 d F 8 t M y A g M S 9 B d X R v U m V t b 3 Z l Z E N v b H V t b n M x L n t D b 2 x 1 b W 4 4 M S w 4 M H 0 m c X V v d D s s J n F 1 b 3 Q 7 U 2 V j d G l v b j E v b 3 V 0 c H V 0 X y 0 z I C A x L 0 F 1 d G 9 S Z W 1 v d m V k Q 2 9 s d W 1 u c z E u e 0 N v b H V t b j g y L D g x f S Z x d W 9 0 O y w m c X V v d D t T Z W N 0 a W 9 u M S 9 v d X R w d X R f L T M g I D E v Q X V 0 b 1 J l b W 9 2 Z W R D b 2 x 1 b W 5 z M S 5 7 Q 2 9 s d W 1 u O D M s O D J 9 J n F 1 b 3 Q 7 L C Z x d W 9 0 O 1 N l Y 3 R p b 2 4 x L 2 9 1 d H B 1 d F 8 t M y A g M S 9 B d X R v U m V t b 3 Z l Z E N v b H V t b n M x L n t D b 2 x 1 b W 4 4 N C w 4 M 3 0 m c X V v d D s s J n F 1 b 3 Q 7 U 2 V j d G l v b j E v b 3 V 0 c H V 0 X y 0 z I C A x L 0 F 1 d G 9 S Z W 1 v d m V k Q 2 9 s d W 1 u c z E u e 0 N v b H V t b j g 1 L D g 0 f S Z x d W 9 0 O y w m c X V v d D t T Z W N 0 a W 9 u M S 9 v d X R w d X R f L T M g I D E v Q X V 0 b 1 J l b W 9 2 Z W R D b 2 x 1 b W 5 z M S 5 7 Q 2 9 s d W 1 u O D Y s O D V 9 J n F 1 b 3 Q 7 L C Z x d W 9 0 O 1 N l Y 3 R p b 2 4 x L 2 9 1 d H B 1 d F 8 t M y A g M S 9 B d X R v U m V t b 3 Z l Z E N v b H V t b n M x L n t D b 2 x 1 b W 4 4 N y w 4 N n 0 m c X V v d D s s J n F 1 b 3 Q 7 U 2 V j d G l v b j E v b 3 V 0 c H V 0 X y 0 z I C A x L 0 F 1 d G 9 S Z W 1 v d m V k Q 2 9 s d W 1 u c z E u e 0 N v b H V t b j g 4 L D g 3 f S Z x d W 9 0 O y w m c X V v d D t T Z W N 0 a W 9 u M S 9 v d X R w d X R f L T M g I D E v Q X V 0 b 1 J l b W 9 2 Z W R D b 2 x 1 b W 5 z M S 5 7 Q 2 9 s d W 1 u O D k s O D h 9 J n F 1 b 3 Q 7 L C Z x d W 9 0 O 1 N l Y 3 R p b 2 4 x L 2 9 1 d H B 1 d F 8 t M y A g M S 9 B d X R v U m V t b 3 Z l Z E N v b H V t b n M x L n t D b 2 x 1 b W 4 5 M C w 4 O X 0 m c X V v d D s s J n F 1 b 3 Q 7 U 2 V j d G l v b j E v b 3 V 0 c H V 0 X y 0 z I C A x L 0 F 1 d G 9 S Z W 1 v d m V k Q 2 9 s d W 1 u c z E u e 0 N v b H V t b j k x L D k w f S Z x d W 9 0 O y w m c X V v d D t T Z W N 0 a W 9 u M S 9 v d X R w d X R f L T M g I D E v Q X V 0 b 1 J l b W 9 2 Z W R D b 2 x 1 b W 5 z M S 5 7 Q 2 9 s d W 1 u O T I s O T F 9 J n F 1 b 3 Q 7 L C Z x d W 9 0 O 1 N l Y 3 R p b 2 4 x L 2 9 1 d H B 1 d F 8 t M y A g M S 9 B d X R v U m V t b 3 Z l Z E N v b H V t b n M x L n t D b 2 x 1 b W 4 5 M y w 5 M n 0 m c X V v d D s s J n F 1 b 3 Q 7 U 2 V j d G l v b j E v b 3 V 0 c H V 0 X y 0 z I C A x L 0 F 1 d G 9 S Z W 1 v d m V k Q 2 9 s d W 1 u c z E u e 0 N v b H V t b j k 0 L D k z f S Z x d W 9 0 O y w m c X V v d D t T Z W N 0 a W 9 u M S 9 v d X R w d X R f L T M g I D E v Q X V 0 b 1 J l b W 9 2 Z W R D b 2 x 1 b W 5 z M S 5 7 Q 2 9 s d W 1 u O T U s O T R 9 J n F 1 b 3 Q 7 L C Z x d W 9 0 O 1 N l Y 3 R p b 2 4 x L 2 9 1 d H B 1 d F 8 t M y A g M S 9 B d X R v U m V t b 3 Z l Z E N v b H V t b n M x L n t D b 2 x 1 b W 4 5 N i w 5 N X 0 m c X V v d D s s J n F 1 b 3 Q 7 U 2 V j d G l v b j E v b 3 V 0 c H V 0 X y 0 z I C A x L 0 F 1 d G 9 S Z W 1 v d m V k Q 2 9 s d W 1 u c z E u e 0 N v b H V t b j k 3 L D k 2 f S Z x d W 9 0 O y w m c X V v d D t T Z W N 0 a W 9 u M S 9 v d X R w d X R f L T M g I D E v Q X V 0 b 1 J l b W 9 2 Z W R D b 2 x 1 b W 5 z M S 5 7 Q 2 9 s d W 1 u O T g s O T d 9 J n F 1 b 3 Q 7 L C Z x d W 9 0 O 1 N l Y 3 R p b 2 4 x L 2 9 1 d H B 1 d F 8 t M y A g M S 9 B d X R v U m V t b 3 Z l Z E N v b H V t b n M x L n t D b 2 x 1 b W 4 5 O S w 5 O H 0 m c X V v d D s s J n F 1 b 3 Q 7 U 2 V j d G l v b j E v b 3 V 0 c H V 0 X y 0 z I C A x L 0 F 1 d G 9 S Z W 1 v d m V k Q 2 9 s d W 1 u c z E u e 0 N v b H V t b j E w M C w 5 O X 0 m c X V v d D s s J n F 1 b 3 Q 7 U 2 V j d G l v b j E v b 3 V 0 c H V 0 X y 0 z I C A x L 0 F 1 d G 9 S Z W 1 v d m V k Q 2 9 s d W 1 u c z E u e 0 N v b H V t b j E w M S w x M D B 9 J n F 1 b 3 Q 7 L C Z x d W 9 0 O 1 N l Y 3 R p b 2 4 x L 2 9 1 d H B 1 d F 8 t M y A g M S 9 B d X R v U m V t b 3 Z l Z E N v b H V t b n M x L n t D b 2 x 1 b W 4 x M D I s M T A x f S Z x d W 9 0 O y w m c X V v d D t T Z W N 0 a W 9 u M S 9 v d X R w d X R f L T M g I D E v Q X V 0 b 1 J l b W 9 2 Z W R D b 2 x 1 b W 5 z M S 5 7 Q 2 9 s d W 1 u M T A z L D E w M n 0 m c X V v d D s s J n F 1 b 3 Q 7 U 2 V j d G l v b j E v b 3 V 0 c H V 0 X y 0 z I C A x L 0 F 1 d G 9 S Z W 1 v d m V k Q 2 9 s d W 1 u c z E u e 0 N v b H V t b j E w N C w x M D N 9 J n F 1 b 3 Q 7 L C Z x d W 9 0 O 1 N l Y 3 R p b 2 4 x L 2 9 1 d H B 1 d F 8 t M y A g M S 9 B d X R v U m V t b 3 Z l Z E N v b H V t b n M x L n t D b 2 x 1 b W 4 x M D U s M T A 0 f S Z x d W 9 0 O y w m c X V v d D t T Z W N 0 a W 9 u M S 9 v d X R w d X R f L T M g I D E v Q X V 0 b 1 J l b W 9 2 Z W R D b 2 x 1 b W 5 z M S 5 7 Q 2 9 s d W 1 u M T A 2 L D E w N X 0 m c X V v d D s s J n F 1 b 3 Q 7 U 2 V j d G l v b j E v b 3 V 0 c H V 0 X y 0 z I C A x L 0 F 1 d G 9 S Z W 1 v d m V k Q 2 9 s d W 1 u c z E u e 0 N v b H V t b j E w N y w x M D Z 9 J n F 1 b 3 Q 7 L C Z x d W 9 0 O 1 N l Y 3 R p b 2 4 x L 2 9 1 d H B 1 d F 8 t M y A g M S 9 B d X R v U m V t b 3 Z l Z E N v b H V t b n M x L n t D b 2 x 1 b W 4 x M D g s M T A 3 f S Z x d W 9 0 O y w m c X V v d D t T Z W N 0 a W 9 u M S 9 v d X R w d X R f L T M g I D E v Q X V 0 b 1 J l b W 9 2 Z W R D b 2 x 1 b W 5 z M S 5 7 Q 2 9 s d W 1 u M T A 5 L D E w O H 0 m c X V v d D s s J n F 1 b 3 Q 7 U 2 V j d G l v b j E v b 3 V 0 c H V 0 X y 0 z I C A x L 0 F 1 d G 9 S Z W 1 v d m V k Q 2 9 s d W 1 u c z E u e 0 N v b H V t b j E x M C w x M D l 9 J n F 1 b 3 Q 7 L C Z x d W 9 0 O 1 N l Y 3 R p b 2 4 x L 2 9 1 d H B 1 d F 8 t M y A g M S 9 B d X R v U m V t b 3 Z l Z E N v b H V t b n M x L n t D b 2 x 1 b W 4 x M T E s M T E w f S Z x d W 9 0 O y w m c X V v d D t T Z W N 0 a W 9 u M S 9 v d X R w d X R f L T M g I D E v Q X V 0 b 1 J l b W 9 2 Z W R D b 2 x 1 b W 5 z M S 5 7 Q 2 9 s d W 1 u M T E y L D E x M X 0 m c X V v d D s s J n F 1 b 3 Q 7 U 2 V j d G l v b j E v b 3 V 0 c H V 0 X y 0 z I C A x L 0 F 1 d G 9 S Z W 1 v d m V k Q 2 9 s d W 1 u c z E u e 0 N v b H V t b j E x M y w x M T J 9 J n F 1 b 3 Q 7 L C Z x d W 9 0 O 1 N l Y 3 R p b 2 4 x L 2 9 1 d H B 1 d F 8 t M y A g M S 9 B d X R v U m V t b 3 Z l Z E N v b H V t b n M x L n t D b 2 x 1 b W 4 x M T Q s M T E z f S Z x d W 9 0 O y w m c X V v d D t T Z W N 0 a W 9 u M S 9 v d X R w d X R f L T M g I D E v Q X V 0 b 1 J l b W 9 2 Z W R D b 2 x 1 b W 5 z M S 5 7 Q 2 9 s d W 1 u M T E 1 L D E x N H 0 m c X V v d D s s J n F 1 b 3 Q 7 U 2 V j d G l v b j E v b 3 V 0 c H V 0 X y 0 z I C A x L 0 F 1 d G 9 S Z W 1 v d m V k Q 2 9 s d W 1 u c z E u e 0 N v b H V t b j E x N i w x M T V 9 J n F 1 b 3 Q 7 L C Z x d W 9 0 O 1 N l Y 3 R p b 2 4 x L 2 9 1 d H B 1 d F 8 t M y A g M S 9 B d X R v U m V t b 3 Z l Z E N v b H V t b n M x L n t D b 2 x 1 b W 4 x M T c s M T E 2 f S Z x d W 9 0 O y w m c X V v d D t T Z W N 0 a W 9 u M S 9 v d X R w d X R f L T M g I D E v Q X V 0 b 1 J l b W 9 2 Z W R D b 2 x 1 b W 5 z M S 5 7 Q 2 9 s d W 1 u M T E 4 L D E x N 3 0 m c X V v d D s s J n F 1 b 3 Q 7 U 2 V j d G l v b j E v b 3 V 0 c H V 0 X y 0 z I C A x L 0 F 1 d G 9 S Z W 1 v d m V k Q 2 9 s d W 1 u c z E u e 0 N v b H V t b j E x O S w x M T h 9 J n F 1 b 3 Q 7 L C Z x d W 9 0 O 1 N l Y 3 R p b 2 4 x L 2 9 1 d H B 1 d F 8 t M y A g M S 9 B d X R v U m V t b 3 Z l Z E N v b H V t b n M x L n t D b 2 x 1 b W 4 x M j A s M T E 5 f S Z x d W 9 0 O y w m c X V v d D t T Z W N 0 a W 9 u M S 9 v d X R w d X R f L T M g I D E v Q X V 0 b 1 J l b W 9 2 Z W R D b 2 x 1 b W 5 z M S 5 7 Q 2 9 s d W 1 u M T I x L D E y M H 0 m c X V v d D s s J n F 1 b 3 Q 7 U 2 V j d G l v b j E v b 3 V 0 c H V 0 X y 0 z I C A x L 0 F 1 d G 9 S Z W 1 v d m V k Q 2 9 s d W 1 u c z E u e 0 N v b H V t b j E y M i w x M j F 9 J n F 1 b 3 Q 7 L C Z x d W 9 0 O 1 N l Y 3 R p b 2 4 x L 2 9 1 d H B 1 d F 8 t M y A g M S 9 B d X R v U m V t b 3 Z l Z E N v b H V t b n M x L n t D b 2 x 1 b W 4 x M j M s M T I y f S Z x d W 9 0 O y w m c X V v d D t T Z W N 0 a W 9 u M S 9 v d X R w d X R f L T M g I D E v Q X V 0 b 1 J l b W 9 2 Z W R D b 2 x 1 b W 5 z M S 5 7 Q 2 9 s d W 1 u M T I 0 L D E y M 3 0 m c X V v d D s s J n F 1 b 3 Q 7 U 2 V j d G l v b j E v b 3 V 0 c H V 0 X y 0 z I C A x L 0 F 1 d G 9 S Z W 1 v d m V k Q 2 9 s d W 1 u c z E u e 0 N v b H V t b j E y N S w x M j R 9 J n F 1 b 3 Q 7 L C Z x d W 9 0 O 1 N l Y 3 R p b 2 4 x L 2 9 1 d H B 1 d F 8 t M y A g M S 9 B d X R v U m V t b 3 Z l Z E N v b H V t b n M x L n t D b 2 x 1 b W 4 x M j Y s M T I 1 f S Z x d W 9 0 O y w m c X V v d D t T Z W N 0 a W 9 u M S 9 v d X R w d X R f L T M g I D E v Q X V 0 b 1 J l b W 9 2 Z W R D b 2 x 1 b W 5 z M S 5 7 Q 2 9 s d W 1 u M T I 3 L D E y N n 0 m c X V v d D s s J n F 1 b 3 Q 7 U 2 V j d G l v b j E v b 3 V 0 c H V 0 X y 0 z I C A x L 0 F 1 d G 9 S Z W 1 v d m V k Q 2 9 s d W 1 u c z E u e 0 N v b H V t b j E y O C w x M j d 9 J n F 1 b 3 Q 7 L C Z x d W 9 0 O 1 N l Y 3 R p b 2 4 x L 2 9 1 d H B 1 d F 8 t M y A g M S 9 B d X R v U m V t b 3 Z l Z E N v b H V t b n M x L n t D b 2 x 1 b W 4 x M j k s M T I 4 f S Z x d W 9 0 O y w m c X V v d D t T Z W N 0 a W 9 u M S 9 v d X R w d X R f L T M g I D E v Q X V 0 b 1 J l b W 9 2 Z W R D b 2 x 1 b W 5 z M S 5 7 Q 2 9 s d W 1 u M T M w L D E y O X 0 m c X V v d D s s J n F 1 b 3 Q 7 U 2 V j d G l v b j E v b 3 V 0 c H V 0 X y 0 z I C A x L 0 F 1 d G 9 S Z W 1 v d m V k Q 2 9 s d W 1 u c z E u e 0 N v b H V t b j E z M S w x M z B 9 J n F 1 b 3 Q 7 L C Z x d W 9 0 O 1 N l Y 3 R p b 2 4 x L 2 9 1 d H B 1 d F 8 t M y A g M S 9 B d X R v U m V t b 3 Z l Z E N v b H V t b n M x L n t D b 2 x 1 b W 4 x M z I s M T M x f S Z x d W 9 0 O y w m c X V v d D t T Z W N 0 a W 9 u M S 9 v d X R w d X R f L T M g I D E v Q X V 0 b 1 J l b W 9 2 Z W R D b 2 x 1 b W 5 z M S 5 7 Q 2 9 s d W 1 u M T M z L D E z M n 0 m c X V v d D s s J n F 1 b 3 Q 7 U 2 V j d G l v b j E v b 3 V 0 c H V 0 X y 0 z I C A x L 0 F 1 d G 9 S Z W 1 v d m V k Q 2 9 s d W 1 u c z E u e 0 N v b H V t b j E z N C w x M z N 9 J n F 1 b 3 Q 7 L C Z x d W 9 0 O 1 N l Y 3 R p b 2 4 x L 2 9 1 d H B 1 d F 8 t M y A g M S 9 B d X R v U m V t b 3 Z l Z E N v b H V t b n M x L n t D b 2 x 1 b W 4 x M z U s M T M 0 f S Z x d W 9 0 O y w m c X V v d D t T Z W N 0 a W 9 u M S 9 v d X R w d X R f L T M g I D E v Q X V 0 b 1 J l b W 9 2 Z W R D b 2 x 1 b W 5 z M S 5 7 Q 2 9 s d W 1 u M T M 2 L D E z N X 0 m c X V v d D s s J n F 1 b 3 Q 7 U 2 V j d G l v b j E v b 3 V 0 c H V 0 X y 0 z I C A x L 0 F 1 d G 9 S Z W 1 v d m V k Q 2 9 s d W 1 u c z E u e 0 N v b H V t b j E z N y w x M z Z 9 J n F 1 b 3 Q 7 L C Z x d W 9 0 O 1 N l Y 3 R p b 2 4 x L 2 9 1 d H B 1 d F 8 t M y A g M S 9 B d X R v U m V t b 3 Z l Z E N v b H V t b n M x L n t D b 2 x 1 b W 4 x M z g s M T M 3 f S Z x d W 9 0 O y w m c X V v d D t T Z W N 0 a W 9 u M S 9 v d X R w d X R f L T M g I D E v Q X V 0 b 1 J l b W 9 2 Z W R D b 2 x 1 b W 5 z M S 5 7 Q 2 9 s d W 1 u M T M 5 L D E z O H 0 m c X V v d D s s J n F 1 b 3 Q 7 U 2 V j d G l v b j E v b 3 V 0 c H V 0 X y 0 z I C A x L 0 F 1 d G 9 S Z W 1 v d m V k Q 2 9 s d W 1 u c z E u e 0 N v b H V t b j E 0 M C w x M z l 9 J n F 1 b 3 Q 7 L C Z x d W 9 0 O 1 N l Y 3 R p b 2 4 x L 2 9 1 d H B 1 d F 8 t M y A g M S 9 B d X R v U m V t b 3 Z l Z E N v b H V t b n M x L n t D b 2 x 1 b W 4 x N D E s M T Q w f S Z x d W 9 0 O y w m c X V v d D t T Z W N 0 a W 9 u M S 9 v d X R w d X R f L T M g I D E v Q X V 0 b 1 J l b W 9 2 Z W R D b 2 x 1 b W 5 z M S 5 7 Q 2 9 s d W 1 u M T Q y L D E 0 M X 0 m c X V v d D s s J n F 1 b 3 Q 7 U 2 V j d G l v b j E v b 3 V 0 c H V 0 X y 0 z I C A x L 0 F 1 d G 9 S Z W 1 v d m V k Q 2 9 s d W 1 u c z E u e 0 N v b H V t b j E 0 M y w x N D J 9 J n F 1 b 3 Q 7 L C Z x d W 9 0 O 1 N l Y 3 R p b 2 4 x L 2 9 1 d H B 1 d F 8 t M y A g M S 9 B d X R v U m V t b 3 Z l Z E N v b H V t b n M x L n t D b 2 x 1 b W 4 x N D Q s M T Q z f S Z x d W 9 0 O y w m c X V v d D t T Z W N 0 a W 9 u M S 9 v d X R w d X R f L T M g I D E v Q X V 0 b 1 J l b W 9 2 Z W R D b 2 x 1 b W 5 z M S 5 7 Q 2 9 s d W 1 u M T Q 1 L D E 0 N H 0 m c X V v d D s s J n F 1 b 3 Q 7 U 2 V j d G l v b j E v b 3 V 0 c H V 0 X y 0 z I C A x L 0 F 1 d G 9 S Z W 1 v d m V k Q 2 9 s d W 1 u c z E u e 0 N v b H V t b j E 0 N i w x N D V 9 J n F 1 b 3 Q 7 L C Z x d W 9 0 O 1 N l Y 3 R p b 2 4 x L 2 9 1 d H B 1 d F 8 t M y A g M S 9 B d X R v U m V t b 3 Z l Z E N v b H V t b n M x L n t D b 2 x 1 b W 4 x N D c s M T Q 2 f S Z x d W 9 0 O y w m c X V v d D t T Z W N 0 a W 9 u M S 9 v d X R w d X R f L T M g I D E v Q X V 0 b 1 J l b W 9 2 Z W R D b 2 x 1 b W 5 z M S 5 7 Q 2 9 s d W 1 u M T Q 4 L D E 0 N 3 0 m c X V v d D s s J n F 1 b 3 Q 7 U 2 V j d G l v b j E v b 3 V 0 c H V 0 X y 0 z I C A x L 0 F 1 d G 9 S Z W 1 v d m V k Q 2 9 s d W 1 u c z E u e 0 N v b H V t b j E 0 O S w x N D h 9 J n F 1 b 3 Q 7 L C Z x d W 9 0 O 1 N l Y 3 R p b 2 4 x L 2 9 1 d H B 1 d F 8 t M y A g M S 9 B d X R v U m V t b 3 Z l Z E N v b H V t b n M x L n t D b 2 x 1 b W 4 x N T A s M T Q 5 f S Z x d W 9 0 O y w m c X V v d D t T Z W N 0 a W 9 u M S 9 v d X R w d X R f L T M g I D E v Q X V 0 b 1 J l b W 9 2 Z W R D b 2 x 1 b W 5 z M S 5 7 Q 2 9 s d W 1 u M T U x L D E 1 M H 0 m c X V v d D s s J n F 1 b 3 Q 7 U 2 V j d G l v b j E v b 3 V 0 c H V 0 X y 0 z I C A x L 0 F 1 d G 9 S Z W 1 v d m V k Q 2 9 s d W 1 u c z E u e 0 N v b H V t b j E 1 M i w x N T F 9 J n F 1 b 3 Q 7 L C Z x d W 9 0 O 1 N l Y 3 R p b 2 4 x L 2 9 1 d H B 1 d F 8 t M y A g M S 9 B d X R v U m V t b 3 Z l Z E N v b H V t b n M x L n t D b 2 x 1 b W 4 x N T M s M T U y f S Z x d W 9 0 O y w m c X V v d D t T Z W N 0 a W 9 u M S 9 v d X R w d X R f L T M g I D E v Q X V 0 b 1 J l b W 9 2 Z W R D b 2 x 1 b W 5 z M S 5 7 Q 2 9 s d W 1 u M T U 0 L D E 1 M 3 0 m c X V v d D s s J n F 1 b 3 Q 7 U 2 V j d G l v b j E v b 3 V 0 c H V 0 X y 0 z I C A x L 0 F 1 d G 9 S Z W 1 v d m V k Q 2 9 s d W 1 u c z E u e 0 N v b H V t b j E 1 N S w x N T R 9 J n F 1 b 3 Q 7 L C Z x d W 9 0 O 1 N l Y 3 R p b 2 4 x L 2 9 1 d H B 1 d F 8 t M y A g M S 9 B d X R v U m V t b 3 Z l Z E N v b H V t b n M x L n t D b 2 x 1 b W 4 x N T Y s M T U 1 f S Z x d W 9 0 O y w m c X V v d D t T Z W N 0 a W 9 u M S 9 v d X R w d X R f L T M g I D E v Q X V 0 b 1 J l b W 9 2 Z W R D b 2 x 1 b W 5 z M S 5 7 Q 2 9 s d W 1 u M T U 3 L D E 1 N n 0 m c X V v d D s s J n F 1 b 3 Q 7 U 2 V j d G l v b j E v b 3 V 0 c H V 0 X y 0 z I C A x L 0 F 1 d G 9 S Z W 1 v d m V k Q 2 9 s d W 1 u c z E u e 0 N v b H V t b j E 1 O C w x N T d 9 J n F 1 b 3 Q 7 L C Z x d W 9 0 O 1 N l Y 3 R p b 2 4 x L 2 9 1 d H B 1 d F 8 t M y A g M S 9 B d X R v U m V t b 3 Z l Z E N v b H V t b n M x L n t D b 2 x 1 b W 4 x N T k s M T U 4 f S Z x d W 9 0 O y w m c X V v d D t T Z W N 0 a W 9 u M S 9 v d X R w d X R f L T M g I D E v Q X V 0 b 1 J l b W 9 2 Z W R D b 2 x 1 b W 5 z M S 5 7 Q 2 9 s d W 1 u M T Y w L D E 1 O X 0 m c X V v d D s s J n F 1 b 3 Q 7 U 2 V j d G l v b j E v b 3 V 0 c H V 0 X y 0 z I C A x L 0 F 1 d G 9 S Z W 1 v d m V k Q 2 9 s d W 1 u c z E u e 0 N v b H V t b j E 2 M S w x N j B 9 J n F 1 b 3 Q 7 L C Z x d W 9 0 O 1 N l Y 3 R p b 2 4 x L 2 9 1 d H B 1 d F 8 t M y A g M S 9 B d X R v U m V t b 3 Z l Z E N v b H V t b n M x L n t D b 2 x 1 b W 4 x N j I s M T Y x f S Z x d W 9 0 O y w m c X V v d D t T Z W N 0 a W 9 u M S 9 v d X R w d X R f L T M g I D E v Q X V 0 b 1 J l b W 9 2 Z W R D b 2 x 1 b W 5 z M S 5 7 Q 2 9 s d W 1 u M T Y z L D E 2 M n 0 m c X V v d D s s J n F 1 b 3 Q 7 U 2 V j d G l v b j E v b 3 V 0 c H V 0 X y 0 z I C A x L 0 F 1 d G 9 S Z W 1 v d m V k Q 2 9 s d W 1 u c z E u e 0 N v b H V t b j E 2 N C w x N j N 9 J n F 1 b 3 Q 7 L C Z x d W 9 0 O 1 N l Y 3 R p b 2 4 x L 2 9 1 d H B 1 d F 8 t M y A g M S 9 B d X R v U m V t b 3 Z l Z E N v b H V t b n M x L n t D b 2 x 1 b W 4 x N j U s M T Y 0 f S Z x d W 9 0 O y w m c X V v d D t T Z W N 0 a W 9 u M S 9 v d X R w d X R f L T M g I D E v Q X V 0 b 1 J l b W 9 2 Z W R D b 2 x 1 b W 5 z M S 5 7 Q 2 9 s d W 1 u M T Y 2 L D E 2 N X 0 m c X V v d D s s J n F 1 b 3 Q 7 U 2 V j d G l v b j E v b 3 V 0 c H V 0 X y 0 z I C A x L 0 F 1 d G 9 S Z W 1 v d m V k Q 2 9 s d W 1 u c z E u e 0 N v b H V t b j E 2 N y w x N j Z 9 J n F 1 b 3 Q 7 L C Z x d W 9 0 O 1 N l Y 3 R p b 2 4 x L 2 9 1 d H B 1 d F 8 t M y A g M S 9 B d X R v U m V t b 3 Z l Z E N v b H V t b n M x L n t D b 2 x 1 b W 4 x N j g s M T Y 3 f S Z x d W 9 0 O y w m c X V v d D t T Z W N 0 a W 9 u M S 9 v d X R w d X R f L T M g I D E v Q X V 0 b 1 J l b W 9 2 Z W R D b 2 x 1 b W 5 z M S 5 7 Q 2 9 s d W 1 u M T Y 5 L D E 2 O H 0 m c X V v d D s s J n F 1 b 3 Q 7 U 2 V j d G l v b j E v b 3 V 0 c H V 0 X y 0 z I C A x L 0 F 1 d G 9 S Z W 1 v d m V k Q 2 9 s d W 1 u c z E u e 0 N v b H V t b j E 3 M C w x N j l 9 J n F 1 b 3 Q 7 L C Z x d W 9 0 O 1 N l Y 3 R p b 2 4 x L 2 9 1 d H B 1 d F 8 t M y A g M S 9 B d X R v U m V t b 3 Z l Z E N v b H V t b n M x L n t D b 2 x 1 b W 4 x N z E s M T c w f S Z x d W 9 0 O y w m c X V v d D t T Z W N 0 a W 9 u M S 9 v d X R w d X R f L T M g I D E v Q X V 0 b 1 J l b W 9 2 Z W R D b 2 x 1 b W 5 z M S 5 7 Q 2 9 s d W 1 u M T c y L D E 3 M X 0 m c X V v d D s s J n F 1 b 3 Q 7 U 2 V j d G l v b j E v b 3 V 0 c H V 0 X y 0 z I C A x L 0 F 1 d G 9 S Z W 1 v d m V k Q 2 9 s d W 1 u c z E u e 0 N v b H V t b j E 3 M y w x N z J 9 J n F 1 b 3 Q 7 L C Z x d W 9 0 O 1 N l Y 3 R p b 2 4 x L 2 9 1 d H B 1 d F 8 t M y A g M S 9 B d X R v U m V t b 3 Z l Z E N v b H V t b n M x L n t D b 2 x 1 b W 4 x N z Q s M T c z f S Z x d W 9 0 O y w m c X V v d D t T Z W N 0 a W 9 u M S 9 v d X R w d X R f L T M g I D E v Q X V 0 b 1 J l b W 9 2 Z W R D b 2 x 1 b W 5 z M S 5 7 Q 2 9 s d W 1 u M T c 1 L D E 3 N H 0 m c X V v d D s s J n F 1 b 3 Q 7 U 2 V j d G l v b j E v b 3 V 0 c H V 0 X y 0 z I C A x L 0 F 1 d G 9 S Z W 1 v d m V k Q 2 9 s d W 1 u c z E u e 0 N v b H V t b j E 3 N i w x N z V 9 J n F 1 b 3 Q 7 L C Z x d W 9 0 O 1 N l Y 3 R p b 2 4 x L 2 9 1 d H B 1 d F 8 t M y A g M S 9 B d X R v U m V t b 3 Z l Z E N v b H V t b n M x L n t D b 2 x 1 b W 4 x N z c s M T c 2 f S Z x d W 9 0 O y w m c X V v d D t T Z W N 0 a W 9 u M S 9 v d X R w d X R f L T M g I D E v Q X V 0 b 1 J l b W 9 2 Z W R D b 2 x 1 b W 5 z M S 5 7 Q 2 9 s d W 1 u M T c 4 L D E 3 N 3 0 m c X V v d D s s J n F 1 b 3 Q 7 U 2 V j d G l v b j E v b 3 V 0 c H V 0 X y 0 z I C A x L 0 F 1 d G 9 S Z W 1 v d m V k Q 2 9 s d W 1 u c z E u e 0 N v b H V t b j E 3 O S w x N z h 9 J n F 1 b 3 Q 7 L C Z x d W 9 0 O 1 N l Y 3 R p b 2 4 x L 2 9 1 d H B 1 d F 8 t M y A g M S 9 B d X R v U m V t b 3 Z l Z E N v b H V t b n M x L n t D b 2 x 1 b W 4 x O D A s M T c 5 f S Z x d W 9 0 O y w m c X V v d D t T Z W N 0 a W 9 u M S 9 v d X R w d X R f L T M g I D E v Q X V 0 b 1 J l b W 9 2 Z W R D b 2 x 1 b W 5 z M S 5 7 Q 2 9 s d W 1 u M T g x L D E 4 M H 0 m c X V v d D s s J n F 1 b 3 Q 7 U 2 V j d G l v b j E v b 3 V 0 c H V 0 X y 0 z I C A x L 0 F 1 d G 9 S Z W 1 v d m V k Q 2 9 s d W 1 u c z E u e 0 N v b H V t b j E 4 M i w x O D F 9 J n F 1 b 3 Q 7 L C Z x d W 9 0 O 1 N l Y 3 R p b 2 4 x L 2 9 1 d H B 1 d F 8 t M y A g M S 9 B d X R v U m V t b 3 Z l Z E N v b H V t b n M x L n t D b 2 x 1 b W 4 x O D M s M T g y f S Z x d W 9 0 O y w m c X V v d D t T Z W N 0 a W 9 u M S 9 v d X R w d X R f L T M g I D E v Q X V 0 b 1 J l b W 9 2 Z W R D b 2 x 1 b W 5 z M S 5 7 Q 2 9 s d W 1 u M T g 0 L D E 4 M 3 0 m c X V v d D s s J n F 1 b 3 Q 7 U 2 V j d G l v b j E v b 3 V 0 c H V 0 X y 0 z I C A x L 0 F 1 d G 9 S Z W 1 v d m V k Q 2 9 s d W 1 u c z E u e 0 N v b H V t b j E 4 N S w x O D R 9 J n F 1 b 3 Q 7 L C Z x d W 9 0 O 1 N l Y 3 R p b 2 4 x L 2 9 1 d H B 1 d F 8 t M y A g M S 9 B d X R v U m V t b 3 Z l Z E N v b H V t b n M x L n t D b 2 x 1 b W 4 x O D Y s M T g 1 f S Z x d W 9 0 O y w m c X V v d D t T Z W N 0 a W 9 u M S 9 v d X R w d X R f L T M g I D E v Q X V 0 b 1 J l b W 9 2 Z W R D b 2 x 1 b W 5 z M S 5 7 Q 2 9 s d W 1 u M T g 3 L D E 4 N n 0 m c X V v d D s s J n F 1 b 3 Q 7 U 2 V j d G l v b j E v b 3 V 0 c H V 0 X y 0 z I C A x L 0 F 1 d G 9 S Z W 1 v d m V k Q 2 9 s d W 1 u c z E u e 0 N v b H V t b j E 4 O C w x O D d 9 J n F 1 b 3 Q 7 L C Z x d W 9 0 O 1 N l Y 3 R p b 2 4 x L 2 9 1 d H B 1 d F 8 t M y A g M S 9 B d X R v U m V t b 3 Z l Z E N v b H V t b n M x L n t D b 2 x 1 b W 4 x O D k s M T g 4 f S Z x d W 9 0 O y w m c X V v d D t T Z W N 0 a W 9 u M S 9 v d X R w d X R f L T M g I D E v Q X V 0 b 1 J l b W 9 2 Z W R D b 2 x 1 b W 5 z M S 5 7 Q 2 9 s d W 1 u M T k w L D E 4 O X 0 m c X V v d D s s J n F 1 b 3 Q 7 U 2 V j d G l v b j E v b 3 V 0 c H V 0 X y 0 z I C A x L 0 F 1 d G 9 S Z W 1 v d m V k Q 2 9 s d W 1 u c z E u e 0 N v b H V t b j E 5 M S w x O T B 9 J n F 1 b 3 Q 7 L C Z x d W 9 0 O 1 N l Y 3 R p b 2 4 x L 2 9 1 d H B 1 d F 8 t M y A g M S 9 B d X R v U m V t b 3 Z l Z E N v b H V t b n M x L n t D b 2 x 1 b W 4 x O T I s M T k x f S Z x d W 9 0 O y w m c X V v d D t T Z W N 0 a W 9 u M S 9 v d X R w d X R f L T M g I D E v Q X V 0 b 1 J l b W 9 2 Z W R D b 2 x 1 b W 5 z M S 5 7 Q 2 9 s d W 1 u M T k z L D E 5 M n 0 m c X V v d D s s J n F 1 b 3 Q 7 U 2 V j d G l v b j E v b 3 V 0 c H V 0 X y 0 z I C A x L 0 F 1 d G 9 S Z W 1 v d m V k Q 2 9 s d W 1 u c z E u e 0 N v b H V t b j E 5 N C w x O T N 9 J n F 1 b 3 Q 7 L C Z x d W 9 0 O 1 N l Y 3 R p b 2 4 x L 2 9 1 d H B 1 d F 8 t M y A g M S 9 B d X R v U m V t b 3 Z l Z E N v b H V t b n M x L n t D b 2 x 1 b W 4 x O T U s M T k 0 f S Z x d W 9 0 O y w m c X V v d D t T Z W N 0 a W 9 u M S 9 v d X R w d X R f L T M g I D E v Q X V 0 b 1 J l b W 9 2 Z W R D b 2 x 1 b W 5 z M S 5 7 Q 2 9 s d W 1 u M T k 2 L D E 5 N X 0 m c X V v d D s s J n F 1 b 3 Q 7 U 2 V j d G l v b j E v b 3 V 0 c H V 0 X y 0 z I C A x L 0 F 1 d G 9 S Z W 1 v d m V k Q 2 9 s d W 1 u c z E u e 0 N v b H V t b j E 5 N y w x O T Z 9 J n F 1 b 3 Q 7 L C Z x d W 9 0 O 1 N l Y 3 R p b 2 4 x L 2 9 1 d H B 1 d F 8 t M y A g M S 9 B d X R v U m V t b 3 Z l Z E N v b H V t b n M x L n t D b 2 x 1 b W 4 x O T g s M T k 3 f S Z x d W 9 0 O y w m c X V v d D t T Z W N 0 a W 9 u M S 9 v d X R w d X R f L T M g I D E v Q X V 0 b 1 J l b W 9 2 Z W R D b 2 x 1 b W 5 z M S 5 7 Q 2 9 s d W 1 u M T k 5 L D E 5 O H 0 m c X V v d D s s J n F 1 b 3 Q 7 U 2 V j d G l v b j E v b 3 V 0 c H V 0 X y 0 z I C A x L 0 F 1 d G 9 S Z W 1 v d m V k Q 2 9 s d W 1 u c z E u e 0 N v b H V t b j I w M C w x O T l 9 J n F 1 b 3 Q 7 L C Z x d W 9 0 O 1 N l Y 3 R p b 2 4 x L 2 9 1 d H B 1 d F 8 t M y A g M S 9 B d X R v U m V t b 3 Z l Z E N v b H V t b n M x L n t D b 2 x 1 b W 4 y M D E s M j A w f S Z x d W 9 0 O y w m c X V v d D t T Z W N 0 a W 9 u M S 9 v d X R w d X R f L T M g I D E v Q X V 0 b 1 J l b W 9 2 Z W R D b 2 x 1 b W 5 z M S 5 7 Q 2 9 s d W 1 u M j A y L D I w M X 0 m c X V v d D s s J n F 1 b 3 Q 7 U 2 V j d G l v b j E v b 3 V 0 c H V 0 X y 0 z I C A x L 0 F 1 d G 9 S Z W 1 v d m V k Q 2 9 s d W 1 u c z E u e 0 N v b H V t b j I w M y w y M D J 9 J n F 1 b 3 Q 7 L C Z x d W 9 0 O 1 N l Y 3 R p b 2 4 x L 2 9 1 d H B 1 d F 8 t M y A g M S 9 B d X R v U m V t b 3 Z l Z E N v b H V t b n M x L n t D b 2 x 1 b W 4 y M D Q s M j A z f S Z x d W 9 0 O y w m c X V v d D t T Z W N 0 a W 9 u M S 9 v d X R w d X R f L T M g I D E v Q X V 0 b 1 J l b W 9 2 Z W R D b 2 x 1 b W 5 z M S 5 7 Q 2 9 s d W 1 u M j A 1 L D I w N H 0 m c X V v d D s s J n F 1 b 3 Q 7 U 2 V j d G l v b j E v b 3 V 0 c H V 0 X y 0 z I C A x L 0 F 1 d G 9 S Z W 1 v d m V k Q 2 9 s d W 1 u c z E u e 0 N v b H V t b j I w N i w y M D V 9 J n F 1 b 3 Q 7 L C Z x d W 9 0 O 1 N l Y 3 R p b 2 4 x L 2 9 1 d H B 1 d F 8 t M y A g M S 9 B d X R v U m V t b 3 Z l Z E N v b H V t b n M x L n t D b 2 x 1 b W 4 y M D c s M j A 2 f S Z x d W 9 0 O y w m c X V v d D t T Z W N 0 a W 9 u M S 9 v d X R w d X R f L T M g I D E v Q X V 0 b 1 J l b W 9 2 Z W R D b 2 x 1 b W 5 z M S 5 7 Q 2 9 s d W 1 u M j A 4 L D I w N 3 0 m c X V v d D s s J n F 1 b 3 Q 7 U 2 V j d G l v b j E v b 3 V 0 c H V 0 X y 0 z I C A x L 0 F 1 d G 9 S Z W 1 v d m V k Q 2 9 s d W 1 u c z E u e 0 N v b H V t b j I w O S w y M D h 9 J n F 1 b 3 Q 7 L C Z x d W 9 0 O 1 N l Y 3 R p b 2 4 x L 2 9 1 d H B 1 d F 8 t M y A g M S 9 B d X R v U m V t b 3 Z l Z E N v b H V t b n M x L n t D b 2 x 1 b W 4 y M T A s M j A 5 f S Z x d W 9 0 O y w m c X V v d D t T Z W N 0 a W 9 u M S 9 v d X R w d X R f L T M g I D E v Q X V 0 b 1 J l b W 9 2 Z W R D b 2 x 1 b W 5 z M S 5 7 Q 2 9 s d W 1 u M j E x L D I x M H 0 m c X V v d D s s J n F 1 b 3 Q 7 U 2 V j d G l v b j E v b 3 V 0 c H V 0 X y 0 z I C A x L 0 F 1 d G 9 S Z W 1 v d m V k Q 2 9 s d W 1 u c z E u e 0 N v b H V t b j I x M i w y M T F 9 J n F 1 b 3 Q 7 L C Z x d W 9 0 O 1 N l Y 3 R p b 2 4 x L 2 9 1 d H B 1 d F 8 t M y A g M S 9 B d X R v U m V t b 3 Z l Z E N v b H V t b n M x L n t D b 2 x 1 b W 4 y M T M s M j E y f S Z x d W 9 0 O y w m c X V v d D t T Z W N 0 a W 9 u M S 9 v d X R w d X R f L T M g I D E v Q X V 0 b 1 J l b W 9 2 Z W R D b 2 x 1 b W 5 z M S 5 7 Q 2 9 s d W 1 u M j E 0 L D I x M 3 0 m c X V v d D s s J n F 1 b 3 Q 7 U 2 V j d G l v b j E v b 3 V 0 c H V 0 X y 0 z I C A x L 0 F 1 d G 9 S Z W 1 v d m V k Q 2 9 s d W 1 u c z E u e 0 N v b H V t b j I x N S w y M T R 9 J n F 1 b 3 Q 7 L C Z x d W 9 0 O 1 N l Y 3 R p b 2 4 x L 2 9 1 d H B 1 d F 8 t M y A g M S 9 B d X R v U m V t b 3 Z l Z E N v b H V t b n M x L n t D b 2 x 1 b W 4 y M T Y s M j E 1 f S Z x d W 9 0 O y w m c X V v d D t T Z W N 0 a W 9 u M S 9 v d X R w d X R f L T M g I D E v Q X V 0 b 1 J l b W 9 2 Z W R D b 2 x 1 b W 5 z M S 5 7 Q 2 9 s d W 1 u M j E 3 L D I x N n 0 m c X V v d D s s J n F 1 b 3 Q 7 U 2 V j d G l v b j E v b 3 V 0 c H V 0 X y 0 z I C A x L 0 F 1 d G 9 S Z W 1 v d m V k Q 2 9 s d W 1 u c z E u e 0 N v b H V t b j I x O C w y M T d 9 J n F 1 b 3 Q 7 L C Z x d W 9 0 O 1 N l Y 3 R p b 2 4 x L 2 9 1 d H B 1 d F 8 t M y A g M S 9 B d X R v U m V t b 3 Z l Z E N v b H V t b n M x L n t D b 2 x 1 b W 4 y M T k s M j E 4 f S Z x d W 9 0 O y w m c X V v d D t T Z W N 0 a W 9 u M S 9 v d X R w d X R f L T M g I D E v Q X V 0 b 1 J l b W 9 2 Z W R D b 2 x 1 b W 5 z M S 5 7 Q 2 9 s d W 1 u M j I w L D I x O X 0 m c X V v d D s s J n F 1 b 3 Q 7 U 2 V j d G l v b j E v b 3 V 0 c H V 0 X y 0 z I C A x L 0 F 1 d G 9 S Z W 1 v d m V k Q 2 9 s d W 1 u c z E u e 0 N v b H V t b j I y M S w y M j B 9 J n F 1 b 3 Q 7 L C Z x d W 9 0 O 1 N l Y 3 R p b 2 4 x L 2 9 1 d H B 1 d F 8 t M y A g M S 9 B d X R v U m V t b 3 Z l Z E N v b H V t b n M x L n t D b 2 x 1 b W 4 y M j I s M j I x f S Z x d W 9 0 O y w m c X V v d D t T Z W N 0 a W 9 u M S 9 v d X R w d X R f L T M g I D E v Q X V 0 b 1 J l b W 9 2 Z W R D b 2 x 1 b W 5 z M S 5 7 Q 2 9 s d W 1 u M j I z L D I y M n 0 m c X V v d D s s J n F 1 b 3 Q 7 U 2 V j d G l v b j E v b 3 V 0 c H V 0 X y 0 z I C A x L 0 F 1 d G 9 S Z W 1 v d m V k Q 2 9 s d W 1 u c z E u e 0 N v b H V t b j I y N C w y M j N 9 J n F 1 b 3 Q 7 L C Z x d W 9 0 O 1 N l Y 3 R p b 2 4 x L 2 9 1 d H B 1 d F 8 t M y A g M S 9 B d X R v U m V t b 3 Z l Z E N v b H V t b n M x L n t D b 2 x 1 b W 4 y M j U s M j I 0 f S Z x d W 9 0 O y w m c X V v d D t T Z W N 0 a W 9 u M S 9 v d X R w d X R f L T M g I D E v Q X V 0 b 1 J l b W 9 2 Z W R D b 2 x 1 b W 5 z M S 5 7 Q 2 9 s d W 1 u M j I 2 L D I y N X 0 m c X V v d D s s J n F 1 b 3 Q 7 U 2 V j d G l v b j E v b 3 V 0 c H V 0 X y 0 z I C A x L 0 F 1 d G 9 S Z W 1 v d m V k Q 2 9 s d W 1 u c z E u e 0 N v b H V t b j I y N y w y M j Z 9 J n F 1 b 3 Q 7 L C Z x d W 9 0 O 1 N l Y 3 R p b 2 4 x L 2 9 1 d H B 1 d F 8 t M y A g M S 9 B d X R v U m V t b 3 Z l Z E N v b H V t b n M x L n t D b 2 x 1 b W 4 y M j g s M j I 3 f S Z x d W 9 0 O y w m c X V v d D t T Z W N 0 a W 9 u M S 9 v d X R w d X R f L T M g I D E v Q X V 0 b 1 J l b W 9 2 Z W R D b 2 x 1 b W 5 z M S 5 7 Q 2 9 s d W 1 u M j I 5 L D I y O H 0 m c X V v d D s s J n F 1 b 3 Q 7 U 2 V j d G l v b j E v b 3 V 0 c H V 0 X y 0 z I C A x L 0 F 1 d G 9 S Z W 1 v d m V k Q 2 9 s d W 1 u c z E u e 0 N v b H V t b j I z M C w y M j l 9 J n F 1 b 3 Q 7 L C Z x d W 9 0 O 1 N l Y 3 R p b 2 4 x L 2 9 1 d H B 1 d F 8 t M y A g M S 9 B d X R v U m V t b 3 Z l Z E N v b H V t b n M x L n t D b 2 x 1 b W 4 y M z E s M j M w f S Z x d W 9 0 O y w m c X V v d D t T Z W N 0 a W 9 u M S 9 v d X R w d X R f L T M g I D E v Q X V 0 b 1 J l b W 9 2 Z W R D b 2 x 1 b W 5 z M S 5 7 Q 2 9 s d W 1 u M j M y L D I z M X 0 m c X V v d D s s J n F 1 b 3 Q 7 U 2 V j d G l v b j E v b 3 V 0 c H V 0 X y 0 z I C A x L 0 F 1 d G 9 S Z W 1 v d m V k Q 2 9 s d W 1 u c z E u e 0 N v b H V t b j I z M y w y M z J 9 J n F 1 b 3 Q 7 L C Z x d W 9 0 O 1 N l Y 3 R p b 2 4 x L 2 9 1 d H B 1 d F 8 t M y A g M S 9 B d X R v U m V t b 3 Z l Z E N v b H V t b n M x L n t D b 2 x 1 b W 4 y M z Q s M j M z f S Z x d W 9 0 O y w m c X V v d D t T Z W N 0 a W 9 u M S 9 v d X R w d X R f L T M g I D E v Q X V 0 b 1 J l b W 9 2 Z W R D b 2 x 1 b W 5 z M S 5 7 Q 2 9 s d W 1 u M j M 1 L D I z N H 0 m c X V v d D s s J n F 1 b 3 Q 7 U 2 V j d G l v b j E v b 3 V 0 c H V 0 X y 0 z I C A x L 0 F 1 d G 9 S Z W 1 v d m V k Q 2 9 s d W 1 u c z E u e 0 N v b H V t b j I z N i w y M z V 9 J n F 1 b 3 Q 7 L C Z x d W 9 0 O 1 N l Y 3 R p b 2 4 x L 2 9 1 d H B 1 d F 8 t M y A g M S 9 B d X R v U m V t b 3 Z l Z E N v b H V t b n M x L n t D b 2 x 1 b W 4 y M z c s M j M 2 f S Z x d W 9 0 O y w m c X V v d D t T Z W N 0 a W 9 u M S 9 v d X R w d X R f L T M g I D E v Q X V 0 b 1 J l b W 9 2 Z W R D b 2 x 1 b W 5 z M S 5 7 Q 2 9 s d W 1 u M j M 4 L D I z N 3 0 m c X V v d D s s J n F 1 b 3 Q 7 U 2 V j d G l v b j E v b 3 V 0 c H V 0 X y 0 z I C A x L 0 F 1 d G 9 S Z W 1 v d m V k Q 2 9 s d W 1 u c z E u e 0 N v b H V t b j I z O S w y M z h 9 J n F 1 b 3 Q 7 L C Z x d W 9 0 O 1 N l Y 3 R p b 2 4 x L 2 9 1 d H B 1 d F 8 t M y A g M S 9 B d X R v U m V t b 3 Z l Z E N v b H V t b n M x L n t D b 2 x 1 b W 4 y N D A s M j M 5 f S Z x d W 9 0 O y w m c X V v d D t T Z W N 0 a W 9 u M S 9 v d X R w d X R f L T M g I D E v Q X V 0 b 1 J l b W 9 2 Z W R D b 2 x 1 b W 5 z M S 5 7 Q 2 9 s d W 1 u M j Q x L D I 0 M H 0 m c X V v d D s s J n F 1 b 3 Q 7 U 2 V j d G l v b j E v b 3 V 0 c H V 0 X y 0 z I C A x L 0 F 1 d G 9 S Z W 1 v d m V k Q 2 9 s d W 1 u c z E u e 0 N v b H V t b j I 0 M i w y N D F 9 J n F 1 b 3 Q 7 L C Z x d W 9 0 O 1 N l Y 3 R p b 2 4 x L 2 9 1 d H B 1 d F 8 t M y A g M S 9 B d X R v U m V t b 3 Z l Z E N v b H V t b n M x L n t D b 2 x 1 b W 4 y N D M s M j Q y f S Z x d W 9 0 O y w m c X V v d D t T Z W N 0 a W 9 u M S 9 v d X R w d X R f L T M g I D E v Q X V 0 b 1 J l b W 9 2 Z W R D b 2 x 1 b W 5 z M S 5 7 Q 2 9 s d W 1 u M j Q 0 L D I 0 M 3 0 m c X V v d D s s J n F 1 b 3 Q 7 U 2 V j d G l v b j E v b 3 V 0 c H V 0 X y 0 z I C A x L 0 F 1 d G 9 S Z W 1 v d m V k Q 2 9 s d W 1 u c z E u e 0 N v b H V t b j I 0 N S w y N D R 9 J n F 1 b 3 Q 7 L C Z x d W 9 0 O 1 N l Y 3 R p b 2 4 x L 2 9 1 d H B 1 d F 8 t M y A g M S 9 B d X R v U m V t b 3 Z l Z E N v b H V t b n M x L n t D b 2 x 1 b W 4 y N D Y s M j Q 1 f S Z x d W 9 0 O y w m c X V v d D t T Z W N 0 a W 9 u M S 9 v d X R w d X R f L T M g I D E v Q X V 0 b 1 J l b W 9 2 Z W R D b 2 x 1 b W 5 z M S 5 7 Q 2 9 s d W 1 u M j Q 3 L D I 0 N n 0 m c X V v d D s s J n F 1 b 3 Q 7 U 2 V j d G l v b j E v b 3 V 0 c H V 0 X y 0 z I C A x L 0 F 1 d G 9 S Z W 1 v d m V k Q 2 9 s d W 1 u c z E u e 0 N v b H V t b j I 0 O C w y N D d 9 J n F 1 b 3 Q 7 L C Z x d W 9 0 O 1 N l Y 3 R p b 2 4 x L 2 9 1 d H B 1 d F 8 t M y A g M S 9 B d X R v U m V t b 3 Z l Z E N v b H V t b n M x L n t D b 2 x 1 b W 4 y N D k s M j Q 4 f S Z x d W 9 0 O y w m c X V v d D t T Z W N 0 a W 9 u M S 9 v d X R w d X R f L T M g I D E v Q X V 0 b 1 J l b W 9 2 Z W R D b 2 x 1 b W 5 z M S 5 7 Q 2 9 s d W 1 u M j U w L D I 0 O X 0 m c X V v d D s s J n F 1 b 3 Q 7 U 2 V j d G l v b j E v b 3 V 0 c H V 0 X y 0 z I C A x L 0 F 1 d G 9 S Z W 1 v d m V k Q 2 9 s d W 1 u c z E u e 0 N v b H V t b j I 1 M S w y N T B 9 J n F 1 b 3 Q 7 L C Z x d W 9 0 O 1 N l Y 3 R p b 2 4 x L 2 9 1 d H B 1 d F 8 t M y A g M S 9 B d X R v U m V t b 3 Z l Z E N v b H V t b n M x L n t D b 2 x 1 b W 4 y N T I s M j U x f S Z x d W 9 0 O y w m c X V v d D t T Z W N 0 a W 9 u M S 9 v d X R w d X R f L T M g I D E v Q X V 0 b 1 J l b W 9 2 Z W R D b 2 x 1 b W 5 z M S 5 7 Q 2 9 s d W 1 u M j U z L D I 1 M n 0 m c X V v d D s s J n F 1 b 3 Q 7 U 2 V j d G l v b j E v b 3 V 0 c H V 0 X y 0 z I C A x L 0 F 1 d G 9 S Z W 1 v d m V k Q 2 9 s d W 1 u c z E u e 0 N v b H V t b j I 1 N C w y N T N 9 J n F 1 b 3 Q 7 L C Z x d W 9 0 O 1 N l Y 3 R p b 2 4 x L 2 9 1 d H B 1 d F 8 t M y A g M S 9 B d X R v U m V t b 3 Z l Z E N v b H V t b n M x L n t D b 2 x 1 b W 4 y N T U s M j U 0 f S Z x d W 9 0 O y w m c X V v d D t T Z W N 0 a W 9 u M S 9 v d X R w d X R f L T M g I D E v Q X V 0 b 1 J l b W 9 2 Z W R D b 2 x 1 b W 5 z M S 5 7 Q 2 9 s d W 1 u M j U 2 L D I 1 N X 0 m c X V v d D s s J n F 1 b 3 Q 7 U 2 V j d G l v b j E v b 3 V 0 c H V 0 X y 0 z I C A x L 0 F 1 d G 9 S Z W 1 v d m V k Q 2 9 s d W 1 u c z E u e 0 N v b H V t b j I 1 N y w y N T Z 9 J n F 1 b 3 Q 7 L C Z x d W 9 0 O 1 N l Y 3 R p b 2 4 x L 2 9 1 d H B 1 d F 8 t M y A g M S 9 B d X R v U m V t b 3 Z l Z E N v b H V t b n M x L n t D b 2 x 1 b W 4 y N T g s M j U 3 f S Z x d W 9 0 O y w m c X V v d D t T Z W N 0 a W 9 u M S 9 v d X R w d X R f L T M g I D E v Q X V 0 b 1 J l b W 9 2 Z W R D b 2 x 1 b W 5 z M S 5 7 Q 2 9 s d W 1 u M j U 5 L D I 1 O H 0 m c X V v d D s s J n F 1 b 3 Q 7 U 2 V j d G l v b j E v b 3 V 0 c H V 0 X y 0 z I C A x L 0 F 1 d G 9 S Z W 1 v d m V k Q 2 9 s d W 1 u c z E u e 0 N v b H V t b j I 2 M C w y N T l 9 J n F 1 b 3 Q 7 L C Z x d W 9 0 O 1 N l Y 3 R p b 2 4 x L 2 9 1 d H B 1 d F 8 t M y A g M S 9 B d X R v U m V t b 3 Z l Z E N v b H V t b n M x L n t D b 2 x 1 b W 4 y N j E s M j Y w f S Z x d W 9 0 O y w m c X V v d D t T Z W N 0 a W 9 u M S 9 v d X R w d X R f L T M g I D E v Q X V 0 b 1 J l b W 9 2 Z W R D b 2 x 1 b W 5 z M S 5 7 Q 2 9 s d W 1 u M j Y y L D I 2 M X 0 m c X V v d D s s J n F 1 b 3 Q 7 U 2 V j d G l v b j E v b 3 V 0 c H V 0 X y 0 z I C A x L 0 F 1 d G 9 S Z W 1 v d m V k Q 2 9 s d W 1 u c z E u e 0 N v b H V t b j I 2 M y w y N j J 9 J n F 1 b 3 Q 7 L C Z x d W 9 0 O 1 N l Y 3 R p b 2 4 x L 2 9 1 d H B 1 d F 8 t M y A g M S 9 B d X R v U m V t b 3 Z l Z E N v b H V t b n M x L n t D b 2 x 1 b W 4 y N j Q s M j Y z f S Z x d W 9 0 O y w m c X V v d D t T Z W N 0 a W 9 u M S 9 v d X R w d X R f L T M g I D E v Q X V 0 b 1 J l b W 9 2 Z W R D b 2 x 1 b W 5 z M S 5 7 Q 2 9 s d W 1 u M j Y 1 L D I 2 N H 0 m c X V v d D s s J n F 1 b 3 Q 7 U 2 V j d G l v b j E v b 3 V 0 c H V 0 X y 0 z I C A x L 0 F 1 d G 9 S Z W 1 v d m V k Q 2 9 s d W 1 u c z E u e 0 N v b H V t b j I 2 N i w y N j V 9 J n F 1 b 3 Q 7 L C Z x d W 9 0 O 1 N l Y 3 R p b 2 4 x L 2 9 1 d H B 1 d F 8 t M y A g M S 9 B d X R v U m V t b 3 Z l Z E N v b H V t b n M x L n t D b 2 x 1 b W 4 y N j c s M j Y 2 f S Z x d W 9 0 O y w m c X V v d D t T Z W N 0 a W 9 u M S 9 v d X R w d X R f L T M g I D E v Q X V 0 b 1 J l b W 9 2 Z W R D b 2 x 1 b W 5 z M S 5 7 Q 2 9 s d W 1 u M j Y 4 L D I 2 N 3 0 m c X V v d D s s J n F 1 b 3 Q 7 U 2 V j d G l v b j E v b 3 V 0 c H V 0 X y 0 z I C A x L 0 F 1 d G 9 S Z W 1 v d m V k Q 2 9 s d W 1 u c z E u e 0 N v b H V t b j I 2 O S w y N j h 9 J n F 1 b 3 Q 7 L C Z x d W 9 0 O 1 N l Y 3 R p b 2 4 x L 2 9 1 d H B 1 d F 8 t M y A g M S 9 B d X R v U m V t b 3 Z l Z E N v b H V t b n M x L n t D b 2 x 1 b W 4 y N z A s M j Y 5 f S Z x d W 9 0 O y w m c X V v d D t T Z W N 0 a W 9 u M S 9 v d X R w d X R f L T M g I D E v Q X V 0 b 1 J l b W 9 2 Z W R D b 2 x 1 b W 5 z M S 5 7 Q 2 9 s d W 1 u M j c x L D I 3 M H 0 m c X V v d D s s J n F 1 b 3 Q 7 U 2 V j d G l v b j E v b 3 V 0 c H V 0 X y 0 z I C A x L 0 F 1 d G 9 S Z W 1 v d m V k Q 2 9 s d W 1 u c z E u e 0 N v b H V t b j I 3 M i w y N z F 9 J n F 1 b 3 Q 7 L C Z x d W 9 0 O 1 N l Y 3 R p b 2 4 x L 2 9 1 d H B 1 d F 8 t M y A g M S 9 B d X R v U m V t b 3 Z l Z E N v b H V t b n M x L n t D b 2 x 1 b W 4 y N z M s M j c y f S Z x d W 9 0 O y w m c X V v d D t T Z W N 0 a W 9 u M S 9 v d X R w d X R f L T M g I D E v Q X V 0 b 1 J l b W 9 2 Z W R D b 2 x 1 b W 5 z M S 5 7 Q 2 9 s d W 1 u M j c 0 L D I 3 M 3 0 m c X V v d D s s J n F 1 b 3 Q 7 U 2 V j d G l v b j E v b 3 V 0 c H V 0 X y 0 z I C A x L 0 F 1 d G 9 S Z W 1 v d m V k Q 2 9 s d W 1 u c z E u e 0 N v b H V t b j I 3 N S w y N z R 9 J n F 1 b 3 Q 7 L C Z x d W 9 0 O 1 N l Y 3 R p b 2 4 x L 2 9 1 d H B 1 d F 8 t M y A g M S 9 B d X R v U m V t b 3 Z l Z E N v b H V t b n M x L n t D b 2 x 1 b W 4 y N z Y s M j c 1 f S Z x d W 9 0 O y w m c X V v d D t T Z W N 0 a W 9 u M S 9 v d X R w d X R f L T M g I D E v Q X V 0 b 1 J l b W 9 2 Z W R D b 2 x 1 b W 5 z M S 5 7 Q 2 9 s d W 1 u M j c 3 L D I 3 N n 0 m c X V v d D s s J n F 1 b 3 Q 7 U 2 V j d G l v b j E v b 3 V 0 c H V 0 X y 0 z I C A x L 0 F 1 d G 9 S Z W 1 v d m V k Q 2 9 s d W 1 u c z E u e 0 N v b H V t b j I 3 O C w y N z d 9 J n F 1 b 3 Q 7 L C Z x d W 9 0 O 1 N l Y 3 R p b 2 4 x L 2 9 1 d H B 1 d F 8 t M y A g M S 9 B d X R v U m V t b 3 Z l Z E N v b H V t b n M x L n t D b 2 x 1 b W 4 y N z k s M j c 4 f S Z x d W 9 0 O y w m c X V v d D t T Z W N 0 a W 9 u M S 9 v d X R w d X R f L T M g I D E v Q X V 0 b 1 J l b W 9 2 Z W R D b 2 x 1 b W 5 z M S 5 7 Q 2 9 s d W 1 u M j g w L D I 3 O X 0 m c X V v d D s s J n F 1 b 3 Q 7 U 2 V j d G l v b j E v b 3 V 0 c H V 0 X y 0 z I C A x L 0 F 1 d G 9 S Z W 1 v d m V k Q 2 9 s d W 1 u c z E u e 0 N v b H V t b j I 4 M S w y O D B 9 J n F 1 b 3 Q 7 L C Z x d W 9 0 O 1 N l Y 3 R p b 2 4 x L 2 9 1 d H B 1 d F 8 t M y A g M S 9 B d X R v U m V t b 3 Z l Z E N v b H V t b n M x L n t D b 2 x 1 b W 4 y O D I s M j g x f S Z x d W 9 0 O y w m c X V v d D t T Z W N 0 a W 9 u M S 9 v d X R w d X R f L T M g I D E v Q X V 0 b 1 J l b W 9 2 Z W R D b 2 x 1 b W 5 z M S 5 7 Q 2 9 s d W 1 u M j g z L D I 4 M n 0 m c X V v d D s s J n F 1 b 3 Q 7 U 2 V j d G l v b j E v b 3 V 0 c H V 0 X y 0 z I C A x L 0 F 1 d G 9 S Z W 1 v d m V k Q 2 9 s d W 1 u c z E u e 0 N v b H V t b j I 4 N C w y O D N 9 J n F 1 b 3 Q 7 L C Z x d W 9 0 O 1 N l Y 3 R p b 2 4 x L 2 9 1 d H B 1 d F 8 t M y A g M S 9 B d X R v U m V t b 3 Z l Z E N v b H V t b n M x L n t D b 2 x 1 b W 4 y O D U s M j g 0 f S Z x d W 9 0 O y w m c X V v d D t T Z W N 0 a W 9 u M S 9 v d X R w d X R f L T M g I D E v Q X V 0 b 1 J l b W 9 2 Z W R D b 2 x 1 b W 5 z M S 5 7 Q 2 9 s d W 1 u M j g 2 L D I 4 N X 0 m c X V v d D s s J n F 1 b 3 Q 7 U 2 V j d G l v b j E v b 3 V 0 c H V 0 X y 0 z I C A x L 0 F 1 d G 9 S Z W 1 v d m V k Q 2 9 s d W 1 u c z E u e 0 N v b H V t b j I 4 N y w y O D Z 9 J n F 1 b 3 Q 7 L C Z x d W 9 0 O 1 N l Y 3 R p b 2 4 x L 2 9 1 d H B 1 d F 8 t M y A g M S 9 B d X R v U m V t b 3 Z l Z E N v b H V t b n M x L n t D b 2 x 1 b W 4 y O D g s M j g 3 f S Z x d W 9 0 O y w m c X V v d D t T Z W N 0 a W 9 u M S 9 v d X R w d X R f L T M g I D E v Q X V 0 b 1 J l b W 9 2 Z W R D b 2 x 1 b W 5 z M S 5 7 Q 2 9 s d W 1 u M j g 5 L D I 4 O H 0 m c X V v d D s s J n F 1 b 3 Q 7 U 2 V j d G l v b j E v b 3 V 0 c H V 0 X y 0 z I C A x L 0 F 1 d G 9 S Z W 1 v d m V k Q 2 9 s d W 1 u c z E u e 0 N v b H V t b j I 5 M C w y O D l 9 J n F 1 b 3 Q 7 L C Z x d W 9 0 O 1 N l Y 3 R p b 2 4 x L 2 9 1 d H B 1 d F 8 t M y A g M S 9 B d X R v U m V t b 3 Z l Z E N v b H V t b n M x L n t D b 2 x 1 b W 4 y O T E s M j k w f S Z x d W 9 0 O y w m c X V v d D t T Z W N 0 a W 9 u M S 9 v d X R w d X R f L T M g I D E v Q X V 0 b 1 J l b W 9 2 Z W R D b 2 x 1 b W 5 z M S 5 7 Q 2 9 s d W 1 u M j k y L D I 5 M X 0 m c X V v d D s s J n F 1 b 3 Q 7 U 2 V j d G l v b j E v b 3 V 0 c H V 0 X y 0 z I C A x L 0 F 1 d G 9 S Z W 1 v d m V k Q 2 9 s d W 1 u c z E u e 0 N v b H V t b j I 5 M y w y O T J 9 J n F 1 b 3 Q 7 L C Z x d W 9 0 O 1 N l Y 3 R p b 2 4 x L 2 9 1 d H B 1 d F 8 t M y A g M S 9 B d X R v U m V t b 3 Z l Z E N v b H V t b n M x L n t D b 2 x 1 b W 4 y O T Q s M j k z f S Z x d W 9 0 O y w m c X V v d D t T Z W N 0 a W 9 u M S 9 v d X R w d X R f L T M g I D E v Q X V 0 b 1 J l b W 9 2 Z W R D b 2 x 1 b W 5 z M S 5 7 Q 2 9 s d W 1 u M j k 1 L D I 5 N H 0 m c X V v d D s s J n F 1 b 3 Q 7 U 2 V j d G l v b j E v b 3 V 0 c H V 0 X y 0 z I C A x L 0 F 1 d G 9 S Z W 1 v d m V k Q 2 9 s d W 1 u c z E u e 0 N v b H V t b j I 5 N i w y O T V 9 J n F 1 b 3 Q 7 L C Z x d W 9 0 O 1 N l Y 3 R p b 2 4 x L 2 9 1 d H B 1 d F 8 t M y A g M S 9 B d X R v U m V t b 3 Z l Z E N v b H V t b n M x L n t D b 2 x 1 b W 4 y O T c s M j k 2 f S Z x d W 9 0 O y w m c X V v d D t T Z W N 0 a W 9 u M S 9 v d X R w d X R f L T M g I D E v Q X V 0 b 1 J l b W 9 2 Z W R D b 2 x 1 b W 5 z M S 5 7 Q 2 9 s d W 1 u M j k 4 L D I 5 N 3 0 m c X V v d D s s J n F 1 b 3 Q 7 U 2 V j d G l v b j E v b 3 V 0 c H V 0 X y 0 z I C A x L 0 F 1 d G 9 S Z W 1 v d m V k Q 2 9 s d W 1 u c z E u e 0 N v b H V t b j I 5 O S w y O T h 9 J n F 1 b 3 Q 7 L C Z x d W 9 0 O 1 N l Y 3 R p b 2 4 x L 2 9 1 d H B 1 d F 8 t M y A g M S 9 B d X R v U m V t b 3 Z l Z E N v b H V t b n M x L n t D b 2 x 1 b W 4 z M D A s M j k 5 f S Z x d W 9 0 O y w m c X V v d D t T Z W N 0 a W 9 u M S 9 v d X R w d X R f L T M g I D E v Q X V 0 b 1 J l b W 9 2 Z W R D b 2 x 1 b W 5 z M S 5 7 Q 2 9 s d W 1 u M z A x L D M w M H 0 m c X V v d D s s J n F 1 b 3 Q 7 U 2 V j d G l v b j E v b 3 V 0 c H V 0 X y 0 z I C A x L 0 F 1 d G 9 S Z W 1 v d m V k Q 2 9 s d W 1 u c z E u e 0 N v b H V t b j M w M i w z M D F 9 J n F 1 b 3 Q 7 L C Z x d W 9 0 O 1 N l Y 3 R p b 2 4 x L 2 9 1 d H B 1 d F 8 t M y A g M S 9 B d X R v U m V t b 3 Z l Z E N v b H V t b n M x L n t D b 2 x 1 b W 4 z M D M s M z A y f S Z x d W 9 0 O y w m c X V v d D t T Z W N 0 a W 9 u M S 9 v d X R w d X R f L T M g I D E v Q X V 0 b 1 J l b W 9 2 Z W R D b 2 x 1 b W 5 z M S 5 7 Q 2 9 s d W 1 u M z A 0 L D M w M 3 0 m c X V v d D s s J n F 1 b 3 Q 7 U 2 V j d G l v b j E v b 3 V 0 c H V 0 X y 0 z I C A x L 0 F 1 d G 9 S Z W 1 v d m V k Q 2 9 s d W 1 u c z E u e 0 N v b H V t b j M w N S w z M D R 9 J n F 1 b 3 Q 7 L C Z x d W 9 0 O 1 N l Y 3 R p b 2 4 x L 2 9 1 d H B 1 d F 8 t M y A g M S 9 B d X R v U m V t b 3 Z l Z E N v b H V t b n M x L n t D b 2 x 1 b W 4 z M D Y s M z A 1 f S Z x d W 9 0 O y w m c X V v d D t T Z W N 0 a W 9 u M S 9 v d X R w d X R f L T M g I D E v Q X V 0 b 1 J l b W 9 2 Z W R D b 2 x 1 b W 5 z M S 5 7 Q 2 9 s d W 1 u M z A 3 L D M w N n 0 m c X V v d D s s J n F 1 b 3 Q 7 U 2 V j d G l v b j E v b 3 V 0 c H V 0 X y 0 z I C A x L 0 F 1 d G 9 S Z W 1 v d m V k Q 2 9 s d W 1 u c z E u e 0 N v b H V t b j M w O C w z M D d 9 J n F 1 b 3 Q 7 L C Z x d W 9 0 O 1 N l Y 3 R p b 2 4 x L 2 9 1 d H B 1 d F 8 t M y A g M S 9 B d X R v U m V t b 3 Z l Z E N v b H V t b n M x L n t D b 2 x 1 b W 4 z M D k s M z A 4 f S Z x d W 9 0 O y w m c X V v d D t T Z W N 0 a W 9 u M S 9 v d X R w d X R f L T M g I D E v Q X V 0 b 1 J l b W 9 2 Z W R D b 2 x 1 b W 5 z M S 5 7 Q 2 9 s d W 1 u M z E w L D M w O X 0 m c X V v d D s s J n F 1 b 3 Q 7 U 2 V j d G l v b j E v b 3 V 0 c H V 0 X y 0 z I C A x L 0 F 1 d G 9 S Z W 1 v d m V k Q 2 9 s d W 1 u c z E u e 0 N v b H V t b j M x M S w z M T B 9 J n F 1 b 3 Q 7 L C Z x d W 9 0 O 1 N l Y 3 R p b 2 4 x L 2 9 1 d H B 1 d F 8 t M y A g M S 9 B d X R v U m V t b 3 Z l Z E N v b H V t b n M x L n t D b 2 x 1 b W 4 z M T I s M z E x f S Z x d W 9 0 O y w m c X V v d D t T Z W N 0 a W 9 u M S 9 v d X R w d X R f L T M g I D E v Q X V 0 b 1 J l b W 9 2 Z W R D b 2 x 1 b W 5 z M S 5 7 Q 2 9 s d W 1 u M z E z L D M x M n 0 m c X V v d D s s J n F 1 b 3 Q 7 U 2 V j d G l v b j E v b 3 V 0 c H V 0 X y 0 z I C A x L 0 F 1 d G 9 S Z W 1 v d m V k Q 2 9 s d W 1 u c z E u e 0 N v b H V t b j M x N C w z M T N 9 J n F 1 b 3 Q 7 L C Z x d W 9 0 O 1 N l Y 3 R p b 2 4 x L 2 9 1 d H B 1 d F 8 t M y A g M S 9 B d X R v U m V t b 3 Z l Z E N v b H V t b n M x L n t D b 2 x 1 b W 4 z M T U s M z E 0 f S Z x d W 9 0 O y w m c X V v d D t T Z W N 0 a W 9 u M S 9 v d X R w d X R f L T M g I D E v Q X V 0 b 1 J l b W 9 2 Z W R D b 2 x 1 b W 5 z M S 5 7 Q 2 9 s d W 1 u M z E 2 L D M x N X 0 m c X V v d D s s J n F 1 b 3 Q 7 U 2 V j d G l v b j E v b 3 V 0 c H V 0 X y 0 z I C A x L 0 F 1 d G 9 S Z W 1 v d m V k Q 2 9 s d W 1 u c z E u e 0 N v b H V t b j M x N y w z M T Z 9 J n F 1 b 3 Q 7 L C Z x d W 9 0 O 1 N l Y 3 R p b 2 4 x L 2 9 1 d H B 1 d F 8 t M y A g M S 9 B d X R v U m V t b 3 Z l Z E N v b H V t b n M x L n t D b 2 x 1 b W 4 z M T g s M z E 3 f S Z x d W 9 0 O y w m c X V v d D t T Z W N 0 a W 9 u M S 9 v d X R w d X R f L T M g I D E v Q X V 0 b 1 J l b W 9 2 Z W R D b 2 x 1 b W 5 z M S 5 7 Q 2 9 s d W 1 u M z E 5 L D M x O H 0 m c X V v d D s s J n F 1 b 3 Q 7 U 2 V j d G l v b j E v b 3 V 0 c H V 0 X y 0 z I C A x L 0 F 1 d G 9 S Z W 1 v d m V k Q 2 9 s d W 1 u c z E u e 0 N v b H V t b j M y M C w z M T l 9 J n F 1 b 3 Q 7 L C Z x d W 9 0 O 1 N l Y 3 R p b 2 4 x L 2 9 1 d H B 1 d F 8 t M y A g M S 9 B d X R v U m V t b 3 Z l Z E N v b H V t b n M x L n t D b 2 x 1 b W 4 z M j E s M z I w f S Z x d W 9 0 O y w m c X V v d D t T Z W N 0 a W 9 u M S 9 v d X R w d X R f L T M g I D E v Q X V 0 b 1 J l b W 9 2 Z W R D b 2 x 1 b W 5 z M S 5 7 Q 2 9 s d W 1 u M z I y L D M y M X 0 m c X V v d D s s J n F 1 b 3 Q 7 U 2 V j d G l v b j E v b 3 V 0 c H V 0 X y 0 z I C A x L 0 F 1 d G 9 S Z W 1 v d m V k Q 2 9 s d W 1 u c z E u e 0 N v b H V t b j M y M y w z M j J 9 J n F 1 b 3 Q 7 L C Z x d W 9 0 O 1 N l Y 3 R p b 2 4 x L 2 9 1 d H B 1 d F 8 t M y A g M S 9 B d X R v U m V t b 3 Z l Z E N v b H V t b n M x L n t D b 2 x 1 b W 4 z M j Q s M z I z f S Z x d W 9 0 O y w m c X V v d D t T Z W N 0 a W 9 u M S 9 v d X R w d X R f L T M g I D E v Q X V 0 b 1 J l b W 9 2 Z W R D b 2 x 1 b W 5 z M S 5 7 Q 2 9 s d W 1 u M z I 1 L D M y N H 0 m c X V v d D s s J n F 1 b 3 Q 7 U 2 V j d G l v b j E v b 3 V 0 c H V 0 X y 0 z I C A x L 0 F 1 d G 9 S Z W 1 v d m V k Q 2 9 s d W 1 u c z E u e 0 N v b H V t b j M y N i w z M j V 9 J n F 1 b 3 Q 7 L C Z x d W 9 0 O 1 N l Y 3 R p b 2 4 x L 2 9 1 d H B 1 d F 8 t M y A g M S 9 B d X R v U m V t b 3 Z l Z E N v b H V t b n M x L n t D b 2 x 1 b W 4 z M j c s M z I 2 f S Z x d W 9 0 O y w m c X V v d D t T Z W N 0 a W 9 u M S 9 v d X R w d X R f L T M g I D E v Q X V 0 b 1 J l b W 9 2 Z W R D b 2 x 1 b W 5 z M S 5 7 Q 2 9 s d W 1 u M z I 4 L D M y N 3 0 m c X V v d D s s J n F 1 b 3 Q 7 U 2 V j d G l v b j E v b 3 V 0 c H V 0 X y 0 z I C A x L 0 F 1 d G 9 S Z W 1 v d m V k Q 2 9 s d W 1 u c z E u e 0 N v b H V t b j M y O S w z M j h 9 J n F 1 b 3 Q 7 L C Z x d W 9 0 O 1 N l Y 3 R p b 2 4 x L 2 9 1 d H B 1 d F 8 t M y A g M S 9 B d X R v U m V t b 3 Z l Z E N v b H V t b n M x L n t D b 2 x 1 b W 4 z M z A s M z I 5 f S Z x d W 9 0 O y w m c X V v d D t T Z W N 0 a W 9 u M S 9 v d X R w d X R f L T M g I D E v Q X V 0 b 1 J l b W 9 2 Z W R D b 2 x 1 b W 5 z M S 5 7 Q 2 9 s d W 1 u M z M x L D M z M H 0 m c X V v d D s s J n F 1 b 3 Q 7 U 2 V j d G l v b j E v b 3 V 0 c H V 0 X y 0 z I C A x L 0 F 1 d G 9 S Z W 1 v d m V k Q 2 9 s d W 1 u c z E u e 0 N v b H V t b j M z M i w z M z F 9 J n F 1 b 3 Q 7 L C Z x d W 9 0 O 1 N l Y 3 R p b 2 4 x L 2 9 1 d H B 1 d F 8 t M y A g M S 9 B d X R v U m V t b 3 Z l Z E N v b H V t b n M x L n t D b 2 x 1 b W 4 z M z M s M z M y f S Z x d W 9 0 O y w m c X V v d D t T Z W N 0 a W 9 u M S 9 v d X R w d X R f L T M g I D E v Q X V 0 b 1 J l b W 9 2 Z W R D b 2 x 1 b W 5 z M S 5 7 Q 2 9 s d W 1 u M z M 0 L D M z M 3 0 m c X V v d D s s J n F 1 b 3 Q 7 U 2 V j d G l v b j E v b 3 V 0 c H V 0 X y 0 z I C A x L 0 F 1 d G 9 S Z W 1 v d m V k Q 2 9 s d W 1 u c z E u e 0 N v b H V t b j M z N S w z M z R 9 J n F 1 b 3 Q 7 L C Z x d W 9 0 O 1 N l Y 3 R p b 2 4 x L 2 9 1 d H B 1 d F 8 t M y A g M S 9 B d X R v U m V t b 3 Z l Z E N v b H V t b n M x L n t D b 2 x 1 b W 4 z M z Y s M z M 1 f S Z x d W 9 0 O y w m c X V v d D t T Z W N 0 a W 9 u M S 9 v d X R w d X R f L T M g I D E v Q X V 0 b 1 J l b W 9 2 Z W R D b 2 x 1 b W 5 z M S 5 7 Q 2 9 s d W 1 u M z M 3 L D M z N n 0 m c X V v d D s s J n F 1 b 3 Q 7 U 2 V j d G l v b j E v b 3 V 0 c H V 0 X y 0 z I C A x L 0 F 1 d G 9 S Z W 1 v d m V k Q 2 9 s d W 1 u c z E u e 0 N v b H V t b j M z O C w z M z d 9 J n F 1 b 3 Q 7 L C Z x d W 9 0 O 1 N l Y 3 R p b 2 4 x L 2 9 1 d H B 1 d F 8 t M y A g M S 9 B d X R v U m V t b 3 Z l Z E N v b H V t b n M x L n t D b 2 x 1 b W 4 z M z k s M z M 4 f S Z x d W 9 0 O y w m c X V v d D t T Z W N 0 a W 9 u M S 9 v d X R w d X R f L T M g I D E v Q X V 0 b 1 J l b W 9 2 Z W R D b 2 x 1 b W 5 z M S 5 7 Q 2 9 s d W 1 u M z Q w L D M z O X 0 m c X V v d D s s J n F 1 b 3 Q 7 U 2 V j d G l v b j E v b 3 V 0 c H V 0 X y 0 z I C A x L 0 F 1 d G 9 S Z W 1 v d m V k Q 2 9 s d W 1 u c z E u e 0 N v b H V t b j M 0 M S w z N D B 9 J n F 1 b 3 Q 7 L C Z x d W 9 0 O 1 N l Y 3 R p b 2 4 x L 2 9 1 d H B 1 d F 8 t M y A g M S 9 B d X R v U m V t b 3 Z l Z E N v b H V t b n M x L n t D b 2 x 1 b W 4 z N D I s M z Q x f S Z x d W 9 0 O y w m c X V v d D t T Z W N 0 a W 9 u M S 9 v d X R w d X R f L T M g I D E v Q X V 0 b 1 J l b W 9 2 Z W R D b 2 x 1 b W 5 z M S 5 7 Q 2 9 s d W 1 u M z Q z L D M 0 M n 0 m c X V v d D s s J n F 1 b 3 Q 7 U 2 V j d G l v b j E v b 3 V 0 c H V 0 X y 0 z I C A x L 0 F 1 d G 9 S Z W 1 v d m V k Q 2 9 s d W 1 u c z E u e 0 N v b H V t b j M 0 N C w z N D N 9 J n F 1 b 3 Q 7 L C Z x d W 9 0 O 1 N l Y 3 R p b 2 4 x L 2 9 1 d H B 1 d F 8 t M y A g M S 9 B d X R v U m V t b 3 Z l Z E N v b H V t b n M x L n t D b 2 x 1 b W 4 z N D U s M z Q 0 f S Z x d W 9 0 O y w m c X V v d D t T Z W N 0 a W 9 u M S 9 v d X R w d X R f L T M g I D E v Q X V 0 b 1 J l b W 9 2 Z W R D b 2 x 1 b W 5 z M S 5 7 Q 2 9 s d W 1 u M z Q 2 L D M 0 N X 0 m c X V v d D s s J n F 1 b 3 Q 7 U 2 V j d G l v b j E v b 3 V 0 c H V 0 X y 0 z I C A x L 0 F 1 d G 9 S Z W 1 v d m V k Q 2 9 s d W 1 u c z E u e 0 N v b H V t b j M 0 N y w z N D Z 9 J n F 1 b 3 Q 7 L C Z x d W 9 0 O 1 N l Y 3 R p b 2 4 x L 2 9 1 d H B 1 d F 8 t M y A g M S 9 B d X R v U m V t b 3 Z l Z E N v b H V t b n M x L n t D b 2 x 1 b W 4 z N D g s M z Q 3 f S Z x d W 9 0 O y w m c X V v d D t T Z W N 0 a W 9 u M S 9 v d X R w d X R f L T M g I D E v Q X V 0 b 1 J l b W 9 2 Z W R D b 2 x 1 b W 5 z M S 5 7 Q 2 9 s d W 1 u M z Q 5 L D M 0 O H 0 m c X V v d D s s J n F 1 b 3 Q 7 U 2 V j d G l v b j E v b 3 V 0 c H V 0 X y 0 z I C A x L 0 F 1 d G 9 S Z W 1 v d m V k Q 2 9 s d W 1 u c z E u e 0 N v b H V t b j M 1 M C w z N D l 9 J n F 1 b 3 Q 7 L C Z x d W 9 0 O 1 N l Y 3 R p b 2 4 x L 2 9 1 d H B 1 d F 8 t M y A g M S 9 B d X R v U m V t b 3 Z l Z E N v b H V t b n M x L n t D b 2 x 1 b W 4 z N T E s M z U w f S Z x d W 9 0 O y w m c X V v d D t T Z W N 0 a W 9 u M S 9 v d X R w d X R f L T M g I D E v Q X V 0 b 1 J l b W 9 2 Z W R D b 2 x 1 b W 5 z M S 5 7 Q 2 9 s d W 1 u M z U y L D M 1 M X 0 m c X V v d D s s J n F 1 b 3 Q 7 U 2 V j d G l v b j E v b 3 V 0 c H V 0 X y 0 z I C A x L 0 F 1 d G 9 S Z W 1 v d m V k Q 2 9 s d W 1 u c z E u e 0 N v b H V t b j M 1 M y w z N T J 9 J n F 1 b 3 Q 7 L C Z x d W 9 0 O 1 N l Y 3 R p b 2 4 x L 2 9 1 d H B 1 d F 8 t M y A g M S 9 B d X R v U m V t b 3 Z l Z E N v b H V t b n M x L n t D b 2 x 1 b W 4 z N T Q s M z U z f S Z x d W 9 0 O y w m c X V v d D t T Z W N 0 a W 9 u M S 9 v d X R w d X R f L T M g I D E v Q X V 0 b 1 J l b W 9 2 Z W R D b 2 x 1 b W 5 z M S 5 7 Q 2 9 s d W 1 u M z U 1 L D M 1 N H 0 m c X V v d D s s J n F 1 b 3 Q 7 U 2 V j d G l v b j E v b 3 V 0 c H V 0 X y 0 z I C A x L 0 F 1 d G 9 S Z W 1 v d m V k Q 2 9 s d W 1 u c z E u e 0 N v b H V t b j M 1 N i w z N T V 9 J n F 1 b 3 Q 7 L C Z x d W 9 0 O 1 N l Y 3 R p b 2 4 x L 2 9 1 d H B 1 d F 8 t M y A g M S 9 B d X R v U m V t b 3 Z l Z E N v b H V t b n M x L n t D b 2 x 1 b W 4 z N T c s M z U 2 f S Z x d W 9 0 O y w m c X V v d D t T Z W N 0 a W 9 u M S 9 v d X R w d X R f L T M g I D E v Q X V 0 b 1 J l b W 9 2 Z W R D b 2 x 1 b W 5 z M S 5 7 Q 2 9 s d W 1 u M z U 4 L D M 1 N 3 0 m c X V v d D s s J n F 1 b 3 Q 7 U 2 V j d G l v b j E v b 3 V 0 c H V 0 X y 0 z I C A x L 0 F 1 d G 9 S Z W 1 v d m V k Q 2 9 s d W 1 u c z E u e 0 N v b H V t b j M 1 O S w z N T h 9 J n F 1 b 3 Q 7 L C Z x d W 9 0 O 1 N l Y 3 R p b 2 4 x L 2 9 1 d H B 1 d F 8 t M y A g M S 9 B d X R v U m V t b 3 Z l Z E N v b H V t b n M x L n t D b 2 x 1 b W 4 z N j A s M z U 5 f S Z x d W 9 0 O y w m c X V v d D t T Z W N 0 a W 9 u M S 9 v d X R w d X R f L T M g I D E v Q X V 0 b 1 J l b W 9 2 Z W R D b 2 x 1 b W 5 z M S 5 7 Q 2 9 s d W 1 u M z Y x L D M 2 M H 0 m c X V v d D s s J n F 1 b 3 Q 7 U 2 V j d G l v b j E v b 3 V 0 c H V 0 X y 0 z I C A x L 0 F 1 d G 9 S Z W 1 v d m V k Q 2 9 s d W 1 u c z E u e 0 N v b H V t b j M 2 M i w z N j F 9 J n F 1 b 3 Q 7 L C Z x d W 9 0 O 1 N l Y 3 R p b 2 4 x L 2 9 1 d H B 1 d F 8 t M y A g M S 9 B d X R v U m V t b 3 Z l Z E N v b H V t b n M x L n t D b 2 x 1 b W 4 z N j M s M z Y y f S Z x d W 9 0 O y w m c X V v d D t T Z W N 0 a W 9 u M S 9 v d X R w d X R f L T M g I D E v Q X V 0 b 1 J l b W 9 2 Z W R D b 2 x 1 b W 5 z M S 5 7 Q 2 9 s d W 1 u M z Y 0 L D M 2 M 3 0 m c X V v d D s s J n F 1 b 3 Q 7 U 2 V j d G l v b j E v b 3 V 0 c H V 0 X y 0 z I C A x L 0 F 1 d G 9 S Z W 1 v d m V k Q 2 9 s d W 1 u c z E u e 0 N v b H V t b j M 2 N S w z N j R 9 J n F 1 b 3 Q 7 L C Z x d W 9 0 O 1 N l Y 3 R p b 2 4 x L 2 9 1 d H B 1 d F 8 t M y A g M S 9 B d X R v U m V t b 3 Z l Z E N v b H V t b n M x L n t D b 2 x 1 b W 4 z N j Y s M z Y 1 f S Z x d W 9 0 O y w m c X V v d D t T Z W N 0 a W 9 u M S 9 v d X R w d X R f L T M g I D E v Q X V 0 b 1 J l b W 9 2 Z W R D b 2 x 1 b W 5 z M S 5 7 Q 2 9 s d W 1 u M z Y 3 L D M 2 N n 0 m c X V v d D s s J n F 1 b 3 Q 7 U 2 V j d G l v b j E v b 3 V 0 c H V 0 X y 0 z I C A x L 0 F 1 d G 9 S Z W 1 v d m V k Q 2 9 s d W 1 u c z E u e 0 N v b H V t b j M 2 O C w z N j d 9 J n F 1 b 3 Q 7 L C Z x d W 9 0 O 1 N l Y 3 R p b 2 4 x L 2 9 1 d H B 1 d F 8 t M y A g M S 9 B d X R v U m V t b 3 Z l Z E N v b H V t b n M x L n t D b 2 x 1 b W 4 z N j k s M z Y 4 f S Z x d W 9 0 O y w m c X V v d D t T Z W N 0 a W 9 u M S 9 v d X R w d X R f L T M g I D E v Q X V 0 b 1 J l b W 9 2 Z W R D b 2 x 1 b W 5 z M S 5 7 Q 2 9 s d W 1 u M z c w L D M 2 O X 0 m c X V v d D s s J n F 1 b 3 Q 7 U 2 V j d G l v b j E v b 3 V 0 c H V 0 X y 0 z I C A x L 0 F 1 d G 9 S Z W 1 v d m V k Q 2 9 s d W 1 u c z E u e 0 N v b H V t b j M 3 M S w z N z B 9 J n F 1 b 3 Q 7 L C Z x d W 9 0 O 1 N l Y 3 R p b 2 4 x L 2 9 1 d H B 1 d F 8 t M y A g M S 9 B d X R v U m V t b 3 Z l Z E N v b H V t b n M x L n t D b 2 x 1 b W 4 z N z I s M z c x f S Z x d W 9 0 O y w m c X V v d D t T Z W N 0 a W 9 u M S 9 v d X R w d X R f L T M g I D E v Q X V 0 b 1 J l b W 9 2 Z W R D b 2 x 1 b W 5 z M S 5 7 Q 2 9 s d W 1 u M z c z L D M 3 M n 0 m c X V v d D s s J n F 1 b 3 Q 7 U 2 V j d G l v b j E v b 3 V 0 c H V 0 X y 0 z I C A x L 0 F 1 d G 9 S Z W 1 v d m V k Q 2 9 s d W 1 u c z E u e 0 N v b H V t b j M 3 N C w z N z N 9 J n F 1 b 3 Q 7 L C Z x d W 9 0 O 1 N l Y 3 R p b 2 4 x L 2 9 1 d H B 1 d F 8 t M y A g M S 9 B d X R v U m V t b 3 Z l Z E N v b H V t b n M x L n t D b 2 x 1 b W 4 z N z U s M z c 0 f S Z x d W 9 0 O y w m c X V v d D t T Z W N 0 a W 9 u M S 9 v d X R w d X R f L T M g I D E v Q X V 0 b 1 J l b W 9 2 Z W R D b 2 x 1 b W 5 z M S 5 7 Q 2 9 s d W 1 u M z c 2 L D M 3 N X 0 m c X V v d D s s J n F 1 b 3 Q 7 U 2 V j d G l v b j E v b 3 V 0 c H V 0 X y 0 z I C A x L 0 F 1 d G 9 S Z W 1 v d m V k Q 2 9 s d W 1 u c z E u e 0 N v b H V t b j M 3 N y w z N z Z 9 J n F 1 b 3 Q 7 L C Z x d W 9 0 O 1 N l Y 3 R p b 2 4 x L 2 9 1 d H B 1 d F 8 t M y A g M S 9 B d X R v U m V t b 3 Z l Z E N v b H V t b n M x L n t D b 2 x 1 b W 4 z N z g s M z c 3 f S Z x d W 9 0 O y w m c X V v d D t T Z W N 0 a W 9 u M S 9 v d X R w d X R f L T M g I D E v Q X V 0 b 1 J l b W 9 2 Z W R D b 2 x 1 b W 5 z M S 5 7 Q 2 9 s d W 1 u M z c 5 L D M 3 O H 0 m c X V v d D s s J n F 1 b 3 Q 7 U 2 V j d G l v b j E v b 3 V 0 c H V 0 X y 0 z I C A x L 0 F 1 d G 9 S Z W 1 v d m V k Q 2 9 s d W 1 u c z E u e 0 N v b H V t b j M 4 M C w z N z l 9 J n F 1 b 3 Q 7 L C Z x d W 9 0 O 1 N l Y 3 R p b 2 4 x L 2 9 1 d H B 1 d F 8 t M y A g M S 9 B d X R v U m V t b 3 Z l Z E N v b H V t b n M x L n t D b 2 x 1 b W 4 z O D E s M z g w f S Z x d W 9 0 O y w m c X V v d D t T Z W N 0 a W 9 u M S 9 v d X R w d X R f L T M g I D E v Q X V 0 b 1 J l b W 9 2 Z W R D b 2 x 1 b W 5 z M S 5 7 Q 2 9 s d W 1 u M z g y L D M 4 M X 0 m c X V v d D s s J n F 1 b 3 Q 7 U 2 V j d G l v b j E v b 3 V 0 c H V 0 X y 0 z I C A x L 0 F 1 d G 9 S Z W 1 v d m V k Q 2 9 s d W 1 u c z E u e 0 N v b H V t b j M 4 M y w z O D J 9 J n F 1 b 3 Q 7 L C Z x d W 9 0 O 1 N l Y 3 R p b 2 4 x L 2 9 1 d H B 1 d F 8 t M y A g M S 9 B d X R v U m V t b 3 Z l Z E N v b H V t b n M x L n t D b 2 x 1 b W 4 z O D Q s M z g z f S Z x d W 9 0 O y w m c X V v d D t T Z W N 0 a W 9 u M S 9 v d X R w d X R f L T M g I D E v Q X V 0 b 1 J l b W 9 2 Z W R D b 2 x 1 b W 5 z M S 5 7 Q 2 9 s d W 1 u M z g 1 L D M 4 N H 0 m c X V v d D s s J n F 1 b 3 Q 7 U 2 V j d G l v b j E v b 3 V 0 c H V 0 X y 0 z I C A x L 0 F 1 d G 9 S Z W 1 v d m V k Q 2 9 s d W 1 u c z E u e 0 N v b H V t b j M 4 N i w z O D V 9 J n F 1 b 3 Q 7 L C Z x d W 9 0 O 1 N l Y 3 R p b 2 4 x L 2 9 1 d H B 1 d F 8 t M y A g M S 9 B d X R v U m V t b 3 Z l Z E N v b H V t b n M x L n t D b 2 x 1 b W 4 z O D c s M z g 2 f S Z x d W 9 0 O y w m c X V v d D t T Z W N 0 a W 9 u M S 9 v d X R w d X R f L T M g I D E v Q X V 0 b 1 J l b W 9 2 Z W R D b 2 x 1 b W 5 z M S 5 7 Q 2 9 s d W 1 u M z g 4 L D M 4 N 3 0 m c X V v d D s s J n F 1 b 3 Q 7 U 2 V j d G l v b j E v b 3 V 0 c H V 0 X y 0 z I C A x L 0 F 1 d G 9 S Z W 1 v d m V k Q 2 9 s d W 1 u c z E u e 0 N v b H V t b j M 4 O S w z O D h 9 J n F 1 b 3 Q 7 L C Z x d W 9 0 O 1 N l Y 3 R p b 2 4 x L 2 9 1 d H B 1 d F 8 t M y A g M S 9 B d X R v U m V t b 3 Z l Z E N v b H V t b n M x L n t D b 2 x 1 b W 4 z O T A s M z g 5 f S Z x d W 9 0 O y w m c X V v d D t T Z W N 0 a W 9 u M S 9 v d X R w d X R f L T M g I D E v Q X V 0 b 1 J l b W 9 2 Z W R D b 2 x 1 b W 5 z M S 5 7 Q 2 9 s d W 1 u M z k x L D M 5 M H 0 m c X V v d D s s J n F 1 b 3 Q 7 U 2 V j d G l v b j E v b 3 V 0 c H V 0 X y 0 z I C A x L 0 F 1 d G 9 S Z W 1 v d m V k Q 2 9 s d W 1 u c z E u e 0 N v b H V t b j M 5 M i w z O T F 9 J n F 1 b 3 Q 7 L C Z x d W 9 0 O 1 N l Y 3 R p b 2 4 x L 2 9 1 d H B 1 d F 8 t M y A g M S 9 B d X R v U m V t b 3 Z l Z E N v b H V t b n M x L n t D b 2 x 1 b W 4 z O T M s M z k y f S Z x d W 9 0 O y w m c X V v d D t T Z W N 0 a W 9 u M S 9 v d X R w d X R f L T M g I D E v Q X V 0 b 1 J l b W 9 2 Z W R D b 2 x 1 b W 5 z M S 5 7 Q 2 9 s d W 1 u M z k 0 L D M 5 M 3 0 m c X V v d D s s J n F 1 b 3 Q 7 U 2 V j d G l v b j E v b 3 V 0 c H V 0 X y 0 z I C A x L 0 F 1 d G 9 S Z W 1 v d m V k Q 2 9 s d W 1 u c z E u e 0 N v b H V t b j M 5 N S w z O T R 9 J n F 1 b 3 Q 7 L C Z x d W 9 0 O 1 N l Y 3 R p b 2 4 x L 2 9 1 d H B 1 d F 8 t M y A g M S 9 B d X R v U m V t b 3 Z l Z E N v b H V t b n M x L n t D b 2 x 1 b W 4 z O T Y s M z k 1 f S Z x d W 9 0 O y w m c X V v d D t T Z W N 0 a W 9 u M S 9 v d X R w d X R f L T M g I D E v Q X V 0 b 1 J l b W 9 2 Z W R D b 2 x 1 b W 5 z M S 5 7 Q 2 9 s d W 1 u M z k 3 L D M 5 N n 0 m c X V v d D s s J n F 1 b 3 Q 7 U 2 V j d G l v b j E v b 3 V 0 c H V 0 X y 0 z I C A x L 0 F 1 d G 9 S Z W 1 v d m V k Q 2 9 s d W 1 u c z E u e 0 N v b H V t b j M 5 O C w z O T d 9 J n F 1 b 3 Q 7 L C Z x d W 9 0 O 1 N l Y 3 R p b 2 4 x L 2 9 1 d H B 1 d F 8 t M y A g M S 9 B d X R v U m V t b 3 Z l Z E N v b H V t b n M x L n t D b 2 x 1 b W 4 z O T k s M z k 4 f S Z x d W 9 0 O y w m c X V v d D t T Z W N 0 a W 9 u M S 9 v d X R w d X R f L T M g I D E v Q X V 0 b 1 J l b W 9 2 Z W R D b 2 x 1 b W 5 z M S 5 7 Q 2 9 s d W 1 u N D A w L D M 5 O X 0 m c X V v d D s s J n F 1 b 3 Q 7 U 2 V j d G l v b j E v b 3 V 0 c H V 0 X y 0 z I C A x L 0 F 1 d G 9 S Z W 1 v d m V k Q 2 9 s d W 1 u c z E u e 0 N v b H V t b j Q w M S w 0 M D B 9 J n F 1 b 3 Q 7 L C Z x d W 9 0 O 1 N l Y 3 R p b 2 4 x L 2 9 1 d H B 1 d F 8 t M y A g M S 9 B d X R v U m V t b 3 Z l Z E N v b H V t b n M x L n t D b 2 x 1 b W 4 0 M D I s N D A x f S Z x d W 9 0 O y w m c X V v d D t T Z W N 0 a W 9 u M S 9 v d X R w d X R f L T M g I D E v Q X V 0 b 1 J l b W 9 2 Z W R D b 2 x 1 b W 5 z M S 5 7 Q 2 9 s d W 1 u N D A z L D Q w M n 0 m c X V v d D s s J n F 1 b 3 Q 7 U 2 V j d G l v b j E v b 3 V 0 c H V 0 X y 0 z I C A x L 0 F 1 d G 9 S Z W 1 v d m V k Q 2 9 s d W 1 u c z E u e 0 N v b H V t b j Q w N C w 0 M D N 9 J n F 1 b 3 Q 7 L C Z x d W 9 0 O 1 N l Y 3 R p b 2 4 x L 2 9 1 d H B 1 d F 8 t M y A g M S 9 B d X R v U m V t b 3 Z l Z E N v b H V t b n M x L n t D b 2 x 1 b W 4 0 M D U s N D A 0 f S Z x d W 9 0 O y w m c X V v d D t T Z W N 0 a W 9 u M S 9 v d X R w d X R f L T M g I D E v Q X V 0 b 1 J l b W 9 2 Z W R D b 2 x 1 b W 5 z M S 5 7 Q 2 9 s d W 1 u N D A 2 L D Q w N X 0 m c X V v d D s s J n F 1 b 3 Q 7 U 2 V j d G l v b j E v b 3 V 0 c H V 0 X y 0 z I C A x L 0 F 1 d G 9 S Z W 1 v d m V k Q 2 9 s d W 1 u c z E u e 0 N v b H V t b j Q w N y w 0 M D Z 9 J n F 1 b 3 Q 7 L C Z x d W 9 0 O 1 N l Y 3 R p b 2 4 x L 2 9 1 d H B 1 d F 8 t M y A g M S 9 B d X R v U m V t b 3 Z l Z E N v b H V t b n M x L n t D b 2 x 1 b W 4 0 M D g s N D A 3 f S Z x d W 9 0 O y w m c X V v d D t T Z W N 0 a W 9 u M S 9 v d X R w d X R f L T M g I D E v Q X V 0 b 1 J l b W 9 2 Z W R D b 2 x 1 b W 5 z M S 5 7 Q 2 9 s d W 1 u N D A 5 L D Q w O H 0 m c X V v d D s s J n F 1 b 3 Q 7 U 2 V j d G l v b j E v b 3 V 0 c H V 0 X y 0 z I C A x L 0 F 1 d G 9 S Z W 1 v d m V k Q 2 9 s d W 1 u c z E u e 0 N v b H V t b j Q x M C w 0 M D l 9 J n F 1 b 3 Q 7 L C Z x d W 9 0 O 1 N l Y 3 R p b 2 4 x L 2 9 1 d H B 1 d F 8 t M y A g M S 9 B d X R v U m V t b 3 Z l Z E N v b H V t b n M x L n t D b 2 x 1 b W 4 0 M T E s N D E w f S Z x d W 9 0 O y w m c X V v d D t T Z W N 0 a W 9 u M S 9 v d X R w d X R f L T M g I D E v Q X V 0 b 1 J l b W 9 2 Z W R D b 2 x 1 b W 5 z M S 5 7 Q 2 9 s d W 1 u N D E y L D Q x M X 0 m c X V v d D s s J n F 1 b 3 Q 7 U 2 V j d G l v b j E v b 3 V 0 c H V 0 X y 0 z I C A x L 0 F 1 d G 9 S Z W 1 v d m V k Q 2 9 s d W 1 u c z E u e 0 N v b H V t b j Q x M y w 0 M T J 9 J n F 1 b 3 Q 7 L C Z x d W 9 0 O 1 N l Y 3 R p b 2 4 x L 2 9 1 d H B 1 d F 8 t M y A g M S 9 B d X R v U m V t b 3 Z l Z E N v b H V t b n M x L n t D b 2 x 1 b W 4 0 M T Q s N D E z f S Z x d W 9 0 O y w m c X V v d D t T Z W N 0 a W 9 u M S 9 v d X R w d X R f L T M g I D E v Q X V 0 b 1 J l b W 9 2 Z W R D b 2 x 1 b W 5 z M S 5 7 Q 2 9 s d W 1 u N D E 1 L D Q x N H 0 m c X V v d D s s J n F 1 b 3 Q 7 U 2 V j d G l v b j E v b 3 V 0 c H V 0 X y 0 z I C A x L 0 F 1 d G 9 S Z W 1 v d m V k Q 2 9 s d W 1 u c z E u e 0 N v b H V t b j Q x N i w 0 M T V 9 J n F 1 b 3 Q 7 L C Z x d W 9 0 O 1 N l Y 3 R p b 2 4 x L 2 9 1 d H B 1 d F 8 t M y A g M S 9 B d X R v U m V t b 3 Z l Z E N v b H V t b n M x L n t D b 2 x 1 b W 4 0 M T c s N D E 2 f S Z x d W 9 0 O y w m c X V v d D t T Z W N 0 a W 9 u M S 9 v d X R w d X R f L T M g I D E v Q X V 0 b 1 J l b W 9 2 Z W R D b 2 x 1 b W 5 z M S 5 7 Q 2 9 s d W 1 u N D E 4 L D Q x N 3 0 m c X V v d D s s J n F 1 b 3 Q 7 U 2 V j d G l v b j E v b 3 V 0 c H V 0 X y 0 z I C A x L 0 F 1 d G 9 S Z W 1 v d m V k Q 2 9 s d W 1 u c z E u e 0 N v b H V t b j Q x O S w 0 M T h 9 J n F 1 b 3 Q 7 L C Z x d W 9 0 O 1 N l Y 3 R p b 2 4 x L 2 9 1 d H B 1 d F 8 t M y A g M S 9 B d X R v U m V t b 3 Z l Z E N v b H V t b n M x L n t D b 2 x 1 b W 4 0 M j A s N D E 5 f S Z x d W 9 0 O y w m c X V v d D t T Z W N 0 a W 9 u M S 9 v d X R w d X R f L T M g I D E v Q X V 0 b 1 J l b W 9 2 Z W R D b 2 x 1 b W 5 z M S 5 7 Q 2 9 s d W 1 u N D I x L D Q y M H 0 m c X V v d D s s J n F 1 b 3 Q 7 U 2 V j d G l v b j E v b 3 V 0 c H V 0 X y 0 z I C A x L 0 F 1 d G 9 S Z W 1 v d m V k Q 2 9 s d W 1 u c z E u e 0 N v b H V t b j Q y M i w 0 M j F 9 J n F 1 b 3 Q 7 L C Z x d W 9 0 O 1 N l Y 3 R p b 2 4 x L 2 9 1 d H B 1 d F 8 t M y A g M S 9 B d X R v U m V t b 3 Z l Z E N v b H V t b n M x L n t D b 2 x 1 b W 4 0 M j M s N D I y f S Z x d W 9 0 O y w m c X V v d D t T Z W N 0 a W 9 u M S 9 v d X R w d X R f L T M g I D E v Q X V 0 b 1 J l b W 9 2 Z W R D b 2 x 1 b W 5 z M S 5 7 Q 2 9 s d W 1 u N D I 0 L D Q y M 3 0 m c X V v d D s s J n F 1 b 3 Q 7 U 2 V j d G l v b j E v b 3 V 0 c H V 0 X y 0 z I C A x L 0 F 1 d G 9 S Z W 1 v d m V k Q 2 9 s d W 1 u c z E u e 0 N v b H V t b j Q y N S w 0 M j R 9 J n F 1 b 3 Q 7 L C Z x d W 9 0 O 1 N l Y 3 R p b 2 4 x L 2 9 1 d H B 1 d F 8 t M y A g M S 9 B d X R v U m V t b 3 Z l Z E N v b H V t b n M x L n t D b 2 x 1 b W 4 0 M j Y s N D I 1 f S Z x d W 9 0 O y w m c X V v d D t T Z W N 0 a W 9 u M S 9 v d X R w d X R f L T M g I D E v Q X V 0 b 1 J l b W 9 2 Z W R D b 2 x 1 b W 5 z M S 5 7 Q 2 9 s d W 1 u N D I 3 L D Q y N n 0 m c X V v d D s s J n F 1 b 3 Q 7 U 2 V j d G l v b j E v b 3 V 0 c H V 0 X y 0 z I C A x L 0 F 1 d G 9 S Z W 1 v d m V k Q 2 9 s d W 1 u c z E u e 0 N v b H V t b j Q y O C w 0 M j d 9 J n F 1 b 3 Q 7 L C Z x d W 9 0 O 1 N l Y 3 R p b 2 4 x L 2 9 1 d H B 1 d F 8 t M y A g M S 9 B d X R v U m V t b 3 Z l Z E N v b H V t b n M x L n t D b 2 x 1 b W 4 0 M j k s N D I 4 f S Z x d W 9 0 O y w m c X V v d D t T Z W N 0 a W 9 u M S 9 v d X R w d X R f L T M g I D E v Q X V 0 b 1 J l b W 9 2 Z W R D b 2 x 1 b W 5 z M S 5 7 Q 2 9 s d W 1 u N D M w L D Q y O X 0 m c X V v d D s s J n F 1 b 3 Q 7 U 2 V j d G l v b j E v b 3 V 0 c H V 0 X y 0 z I C A x L 0 F 1 d G 9 S Z W 1 v d m V k Q 2 9 s d W 1 u c z E u e 0 N v b H V t b j Q z M S w 0 M z B 9 J n F 1 b 3 Q 7 L C Z x d W 9 0 O 1 N l Y 3 R p b 2 4 x L 2 9 1 d H B 1 d F 8 t M y A g M S 9 B d X R v U m V t b 3 Z l Z E N v b H V t b n M x L n t D b 2 x 1 b W 4 0 M z I s N D M x f S Z x d W 9 0 O y w m c X V v d D t T Z W N 0 a W 9 u M S 9 v d X R w d X R f L T M g I D E v Q X V 0 b 1 J l b W 9 2 Z W R D b 2 x 1 b W 5 z M S 5 7 Q 2 9 s d W 1 u N D M z L D Q z M n 0 m c X V v d D s s J n F 1 b 3 Q 7 U 2 V j d G l v b j E v b 3 V 0 c H V 0 X y 0 z I C A x L 0 F 1 d G 9 S Z W 1 v d m V k Q 2 9 s d W 1 u c z E u e 0 N v b H V t b j Q z N C w 0 M z N 9 J n F 1 b 3 Q 7 L C Z x d W 9 0 O 1 N l Y 3 R p b 2 4 x L 2 9 1 d H B 1 d F 8 t M y A g M S 9 B d X R v U m V t b 3 Z l Z E N v b H V t b n M x L n t D b 2 x 1 b W 4 0 M z U s N D M 0 f S Z x d W 9 0 O y w m c X V v d D t T Z W N 0 a W 9 u M S 9 v d X R w d X R f L T M g I D E v Q X V 0 b 1 J l b W 9 2 Z W R D b 2 x 1 b W 5 z M S 5 7 Q 2 9 s d W 1 u N D M 2 L D Q z N X 0 m c X V v d D s s J n F 1 b 3 Q 7 U 2 V j d G l v b j E v b 3 V 0 c H V 0 X y 0 z I C A x L 0 F 1 d G 9 S Z W 1 v d m V k Q 2 9 s d W 1 u c z E u e 0 N v b H V t b j Q z N y w 0 M z Z 9 J n F 1 b 3 Q 7 L C Z x d W 9 0 O 1 N l Y 3 R p b 2 4 x L 2 9 1 d H B 1 d F 8 t M y A g M S 9 B d X R v U m V t b 3 Z l Z E N v b H V t b n M x L n t D b 2 x 1 b W 4 0 M z g s N D M 3 f S Z x d W 9 0 O y w m c X V v d D t T Z W N 0 a W 9 u M S 9 v d X R w d X R f L T M g I D E v Q X V 0 b 1 J l b W 9 2 Z W R D b 2 x 1 b W 5 z M S 5 7 Q 2 9 s d W 1 u N D M 5 L D Q z O H 0 m c X V v d D s s J n F 1 b 3 Q 7 U 2 V j d G l v b j E v b 3 V 0 c H V 0 X y 0 z I C A x L 0 F 1 d G 9 S Z W 1 v d m V k Q 2 9 s d W 1 u c z E u e 0 N v b H V t b j Q 0 M C w 0 M z l 9 J n F 1 b 3 Q 7 L C Z x d W 9 0 O 1 N l Y 3 R p b 2 4 x L 2 9 1 d H B 1 d F 8 t M y A g M S 9 B d X R v U m V t b 3 Z l Z E N v b H V t b n M x L n t D b 2 x 1 b W 4 0 N D E s N D Q w f S Z x d W 9 0 O y w m c X V v d D t T Z W N 0 a W 9 u M S 9 v d X R w d X R f L T M g I D E v Q X V 0 b 1 J l b W 9 2 Z W R D b 2 x 1 b W 5 z M S 5 7 Q 2 9 s d W 1 u N D Q y L D Q 0 M X 0 m c X V v d D s s J n F 1 b 3 Q 7 U 2 V j d G l v b j E v b 3 V 0 c H V 0 X y 0 z I C A x L 0 F 1 d G 9 S Z W 1 v d m V k Q 2 9 s d W 1 u c z E u e 0 N v b H V t b j Q 0 M y w 0 N D J 9 J n F 1 b 3 Q 7 L C Z x d W 9 0 O 1 N l Y 3 R p b 2 4 x L 2 9 1 d H B 1 d F 8 t M y A g M S 9 B d X R v U m V t b 3 Z l Z E N v b H V t b n M x L n t D b 2 x 1 b W 4 0 N D Q s N D Q z f S Z x d W 9 0 O y w m c X V v d D t T Z W N 0 a W 9 u M S 9 v d X R w d X R f L T M g I D E v Q X V 0 b 1 J l b W 9 2 Z W R D b 2 x 1 b W 5 z M S 5 7 Q 2 9 s d W 1 u N D Q 1 L D Q 0 N H 0 m c X V v d D s s J n F 1 b 3 Q 7 U 2 V j d G l v b j E v b 3 V 0 c H V 0 X y 0 z I C A x L 0 F 1 d G 9 S Z W 1 v d m V k Q 2 9 s d W 1 u c z E u e 0 N v b H V t b j Q 0 N i w 0 N D V 9 J n F 1 b 3 Q 7 L C Z x d W 9 0 O 1 N l Y 3 R p b 2 4 x L 2 9 1 d H B 1 d F 8 t M y A g M S 9 B d X R v U m V t b 3 Z l Z E N v b H V t b n M x L n t D b 2 x 1 b W 4 0 N D c s N D Q 2 f S Z x d W 9 0 O y w m c X V v d D t T Z W N 0 a W 9 u M S 9 v d X R w d X R f L T M g I D E v Q X V 0 b 1 J l b W 9 2 Z W R D b 2 x 1 b W 5 z M S 5 7 Q 2 9 s d W 1 u N D Q 4 L D Q 0 N 3 0 m c X V v d D s s J n F 1 b 3 Q 7 U 2 V j d G l v b j E v b 3 V 0 c H V 0 X y 0 z I C A x L 0 F 1 d G 9 S Z W 1 v d m V k Q 2 9 s d W 1 u c z E u e 0 N v b H V t b j Q 0 O S w 0 N D h 9 J n F 1 b 3 Q 7 L C Z x d W 9 0 O 1 N l Y 3 R p b 2 4 x L 2 9 1 d H B 1 d F 8 t M y A g M S 9 B d X R v U m V t b 3 Z l Z E N v b H V t b n M x L n t D b 2 x 1 b W 4 0 N T A s N D Q 5 f S Z x d W 9 0 O y w m c X V v d D t T Z W N 0 a W 9 u M S 9 v d X R w d X R f L T M g I D E v Q X V 0 b 1 J l b W 9 2 Z W R D b 2 x 1 b W 5 z M S 5 7 Q 2 9 s d W 1 u N D U x L D Q 1 M H 0 m c X V v d D s s J n F 1 b 3 Q 7 U 2 V j d G l v b j E v b 3 V 0 c H V 0 X y 0 z I C A x L 0 F 1 d G 9 S Z W 1 v d m V k Q 2 9 s d W 1 u c z E u e 0 N v b H V t b j Q 1 M i w 0 N T F 9 J n F 1 b 3 Q 7 L C Z x d W 9 0 O 1 N l Y 3 R p b 2 4 x L 2 9 1 d H B 1 d F 8 t M y A g M S 9 B d X R v U m V t b 3 Z l Z E N v b H V t b n M x L n t D b 2 x 1 b W 4 0 N T M s N D U y f S Z x d W 9 0 O y w m c X V v d D t T Z W N 0 a W 9 u M S 9 v d X R w d X R f L T M g I D E v Q X V 0 b 1 J l b W 9 2 Z W R D b 2 x 1 b W 5 z M S 5 7 Q 2 9 s d W 1 u N D U 0 L D Q 1 M 3 0 m c X V v d D s s J n F 1 b 3 Q 7 U 2 V j d G l v b j E v b 3 V 0 c H V 0 X y 0 z I C A x L 0 F 1 d G 9 S Z W 1 v d m V k Q 2 9 s d W 1 u c z E u e 0 N v b H V t b j Q 1 N S w 0 N T R 9 J n F 1 b 3 Q 7 L C Z x d W 9 0 O 1 N l Y 3 R p b 2 4 x L 2 9 1 d H B 1 d F 8 t M y A g M S 9 B d X R v U m V t b 3 Z l Z E N v b H V t b n M x L n t D b 2 x 1 b W 4 0 N T Y s N D U 1 f S Z x d W 9 0 O y w m c X V v d D t T Z W N 0 a W 9 u M S 9 v d X R w d X R f L T M g I D E v Q X V 0 b 1 J l b W 9 2 Z W R D b 2 x 1 b W 5 z M S 5 7 Q 2 9 s d W 1 u N D U 3 L D Q 1 N n 0 m c X V v d D s s J n F 1 b 3 Q 7 U 2 V j d G l v b j E v b 3 V 0 c H V 0 X y 0 z I C A x L 0 F 1 d G 9 S Z W 1 v d m V k Q 2 9 s d W 1 u c z E u e 0 N v b H V t b j Q 1 O C w 0 N T d 9 J n F 1 b 3 Q 7 L C Z x d W 9 0 O 1 N l Y 3 R p b 2 4 x L 2 9 1 d H B 1 d F 8 t M y A g M S 9 B d X R v U m V t b 3 Z l Z E N v b H V t b n M x L n t D b 2 x 1 b W 4 0 N T k s N D U 4 f S Z x d W 9 0 O y w m c X V v d D t T Z W N 0 a W 9 u M S 9 v d X R w d X R f L T M g I D E v Q X V 0 b 1 J l b W 9 2 Z W R D b 2 x 1 b W 5 z M S 5 7 Q 2 9 s d W 1 u N D Y w L D Q 1 O X 0 m c X V v d D s s J n F 1 b 3 Q 7 U 2 V j d G l v b j E v b 3 V 0 c H V 0 X y 0 z I C A x L 0 F 1 d G 9 S Z W 1 v d m V k Q 2 9 s d W 1 u c z E u e 0 N v b H V t b j Q 2 M S w 0 N j B 9 J n F 1 b 3 Q 7 L C Z x d W 9 0 O 1 N l Y 3 R p b 2 4 x L 2 9 1 d H B 1 d F 8 t M y A g M S 9 B d X R v U m V t b 3 Z l Z E N v b H V t b n M x L n t D b 2 x 1 b W 4 0 N j I s N D Y x f S Z x d W 9 0 O y w m c X V v d D t T Z W N 0 a W 9 u M S 9 v d X R w d X R f L T M g I D E v Q X V 0 b 1 J l b W 9 2 Z W R D b 2 x 1 b W 5 z M S 5 7 Q 2 9 s d W 1 u N D Y z L D Q 2 M n 0 m c X V v d D s s J n F 1 b 3 Q 7 U 2 V j d G l v b j E v b 3 V 0 c H V 0 X y 0 z I C A x L 0 F 1 d G 9 S Z W 1 v d m V k Q 2 9 s d W 1 u c z E u e 0 N v b H V t b j Q 2 N C w 0 N j N 9 J n F 1 b 3 Q 7 L C Z x d W 9 0 O 1 N l Y 3 R p b 2 4 x L 2 9 1 d H B 1 d F 8 t M y A g M S 9 B d X R v U m V t b 3 Z l Z E N v b H V t b n M x L n t D b 2 x 1 b W 4 0 N j U s N D Y 0 f S Z x d W 9 0 O y w m c X V v d D t T Z W N 0 a W 9 u M S 9 v d X R w d X R f L T M g I D E v Q X V 0 b 1 J l b W 9 2 Z W R D b 2 x 1 b W 5 z M S 5 7 Q 2 9 s d W 1 u N D Y 2 L D Q 2 N X 0 m c X V v d D s s J n F 1 b 3 Q 7 U 2 V j d G l v b j E v b 3 V 0 c H V 0 X y 0 z I C A x L 0 F 1 d G 9 S Z W 1 v d m V k Q 2 9 s d W 1 u c z E u e 0 N v b H V t b j Q 2 N y w 0 N j Z 9 J n F 1 b 3 Q 7 L C Z x d W 9 0 O 1 N l Y 3 R p b 2 4 x L 2 9 1 d H B 1 d F 8 t M y A g M S 9 B d X R v U m V t b 3 Z l Z E N v b H V t b n M x L n t D b 2 x 1 b W 4 0 N j g s N D Y 3 f S Z x d W 9 0 O y w m c X V v d D t T Z W N 0 a W 9 u M S 9 v d X R w d X R f L T M g I D E v Q X V 0 b 1 J l b W 9 2 Z W R D b 2 x 1 b W 5 z M S 5 7 Q 2 9 s d W 1 u N D Y 5 L D Q 2 O H 0 m c X V v d D s s J n F 1 b 3 Q 7 U 2 V j d G l v b j E v b 3 V 0 c H V 0 X y 0 z I C A x L 0 F 1 d G 9 S Z W 1 v d m V k Q 2 9 s d W 1 u c z E u e 0 N v b H V t b j Q 3 M C w 0 N j l 9 J n F 1 b 3 Q 7 L C Z x d W 9 0 O 1 N l Y 3 R p b 2 4 x L 2 9 1 d H B 1 d F 8 t M y A g M S 9 B d X R v U m V t b 3 Z l Z E N v b H V t b n M x L n t D b 2 x 1 b W 4 0 N z E s N D c w f S Z x d W 9 0 O y w m c X V v d D t T Z W N 0 a W 9 u M S 9 v d X R w d X R f L T M g I D E v Q X V 0 b 1 J l b W 9 2 Z W R D b 2 x 1 b W 5 z M S 5 7 Q 2 9 s d W 1 u N D c y L D Q 3 M X 0 m c X V v d D s s J n F 1 b 3 Q 7 U 2 V j d G l v b j E v b 3 V 0 c H V 0 X y 0 z I C A x L 0 F 1 d G 9 S Z W 1 v d m V k Q 2 9 s d W 1 u c z E u e 0 N v b H V t b j Q 3 M y w 0 N z J 9 J n F 1 b 3 Q 7 L C Z x d W 9 0 O 1 N l Y 3 R p b 2 4 x L 2 9 1 d H B 1 d F 8 t M y A g M S 9 B d X R v U m V t b 3 Z l Z E N v b H V t b n M x L n t D b 2 x 1 b W 4 0 N z Q s N D c z f S Z x d W 9 0 O y w m c X V v d D t T Z W N 0 a W 9 u M S 9 v d X R w d X R f L T M g I D E v Q X V 0 b 1 J l b W 9 2 Z W R D b 2 x 1 b W 5 z M S 5 7 Q 2 9 s d W 1 u N D c 1 L D Q 3 N H 0 m c X V v d D s s J n F 1 b 3 Q 7 U 2 V j d G l v b j E v b 3 V 0 c H V 0 X y 0 z I C A x L 0 F 1 d G 9 S Z W 1 v d m V k Q 2 9 s d W 1 u c z E u e 0 N v b H V t b j Q 3 N i w 0 N z V 9 J n F 1 b 3 Q 7 L C Z x d W 9 0 O 1 N l Y 3 R p b 2 4 x L 2 9 1 d H B 1 d F 8 t M y A g M S 9 B d X R v U m V t b 3 Z l Z E N v b H V t b n M x L n t D b 2 x 1 b W 4 0 N z c s N D c 2 f S Z x d W 9 0 O y w m c X V v d D t T Z W N 0 a W 9 u M S 9 v d X R w d X R f L T M g I D E v Q X V 0 b 1 J l b W 9 2 Z W R D b 2 x 1 b W 5 z M S 5 7 Q 2 9 s d W 1 u N D c 4 L D Q 3 N 3 0 m c X V v d D s s J n F 1 b 3 Q 7 U 2 V j d G l v b j E v b 3 V 0 c H V 0 X y 0 z I C A x L 0 F 1 d G 9 S Z W 1 v d m V k Q 2 9 s d W 1 u c z E u e 0 N v b H V t b j Q 3 O S w 0 N z h 9 J n F 1 b 3 Q 7 L C Z x d W 9 0 O 1 N l Y 3 R p b 2 4 x L 2 9 1 d H B 1 d F 8 t M y A g M S 9 B d X R v U m V t b 3 Z l Z E N v b H V t b n M x L n t D b 2 x 1 b W 4 0 O D A s N D c 5 f S Z x d W 9 0 O y w m c X V v d D t T Z W N 0 a W 9 u M S 9 v d X R w d X R f L T M g I D E v Q X V 0 b 1 J l b W 9 2 Z W R D b 2 x 1 b W 5 z M S 5 7 Q 2 9 s d W 1 u N D g x L D Q 4 M H 0 m c X V v d D s s J n F 1 b 3 Q 7 U 2 V j d G l v b j E v b 3 V 0 c H V 0 X y 0 z I C A x L 0 F 1 d G 9 S Z W 1 v d m V k Q 2 9 s d W 1 u c z E u e 0 N v b H V t b j Q 4 M i w 0 O D F 9 J n F 1 b 3 Q 7 L C Z x d W 9 0 O 1 N l Y 3 R p b 2 4 x L 2 9 1 d H B 1 d F 8 t M y A g M S 9 B d X R v U m V t b 3 Z l Z E N v b H V t b n M x L n t D b 2 x 1 b W 4 0 O D M s N D g y f S Z x d W 9 0 O y w m c X V v d D t T Z W N 0 a W 9 u M S 9 v d X R w d X R f L T M g I D E v Q X V 0 b 1 J l b W 9 2 Z W R D b 2 x 1 b W 5 z M S 5 7 Q 2 9 s d W 1 u N D g 0 L D Q 4 M 3 0 m c X V v d D s s J n F 1 b 3 Q 7 U 2 V j d G l v b j E v b 3 V 0 c H V 0 X y 0 z I C A x L 0 F 1 d G 9 S Z W 1 v d m V k Q 2 9 s d W 1 u c z E u e 0 N v b H V t b j Q 4 N S w 0 O D R 9 J n F 1 b 3 Q 7 L C Z x d W 9 0 O 1 N l Y 3 R p b 2 4 x L 2 9 1 d H B 1 d F 8 t M y A g M S 9 B d X R v U m V t b 3 Z l Z E N v b H V t b n M x L n t D b 2 x 1 b W 4 0 O D Y s N D g 1 f S Z x d W 9 0 O y w m c X V v d D t T Z W N 0 a W 9 u M S 9 v d X R w d X R f L T M g I D E v Q X V 0 b 1 J l b W 9 2 Z W R D b 2 x 1 b W 5 z M S 5 7 Q 2 9 s d W 1 u N D g 3 L D Q 4 N n 0 m c X V v d D s s J n F 1 b 3 Q 7 U 2 V j d G l v b j E v b 3 V 0 c H V 0 X y 0 z I C A x L 0 F 1 d G 9 S Z W 1 v d m V k Q 2 9 s d W 1 u c z E u e 0 N v b H V t b j Q 4 O C w 0 O D d 9 J n F 1 b 3 Q 7 L C Z x d W 9 0 O 1 N l Y 3 R p b 2 4 x L 2 9 1 d H B 1 d F 8 t M y A g M S 9 B d X R v U m V t b 3 Z l Z E N v b H V t b n M x L n t D b 2 x 1 b W 4 0 O D k s N D g 4 f S Z x d W 9 0 O y w m c X V v d D t T Z W N 0 a W 9 u M S 9 v d X R w d X R f L T M g I D E v Q X V 0 b 1 J l b W 9 2 Z W R D b 2 x 1 b W 5 z M S 5 7 Q 2 9 s d W 1 u N D k w L D Q 4 O X 0 m c X V v d D s s J n F 1 b 3 Q 7 U 2 V j d G l v b j E v b 3 V 0 c H V 0 X y 0 z I C A x L 0 F 1 d G 9 S Z W 1 v d m V k Q 2 9 s d W 1 u c z E u e 0 N v b H V t b j Q 5 M S w 0 O T B 9 J n F 1 b 3 Q 7 L C Z x d W 9 0 O 1 N l Y 3 R p b 2 4 x L 2 9 1 d H B 1 d F 8 t M y A g M S 9 B d X R v U m V t b 3 Z l Z E N v b H V t b n M x L n t D b 2 x 1 b W 4 0 O T I s N D k x f S Z x d W 9 0 O y w m c X V v d D t T Z W N 0 a W 9 u M S 9 v d X R w d X R f L T M g I D E v Q X V 0 b 1 J l b W 9 2 Z W R D b 2 x 1 b W 5 z M S 5 7 Q 2 9 s d W 1 u N D k z L D Q 5 M n 0 m c X V v d D s s J n F 1 b 3 Q 7 U 2 V j d G l v b j E v b 3 V 0 c H V 0 X y 0 z I C A x L 0 F 1 d G 9 S Z W 1 v d m V k Q 2 9 s d W 1 u c z E u e 0 N v b H V t b j Q 5 N C w 0 O T N 9 J n F 1 b 3 Q 7 L C Z x d W 9 0 O 1 N l Y 3 R p b 2 4 x L 2 9 1 d H B 1 d F 8 t M y A g M S 9 B d X R v U m V t b 3 Z l Z E N v b H V t b n M x L n t D b 2 x 1 b W 4 0 O T U s N D k 0 f S Z x d W 9 0 O y w m c X V v d D t T Z W N 0 a W 9 u M S 9 v d X R w d X R f L T M g I D E v Q X V 0 b 1 J l b W 9 2 Z W R D b 2 x 1 b W 5 z M S 5 7 Q 2 9 s d W 1 u N D k 2 L D Q 5 N X 0 m c X V v d D s s J n F 1 b 3 Q 7 U 2 V j d G l v b j E v b 3 V 0 c H V 0 X y 0 z I C A x L 0 F 1 d G 9 S Z W 1 v d m V k Q 2 9 s d W 1 u c z E u e 0 N v b H V t b j Q 5 N y w 0 O T Z 9 J n F 1 b 3 Q 7 L C Z x d W 9 0 O 1 N l Y 3 R p b 2 4 x L 2 9 1 d H B 1 d F 8 t M y A g M S 9 B d X R v U m V t b 3 Z l Z E N v b H V t b n M x L n t D b 2 x 1 b W 4 0 O T g s N D k 3 f S Z x d W 9 0 O y w m c X V v d D t T Z W N 0 a W 9 u M S 9 v d X R w d X R f L T M g I D E v Q X V 0 b 1 J l b W 9 2 Z W R D b 2 x 1 b W 5 z M S 5 7 Q 2 9 s d W 1 u N D k 5 L D Q 5 O H 0 m c X V v d D s s J n F 1 b 3 Q 7 U 2 V j d G l v b j E v b 3 V 0 c H V 0 X y 0 z I C A x L 0 F 1 d G 9 S Z W 1 v d m V k Q 2 9 s d W 1 u c z E u e 0 N v b H V t b j U w M C w 0 O T l 9 J n F 1 b 3 Q 7 L C Z x d W 9 0 O 1 N l Y 3 R p b 2 4 x L 2 9 1 d H B 1 d F 8 t M y A g M S 9 B d X R v U m V t b 3 Z l Z E N v b H V t b n M x L n t D b 2 x 1 b W 4 1 M D E s N T A w f S Z x d W 9 0 O y w m c X V v d D t T Z W N 0 a W 9 u M S 9 v d X R w d X R f L T M g I D E v Q X V 0 b 1 J l b W 9 2 Z W R D b 2 x 1 b W 5 z M S 5 7 Q 2 9 s d W 1 u N T A y L D U w M X 0 m c X V v d D s s J n F 1 b 3 Q 7 U 2 V j d G l v b j E v b 3 V 0 c H V 0 X y 0 z I C A x L 0 F 1 d G 9 S Z W 1 v d m V k Q 2 9 s d W 1 u c z E u e 0 N v b H V t b j U w M y w 1 M D J 9 J n F 1 b 3 Q 7 L C Z x d W 9 0 O 1 N l Y 3 R p b 2 4 x L 2 9 1 d H B 1 d F 8 t M y A g M S 9 B d X R v U m V t b 3 Z l Z E N v b H V t b n M x L n t D b 2 x 1 b W 4 1 M D Q s N T A z f S Z x d W 9 0 O y w m c X V v d D t T Z W N 0 a W 9 u M S 9 v d X R w d X R f L T M g I D E v Q X V 0 b 1 J l b W 9 2 Z W R D b 2 x 1 b W 5 z M S 5 7 Q 2 9 s d W 1 u N T A 1 L D U w N H 0 m c X V v d D s s J n F 1 b 3 Q 7 U 2 V j d G l v b j E v b 3 V 0 c H V 0 X y 0 z I C A x L 0 F 1 d G 9 S Z W 1 v d m V k Q 2 9 s d W 1 u c z E u e 0 N v b H V t b j U w N i w 1 M D V 9 J n F 1 b 3 Q 7 L C Z x d W 9 0 O 1 N l Y 3 R p b 2 4 x L 2 9 1 d H B 1 d F 8 t M y A g M S 9 B d X R v U m V t b 3 Z l Z E N v b H V t b n M x L n t D b 2 x 1 b W 4 1 M D c s N T A 2 f S Z x d W 9 0 O y w m c X V v d D t T Z W N 0 a W 9 u M S 9 v d X R w d X R f L T M g I D E v Q X V 0 b 1 J l b W 9 2 Z W R D b 2 x 1 b W 5 z M S 5 7 Q 2 9 s d W 1 u N T A 4 L D U w N 3 0 m c X V v d D s s J n F 1 b 3 Q 7 U 2 V j d G l v b j E v b 3 V 0 c H V 0 X y 0 z I C A x L 0 F 1 d G 9 S Z W 1 v d m V k Q 2 9 s d W 1 u c z E u e 0 N v b H V t b j U w O S w 1 M D h 9 J n F 1 b 3 Q 7 L C Z x d W 9 0 O 1 N l Y 3 R p b 2 4 x L 2 9 1 d H B 1 d F 8 t M y A g M S 9 B d X R v U m V t b 3 Z l Z E N v b H V t b n M x L n t D b 2 x 1 b W 4 1 M T A s N T A 5 f S Z x d W 9 0 O y w m c X V v d D t T Z W N 0 a W 9 u M S 9 v d X R w d X R f L T M g I D E v Q X V 0 b 1 J l b W 9 2 Z W R D b 2 x 1 b W 5 z M S 5 7 Q 2 9 s d W 1 u N T E x L D U x M H 0 m c X V v d D s s J n F 1 b 3 Q 7 U 2 V j d G l v b j E v b 3 V 0 c H V 0 X y 0 z I C A x L 0 F 1 d G 9 S Z W 1 v d m V k Q 2 9 s d W 1 u c z E u e 0 N v b H V t b j U x M i w 1 M T F 9 J n F 1 b 3 Q 7 L C Z x d W 9 0 O 1 N l Y 3 R p b 2 4 x L 2 9 1 d H B 1 d F 8 t M y A g M S 9 B d X R v U m V t b 3 Z l Z E N v b H V t b n M x L n t D b 2 x 1 b W 4 1 M T M s N T E y f S Z x d W 9 0 O y w m c X V v d D t T Z W N 0 a W 9 u M S 9 v d X R w d X R f L T M g I D E v Q X V 0 b 1 J l b W 9 2 Z W R D b 2 x 1 b W 5 z M S 5 7 Q 2 9 s d W 1 u N T E 0 L D U x M 3 0 m c X V v d D s s J n F 1 b 3 Q 7 U 2 V j d G l v b j E v b 3 V 0 c H V 0 X y 0 z I C A x L 0 F 1 d G 9 S Z W 1 v d m V k Q 2 9 s d W 1 u c z E u e 0 N v b H V t b j U x N S w 1 M T R 9 J n F 1 b 3 Q 7 L C Z x d W 9 0 O 1 N l Y 3 R p b 2 4 x L 2 9 1 d H B 1 d F 8 t M y A g M S 9 B d X R v U m V t b 3 Z l Z E N v b H V t b n M x L n t D b 2 x 1 b W 4 1 M T Y s N T E 1 f S Z x d W 9 0 O y w m c X V v d D t T Z W N 0 a W 9 u M S 9 v d X R w d X R f L T M g I D E v Q X V 0 b 1 J l b W 9 2 Z W R D b 2 x 1 b W 5 z M S 5 7 Q 2 9 s d W 1 u N T E 3 L D U x N n 0 m c X V v d D s s J n F 1 b 3 Q 7 U 2 V j d G l v b j E v b 3 V 0 c H V 0 X y 0 z I C A x L 0 F 1 d G 9 S Z W 1 v d m V k Q 2 9 s d W 1 u c z E u e 0 N v b H V t b j U x O C w 1 M T d 9 J n F 1 b 3 Q 7 L C Z x d W 9 0 O 1 N l Y 3 R p b 2 4 x L 2 9 1 d H B 1 d F 8 t M y A g M S 9 B d X R v U m V t b 3 Z l Z E N v b H V t b n M x L n t D b 2 x 1 b W 4 1 M T k s N T E 4 f S Z x d W 9 0 O y w m c X V v d D t T Z W N 0 a W 9 u M S 9 v d X R w d X R f L T M g I D E v Q X V 0 b 1 J l b W 9 2 Z W R D b 2 x 1 b W 5 z M S 5 7 Q 2 9 s d W 1 u N T I w L D U x O X 0 m c X V v d D s s J n F 1 b 3 Q 7 U 2 V j d G l v b j E v b 3 V 0 c H V 0 X y 0 z I C A x L 0 F 1 d G 9 S Z W 1 v d m V k Q 2 9 s d W 1 u c z E u e 0 N v b H V t b j U y M S w 1 M j B 9 J n F 1 b 3 Q 7 L C Z x d W 9 0 O 1 N l Y 3 R p b 2 4 x L 2 9 1 d H B 1 d F 8 t M y A g M S 9 B d X R v U m V t b 3 Z l Z E N v b H V t b n M x L n t D b 2 x 1 b W 4 1 M j I s N T I x f S Z x d W 9 0 O y w m c X V v d D t T Z W N 0 a W 9 u M S 9 v d X R w d X R f L T M g I D E v Q X V 0 b 1 J l b W 9 2 Z W R D b 2 x 1 b W 5 z M S 5 7 Q 2 9 s d W 1 u N T I z L D U y M n 0 m c X V v d D s s J n F 1 b 3 Q 7 U 2 V j d G l v b j E v b 3 V 0 c H V 0 X y 0 z I C A x L 0 F 1 d G 9 S Z W 1 v d m V k Q 2 9 s d W 1 u c z E u e 0 N v b H V t b j U y N C w 1 M j N 9 J n F 1 b 3 Q 7 L C Z x d W 9 0 O 1 N l Y 3 R p b 2 4 x L 2 9 1 d H B 1 d F 8 t M y A g M S 9 B d X R v U m V t b 3 Z l Z E N v b H V t b n M x L n t D b 2 x 1 b W 4 1 M j U s N T I 0 f S Z x d W 9 0 O y w m c X V v d D t T Z W N 0 a W 9 u M S 9 v d X R w d X R f L T M g I D E v Q X V 0 b 1 J l b W 9 2 Z W R D b 2 x 1 b W 5 z M S 5 7 Q 2 9 s d W 1 u N T I 2 L D U y N X 0 m c X V v d D s s J n F 1 b 3 Q 7 U 2 V j d G l v b j E v b 3 V 0 c H V 0 X y 0 z I C A x L 0 F 1 d G 9 S Z W 1 v d m V k Q 2 9 s d W 1 u c z E u e 0 N v b H V t b j U y N y w 1 M j Z 9 J n F 1 b 3 Q 7 L C Z x d W 9 0 O 1 N l Y 3 R p b 2 4 x L 2 9 1 d H B 1 d F 8 t M y A g M S 9 B d X R v U m V t b 3 Z l Z E N v b H V t b n M x L n t D b 2 x 1 b W 4 1 M j g s N T I 3 f S Z x d W 9 0 O y w m c X V v d D t T Z W N 0 a W 9 u M S 9 v d X R w d X R f L T M g I D E v Q X V 0 b 1 J l b W 9 2 Z W R D b 2 x 1 b W 5 z M S 5 7 Q 2 9 s d W 1 u N T I 5 L D U y O H 0 m c X V v d D s s J n F 1 b 3 Q 7 U 2 V j d G l v b j E v b 3 V 0 c H V 0 X y 0 z I C A x L 0 F 1 d G 9 S Z W 1 v d m V k Q 2 9 s d W 1 u c z E u e 0 N v b H V t b j U z M C w 1 M j l 9 J n F 1 b 3 Q 7 L C Z x d W 9 0 O 1 N l Y 3 R p b 2 4 x L 2 9 1 d H B 1 d F 8 t M y A g M S 9 B d X R v U m V t b 3 Z l Z E N v b H V t b n M x L n t D b 2 x 1 b W 4 1 M z E s N T M w f S Z x d W 9 0 O y w m c X V v d D t T Z W N 0 a W 9 u M S 9 v d X R w d X R f L T M g I D E v Q X V 0 b 1 J l b W 9 2 Z W R D b 2 x 1 b W 5 z M S 5 7 Q 2 9 s d W 1 u N T M y L D U z M X 0 m c X V v d D s s J n F 1 b 3 Q 7 U 2 V j d G l v b j E v b 3 V 0 c H V 0 X y 0 z I C A x L 0 F 1 d G 9 S Z W 1 v d m V k Q 2 9 s d W 1 u c z E u e 0 N v b H V t b j U z M y w 1 M z J 9 J n F 1 b 3 Q 7 L C Z x d W 9 0 O 1 N l Y 3 R p b 2 4 x L 2 9 1 d H B 1 d F 8 t M y A g M S 9 B d X R v U m V t b 3 Z l Z E N v b H V t b n M x L n t D b 2 x 1 b W 4 1 M z Q s N T M z f S Z x d W 9 0 O y w m c X V v d D t T Z W N 0 a W 9 u M S 9 v d X R w d X R f L T M g I D E v Q X V 0 b 1 J l b W 9 2 Z W R D b 2 x 1 b W 5 z M S 5 7 Q 2 9 s d W 1 u N T M 1 L D U z N H 0 m c X V v d D s s J n F 1 b 3 Q 7 U 2 V j d G l v b j E v b 3 V 0 c H V 0 X y 0 z I C A x L 0 F 1 d G 9 S Z W 1 v d m V k Q 2 9 s d W 1 u c z E u e 0 N v b H V t b j U z N i w 1 M z V 9 J n F 1 b 3 Q 7 L C Z x d W 9 0 O 1 N l Y 3 R p b 2 4 x L 2 9 1 d H B 1 d F 8 t M y A g M S 9 B d X R v U m V t b 3 Z l Z E N v b H V t b n M x L n t D b 2 x 1 b W 4 1 M z c s N T M 2 f S Z x d W 9 0 O y w m c X V v d D t T Z W N 0 a W 9 u M S 9 v d X R w d X R f L T M g I D E v Q X V 0 b 1 J l b W 9 2 Z W R D b 2 x 1 b W 5 z M S 5 7 Q 2 9 s d W 1 u N T M 4 L D U z N 3 0 m c X V v d D s s J n F 1 b 3 Q 7 U 2 V j d G l v b j E v b 3 V 0 c H V 0 X y 0 z I C A x L 0 F 1 d G 9 S Z W 1 v d m V k Q 2 9 s d W 1 u c z E u e 0 N v b H V t b j U z O S w 1 M z h 9 J n F 1 b 3 Q 7 L C Z x d W 9 0 O 1 N l Y 3 R p b 2 4 x L 2 9 1 d H B 1 d F 8 t M y A g M S 9 B d X R v U m V t b 3 Z l Z E N v b H V t b n M x L n t D b 2 x 1 b W 4 1 N D A s N T M 5 f S Z x d W 9 0 O y w m c X V v d D t T Z W N 0 a W 9 u M S 9 v d X R w d X R f L T M g I D E v Q X V 0 b 1 J l b W 9 2 Z W R D b 2 x 1 b W 5 z M S 5 7 Q 2 9 s d W 1 u N T Q x L D U 0 M H 0 m c X V v d D s s J n F 1 b 3 Q 7 U 2 V j d G l v b j E v b 3 V 0 c H V 0 X y 0 z I C A x L 0 F 1 d G 9 S Z W 1 v d m V k Q 2 9 s d W 1 u c z E u e 0 N v b H V t b j U 0 M i w 1 N D F 9 J n F 1 b 3 Q 7 L C Z x d W 9 0 O 1 N l Y 3 R p b 2 4 x L 2 9 1 d H B 1 d F 8 t M y A g M S 9 B d X R v U m V t b 3 Z l Z E N v b H V t b n M x L n t D b 2 x 1 b W 4 1 N D M s N T Q y f S Z x d W 9 0 O y w m c X V v d D t T Z W N 0 a W 9 u M S 9 v d X R w d X R f L T M g I D E v Q X V 0 b 1 J l b W 9 2 Z W R D b 2 x 1 b W 5 z M S 5 7 Q 2 9 s d W 1 u N T Q 0 L D U 0 M 3 0 m c X V v d D s s J n F 1 b 3 Q 7 U 2 V j d G l v b j E v b 3 V 0 c H V 0 X y 0 z I C A x L 0 F 1 d G 9 S Z W 1 v d m V k Q 2 9 s d W 1 u c z E u e 0 N v b H V t b j U 0 N S w 1 N D R 9 J n F 1 b 3 Q 7 L C Z x d W 9 0 O 1 N l Y 3 R p b 2 4 x L 2 9 1 d H B 1 d F 8 t M y A g M S 9 B d X R v U m V t b 3 Z l Z E N v b H V t b n M x L n t D b 2 x 1 b W 4 1 N D Y s N T Q 1 f S Z x d W 9 0 O y w m c X V v d D t T Z W N 0 a W 9 u M S 9 v d X R w d X R f L T M g I D E v Q X V 0 b 1 J l b W 9 2 Z W R D b 2 x 1 b W 5 z M S 5 7 Q 2 9 s d W 1 u N T Q 3 L D U 0 N n 0 m c X V v d D s s J n F 1 b 3 Q 7 U 2 V j d G l v b j E v b 3 V 0 c H V 0 X y 0 z I C A x L 0 F 1 d G 9 S Z W 1 v d m V k Q 2 9 s d W 1 u c z E u e 0 N v b H V t b j U 0 O C w 1 N D d 9 J n F 1 b 3 Q 7 L C Z x d W 9 0 O 1 N l Y 3 R p b 2 4 x L 2 9 1 d H B 1 d F 8 t M y A g M S 9 B d X R v U m V t b 3 Z l Z E N v b H V t b n M x L n t D b 2 x 1 b W 4 1 N D k s N T Q 4 f S Z x d W 9 0 O y w m c X V v d D t T Z W N 0 a W 9 u M S 9 v d X R w d X R f L T M g I D E v Q X V 0 b 1 J l b W 9 2 Z W R D b 2 x 1 b W 5 z M S 5 7 Q 2 9 s d W 1 u N T U w L D U 0 O X 0 m c X V v d D s s J n F 1 b 3 Q 7 U 2 V j d G l v b j E v b 3 V 0 c H V 0 X y 0 z I C A x L 0 F 1 d G 9 S Z W 1 v d m V k Q 2 9 s d W 1 u c z E u e 0 N v b H V t b j U 1 M S w 1 N T B 9 J n F 1 b 3 Q 7 L C Z x d W 9 0 O 1 N l Y 3 R p b 2 4 x L 2 9 1 d H B 1 d F 8 t M y A g M S 9 B d X R v U m V t b 3 Z l Z E N v b H V t b n M x L n t D b 2 x 1 b W 4 1 N T I s N T U x f S Z x d W 9 0 O y w m c X V v d D t T Z W N 0 a W 9 u M S 9 v d X R w d X R f L T M g I D E v Q X V 0 b 1 J l b W 9 2 Z W R D b 2 x 1 b W 5 z M S 5 7 Q 2 9 s d W 1 u N T U z L D U 1 M n 0 m c X V v d D s s J n F 1 b 3 Q 7 U 2 V j d G l v b j E v b 3 V 0 c H V 0 X y 0 z I C A x L 0 F 1 d G 9 S Z W 1 v d m V k Q 2 9 s d W 1 u c z E u e 0 N v b H V t b j U 1 N C w 1 N T N 9 J n F 1 b 3 Q 7 L C Z x d W 9 0 O 1 N l Y 3 R p b 2 4 x L 2 9 1 d H B 1 d F 8 t M y A g M S 9 B d X R v U m V t b 3 Z l Z E N v b H V t b n M x L n t D b 2 x 1 b W 4 1 N T U s N T U 0 f S Z x d W 9 0 O y w m c X V v d D t T Z W N 0 a W 9 u M S 9 v d X R w d X R f L T M g I D E v Q X V 0 b 1 J l b W 9 2 Z W R D b 2 x 1 b W 5 z M S 5 7 Q 2 9 s d W 1 u N T U 2 L D U 1 N X 0 m c X V v d D s s J n F 1 b 3 Q 7 U 2 V j d G l v b j E v b 3 V 0 c H V 0 X y 0 z I C A x L 0 F 1 d G 9 S Z W 1 v d m V k Q 2 9 s d W 1 u c z E u e 0 N v b H V t b j U 1 N y w 1 N T Z 9 J n F 1 b 3 Q 7 L C Z x d W 9 0 O 1 N l Y 3 R p b 2 4 x L 2 9 1 d H B 1 d F 8 t M y A g M S 9 B d X R v U m V t b 3 Z l Z E N v b H V t b n M x L n t D b 2 x 1 b W 4 1 N T g s N T U 3 f S Z x d W 9 0 O y w m c X V v d D t T Z W N 0 a W 9 u M S 9 v d X R w d X R f L T M g I D E v Q X V 0 b 1 J l b W 9 2 Z W R D b 2 x 1 b W 5 z M S 5 7 Q 2 9 s d W 1 u N T U 5 L D U 1 O H 0 m c X V v d D s s J n F 1 b 3 Q 7 U 2 V j d G l v b j E v b 3 V 0 c H V 0 X y 0 z I C A x L 0 F 1 d G 9 S Z W 1 v d m V k Q 2 9 s d W 1 u c z E u e 0 N v b H V t b j U 2 M C w 1 N T l 9 J n F 1 b 3 Q 7 L C Z x d W 9 0 O 1 N l Y 3 R p b 2 4 x L 2 9 1 d H B 1 d F 8 t M y A g M S 9 B d X R v U m V t b 3 Z l Z E N v b H V t b n M x L n t D b 2 x 1 b W 4 1 N j E s N T Y w f S Z x d W 9 0 O y w m c X V v d D t T Z W N 0 a W 9 u M S 9 v d X R w d X R f L T M g I D E v Q X V 0 b 1 J l b W 9 2 Z W R D b 2 x 1 b W 5 z M S 5 7 Q 2 9 s d W 1 u N T Y y L D U 2 M X 0 m c X V v d D s s J n F 1 b 3 Q 7 U 2 V j d G l v b j E v b 3 V 0 c H V 0 X y 0 z I C A x L 0 F 1 d G 9 S Z W 1 v d m V k Q 2 9 s d W 1 u c z E u e 0 N v b H V t b j U 2 M y w 1 N j J 9 J n F 1 b 3 Q 7 L C Z x d W 9 0 O 1 N l Y 3 R p b 2 4 x L 2 9 1 d H B 1 d F 8 t M y A g M S 9 B d X R v U m V t b 3 Z l Z E N v b H V t b n M x L n t D b 2 x 1 b W 4 1 N j Q s N T Y z f S Z x d W 9 0 O y w m c X V v d D t T Z W N 0 a W 9 u M S 9 v d X R w d X R f L T M g I D E v Q X V 0 b 1 J l b W 9 2 Z W R D b 2 x 1 b W 5 z M S 5 7 Q 2 9 s d W 1 u N T Y 1 L D U 2 N H 0 m c X V v d D s s J n F 1 b 3 Q 7 U 2 V j d G l v b j E v b 3 V 0 c H V 0 X y 0 z I C A x L 0 F 1 d G 9 S Z W 1 v d m V k Q 2 9 s d W 1 u c z E u e 0 N v b H V t b j U 2 N i w 1 N j V 9 J n F 1 b 3 Q 7 L C Z x d W 9 0 O 1 N l Y 3 R p b 2 4 x L 2 9 1 d H B 1 d F 8 t M y A g M S 9 B d X R v U m V t b 3 Z l Z E N v b H V t b n M x L n t D b 2 x 1 b W 4 1 N j c s N T Y 2 f S Z x d W 9 0 O y w m c X V v d D t T Z W N 0 a W 9 u M S 9 v d X R w d X R f L T M g I D E v Q X V 0 b 1 J l b W 9 2 Z W R D b 2 x 1 b W 5 z M S 5 7 Q 2 9 s d W 1 u N T Y 4 L D U 2 N 3 0 m c X V v d D s s J n F 1 b 3 Q 7 U 2 V j d G l v b j E v b 3 V 0 c H V 0 X y 0 z I C A x L 0 F 1 d G 9 S Z W 1 v d m V k Q 2 9 s d W 1 u c z E u e 0 N v b H V t b j U 2 O S w 1 N j h 9 J n F 1 b 3 Q 7 L C Z x d W 9 0 O 1 N l Y 3 R p b 2 4 x L 2 9 1 d H B 1 d F 8 t M y A g M S 9 B d X R v U m V t b 3 Z l Z E N v b H V t b n M x L n t D b 2 x 1 b W 4 1 N z A s N T Y 5 f S Z x d W 9 0 O y w m c X V v d D t T Z W N 0 a W 9 u M S 9 v d X R w d X R f L T M g I D E v Q X V 0 b 1 J l b W 9 2 Z W R D b 2 x 1 b W 5 z M S 5 7 Q 2 9 s d W 1 u N T c x L D U 3 M H 0 m c X V v d D s s J n F 1 b 3 Q 7 U 2 V j d G l v b j E v b 3 V 0 c H V 0 X y 0 z I C A x L 0 F 1 d G 9 S Z W 1 v d m V k Q 2 9 s d W 1 u c z E u e 0 N v b H V t b j U 3 M i w 1 N z F 9 J n F 1 b 3 Q 7 L C Z x d W 9 0 O 1 N l Y 3 R p b 2 4 x L 2 9 1 d H B 1 d F 8 t M y A g M S 9 B d X R v U m V t b 3 Z l Z E N v b H V t b n M x L n t D b 2 x 1 b W 4 1 N z M s N T c y f S Z x d W 9 0 O y w m c X V v d D t T Z W N 0 a W 9 u M S 9 v d X R w d X R f L T M g I D E v Q X V 0 b 1 J l b W 9 2 Z W R D b 2 x 1 b W 5 z M S 5 7 Q 2 9 s d W 1 u N T c 0 L D U 3 M 3 0 m c X V v d D s s J n F 1 b 3 Q 7 U 2 V j d G l v b j E v b 3 V 0 c H V 0 X y 0 z I C A x L 0 F 1 d G 9 S Z W 1 v d m V k Q 2 9 s d W 1 u c z E u e 0 N v b H V t b j U 3 N S w 1 N z R 9 J n F 1 b 3 Q 7 L C Z x d W 9 0 O 1 N l Y 3 R p b 2 4 x L 2 9 1 d H B 1 d F 8 t M y A g M S 9 B d X R v U m V t b 3 Z l Z E N v b H V t b n M x L n t D b 2 x 1 b W 4 1 N z Y s N T c 1 f S Z x d W 9 0 O y w m c X V v d D t T Z W N 0 a W 9 u M S 9 v d X R w d X R f L T M g I D E v Q X V 0 b 1 J l b W 9 2 Z W R D b 2 x 1 b W 5 z M S 5 7 Q 2 9 s d W 1 u N T c 3 L D U 3 N n 0 m c X V v d D s s J n F 1 b 3 Q 7 U 2 V j d G l v b j E v b 3 V 0 c H V 0 X y 0 z I C A x L 0 F 1 d G 9 S Z W 1 v d m V k Q 2 9 s d W 1 u c z E u e 0 N v b H V t b j U 3 O C w 1 N z d 9 J n F 1 b 3 Q 7 L C Z x d W 9 0 O 1 N l Y 3 R p b 2 4 x L 2 9 1 d H B 1 d F 8 t M y A g M S 9 B d X R v U m V t b 3 Z l Z E N v b H V t b n M x L n t D b 2 x 1 b W 4 1 N z k s N T c 4 f S Z x d W 9 0 O y w m c X V v d D t T Z W N 0 a W 9 u M S 9 v d X R w d X R f L T M g I D E v Q X V 0 b 1 J l b W 9 2 Z W R D b 2 x 1 b W 5 z M S 5 7 Q 2 9 s d W 1 u N T g w L D U 3 O X 0 m c X V v d D s s J n F 1 b 3 Q 7 U 2 V j d G l v b j E v b 3 V 0 c H V 0 X y 0 z I C A x L 0 F 1 d G 9 S Z W 1 v d m V k Q 2 9 s d W 1 u c z E u e 0 N v b H V t b j U 4 M S w 1 O D B 9 J n F 1 b 3 Q 7 L C Z x d W 9 0 O 1 N l Y 3 R p b 2 4 x L 2 9 1 d H B 1 d F 8 t M y A g M S 9 B d X R v U m V t b 3 Z l Z E N v b H V t b n M x L n t D b 2 x 1 b W 4 1 O D I s N T g x f S Z x d W 9 0 O y w m c X V v d D t T Z W N 0 a W 9 u M S 9 v d X R w d X R f L T M g I D E v Q X V 0 b 1 J l b W 9 2 Z W R D b 2 x 1 b W 5 z M S 5 7 Q 2 9 s d W 1 u N T g z L D U 4 M n 0 m c X V v d D s s J n F 1 b 3 Q 7 U 2 V j d G l v b j E v b 3 V 0 c H V 0 X y 0 z I C A x L 0 F 1 d G 9 S Z W 1 v d m V k Q 2 9 s d W 1 u c z E u e 0 N v b H V t b j U 4 N C w 1 O D N 9 J n F 1 b 3 Q 7 L C Z x d W 9 0 O 1 N l Y 3 R p b 2 4 x L 2 9 1 d H B 1 d F 8 t M y A g M S 9 B d X R v U m V t b 3 Z l Z E N v b H V t b n M x L n t D b 2 x 1 b W 4 1 O D U s N T g 0 f S Z x d W 9 0 O y w m c X V v d D t T Z W N 0 a W 9 u M S 9 v d X R w d X R f L T M g I D E v Q X V 0 b 1 J l b W 9 2 Z W R D b 2 x 1 b W 5 z M S 5 7 Q 2 9 s d W 1 u N T g 2 L D U 4 N X 0 m c X V v d D s s J n F 1 b 3 Q 7 U 2 V j d G l v b j E v b 3 V 0 c H V 0 X y 0 z I C A x L 0 F 1 d G 9 S Z W 1 v d m V k Q 2 9 s d W 1 u c z E u e 0 N v b H V t b j U 4 N y w 1 O D Z 9 J n F 1 b 3 Q 7 L C Z x d W 9 0 O 1 N l Y 3 R p b 2 4 x L 2 9 1 d H B 1 d F 8 t M y A g M S 9 B d X R v U m V t b 3 Z l Z E N v b H V t b n M x L n t D b 2 x 1 b W 4 1 O D g s N T g 3 f S Z x d W 9 0 O y w m c X V v d D t T Z W N 0 a W 9 u M S 9 v d X R w d X R f L T M g I D E v Q X V 0 b 1 J l b W 9 2 Z W R D b 2 x 1 b W 5 z M S 5 7 Q 2 9 s d W 1 u N T g 5 L D U 4 O H 0 m c X V v d D s s J n F 1 b 3 Q 7 U 2 V j d G l v b j E v b 3 V 0 c H V 0 X y 0 z I C A x L 0 F 1 d G 9 S Z W 1 v d m V k Q 2 9 s d W 1 u c z E u e 0 N v b H V t b j U 5 M C w 1 O D l 9 J n F 1 b 3 Q 7 L C Z x d W 9 0 O 1 N l Y 3 R p b 2 4 x L 2 9 1 d H B 1 d F 8 t M y A g M S 9 B d X R v U m V t b 3 Z l Z E N v b H V t b n M x L n t D b 2 x 1 b W 4 1 O T E s N T k w f S Z x d W 9 0 O y w m c X V v d D t T Z W N 0 a W 9 u M S 9 v d X R w d X R f L T M g I D E v Q X V 0 b 1 J l b W 9 2 Z W R D b 2 x 1 b W 5 z M S 5 7 Q 2 9 s d W 1 u N T k y L D U 5 M X 0 m c X V v d D s s J n F 1 b 3 Q 7 U 2 V j d G l v b j E v b 3 V 0 c H V 0 X y 0 z I C A x L 0 F 1 d G 9 S Z W 1 v d m V k Q 2 9 s d W 1 u c z E u e 0 N v b H V t b j U 5 M y w 1 O T J 9 J n F 1 b 3 Q 7 L C Z x d W 9 0 O 1 N l Y 3 R p b 2 4 x L 2 9 1 d H B 1 d F 8 t M y A g M S 9 B d X R v U m V t b 3 Z l Z E N v b H V t b n M x L n t D b 2 x 1 b W 4 1 O T Q s N T k z f S Z x d W 9 0 O y w m c X V v d D t T Z W N 0 a W 9 u M S 9 v d X R w d X R f L T M g I D E v Q X V 0 b 1 J l b W 9 2 Z W R D b 2 x 1 b W 5 z M S 5 7 Q 2 9 s d W 1 u N T k 1 L D U 5 N H 0 m c X V v d D s s J n F 1 b 3 Q 7 U 2 V j d G l v b j E v b 3 V 0 c H V 0 X y 0 z I C A x L 0 F 1 d G 9 S Z W 1 v d m V k Q 2 9 s d W 1 u c z E u e 0 N v b H V t b j U 5 N i w 1 O T V 9 J n F 1 b 3 Q 7 L C Z x d W 9 0 O 1 N l Y 3 R p b 2 4 x L 2 9 1 d H B 1 d F 8 t M y A g M S 9 B d X R v U m V t b 3 Z l Z E N v b H V t b n M x L n t D b 2 x 1 b W 4 1 O T c s N T k 2 f S Z x d W 9 0 O y w m c X V v d D t T Z W N 0 a W 9 u M S 9 v d X R w d X R f L T M g I D E v Q X V 0 b 1 J l b W 9 2 Z W R D b 2 x 1 b W 5 z M S 5 7 Q 2 9 s d W 1 u N T k 4 L D U 5 N 3 0 m c X V v d D s s J n F 1 b 3 Q 7 U 2 V j d G l v b j E v b 3 V 0 c H V 0 X y 0 z I C A x L 0 F 1 d G 9 S Z W 1 v d m V k Q 2 9 s d W 1 u c z E u e 0 N v b H V t b j U 5 O S w 1 O T h 9 J n F 1 b 3 Q 7 L C Z x d W 9 0 O 1 N l Y 3 R p b 2 4 x L 2 9 1 d H B 1 d F 8 t M y A g M S 9 B d X R v U m V t b 3 Z l Z E N v b H V t b n M x L n t D b 2 x 1 b W 4 2 M D A s N T k 5 f S Z x d W 9 0 O y w m c X V v d D t T Z W N 0 a W 9 u M S 9 v d X R w d X R f L T M g I D E v Q X V 0 b 1 J l b W 9 2 Z W R D b 2 x 1 b W 5 z M S 5 7 Q 2 9 s d W 1 u N j A x L D Y w M H 0 m c X V v d D s s J n F 1 b 3 Q 7 U 2 V j d G l v b j E v b 3 V 0 c H V 0 X y 0 z I C A x L 0 F 1 d G 9 S Z W 1 v d m V k Q 2 9 s d W 1 u c z E u e 0 N v b H V t b j Y w M i w 2 M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b G x f c 3 B l Y 3 R y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j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F U M T g 6 N D c 6 M j Q u M z E z N D Q w N F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z c G V j d H J h L 0 F 1 d G 9 S Z W 1 v d m V k Q 2 9 s d W 1 u c z E u e 0 N v b H V t b j E s M H 0 m c X V v d D s s J n F 1 b 3 Q 7 U 2 V j d G l v b j E v Y W x s X 3 N w Z W N 0 c m E v Q X V 0 b 1 J l b W 9 2 Z W R D b 2 x 1 b W 5 z M S 5 7 Q 2 9 s d W 1 u M i w x f S Z x d W 9 0 O y w m c X V v d D t T Z W N 0 a W 9 u M S 9 h b G x f c 3 B l Y 3 R y Y S 9 B d X R v U m V t b 3 Z l Z E N v b H V t b n M x L n t D b 2 x 1 b W 4 z L D J 9 J n F 1 b 3 Q 7 L C Z x d W 9 0 O 1 N l Y 3 R p b 2 4 x L 2 F s b F 9 z c G V j d H J h L 0 F 1 d G 9 S Z W 1 v d m V k Q 2 9 s d W 1 u c z E u e 0 N v b H V t b j Q s M 3 0 m c X V v d D s s J n F 1 b 3 Q 7 U 2 V j d G l v b j E v Y W x s X 3 N w Z W N 0 c m E v Q X V 0 b 1 J l b W 9 2 Z W R D b 2 x 1 b W 5 z M S 5 7 Q 2 9 s d W 1 u N S w 0 f S Z x d W 9 0 O y w m c X V v d D t T Z W N 0 a W 9 u M S 9 h b G x f c 3 B l Y 3 R y Y S 9 B d X R v U m V t b 3 Z l Z E N v b H V t b n M x L n t D b 2 x 1 b W 4 2 L D V 9 J n F 1 b 3 Q 7 L C Z x d W 9 0 O 1 N l Y 3 R p b 2 4 x L 2 F s b F 9 z c G V j d H J h L 0 F 1 d G 9 S Z W 1 v d m V k Q 2 9 s d W 1 u c z E u e 0 N v b H V t b j c s N n 0 m c X V v d D s s J n F 1 b 3 Q 7 U 2 V j d G l v b j E v Y W x s X 3 N w Z W N 0 c m E v Q X V 0 b 1 J l b W 9 2 Z W R D b 2 x 1 b W 5 z M S 5 7 Q 2 9 s d W 1 u O C w 3 f S Z x d W 9 0 O y w m c X V v d D t T Z W N 0 a W 9 u M S 9 h b G x f c 3 B l Y 3 R y Y S 9 B d X R v U m V t b 3 Z l Z E N v b H V t b n M x L n t D b 2 x 1 b W 4 5 L D h 9 J n F 1 b 3 Q 7 L C Z x d W 9 0 O 1 N l Y 3 R p b 2 4 x L 2 F s b F 9 z c G V j d H J h L 0 F 1 d G 9 S Z W 1 v d m V k Q 2 9 s d W 1 u c z E u e 0 N v b H V t b j E w L D l 9 J n F 1 b 3 Q 7 L C Z x d W 9 0 O 1 N l Y 3 R p b 2 4 x L 2 F s b F 9 z c G V j d H J h L 0 F 1 d G 9 S Z W 1 v d m V k Q 2 9 s d W 1 u c z E u e 0 N v b H V t b j E x L D E w f S Z x d W 9 0 O y w m c X V v d D t T Z W N 0 a W 9 u M S 9 h b G x f c 3 B l Y 3 R y Y S 9 B d X R v U m V t b 3 Z l Z E N v b H V t b n M x L n t D b 2 x 1 b W 4 x M i w x M X 0 m c X V v d D s s J n F 1 b 3 Q 7 U 2 V j d G l v b j E v Y W x s X 3 N w Z W N 0 c m E v Q X V 0 b 1 J l b W 9 2 Z W R D b 2 x 1 b W 5 z M S 5 7 Q 2 9 s d W 1 u M T M s M T J 9 J n F 1 b 3 Q 7 L C Z x d W 9 0 O 1 N l Y 3 R p b 2 4 x L 2 F s b F 9 z c G V j d H J h L 0 F 1 d G 9 S Z W 1 v d m V k Q 2 9 s d W 1 u c z E u e 0 N v b H V t b j E 0 L D E z f S Z x d W 9 0 O y w m c X V v d D t T Z W N 0 a W 9 u M S 9 h b G x f c 3 B l Y 3 R y Y S 9 B d X R v U m V t b 3 Z l Z E N v b H V t b n M x L n t D b 2 x 1 b W 4 x N S w x N H 0 m c X V v d D s s J n F 1 b 3 Q 7 U 2 V j d G l v b j E v Y W x s X 3 N w Z W N 0 c m E v Q X V 0 b 1 J l b W 9 2 Z W R D b 2 x 1 b W 5 z M S 5 7 Q 2 9 s d W 1 u M T Y s M T V 9 J n F 1 b 3 Q 7 L C Z x d W 9 0 O 1 N l Y 3 R p b 2 4 x L 2 F s b F 9 z c G V j d H J h L 0 F 1 d G 9 S Z W 1 v d m V k Q 2 9 s d W 1 u c z E u e 0 N v b H V t b j E 3 L D E 2 f S Z x d W 9 0 O y w m c X V v d D t T Z W N 0 a W 9 u M S 9 h b G x f c 3 B l Y 3 R y Y S 9 B d X R v U m V t b 3 Z l Z E N v b H V t b n M x L n t D b 2 x 1 b W 4 x O C w x N 3 0 m c X V v d D s s J n F 1 b 3 Q 7 U 2 V j d G l v b j E v Y W x s X 3 N w Z W N 0 c m E v Q X V 0 b 1 J l b W 9 2 Z W R D b 2 x 1 b W 5 z M S 5 7 Q 2 9 s d W 1 u M T k s M T h 9 J n F 1 b 3 Q 7 L C Z x d W 9 0 O 1 N l Y 3 R p b 2 4 x L 2 F s b F 9 z c G V j d H J h L 0 F 1 d G 9 S Z W 1 v d m V k Q 2 9 s d W 1 u c z E u e 0 N v b H V t b j I w L D E 5 f S Z x d W 9 0 O y w m c X V v d D t T Z W N 0 a W 9 u M S 9 h b G x f c 3 B l Y 3 R y Y S 9 B d X R v U m V t b 3 Z l Z E N v b H V t b n M x L n t D b 2 x 1 b W 4 y M S w y M H 0 m c X V v d D s s J n F 1 b 3 Q 7 U 2 V j d G l v b j E v Y W x s X 3 N w Z W N 0 c m E v Q X V 0 b 1 J l b W 9 2 Z W R D b 2 x 1 b W 5 z M S 5 7 Q 2 9 s d W 1 u M j I s M j F 9 J n F 1 b 3 Q 7 L C Z x d W 9 0 O 1 N l Y 3 R p b 2 4 x L 2 F s b F 9 z c G V j d H J h L 0 F 1 d G 9 S Z W 1 v d m V k Q 2 9 s d W 1 u c z E u e 0 N v b H V t b j I z L D I y f S Z x d W 9 0 O y w m c X V v d D t T Z W N 0 a W 9 u M S 9 h b G x f c 3 B l Y 3 R y Y S 9 B d X R v U m V t b 3 Z l Z E N v b H V t b n M x L n t D b 2 x 1 b W 4 y N C w y M 3 0 m c X V v d D s s J n F 1 b 3 Q 7 U 2 V j d G l v b j E v Y W x s X 3 N w Z W N 0 c m E v Q X V 0 b 1 J l b W 9 2 Z W R D b 2 x 1 b W 5 z M S 5 7 Q 2 9 s d W 1 u M j U s M j R 9 J n F 1 b 3 Q 7 L C Z x d W 9 0 O 1 N l Y 3 R p b 2 4 x L 2 F s b F 9 z c G V j d H J h L 0 F 1 d G 9 S Z W 1 v d m V k Q 2 9 s d W 1 u c z E u e 0 N v b H V t b j I 2 L D I 1 f S Z x d W 9 0 O y w m c X V v d D t T Z W N 0 a W 9 u M S 9 h b G x f c 3 B l Y 3 R y Y S 9 B d X R v U m V t b 3 Z l Z E N v b H V t b n M x L n t D b 2 x 1 b W 4 y N y w y N n 0 m c X V v d D s s J n F 1 b 3 Q 7 U 2 V j d G l v b j E v Y W x s X 3 N w Z W N 0 c m E v Q X V 0 b 1 J l b W 9 2 Z W R D b 2 x 1 b W 5 z M S 5 7 Q 2 9 s d W 1 u M j g s M j d 9 J n F 1 b 3 Q 7 L C Z x d W 9 0 O 1 N l Y 3 R p b 2 4 x L 2 F s b F 9 z c G V j d H J h L 0 F 1 d G 9 S Z W 1 v d m V k Q 2 9 s d W 1 u c z E u e 0 N v b H V t b j I 5 L D I 4 f S Z x d W 9 0 O y w m c X V v d D t T Z W N 0 a W 9 u M S 9 h b G x f c 3 B l Y 3 R y Y S 9 B d X R v U m V t b 3 Z l Z E N v b H V t b n M x L n t D b 2 x 1 b W 4 z M C w y O X 0 m c X V v d D s s J n F 1 b 3 Q 7 U 2 V j d G l v b j E v Y W x s X 3 N w Z W N 0 c m E v Q X V 0 b 1 J l b W 9 2 Z W R D b 2 x 1 b W 5 z M S 5 7 Q 2 9 s d W 1 u M z E s M z B 9 J n F 1 b 3 Q 7 L C Z x d W 9 0 O 1 N l Y 3 R p b 2 4 x L 2 F s b F 9 z c G V j d H J h L 0 F 1 d G 9 S Z W 1 v d m V k Q 2 9 s d W 1 u c z E u e 0 N v b H V t b j M y L D M x f S Z x d W 9 0 O y w m c X V v d D t T Z W N 0 a W 9 u M S 9 h b G x f c 3 B l Y 3 R y Y S 9 B d X R v U m V t b 3 Z l Z E N v b H V t b n M x L n t D b 2 x 1 b W 4 z M y w z M n 0 m c X V v d D s s J n F 1 b 3 Q 7 U 2 V j d G l v b j E v Y W x s X 3 N w Z W N 0 c m E v Q X V 0 b 1 J l b W 9 2 Z W R D b 2 x 1 b W 5 z M S 5 7 Q 2 9 s d W 1 u M z Q s M z N 9 J n F 1 b 3 Q 7 L C Z x d W 9 0 O 1 N l Y 3 R p b 2 4 x L 2 F s b F 9 z c G V j d H J h L 0 F 1 d G 9 S Z W 1 v d m V k Q 2 9 s d W 1 u c z E u e 0 N v b H V t b j M 1 L D M 0 f S Z x d W 9 0 O y w m c X V v d D t T Z W N 0 a W 9 u M S 9 h b G x f c 3 B l Y 3 R y Y S 9 B d X R v U m V t b 3 Z l Z E N v b H V t b n M x L n t D b 2 x 1 b W 4 z N i w z N X 0 m c X V v d D s s J n F 1 b 3 Q 7 U 2 V j d G l v b j E v Y W x s X 3 N w Z W N 0 c m E v Q X V 0 b 1 J l b W 9 2 Z W R D b 2 x 1 b W 5 z M S 5 7 Q 2 9 s d W 1 u M z c s M z Z 9 J n F 1 b 3 Q 7 L C Z x d W 9 0 O 1 N l Y 3 R p b 2 4 x L 2 F s b F 9 z c G V j d H J h L 0 F 1 d G 9 S Z W 1 v d m V k Q 2 9 s d W 1 u c z E u e 0 N v b H V t b j M 4 L D M 3 f S Z x d W 9 0 O y w m c X V v d D t T Z W N 0 a W 9 u M S 9 h b G x f c 3 B l Y 3 R y Y S 9 B d X R v U m V t b 3 Z l Z E N v b H V t b n M x L n t D b 2 x 1 b W 4 z O S w z O H 0 m c X V v d D s s J n F 1 b 3 Q 7 U 2 V j d G l v b j E v Y W x s X 3 N w Z W N 0 c m E v Q X V 0 b 1 J l b W 9 2 Z W R D b 2 x 1 b W 5 z M S 5 7 Q 2 9 s d W 1 u N D A s M z l 9 J n F 1 b 3 Q 7 L C Z x d W 9 0 O 1 N l Y 3 R p b 2 4 x L 2 F s b F 9 z c G V j d H J h L 0 F 1 d G 9 S Z W 1 v d m V k Q 2 9 s d W 1 u c z E u e 0 N v b H V t b j Q x L D Q w f S Z x d W 9 0 O y w m c X V v d D t T Z W N 0 a W 9 u M S 9 h b G x f c 3 B l Y 3 R y Y S 9 B d X R v U m V t b 3 Z l Z E N v b H V t b n M x L n t D b 2 x 1 b W 4 0 M i w 0 M X 0 m c X V v d D s s J n F 1 b 3 Q 7 U 2 V j d G l v b j E v Y W x s X 3 N w Z W N 0 c m E v Q X V 0 b 1 J l b W 9 2 Z W R D b 2 x 1 b W 5 z M S 5 7 Q 2 9 s d W 1 u N D M s N D J 9 J n F 1 b 3 Q 7 L C Z x d W 9 0 O 1 N l Y 3 R p b 2 4 x L 2 F s b F 9 z c G V j d H J h L 0 F 1 d G 9 S Z W 1 v d m V k Q 2 9 s d W 1 u c z E u e 0 N v b H V t b j Q 0 L D Q z f S Z x d W 9 0 O y w m c X V v d D t T Z W N 0 a W 9 u M S 9 h b G x f c 3 B l Y 3 R y Y S 9 B d X R v U m V t b 3 Z l Z E N v b H V t b n M x L n t D b 2 x 1 b W 4 0 N S w 0 N H 0 m c X V v d D s s J n F 1 b 3 Q 7 U 2 V j d G l v b j E v Y W x s X 3 N w Z W N 0 c m E v Q X V 0 b 1 J l b W 9 2 Z W R D b 2 x 1 b W 5 z M S 5 7 Q 2 9 s d W 1 u N D Y s N D V 9 J n F 1 b 3 Q 7 L C Z x d W 9 0 O 1 N l Y 3 R p b 2 4 x L 2 F s b F 9 z c G V j d H J h L 0 F 1 d G 9 S Z W 1 v d m V k Q 2 9 s d W 1 u c z E u e 0 N v b H V t b j Q 3 L D Q 2 f S Z x d W 9 0 O y w m c X V v d D t T Z W N 0 a W 9 u M S 9 h b G x f c 3 B l Y 3 R y Y S 9 B d X R v U m V t b 3 Z l Z E N v b H V t b n M x L n t D b 2 x 1 b W 4 0 O C w 0 N 3 0 m c X V v d D s s J n F 1 b 3 Q 7 U 2 V j d G l v b j E v Y W x s X 3 N w Z W N 0 c m E v Q X V 0 b 1 J l b W 9 2 Z W R D b 2 x 1 b W 5 z M S 5 7 Q 2 9 s d W 1 u N D k s N D h 9 J n F 1 b 3 Q 7 L C Z x d W 9 0 O 1 N l Y 3 R p b 2 4 x L 2 F s b F 9 z c G V j d H J h L 0 F 1 d G 9 S Z W 1 v d m V k Q 2 9 s d W 1 u c z E u e 0 N v b H V t b j U w L D Q 5 f S Z x d W 9 0 O y w m c X V v d D t T Z W N 0 a W 9 u M S 9 h b G x f c 3 B l Y 3 R y Y S 9 B d X R v U m V t b 3 Z l Z E N v b H V t b n M x L n t D b 2 x 1 b W 4 1 M S w 1 M H 0 m c X V v d D s s J n F 1 b 3 Q 7 U 2 V j d G l v b j E v Y W x s X 3 N w Z W N 0 c m E v Q X V 0 b 1 J l b W 9 2 Z W R D b 2 x 1 b W 5 z M S 5 7 Q 2 9 s d W 1 u N T I s N T F 9 J n F 1 b 3 Q 7 L C Z x d W 9 0 O 1 N l Y 3 R p b 2 4 x L 2 F s b F 9 z c G V j d H J h L 0 F 1 d G 9 S Z W 1 v d m V k Q 2 9 s d W 1 u c z E u e 0 N v b H V t b j U z L D U y f S Z x d W 9 0 O y w m c X V v d D t T Z W N 0 a W 9 u M S 9 h b G x f c 3 B l Y 3 R y Y S 9 B d X R v U m V t b 3 Z l Z E N v b H V t b n M x L n t D b 2 x 1 b W 4 1 N C w 1 M 3 0 m c X V v d D s s J n F 1 b 3 Q 7 U 2 V j d G l v b j E v Y W x s X 3 N w Z W N 0 c m E v Q X V 0 b 1 J l b W 9 2 Z W R D b 2 x 1 b W 5 z M S 5 7 Q 2 9 s d W 1 u N T U s N T R 9 J n F 1 b 3 Q 7 L C Z x d W 9 0 O 1 N l Y 3 R p b 2 4 x L 2 F s b F 9 z c G V j d H J h L 0 F 1 d G 9 S Z W 1 v d m V k Q 2 9 s d W 1 u c z E u e 0 N v b H V t b j U 2 L D U 1 f S Z x d W 9 0 O y w m c X V v d D t T Z W N 0 a W 9 u M S 9 h b G x f c 3 B l Y 3 R y Y S 9 B d X R v U m V t b 3 Z l Z E N v b H V t b n M x L n t D b 2 x 1 b W 4 1 N y w 1 N n 0 m c X V v d D s s J n F 1 b 3 Q 7 U 2 V j d G l v b j E v Y W x s X 3 N w Z W N 0 c m E v Q X V 0 b 1 J l b W 9 2 Z W R D b 2 x 1 b W 5 z M S 5 7 Q 2 9 s d W 1 u N T g s N T d 9 J n F 1 b 3 Q 7 L C Z x d W 9 0 O 1 N l Y 3 R p b 2 4 x L 2 F s b F 9 z c G V j d H J h L 0 F 1 d G 9 S Z W 1 v d m V k Q 2 9 s d W 1 u c z E u e 0 N v b H V t b j U 5 L D U 4 f S Z x d W 9 0 O y w m c X V v d D t T Z W N 0 a W 9 u M S 9 h b G x f c 3 B l Y 3 R y Y S 9 B d X R v U m V t b 3 Z l Z E N v b H V t b n M x L n t D b 2 x 1 b W 4 2 M C w 1 O X 0 m c X V v d D s s J n F 1 b 3 Q 7 U 2 V j d G l v b j E v Y W x s X 3 N w Z W N 0 c m E v Q X V 0 b 1 J l b W 9 2 Z W R D b 2 x 1 b W 5 z M S 5 7 Q 2 9 s d W 1 u N j E s N j B 9 J n F 1 b 3 Q 7 L C Z x d W 9 0 O 1 N l Y 3 R p b 2 4 x L 2 F s b F 9 z c G V j d H J h L 0 F 1 d G 9 S Z W 1 v d m V k Q 2 9 s d W 1 u c z E u e 0 N v b H V t b j Y y L D Y x f S Z x d W 9 0 O y w m c X V v d D t T Z W N 0 a W 9 u M S 9 h b G x f c 3 B l Y 3 R y Y S 9 B d X R v U m V t b 3 Z l Z E N v b H V t b n M x L n t D b 2 x 1 b W 4 2 M y w 2 M n 0 m c X V v d D s s J n F 1 b 3 Q 7 U 2 V j d G l v b j E v Y W x s X 3 N w Z W N 0 c m E v Q X V 0 b 1 J l b W 9 2 Z W R D b 2 x 1 b W 5 z M S 5 7 Q 2 9 s d W 1 u N j Q s N j N 9 J n F 1 b 3 Q 7 L C Z x d W 9 0 O 1 N l Y 3 R p b 2 4 x L 2 F s b F 9 z c G V j d H J h L 0 F 1 d G 9 S Z W 1 v d m V k Q 2 9 s d W 1 u c z E u e 0 N v b H V t b j Y 1 L D Y 0 f S Z x d W 9 0 O y w m c X V v d D t T Z W N 0 a W 9 u M S 9 h b G x f c 3 B l Y 3 R y Y S 9 B d X R v U m V t b 3 Z l Z E N v b H V t b n M x L n t D b 2 x 1 b W 4 2 N i w 2 N X 0 m c X V v d D s s J n F 1 b 3 Q 7 U 2 V j d G l v b j E v Y W x s X 3 N w Z W N 0 c m E v Q X V 0 b 1 J l b W 9 2 Z W R D b 2 x 1 b W 5 z M S 5 7 Q 2 9 s d W 1 u N j c s N j Z 9 J n F 1 b 3 Q 7 L C Z x d W 9 0 O 1 N l Y 3 R p b 2 4 x L 2 F s b F 9 z c G V j d H J h L 0 F 1 d G 9 S Z W 1 v d m V k Q 2 9 s d W 1 u c z E u e 0 N v b H V t b j Y 4 L D Y 3 f S Z x d W 9 0 O y w m c X V v d D t T Z W N 0 a W 9 u M S 9 h b G x f c 3 B l Y 3 R y Y S 9 B d X R v U m V t b 3 Z l Z E N v b H V t b n M x L n t D b 2 x 1 b W 4 2 O S w 2 O H 0 m c X V v d D s s J n F 1 b 3 Q 7 U 2 V j d G l v b j E v Y W x s X 3 N w Z W N 0 c m E v Q X V 0 b 1 J l b W 9 2 Z W R D b 2 x 1 b W 5 z M S 5 7 Q 2 9 s d W 1 u N z A s N j l 9 J n F 1 b 3 Q 7 L C Z x d W 9 0 O 1 N l Y 3 R p b 2 4 x L 2 F s b F 9 z c G V j d H J h L 0 F 1 d G 9 S Z W 1 v d m V k Q 2 9 s d W 1 u c z E u e 0 N v b H V t b j c x L D c w f S Z x d W 9 0 O y w m c X V v d D t T Z W N 0 a W 9 u M S 9 h b G x f c 3 B l Y 3 R y Y S 9 B d X R v U m V t b 3 Z l Z E N v b H V t b n M x L n t D b 2 x 1 b W 4 3 M i w 3 M X 0 m c X V v d D s s J n F 1 b 3 Q 7 U 2 V j d G l v b j E v Y W x s X 3 N w Z W N 0 c m E v Q X V 0 b 1 J l b W 9 2 Z W R D b 2 x 1 b W 5 z M S 5 7 Q 2 9 s d W 1 u N z M s N z J 9 J n F 1 b 3 Q 7 L C Z x d W 9 0 O 1 N l Y 3 R p b 2 4 x L 2 F s b F 9 z c G V j d H J h L 0 F 1 d G 9 S Z W 1 v d m V k Q 2 9 s d W 1 u c z E u e 0 N v b H V t b j c 0 L D c z f S Z x d W 9 0 O y w m c X V v d D t T Z W N 0 a W 9 u M S 9 h b G x f c 3 B l Y 3 R y Y S 9 B d X R v U m V t b 3 Z l Z E N v b H V t b n M x L n t D b 2 x 1 b W 4 3 N S w 3 N H 0 m c X V v d D s s J n F 1 b 3 Q 7 U 2 V j d G l v b j E v Y W x s X 3 N w Z W N 0 c m E v Q X V 0 b 1 J l b W 9 2 Z W R D b 2 x 1 b W 5 z M S 5 7 Q 2 9 s d W 1 u N z Y s N z V 9 J n F 1 b 3 Q 7 L C Z x d W 9 0 O 1 N l Y 3 R p b 2 4 x L 2 F s b F 9 z c G V j d H J h L 0 F 1 d G 9 S Z W 1 v d m V k Q 2 9 s d W 1 u c z E u e 0 N v b H V t b j c 3 L D c 2 f S Z x d W 9 0 O y w m c X V v d D t T Z W N 0 a W 9 u M S 9 h b G x f c 3 B l Y 3 R y Y S 9 B d X R v U m V t b 3 Z l Z E N v b H V t b n M x L n t D b 2 x 1 b W 4 3 O C w 3 N 3 0 m c X V v d D s s J n F 1 b 3 Q 7 U 2 V j d G l v b j E v Y W x s X 3 N w Z W N 0 c m E v Q X V 0 b 1 J l b W 9 2 Z W R D b 2 x 1 b W 5 z M S 5 7 Q 2 9 s d W 1 u N z k s N z h 9 J n F 1 b 3 Q 7 L C Z x d W 9 0 O 1 N l Y 3 R p b 2 4 x L 2 F s b F 9 z c G V j d H J h L 0 F 1 d G 9 S Z W 1 v d m V k Q 2 9 s d W 1 u c z E u e 0 N v b H V t b j g w L D c 5 f S Z x d W 9 0 O y w m c X V v d D t T Z W N 0 a W 9 u M S 9 h b G x f c 3 B l Y 3 R y Y S 9 B d X R v U m V t b 3 Z l Z E N v b H V t b n M x L n t D b 2 x 1 b W 4 4 M S w 4 M H 0 m c X V v d D s s J n F 1 b 3 Q 7 U 2 V j d G l v b j E v Y W x s X 3 N w Z W N 0 c m E v Q X V 0 b 1 J l b W 9 2 Z W R D b 2 x 1 b W 5 z M S 5 7 Q 2 9 s d W 1 u O D I s O D F 9 J n F 1 b 3 Q 7 L C Z x d W 9 0 O 1 N l Y 3 R p b 2 4 x L 2 F s b F 9 z c G V j d H J h L 0 F 1 d G 9 S Z W 1 v d m V k Q 2 9 s d W 1 u c z E u e 0 N v b H V t b j g z L D g y f S Z x d W 9 0 O y w m c X V v d D t T Z W N 0 a W 9 u M S 9 h b G x f c 3 B l Y 3 R y Y S 9 B d X R v U m V t b 3 Z l Z E N v b H V t b n M x L n t D b 2 x 1 b W 4 4 N C w 4 M 3 0 m c X V v d D s s J n F 1 b 3 Q 7 U 2 V j d G l v b j E v Y W x s X 3 N w Z W N 0 c m E v Q X V 0 b 1 J l b W 9 2 Z W R D b 2 x 1 b W 5 z M S 5 7 Q 2 9 s d W 1 u O D U s O D R 9 J n F 1 b 3 Q 7 L C Z x d W 9 0 O 1 N l Y 3 R p b 2 4 x L 2 F s b F 9 z c G V j d H J h L 0 F 1 d G 9 S Z W 1 v d m V k Q 2 9 s d W 1 u c z E u e 0 N v b H V t b j g 2 L D g 1 f S Z x d W 9 0 O y w m c X V v d D t T Z W N 0 a W 9 u M S 9 h b G x f c 3 B l Y 3 R y Y S 9 B d X R v U m V t b 3 Z l Z E N v b H V t b n M x L n t D b 2 x 1 b W 4 4 N y w 4 N n 0 m c X V v d D s s J n F 1 b 3 Q 7 U 2 V j d G l v b j E v Y W x s X 3 N w Z W N 0 c m E v Q X V 0 b 1 J l b W 9 2 Z W R D b 2 x 1 b W 5 z M S 5 7 Q 2 9 s d W 1 u O D g s O D d 9 J n F 1 b 3 Q 7 L C Z x d W 9 0 O 1 N l Y 3 R p b 2 4 x L 2 F s b F 9 z c G V j d H J h L 0 F 1 d G 9 S Z W 1 v d m V k Q 2 9 s d W 1 u c z E u e 0 N v b H V t b j g 5 L D g 4 f S Z x d W 9 0 O y w m c X V v d D t T Z W N 0 a W 9 u M S 9 h b G x f c 3 B l Y 3 R y Y S 9 B d X R v U m V t b 3 Z l Z E N v b H V t b n M x L n t D b 2 x 1 b W 4 5 M C w 4 O X 0 m c X V v d D s s J n F 1 b 3 Q 7 U 2 V j d G l v b j E v Y W x s X 3 N w Z W N 0 c m E v Q X V 0 b 1 J l b W 9 2 Z W R D b 2 x 1 b W 5 z M S 5 7 Q 2 9 s d W 1 u O T E s O T B 9 J n F 1 b 3 Q 7 L C Z x d W 9 0 O 1 N l Y 3 R p b 2 4 x L 2 F s b F 9 z c G V j d H J h L 0 F 1 d G 9 S Z W 1 v d m V k Q 2 9 s d W 1 u c z E u e 0 N v b H V t b j k y L D k x f S Z x d W 9 0 O y w m c X V v d D t T Z W N 0 a W 9 u M S 9 h b G x f c 3 B l Y 3 R y Y S 9 B d X R v U m V t b 3 Z l Z E N v b H V t b n M x L n t D b 2 x 1 b W 4 5 M y w 5 M n 0 m c X V v d D s s J n F 1 b 3 Q 7 U 2 V j d G l v b j E v Y W x s X 3 N w Z W N 0 c m E v Q X V 0 b 1 J l b W 9 2 Z W R D b 2 x 1 b W 5 z M S 5 7 Q 2 9 s d W 1 u O T Q s O T N 9 J n F 1 b 3 Q 7 L C Z x d W 9 0 O 1 N l Y 3 R p b 2 4 x L 2 F s b F 9 z c G V j d H J h L 0 F 1 d G 9 S Z W 1 v d m V k Q 2 9 s d W 1 u c z E u e 0 N v b H V t b j k 1 L D k 0 f S Z x d W 9 0 O y w m c X V v d D t T Z W N 0 a W 9 u M S 9 h b G x f c 3 B l Y 3 R y Y S 9 B d X R v U m V t b 3 Z l Z E N v b H V t b n M x L n t D b 2 x 1 b W 4 5 N i w 5 N X 0 m c X V v d D s s J n F 1 b 3 Q 7 U 2 V j d G l v b j E v Y W x s X 3 N w Z W N 0 c m E v Q X V 0 b 1 J l b W 9 2 Z W R D b 2 x 1 b W 5 z M S 5 7 Q 2 9 s d W 1 u O T c s O T Z 9 J n F 1 b 3 Q 7 L C Z x d W 9 0 O 1 N l Y 3 R p b 2 4 x L 2 F s b F 9 z c G V j d H J h L 0 F 1 d G 9 S Z W 1 v d m V k Q 2 9 s d W 1 u c z E u e 0 N v b H V t b j k 4 L D k 3 f S Z x d W 9 0 O y w m c X V v d D t T Z W N 0 a W 9 u M S 9 h b G x f c 3 B l Y 3 R y Y S 9 B d X R v U m V t b 3 Z l Z E N v b H V t b n M x L n t D b 2 x 1 b W 4 5 O S w 5 O H 0 m c X V v d D s s J n F 1 b 3 Q 7 U 2 V j d G l v b j E v Y W x s X 3 N w Z W N 0 c m E v Q X V 0 b 1 J l b W 9 2 Z W R D b 2 x 1 b W 5 z M S 5 7 Q 2 9 s d W 1 u M T A w L D k 5 f S Z x d W 9 0 O y w m c X V v d D t T Z W N 0 a W 9 u M S 9 h b G x f c 3 B l Y 3 R y Y S 9 B d X R v U m V t b 3 Z l Z E N v b H V t b n M x L n t D b 2 x 1 b W 4 x M D E s M T A w f S Z x d W 9 0 O y w m c X V v d D t T Z W N 0 a W 9 u M S 9 h b G x f c 3 B l Y 3 R y Y S 9 B d X R v U m V t b 3 Z l Z E N v b H V t b n M x L n t D b 2 x 1 b W 4 x M D I s M T A x f S Z x d W 9 0 O y w m c X V v d D t T Z W N 0 a W 9 u M S 9 h b G x f c 3 B l Y 3 R y Y S 9 B d X R v U m V t b 3 Z l Z E N v b H V t b n M x L n t D b 2 x 1 b W 4 x M D M s M T A y f S Z x d W 9 0 O y w m c X V v d D t T Z W N 0 a W 9 u M S 9 h b G x f c 3 B l Y 3 R y Y S 9 B d X R v U m V t b 3 Z l Z E N v b H V t b n M x L n t D b 2 x 1 b W 4 x M D Q s M T A z f S Z x d W 9 0 O y w m c X V v d D t T Z W N 0 a W 9 u M S 9 h b G x f c 3 B l Y 3 R y Y S 9 B d X R v U m V t b 3 Z l Z E N v b H V t b n M x L n t D b 2 x 1 b W 4 x M D U s M T A 0 f S Z x d W 9 0 O y w m c X V v d D t T Z W N 0 a W 9 u M S 9 h b G x f c 3 B l Y 3 R y Y S 9 B d X R v U m V t b 3 Z l Z E N v b H V t b n M x L n t D b 2 x 1 b W 4 x M D Y s M T A 1 f S Z x d W 9 0 O y w m c X V v d D t T Z W N 0 a W 9 u M S 9 h b G x f c 3 B l Y 3 R y Y S 9 B d X R v U m V t b 3 Z l Z E N v b H V t b n M x L n t D b 2 x 1 b W 4 x M D c s M T A 2 f S Z x d W 9 0 O y w m c X V v d D t T Z W N 0 a W 9 u M S 9 h b G x f c 3 B l Y 3 R y Y S 9 B d X R v U m V t b 3 Z l Z E N v b H V t b n M x L n t D b 2 x 1 b W 4 x M D g s M T A 3 f S Z x d W 9 0 O y w m c X V v d D t T Z W N 0 a W 9 u M S 9 h b G x f c 3 B l Y 3 R y Y S 9 B d X R v U m V t b 3 Z l Z E N v b H V t b n M x L n t D b 2 x 1 b W 4 x M D k s M T A 4 f S Z x d W 9 0 O y w m c X V v d D t T Z W N 0 a W 9 u M S 9 h b G x f c 3 B l Y 3 R y Y S 9 B d X R v U m V t b 3 Z l Z E N v b H V t b n M x L n t D b 2 x 1 b W 4 x M T A s M T A 5 f S Z x d W 9 0 O y w m c X V v d D t T Z W N 0 a W 9 u M S 9 h b G x f c 3 B l Y 3 R y Y S 9 B d X R v U m V t b 3 Z l Z E N v b H V t b n M x L n t D b 2 x 1 b W 4 x M T E s M T E w f S Z x d W 9 0 O y w m c X V v d D t T Z W N 0 a W 9 u M S 9 h b G x f c 3 B l Y 3 R y Y S 9 B d X R v U m V t b 3 Z l Z E N v b H V t b n M x L n t D b 2 x 1 b W 4 x M T I s M T E x f S Z x d W 9 0 O y w m c X V v d D t T Z W N 0 a W 9 u M S 9 h b G x f c 3 B l Y 3 R y Y S 9 B d X R v U m V t b 3 Z l Z E N v b H V t b n M x L n t D b 2 x 1 b W 4 x M T M s M T E y f S Z x d W 9 0 O y w m c X V v d D t T Z W N 0 a W 9 u M S 9 h b G x f c 3 B l Y 3 R y Y S 9 B d X R v U m V t b 3 Z l Z E N v b H V t b n M x L n t D b 2 x 1 b W 4 x M T Q s M T E z f S Z x d W 9 0 O y w m c X V v d D t T Z W N 0 a W 9 u M S 9 h b G x f c 3 B l Y 3 R y Y S 9 B d X R v U m V t b 3 Z l Z E N v b H V t b n M x L n t D b 2 x 1 b W 4 x M T U s M T E 0 f S Z x d W 9 0 O y w m c X V v d D t T Z W N 0 a W 9 u M S 9 h b G x f c 3 B l Y 3 R y Y S 9 B d X R v U m V t b 3 Z l Z E N v b H V t b n M x L n t D b 2 x 1 b W 4 x M T Y s M T E 1 f S Z x d W 9 0 O y w m c X V v d D t T Z W N 0 a W 9 u M S 9 h b G x f c 3 B l Y 3 R y Y S 9 B d X R v U m V t b 3 Z l Z E N v b H V t b n M x L n t D b 2 x 1 b W 4 x M T c s M T E 2 f S Z x d W 9 0 O y w m c X V v d D t T Z W N 0 a W 9 u M S 9 h b G x f c 3 B l Y 3 R y Y S 9 B d X R v U m V t b 3 Z l Z E N v b H V t b n M x L n t D b 2 x 1 b W 4 x M T g s M T E 3 f S Z x d W 9 0 O y w m c X V v d D t T Z W N 0 a W 9 u M S 9 h b G x f c 3 B l Y 3 R y Y S 9 B d X R v U m V t b 3 Z l Z E N v b H V t b n M x L n t D b 2 x 1 b W 4 x M T k s M T E 4 f S Z x d W 9 0 O y w m c X V v d D t T Z W N 0 a W 9 u M S 9 h b G x f c 3 B l Y 3 R y Y S 9 B d X R v U m V t b 3 Z l Z E N v b H V t b n M x L n t D b 2 x 1 b W 4 x M j A s M T E 5 f S Z x d W 9 0 O y w m c X V v d D t T Z W N 0 a W 9 u M S 9 h b G x f c 3 B l Y 3 R y Y S 9 B d X R v U m V t b 3 Z l Z E N v b H V t b n M x L n t D b 2 x 1 b W 4 x M j E s M T I w f S Z x d W 9 0 O y w m c X V v d D t T Z W N 0 a W 9 u M S 9 h b G x f c 3 B l Y 3 R y Y S 9 B d X R v U m V t b 3 Z l Z E N v b H V t b n M x L n t D b 2 x 1 b W 4 x M j I s M T I x f S Z x d W 9 0 O y w m c X V v d D t T Z W N 0 a W 9 u M S 9 h b G x f c 3 B l Y 3 R y Y S 9 B d X R v U m V t b 3 Z l Z E N v b H V t b n M x L n t D b 2 x 1 b W 4 x M j M s M T I y f S Z x d W 9 0 O y w m c X V v d D t T Z W N 0 a W 9 u M S 9 h b G x f c 3 B l Y 3 R y Y S 9 B d X R v U m V t b 3 Z l Z E N v b H V t b n M x L n t D b 2 x 1 b W 4 x M j Q s M T I z f S Z x d W 9 0 O y w m c X V v d D t T Z W N 0 a W 9 u M S 9 h b G x f c 3 B l Y 3 R y Y S 9 B d X R v U m V t b 3 Z l Z E N v b H V t b n M x L n t D b 2 x 1 b W 4 x M j U s M T I 0 f S Z x d W 9 0 O y w m c X V v d D t T Z W N 0 a W 9 u M S 9 h b G x f c 3 B l Y 3 R y Y S 9 B d X R v U m V t b 3 Z l Z E N v b H V t b n M x L n t D b 2 x 1 b W 4 x M j Y s M T I 1 f S Z x d W 9 0 O y w m c X V v d D t T Z W N 0 a W 9 u M S 9 h b G x f c 3 B l Y 3 R y Y S 9 B d X R v U m V t b 3 Z l Z E N v b H V t b n M x L n t D b 2 x 1 b W 4 x M j c s M T I 2 f S Z x d W 9 0 O y w m c X V v d D t T Z W N 0 a W 9 u M S 9 h b G x f c 3 B l Y 3 R y Y S 9 B d X R v U m V t b 3 Z l Z E N v b H V t b n M x L n t D b 2 x 1 b W 4 x M j g s M T I 3 f S Z x d W 9 0 O y w m c X V v d D t T Z W N 0 a W 9 u M S 9 h b G x f c 3 B l Y 3 R y Y S 9 B d X R v U m V t b 3 Z l Z E N v b H V t b n M x L n t D b 2 x 1 b W 4 x M j k s M T I 4 f S Z x d W 9 0 O y w m c X V v d D t T Z W N 0 a W 9 u M S 9 h b G x f c 3 B l Y 3 R y Y S 9 B d X R v U m V t b 3 Z l Z E N v b H V t b n M x L n t D b 2 x 1 b W 4 x M z A s M T I 5 f S Z x d W 9 0 O y w m c X V v d D t T Z W N 0 a W 9 u M S 9 h b G x f c 3 B l Y 3 R y Y S 9 B d X R v U m V t b 3 Z l Z E N v b H V t b n M x L n t D b 2 x 1 b W 4 x M z E s M T M w f S Z x d W 9 0 O y w m c X V v d D t T Z W N 0 a W 9 u M S 9 h b G x f c 3 B l Y 3 R y Y S 9 B d X R v U m V t b 3 Z l Z E N v b H V t b n M x L n t D b 2 x 1 b W 4 x M z I s M T M x f S Z x d W 9 0 O y w m c X V v d D t T Z W N 0 a W 9 u M S 9 h b G x f c 3 B l Y 3 R y Y S 9 B d X R v U m V t b 3 Z l Z E N v b H V t b n M x L n t D b 2 x 1 b W 4 x M z M s M T M y f S Z x d W 9 0 O y w m c X V v d D t T Z W N 0 a W 9 u M S 9 h b G x f c 3 B l Y 3 R y Y S 9 B d X R v U m V t b 3 Z l Z E N v b H V t b n M x L n t D b 2 x 1 b W 4 x M z Q s M T M z f S Z x d W 9 0 O y w m c X V v d D t T Z W N 0 a W 9 u M S 9 h b G x f c 3 B l Y 3 R y Y S 9 B d X R v U m V t b 3 Z l Z E N v b H V t b n M x L n t D b 2 x 1 b W 4 x M z U s M T M 0 f S Z x d W 9 0 O y w m c X V v d D t T Z W N 0 a W 9 u M S 9 h b G x f c 3 B l Y 3 R y Y S 9 B d X R v U m V t b 3 Z l Z E N v b H V t b n M x L n t D b 2 x 1 b W 4 x M z Y s M T M 1 f S Z x d W 9 0 O y w m c X V v d D t T Z W N 0 a W 9 u M S 9 h b G x f c 3 B l Y 3 R y Y S 9 B d X R v U m V t b 3 Z l Z E N v b H V t b n M x L n t D b 2 x 1 b W 4 x M z c s M T M 2 f S Z x d W 9 0 O y w m c X V v d D t T Z W N 0 a W 9 u M S 9 h b G x f c 3 B l Y 3 R y Y S 9 B d X R v U m V t b 3 Z l Z E N v b H V t b n M x L n t D b 2 x 1 b W 4 x M z g s M T M 3 f S Z x d W 9 0 O y w m c X V v d D t T Z W N 0 a W 9 u M S 9 h b G x f c 3 B l Y 3 R y Y S 9 B d X R v U m V t b 3 Z l Z E N v b H V t b n M x L n t D b 2 x 1 b W 4 x M z k s M T M 4 f S Z x d W 9 0 O y w m c X V v d D t T Z W N 0 a W 9 u M S 9 h b G x f c 3 B l Y 3 R y Y S 9 B d X R v U m V t b 3 Z l Z E N v b H V t b n M x L n t D b 2 x 1 b W 4 x N D A s M T M 5 f S Z x d W 9 0 O y w m c X V v d D t T Z W N 0 a W 9 u M S 9 h b G x f c 3 B l Y 3 R y Y S 9 B d X R v U m V t b 3 Z l Z E N v b H V t b n M x L n t D b 2 x 1 b W 4 x N D E s M T Q w f S Z x d W 9 0 O y w m c X V v d D t T Z W N 0 a W 9 u M S 9 h b G x f c 3 B l Y 3 R y Y S 9 B d X R v U m V t b 3 Z l Z E N v b H V t b n M x L n t D b 2 x 1 b W 4 x N D I s M T Q x f S Z x d W 9 0 O y w m c X V v d D t T Z W N 0 a W 9 u M S 9 h b G x f c 3 B l Y 3 R y Y S 9 B d X R v U m V t b 3 Z l Z E N v b H V t b n M x L n t D b 2 x 1 b W 4 x N D M s M T Q y f S Z x d W 9 0 O y w m c X V v d D t T Z W N 0 a W 9 u M S 9 h b G x f c 3 B l Y 3 R y Y S 9 B d X R v U m V t b 3 Z l Z E N v b H V t b n M x L n t D b 2 x 1 b W 4 x N D Q s M T Q z f S Z x d W 9 0 O y w m c X V v d D t T Z W N 0 a W 9 u M S 9 h b G x f c 3 B l Y 3 R y Y S 9 B d X R v U m V t b 3 Z l Z E N v b H V t b n M x L n t D b 2 x 1 b W 4 x N D U s M T Q 0 f S Z x d W 9 0 O y w m c X V v d D t T Z W N 0 a W 9 u M S 9 h b G x f c 3 B l Y 3 R y Y S 9 B d X R v U m V t b 3 Z l Z E N v b H V t b n M x L n t D b 2 x 1 b W 4 x N D Y s M T Q 1 f S Z x d W 9 0 O y w m c X V v d D t T Z W N 0 a W 9 u M S 9 h b G x f c 3 B l Y 3 R y Y S 9 B d X R v U m V t b 3 Z l Z E N v b H V t b n M x L n t D b 2 x 1 b W 4 x N D c s M T Q 2 f S Z x d W 9 0 O y w m c X V v d D t T Z W N 0 a W 9 u M S 9 h b G x f c 3 B l Y 3 R y Y S 9 B d X R v U m V t b 3 Z l Z E N v b H V t b n M x L n t D b 2 x 1 b W 4 x N D g s M T Q 3 f S Z x d W 9 0 O y w m c X V v d D t T Z W N 0 a W 9 u M S 9 h b G x f c 3 B l Y 3 R y Y S 9 B d X R v U m V t b 3 Z l Z E N v b H V t b n M x L n t D b 2 x 1 b W 4 x N D k s M T Q 4 f S Z x d W 9 0 O y w m c X V v d D t T Z W N 0 a W 9 u M S 9 h b G x f c 3 B l Y 3 R y Y S 9 B d X R v U m V t b 3 Z l Z E N v b H V t b n M x L n t D b 2 x 1 b W 4 x N T A s M T Q 5 f S Z x d W 9 0 O y w m c X V v d D t T Z W N 0 a W 9 u M S 9 h b G x f c 3 B l Y 3 R y Y S 9 B d X R v U m V t b 3 Z l Z E N v b H V t b n M x L n t D b 2 x 1 b W 4 x N T E s M T U w f S Z x d W 9 0 O y w m c X V v d D t T Z W N 0 a W 9 u M S 9 h b G x f c 3 B l Y 3 R y Y S 9 B d X R v U m V t b 3 Z l Z E N v b H V t b n M x L n t D b 2 x 1 b W 4 x N T I s M T U x f S Z x d W 9 0 O y w m c X V v d D t T Z W N 0 a W 9 u M S 9 h b G x f c 3 B l Y 3 R y Y S 9 B d X R v U m V t b 3 Z l Z E N v b H V t b n M x L n t D b 2 x 1 b W 4 x N T M s M T U y f S Z x d W 9 0 O y w m c X V v d D t T Z W N 0 a W 9 u M S 9 h b G x f c 3 B l Y 3 R y Y S 9 B d X R v U m V t b 3 Z l Z E N v b H V t b n M x L n t D b 2 x 1 b W 4 x N T Q s M T U z f S Z x d W 9 0 O y w m c X V v d D t T Z W N 0 a W 9 u M S 9 h b G x f c 3 B l Y 3 R y Y S 9 B d X R v U m V t b 3 Z l Z E N v b H V t b n M x L n t D b 2 x 1 b W 4 x N T U s M T U 0 f S Z x d W 9 0 O y w m c X V v d D t T Z W N 0 a W 9 u M S 9 h b G x f c 3 B l Y 3 R y Y S 9 B d X R v U m V t b 3 Z l Z E N v b H V t b n M x L n t D b 2 x 1 b W 4 x N T Y s M T U 1 f S Z x d W 9 0 O y w m c X V v d D t T Z W N 0 a W 9 u M S 9 h b G x f c 3 B l Y 3 R y Y S 9 B d X R v U m V t b 3 Z l Z E N v b H V t b n M x L n t D b 2 x 1 b W 4 x N T c s M T U 2 f S Z x d W 9 0 O y w m c X V v d D t T Z W N 0 a W 9 u M S 9 h b G x f c 3 B l Y 3 R y Y S 9 B d X R v U m V t b 3 Z l Z E N v b H V t b n M x L n t D b 2 x 1 b W 4 x N T g s M T U 3 f S Z x d W 9 0 O y w m c X V v d D t T Z W N 0 a W 9 u M S 9 h b G x f c 3 B l Y 3 R y Y S 9 B d X R v U m V t b 3 Z l Z E N v b H V t b n M x L n t D b 2 x 1 b W 4 x N T k s M T U 4 f S Z x d W 9 0 O y w m c X V v d D t T Z W N 0 a W 9 u M S 9 h b G x f c 3 B l Y 3 R y Y S 9 B d X R v U m V t b 3 Z l Z E N v b H V t b n M x L n t D b 2 x 1 b W 4 x N j A s M T U 5 f S Z x d W 9 0 O y w m c X V v d D t T Z W N 0 a W 9 u M S 9 h b G x f c 3 B l Y 3 R y Y S 9 B d X R v U m V t b 3 Z l Z E N v b H V t b n M x L n t D b 2 x 1 b W 4 x N j E s M T Y w f S Z x d W 9 0 O y w m c X V v d D t T Z W N 0 a W 9 u M S 9 h b G x f c 3 B l Y 3 R y Y S 9 B d X R v U m V t b 3 Z l Z E N v b H V t b n M x L n t D b 2 x 1 b W 4 x N j I s M T Y x f S Z x d W 9 0 O y w m c X V v d D t T Z W N 0 a W 9 u M S 9 h b G x f c 3 B l Y 3 R y Y S 9 B d X R v U m V t b 3 Z l Z E N v b H V t b n M x L n t D b 2 x 1 b W 4 x N j M s M T Y y f S Z x d W 9 0 O y w m c X V v d D t T Z W N 0 a W 9 u M S 9 h b G x f c 3 B l Y 3 R y Y S 9 B d X R v U m V t b 3 Z l Z E N v b H V t b n M x L n t D b 2 x 1 b W 4 x N j Q s M T Y z f S Z x d W 9 0 O y w m c X V v d D t T Z W N 0 a W 9 u M S 9 h b G x f c 3 B l Y 3 R y Y S 9 B d X R v U m V t b 3 Z l Z E N v b H V t b n M x L n t D b 2 x 1 b W 4 x N j U s M T Y 0 f S Z x d W 9 0 O y w m c X V v d D t T Z W N 0 a W 9 u M S 9 h b G x f c 3 B l Y 3 R y Y S 9 B d X R v U m V t b 3 Z l Z E N v b H V t b n M x L n t D b 2 x 1 b W 4 x N j Y s M T Y 1 f S Z x d W 9 0 O y w m c X V v d D t T Z W N 0 a W 9 u M S 9 h b G x f c 3 B l Y 3 R y Y S 9 B d X R v U m V t b 3 Z l Z E N v b H V t b n M x L n t D b 2 x 1 b W 4 x N j c s M T Y 2 f S Z x d W 9 0 O y w m c X V v d D t T Z W N 0 a W 9 u M S 9 h b G x f c 3 B l Y 3 R y Y S 9 B d X R v U m V t b 3 Z l Z E N v b H V t b n M x L n t D b 2 x 1 b W 4 x N j g s M T Y 3 f S Z x d W 9 0 O y w m c X V v d D t T Z W N 0 a W 9 u M S 9 h b G x f c 3 B l Y 3 R y Y S 9 B d X R v U m V t b 3 Z l Z E N v b H V t b n M x L n t D b 2 x 1 b W 4 x N j k s M T Y 4 f S Z x d W 9 0 O y w m c X V v d D t T Z W N 0 a W 9 u M S 9 h b G x f c 3 B l Y 3 R y Y S 9 B d X R v U m V t b 3 Z l Z E N v b H V t b n M x L n t D b 2 x 1 b W 4 x N z A s M T Y 5 f S Z x d W 9 0 O y w m c X V v d D t T Z W N 0 a W 9 u M S 9 h b G x f c 3 B l Y 3 R y Y S 9 B d X R v U m V t b 3 Z l Z E N v b H V t b n M x L n t D b 2 x 1 b W 4 x N z E s M T c w f S Z x d W 9 0 O y w m c X V v d D t T Z W N 0 a W 9 u M S 9 h b G x f c 3 B l Y 3 R y Y S 9 B d X R v U m V t b 3 Z l Z E N v b H V t b n M x L n t D b 2 x 1 b W 4 x N z I s M T c x f S Z x d W 9 0 O y w m c X V v d D t T Z W N 0 a W 9 u M S 9 h b G x f c 3 B l Y 3 R y Y S 9 B d X R v U m V t b 3 Z l Z E N v b H V t b n M x L n t D b 2 x 1 b W 4 x N z M s M T c y f S Z x d W 9 0 O y w m c X V v d D t T Z W N 0 a W 9 u M S 9 h b G x f c 3 B l Y 3 R y Y S 9 B d X R v U m V t b 3 Z l Z E N v b H V t b n M x L n t D b 2 x 1 b W 4 x N z Q s M T c z f S Z x d W 9 0 O y w m c X V v d D t T Z W N 0 a W 9 u M S 9 h b G x f c 3 B l Y 3 R y Y S 9 B d X R v U m V t b 3 Z l Z E N v b H V t b n M x L n t D b 2 x 1 b W 4 x N z U s M T c 0 f S Z x d W 9 0 O y w m c X V v d D t T Z W N 0 a W 9 u M S 9 h b G x f c 3 B l Y 3 R y Y S 9 B d X R v U m V t b 3 Z l Z E N v b H V t b n M x L n t D b 2 x 1 b W 4 x N z Y s M T c 1 f S Z x d W 9 0 O y w m c X V v d D t T Z W N 0 a W 9 u M S 9 h b G x f c 3 B l Y 3 R y Y S 9 B d X R v U m V t b 3 Z l Z E N v b H V t b n M x L n t D b 2 x 1 b W 4 x N z c s M T c 2 f S Z x d W 9 0 O y w m c X V v d D t T Z W N 0 a W 9 u M S 9 h b G x f c 3 B l Y 3 R y Y S 9 B d X R v U m V t b 3 Z l Z E N v b H V t b n M x L n t D b 2 x 1 b W 4 x N z g s M T c 3 f S Z x d W 9 0 O y w m c X V v d D t T Z W N 0 a W 9 u M S 9 h b G x f c 3 B l Y 3 R y Y S 9 B d X R v U m V t b 3 Z l Z E N v b H V t b n M x L n t D b 2 x 1 b W 4 x N z k s M T c 4 f S Z x d W 9 0 O y w m c X V v d D t T Z W N 0 a W 9 u M S 9 h b G x f c 3 B l Y 3 R y Y S 9 B d X R v U m V t b 3 Z l Z E N v b H V t b n M x L n t D b 2 x 1 b W 4 x O D A s M T c 5 f S Z x d W 9 0 O y w m c X V v d D t T Z W N 0 a W 9 u M S 9 h b G x f c 3 B l Y 3 R y Y S 9 B d X R v U m V t b 3 Z l Z E N v b H V t b n M x L n t D b 2 x 1 b W 4 x O D E s M T g w f S Z x d W 9 0 O y w m c X V v d D t T Z W N 0 a W 9 u M S 9 h b G x f c 3 B l Y 3 R y Y S 9 B d X R v U m V t b 3 Z l Z E N v b H V t b n M x L n t D b 2 x 1 b W 4 x O D I s M T g x f S Z x d W 9 0 O y w m c X V v d D t T Z W N 0 a W 9 u M S 9 h b G x f c 3 B l Y 3 R y Y S 9 B d X R v U m V t b 3 Z l Z E N v b H V t b n M x L n t D b 2 x 1 b W 4 x O D M s M T g y f S Z x d W 9 0 O y w m c X V v d D t T Z W N 0 a W 9 u M S 9 h b G x f c 3 B l Y 3 R y Y S 9 B d X R v U m V t b 3 Z l Z E N v b H V t b n M x L n t D b 2 x 1 b W 4 x O D Q s M T g z f S Z x d W 9 0 O y w m c X V v d D t T Z W N 0 a W 9 u M S 9 h b G x f c 3 B l Y 3 R y Y S 9 B d X R v U m V t b 3 Z l Z E N v b H V t b n M x L n t D b 2 x 1 b W 4 x O D U s M T g 0 f S Z x d W 9 0 O y w m c X V v d D t T Z W N 0 a W 9 u M S 9 h b G x f c 3 B l Y 3 R y Y S 9 B d X R v U m V t b 3 Z l Z E N v b H V t b n M x L n t D b 2 x 1 b W 4 x O D Y s M T g 1 f S Z x d W 9 0 O y w m c X V v d D t T Z W N 0 a W 9 u M S 9 h b G x f c 3 B l Y 3 R y Y S 9 B d X R v U m V t b 3 Z l Z E N v b H V t b n M x L n t D b 2 x 1 b W 4 x O D c s M T g 2 f S Z x d W 9 0 O y w m c X V v d D t T Z W N 0 a W 9 u M S 9 h b G x f c 3 B l Y 3 R y Y S 9 B d X R v U m V t b 3 Z l Z E N v b H V t b n M x L n t D b 2 x 1 b W 4 x O D g s M T g 3 f S Z x d W 9 0 O y w m c X V v d D t T Z W N 0 a W 9 u M S 9 h b G x f c 3 B l Y 3 R y Y S 9 B d X R v U m V t b 3 Z l Z E N v b H V t b n M x L n t D b 2 x 1 b W 4 x O D k s M T g 4 f S Z x d W 9 0 O y w m c X V v d D t T Z W N 0 a W 9 u M S 9 h b G x f c 3 B l Y 3 R y Y S 9 B d X R v U m V t b 3 Z l Z E N v b H V t b n M x L n t D b 2 x 1 b W 4 x O T A s M T g 5 f S Z x d W 9 0 O y w m c X V v d D t T Z W N 0 a W 9 u M S 9 h b G x f c 3 B l Y 3 R y Y S 9 B d X R v U m V t b 3 Z l Z E N v b H V t b n M x L n t D b 2 x 1 b W 4 x O T E s M T k w f S Z x d W 9 0 O y w m c X V v d D t T Z W N 0 a W 9 u M S 9 h b G x f c 3 B l Y 3 R y Y S 9 B d X R v U m V t b 3 Z l Z E N v b H V t b n M x L n t D b 2 x 1 b W 4 x O T I s M T k x f S Z x d W 9 0 O y w m c X V v d D t T Z W N 0 a W 9 u M S 9 h b G x f c 3 B l Y 3 R y Y S 9 B d X R v U m V t b 3 Z l Z E N v b H V t b n M x L n t D b 2 x 1 b W 4 x O T M s M T k y f S Z x d W 9 0 O y w m c X V v d D t T Z W N 0 a W 9 u M S 9 h b G x f c 3 B l Y 3 R y Y S 9 B d X R v U m V t b 3 Z l Z E N v b H V t b n M x L n t D b 2 x 1 b W 4 x O T Q s M T k z f S Z x d W 9 0 O y w m c X V v d D t T Z W N 0 a W 9 u M S 9 h b G x f c 3 B l Y 3 R y Y S 9 B d X R v U m V t b 3 Z l Z E N v b H V t b n M x L n t D b 2 x 1 b W 4 x O T U s M T k 0 f S Z x d W 9 0 O y w m c X V v d D t T Z W N 0 a W 9 u M S 9 h b G x f c 3 B l Y 3 R y Y S 9 B d X R v U m V t b 3 Z l Z E N v b H V t b n M x L n t D b 2 x 1 b W 4 x O T Y s M T k 1 f S Z x d W 9 0 O y w m c X V v d D t T Z W N 0 a W 9 u M S 9 h b G x f c 3 B l Y 3 R y Y S 9 B d X R v U m V t b 3 Z l Z E N v b H V t b n M x L n t D b 2 x 1 b W 4 x O T c s M T k 2 f S Z x d W 9 0 O y w m c X V v d D t T Z W N 0 a W 9 u M S 9 h b G x f c 3 B l Y 3 R y Y S 9 B d X R v U m V t b 3 Z l Z E N v b H V t b n M x L n t D b 2 x 1 b W 4 x O T g s M T k 3 f S Z x d W 9 0 O y w m c X V v d D t T Z W N 0 a W 9 u M S 9 h b G x f c 3 B l Y 3 R y Y S 9 B d X R v U m V t b 3 Z l Z E N v b H V t b n M x L n t D b 2 x 1 b W 4 x O T k s M T k 4 f S Z x d W 9 0 O y w m c X V v d D t T Z W N 0 a W 9 u M S 9 h b G x f c 3 B l Y 3 R y Y S 9 B d X R v U m V t b 3 Z l Z E N v b H V t b n M x L n t D b 2 x 1 b W 4 y M D A s M T k 5 f S Z x d W 9 0 O y w m c X V v d D t T Z W N 0 a W 9 u M S 9 h b G x f c 3 B l Y 3 R y Y S 9 B d X R v U m V t b 3 Z l Z E N v b H V t b n M x L n t D b 2 x 1 b W 4 y M D E s M j A w f S Z x d W 9 0 O y w m c X V v d D t T Z W N 0 a W 9 u M S 9 h b G x f c 3 B l Y 3 R y Y S 9 B d X R v U m V t b 3 Z l Z E N v b H V t b n M x L n t D b 2 x 1 b W 4 y M D I s M j A x f S Z x d W 9 0 O y w m c X V v d D t T Z W N 0 a W 9 u M S 9 h b G x f c 3 B l Y 3 R y Y S 9 B d X R v U m V t b 3 Z l Z E N v b H V t b n M x L n t D b 2 x 1 b W 4 y M D M s M j A y f S Z x d W 9 0 O y w m c X V v d D t T Z W N 0 a W 9 u M S 9 h b G x f c 3 B l Y 3 R y Y S 9 B d X R v U m V t b 3 Z l Z E N v b H V t b n M x L n t D b 2 x 1 b W 4 y M D Q s M j A z f S Z x d W 9 0 O y w m c X V v d D t T Z W N 0 a W 9 u M S 9 h b G x f c 3 B l Y 3 R y Y S 9 B d X R v U m V t b 3 Z l Z E N v b H V t b n M x L n t D b 2 x 1 b W 4 y M D U s M j A 0 f S Z x d W 9 0 O y w m c X V v d D t T Z W N 0 a W 9 u M S 9 h b G x f c 3 B l Y 3 R y Y S 9 B d X R v U m V t b 3 Z l Z E N v b H V t b n M x L n t D b 2 x 1 b W 4 y M D Y s M j A 1 f S Z x d W 9 0 O y w m c X V v d D t T Z W N 0 a W 9 u M S 9 h b G x f c 3 B l Y 3 R y Y S 9 B d X R v U m V t b 3 Z l Z E N v b H V t b n M x L n t D b 2 x 1 b W 4 y M D c s M j A 2 f S Z x d W 9 0 O y w m c X V v d D t T Z W N 0 a W 9 u M S 9 h b G x f c 3 B l Y 3 R y Y S 9 B d X R v U m V t b 3 Z l Z E N v b H V t b n M x L n t D b 2 x 1 b W 4 y M D g s M j A 3 f S Z x d W 9 0 O y w m c X V v d D t T Z W N 0 a W 9 u M S 9 h b G x f c 3 B l Y 3 R y Y S 9 B d X R v U m V t b 3 Z l Z E N v b H V t b n M x L n t D b 2 x 1 b W 4 y M D k s M j A 4 f S Z x d W 9 0 O y w m c X V v d D t T Z W N 0 a W 9 u M S 9 h b G x f c 3 B l Y 3 R y Y S 9 B d X R v U m V t b 3 Z l Z E N v b H V t b n M x L n t D b 2 x 1 b W 4 y M T A s M j A 5 f S Z x d W 9 0 O y w m c X V v d D t T Z W N 0 a W 9 u M S 9 h b G x f c 3 B l Y 3 R y Y S 9 B d X R v U m V t b 3 Z l Z E N v b H V t b n M x L n t D b 2 x 1 b W 4 y M T E s M j E w f S Z x d W 9 0 O y w m c X V v d D t T Z W N 0 a W 9 u M S 9 h b G x f c 3 B l Y 3 R y Y S 9 B d X R v U m V t b 3 Z l Z E N v b H V t b n M x L n t D b 2 x 1 b W 4 y M T I s M j E x f S Z x d W 9 0 O y w m c X V v d D t T Z W N 0 a W 9 u M S 9 h b G x f c 3 B l Y 3 R y Y S 9 B d X R v U m V t b 3 Z l Z E N v b H V t b n M x L n t D b 2 x 1 b W 4 y M T M s M j E y f S Z x d W 9 0 O y w m c X V v d D t T Z W N 0 a W 9 u M S 9 h b G x f c 3 B l Y 3 R y Y S 9 B d X R v U m V t b 3 Z l Z E N v b H V t b n M x L n t D b 2 x 1 b W 4 y M T Q s M j E z f S Z x d W 9 0 O y w m c X V v d D t T Z W N 0 a W 9 u M S 9 h b G x f c 3 B l Y 3 R y Y S 9 B d X R v U m V t b 3 Z l Z E N v b H V t b n M x L n t D b 2 x 1 b W 4 y M T U s M j E 0 f S Z x d W 9 0 O y w m c X V v d D t T Z W N 0 a W 9 u M S 9 h b G x f c 3 B l Y 3 R y Y S 9 B d X R v U m V t b 3 Z l Z E N v b H V t b n M x L n t D b 2 x 1 b W 4 y M T Y s M j E 1 f S Z x d W 9 0 O y w m c X V v d D t T Z W N 0 a W 9 u M S 9 h b G x f c 3 B l Y 3 R y Y S 9 B d X R v U m V t b 3 Z l Z E N v b H V t b n M x L n t D b 2 x 1 b W 4 y M T c s M j E 2 f S Z x d W 9 0 O y w m c X V v d D t T Z W N 0 a W 9 u M S 9 h b G x f c 3 B l Y 3 R y Y S 9 B d X R v U m V t b 3 Z l Z E N v b H V t b n M x L n t D b 2 x 1 b W 4 y M T g s M j E 3 f S Z x d W 9 0 O y w m c X V v d D t T Z W N 0 a W 9 u M S 9 h b G x f c 3 B l Y 3 R y Y S 9 B d X R v U m V t b 3 Z l Z E N v b H V t b n M x L n t D b 2 x 1 b W 4 y M T k s M j E 4 f S Z x d W 9 0 O y w m c X V v d D t T Z W N 0 a W 9 u M S 9 h b G x f c 3 B l Y 3 R y Y S 9 B d X R v U m V t b 3 Z l Z E N v b H V t b n M x L n t D b 2 x 1 b W 4 y M j A s M j E 5 f S Z x d W 9 0 O y w m c X V v d D t T Z W N 0 a W 9 u M S 9 h b G x f c 3 B l Y 3 R y Y S 9 B d X R v U m V t b 3 Z l Z E N v b H V t b n M x L n t D b 2 x 1 b W 4 y M j E s M j I w f S Z x d W 9 0 O y w m c X V v d D t T Z W N 0 a W 9 u M S 9 h b G x f c 3 B l Y 3 R y Y S 9 B d X R v U m V t b 3 Z l Z E N v b H V t b n M x L n t D b 2 x 1 b W 4 y M j I s M j I x f S Z x d W 9 0 O y w m c X V v d D t T Z W N 0 a W 9 u M S 9 h b G x f c 3 B l Y 3 R y Y S 9 B d X R v U m V t b 3 Z l Z E N v b H V t b n M x L n t D b 2 x 1 b W 4 y M j M s M j I y f S Z x d W 9 0 O y w m c X V v d D t T Z W N 0 a W 9 u M S 9 h b G x f c 3 B l Y 3 R y Y S 9 B d X R v U m V t b 3 Z l Z E N v b H V t b n M x L n t D b 2 x 1 b W 4 y M j Q s M j I z f S Z x d W 9 0 O y w m c X V v d D t T Z W N 0 a W 9 u M S 9 h b G x f c 3 B l Y 3 R y Y S 9 B d X R v U m V t b 3 Z l Z E N v b H V t b n M x L n t D b 2 x 1 b W 4 y M j U s M j I 0 f S Z x d W 9 0 O y w m c X V v d D t T Z W N 0 a W 9 u M S 9 h b G x f c 3 B l Y 3 R y Y S 9 B d X R v U m V t b 3 Z l Z E N v b H V t b n M x L n t D b 2 x 1 b W 4 y M j Y s M j I 1 f S Z x d W 9 0 O y w m c X V v d D t T Z W N 0 a W 9 u M S 9 h b G x f c 3 B l Y 3 R y Y S 9 B d X R v U m V t b 3 Z l Z E N v b H V t b n M x L n t D b 2 x 1 b W 4 y M j c s M j I 2 f S Z x d W 9 0 O y w m c X V v d D t T Z W N 0 a W 9 u M S 9 h b G x f c 3 B l Y 3 R y Y S 9 B d X R v U m V t b 3 Z l Z E N v b H V t b n M x L n t D b 2 x 1 b W 4 y M j g s M j I 3 f S Z x d W 9 0 O y w m c X V v d D t T Z W N 0 a W 9 u M S 9 h b G x f c 3 B l Y 3 R y Y S 9 B d X R v U m V t b 3 Z l Z E N v b H V t b n M x L n t D b 2 x 1 b W 4 y M j k s M j I 4 f S Z x d W 9 0 O y w m c X V v d D t T Z W N 0 a W 9 u M S 9 h b G x f c 3 B l Y 3 R y Y S 9 B d X R v U m V t b 3 Z l Z E N v b H V t b n M x L n t D b 2 x 1 b W 4 y M z A s M j I 5 f S Z x d W 9 0 O y w m c X V v d D t T Z W N 0 a W 9 u M S 9 h b G x f c 3 B l Y 3 R y Y S 9 B d X R v U m V t b 3 Z l Z E N v b H V t b n M x L n t D b 2 x 1 b W 4 y M z E s M j M w f S Z x d W 9 0 O y w m c X V v d D t T Z W N 0 a W 9 u M S 9 h b G x f c 3 B l Y 3 R y Y S 9 B d X R v U m V t b 3 Z l Z E N v b H V t b n M x L n t D b 2 x 1 b W 4 y M z I s M j M x f S Z x d W 9 0 O y w m c X V v d D t T Z W N 0 a W 9 u M S 9 h b G x f c 3 B l Y 3 R y Y S 9 B d X R v U m V t b 3 Z l Z E N v b H V t b n M x L n t D b 2 x 1 b W 4 y M z M s M j M y f S Z x d W 9 0 O y w m c X V v d D t T Z W N 0 a W 9 u M S 9 h b G x f c 3 B l Y 3 R y Y S 9 B d X R v U m V t b 3 Z l Z E N v b H V t b n M x L n t D b 2 x 1 b W 4 y M z Q s M j M z f S Z x d W 9 0 O y w m c X V v d D t T Z W N 0 a W 9 u M S 9 h b G x f c 3 B l Y 3 R y Y S 9 B d X R v U m V t b 3 Z l Z E N v b H V t b n M x L n t D b 2 x 1 b W 4 y M z U s M j M 0 f S Z x d W 9 0 O y w m c X V v d D t T Z W N 0 a W 9 u M S 9 h b G x f c 3 B l Y 3 R y Y S 9 B d X R v U m V t b 3 Z l Z E N v b H V t b n M x L n t D b 2 x 1 b W 4 y M z Y s M j M 1 f S Z x d W 9 0 O y w m c X V v d D t T Z W N 0 a W 9 u M S 9 h b G x f c 3 B l Y 3 R y Y S 9 B d X R v U m V t b 3 Z l Z E N v b H V t b n M x L n t D b 2 x 1 b W 4 y M z c s M j M 2 f S Z x d W 9 0 O y w m c X V v d D t T Z W N 0 a W 9 u M S 9 h b G x f c 3 B l Y 3 R y Y S 9 B d X R v U m V t b 3 Z l Z E N v b H V t b n M x L n t D b 2 x 1 b W 4 y M z g s M j M 3 f S Z x d W 9 0 O y w m c X V v d D t T Z W N 0 a W 9 u M S 9 h b G x f c 3 B l Y 3 R y Y S 9 B d X R v U m V t b 3 Z l Z E N v b H V t b n M x L n t D b 2 x 1 b W 4 y M z k s M j M 4 f S Z x d W 9 0 O y w m c X V v d D t T Z W N 0 a W 9 u M S 9 h b G x f c 3 B l Y 3 R y Y S 9 B d X R v U m V t b 3 Z l Z E N v b H V t b n M x L n t D b 2 x 1 b W 4 y N D A s M j M 5 f S Z x d W 9 0 O y w m c X V v d D t T Z W N 0 a W 9 u M S 9 h b G x f c 3 B l Y 3 R y Y S 9 B d X R v U m V t b 3 Z l Z E N v b H V t b n M x L n t D b 2 x 1 b W 4 y N D E s M j Q w f S Z x d W 9 0 O y w m c X V v d D t T Z W N 0 a W 9 u M S 9 h b G x f c 3 B l Y 3 R y Y S 9 B d X R v U m V t b 3 Z l Z E N v b H V t b n M x L n t D b 2 x 1 b W 4 y N D I s M j Q x f S Z x d W 9 0 O y w m c X V v d D t T Z W N 0 a W 9 u M S 9 h b G x f c 3 B l Y 3 R y Y S 9 B d X R v U m V t b 3 Z l Z E N v b H V t b n M x L n t D b 2 x 1 b W 4 y N D M s M j Q y f S Z x d W 9 0 O y w m c X V v d D t T Z W N 0 a W 9 u M S 9 h b G x f c 3 B l Y 3 R y Y S 9 B d X R v U m V t b 3 Z l Z E N v b H V t b n M x L n t D b 2 x 1 b W 4 y N D Q s M j Q z f S Z x d W 9 0 O y w m c X V v d D t T Z W N 0 a W 9 u M S 9 h b G x f c 3 B l Y 3 R y Y S 9 B d X R v U m V t b 3 Z l Z E N v b H V t b n M x L n t D b 2 x 1 b W 4 y N D U s M j Q 0 f S Z x d W 9 0 O y w m c X V v d D t T Z W N 0 a W 9 u M S 9 h b G x f c 3 B l Y 3 R y Y S 9 B d X R v U m V t b 3 Z l Z E N v b H V t b n M x L n t D b 2 x 1 b W 4 y N D Y s M j Q 1 f S Z x d W 9 0 O y w m c X V v d D t T Z W N 0 a W 9 u M S 9 h b G x f c 3 B l Y 3 R y Y S 9 B d X R v U m V t b 3 Z l Z E N v b H V t b n M x L n t D b 2 x 1 b W 4 y N D c s M j Q 2 f S Z x d W 9 0 O y w m c X V v d D t T Z W N 0 a W 9 u M S 9 h b G x f c 3 B l Y 3 R y Y S 9 B d X R v U m V t b 3 Z l Z E N v b H V t b n M x L n t D b 2 x 1 b W 4 y N D g s M j Q 3 f S Z x d W 9 0 O y w m c X V v d D t T Z W N 0 a W 9 u M S 9 h b G x f c 3 B l Y 3 R y Y S 9 B d X R v U m V t b 3 Z l Z E N v b H V t b n M x L n t D b 2 x 1 b W 4 y N D k s M j Q 4 f S Z x d W 9 0 O y w m c X V v d D t T Z W N 0 a W 9 u M S 9 h b G x f c 3 B l Y 3 R y Y S 9 B d X R v U m V t b 3 Z l Z E N v b H V t b n M x L n t D b 2 x 1 b W 4 y N T A s M j Q 5 f S Z x d W 9 0 O y w m c X V v d D t T Z W N 0 a W 9 u M S 9 h b G x f c 3 B l Y 3 R y Y S 9 B d X R v U m V t b 3 Z l Z E N v b H V t b n M x L n t D b 2 x 1 b W 4 y N T E s M j U w f S Z x d W 9 0 O y w m c X V v d D t T Z W N 0 a W 9 u M S 9 h b G x f c 3 B l Y 3 R y Y S 9 B d X R v U m V t b 3 Z l Z E N v b H V t b n M x L n t D b 2 x 1 b W 4 y N T I s M j U x f S Z x d W 9 0 O y w m c X V v d D t T Z W N 0 a W 9 u M S 9 h b G x f c 3 B l Y 3 R y Y S 9 B d X R v U m V t b 3 Z l Z E N v b H V t b n M x L n t D b 2 x 1 b W 4 y N T M s M j U y f S Z x d W 9 0 O y w m c X V v d D t T Z W N 0 a W 9 u M S 9 h b G x f c 3 B l Y 3 R y Y S 9 B d X R v U m V t b 3 Z l Z E N v b H V t b n M x L n t D b 2 x 1 b W 4 y N T Q s M j U z f S Z x d W 9 0 O y w m c X V v d D t T Z W N 0 a W 9 u M S 9 h b G x f c 3 B l Y 3 R y Y S 9 B d X R v U m V t b 3 Z l Z E N v b H V t b n M x L n t D b 2 x 1 b W 4 y N T U s M j U 0 f S Z x d W 9 0 O y w m c X V v d D t T Z W N 0 a W 9 u M S 9 h b G x f c 3 B l Y 3 R y Y S 9 B d X R v U m V t b 3 Z l Z E N v b H V t b n M x L n t D b 2 x 1 b W 4 y N T Y s M j U 1 f S Z x d W 9 0 O y w m c X V v d D t T Z W N 0 a W 9 u M S 9 h b G x f c 3 B l Y 3 R y Y S 9 B d X R v U m V t b 3 Z l Z E N v b H V t b n M x L n t D b 2 x 1 b W 4 y N T c s M j U 2 f S Z x d W 9 0 O y w m c X V v d D t T Z W N 0 a W 9 u M S 9 h b G x f c 3 B l Y 3 R y Y S 9 B d X R v U m V t b 3 Z l Z E N v b H V t b n M x L n t D b 2 x 1 b W 4 y N T g s M j U 3 f S Z x d W 9 0 O y w m c X V v d D t T Z W N 0 a W 9 u M S 9 h b G x f c 3 B l Y 3 R y Y S 9 B d X R v U m V t b 3 Z l Z E N v b H V t b n M x L n t D b 2 x 1 b W 4 y N T k s M j U 4 f S Z x d W 9 0 O y w m c X V v d D t T Z W N 0 a W 9 u M S 9 h b G x f c 3 B l Y 3 R y Y S 9 B d X R v U m V t b 3 Z l Z E N v b H V t b n M x L n t D b 2 x 1 b W 4 y N j A s M j U 5 f S Z x d W 9 0 O y w m c X V v d D t T Z W N 0 a W 9 u M S 9 h b G x f c 3 B l Y 3 R y Y S 9 B d X R v U m V t b 3 Z l Z E N v b H V t b n M x L n t D b 2 x 1 b W 4 y N j E s M j Y w f S Z x d W 9 0 O y w m c X V v d D t T Z W N 0 a W 9 u M S 9 h b G x f c 3 B l Y 3 R y Y S 9 B d X R v U m V t b 3 Z l Z E N v b H V t b n M x L n t D b 2 x 1 b W 4 y N j I s M j Y x f S Z x d W 9 0 O y w m c X V v d D t T Z W N 0 a W 9 u M S 9 h b G x f c 3 B l Y 3 R y Y S 9 B d X R v U m V t b 3 Z l Z E N v b H V t b n M x L n t D b 2 x 1 b W 4 y N j M s M j Y y f S Z x d W 9 0 O y w m c X V v d D t T Z W N 0 a W 9 u M S 9 h b G x f c 3 B l Y 3 R y Y S 9 B d X R v U m V t b 3 Z l Z E N v b H V t b n M x L n t D b 2 x 1 b W 4 y N j Q s M j Y z f S Z x d W 9 0 O y w m c X V v d D t T Z W N 0 a W 9 u M S 9 h b G x f c 3 B l Y 3 R y Y S 9 B d X R v U m V t b 3 Z l Z E N v b H V t b n M x L n t D b 2 x 1 b W 4 y N j U s M j Y 0 f S Z x d W 9 0 O y w m c X V v d D t T Z W N 0 a W 9 u M S 9 h b G x f c 3 B l Y 3 R y Y S 9 B d X R v U m V t b 3 Z l Z E N v b H V t b n M x L n t D b 2 x 1 b W 4 y N j Y s M j Y 1 f S Z x d W 9 0 O y w m c X V v d D t T Z W N 0 a W 9 u M S 9 h b G x f c 3 B l Y 3 R y Y S 9 B d X R v U m V t b 3 Z l Z E N v b H V t b n M x L n t D b 2 x 1 b W 4 y N j c s M j Y 2 f S Z x d W 9 0 O y w m c X V v d D t T Z W N 0 a W 9 u M S 9 h b G x f c 3 B l Y 3 R y Y S 9 B d X R v U m V t b 3 Z l Z E N v b H V t b n M x L n t D b 2 x 1 b W 4 y N j g s M j Y 3 f S Z x d W 9 0 O y w m c X V v d D t T Z W N 0 a W 9 u M S 9 h b G x f c 3 B l Y 3 R y Y S 9 B d X R v U m V t b 3 Z l Z E N v b H V t b n M x L n t D b 2 x 1 b W 4 y N j k s M j Y 4 f S Z x d W 9 0 O y w m c X V v d D t T Z W N 0 a W 9 u M S 9 h b G x f c 3 B l Y 3 R y Y S 9 B d X R v U m V t b 3 Z l Z E N v b H V t b n M x L n t D b 2 x 1 b W 4 y N z A s M j Y 5 f S Z x d W 9 0 O y w m c X V v d D t T Z W N 0 a W 9 u M S 9 h b G x f c 3 B l Y 3 R y Y S 9 B d X R v U m V t b 3 Z l Z E N v b H V t b n M x L n t D b 2 x 1 b W 4 y N z E s M j c w f S Z x d W 9 0 O y w m c X V v d D t T Z W N 0 a W 9 u M S 9 h b G x f c 3 B l Y 3 R y Y S 9 B d X R v U m V t b 3 Z l Z E N v b H V t b n M x L n t D b 2 x 1 b W 4 y N z I s M j c x f S Z x d W 9 0 O y w m c X V v d D t T Z W N 0 a W 9 u M S 9 h b G x f c 3 B l Y 3 R y Y S 9 B d X R v U m V t b 3 Z l Z E N v b H V t b n M x L n t D b 2 x 1 b W 4 y N z M s M j c y f S Z x d W 9 0 O y w m c X V v d D t T Z W N 0 a W 9 u M S 9 h b G x f c 3 B l Y 3 R y Y S 9 B d X R v U m V t b 3 Z l Z E N v b H V t b n M x L n t D b 2 x 1 b W 4 y N z Q s M j c z f S Z x d W 9 0 O y w m c X V v d D t T Z W N 0 a W 9 u M S 9 h b G x f c 3 B l Y 3 R y Y S 9 B d X R v U m V t b 3 Z l Z E N v b H V t b n M x L n t D b 2 x 1 b W 4 y N z U s M j c 0 f S Z x d W 9 0 O y w m c X V v d D t T Z W N 0 a W 9 u M S 9 h b G x f c 3 B l Y 3 R y Y S 9 B d X R v U m V t b 3 Z l Z E N v b H V t b n M x L n t D b 2 x 1 b W 4 y N z Y s M j c 1 f S Z x d W 9 0 O y w m c X V v d D t T Z W N 0 a W 9 u M S 9 h b G x f c 3 B l Y 3 R y Y S 9 B d X R v U m V t b 3 Z l Z E N v b H V t b n M x L n t D b 2 x 1 b W 4 y N z c s M j c 2 f S Z x d W 9 0 O y w m c X V v d D t T Z W N 0 a W 9 u M S 9 h b G x f c 3 B l Y 3 R y Y S 9 B d X R v U m V t b 3 Z l Z E N v b H V t b n M x L n t D b 2 x 1 b W 4 y N z g s M j c 3 f S Z x d W 9 0 O y w m c X V v d D t T Z W N 0 a W 9 u M S 9 h b G x f c 3 B l Y 3 R y Y S 9 B d X R v U m V t b 3 Z l Z E N v b H V t b n M x L n t D b 2 x 1 b W 4 y N z k s M j c 4 f S Z x d W 9 0 O y w m c X V v d D t T Z W N 0 a W 9 u M S 9 h b G x f c 3 B l Y 3 R y Y S 9 B d X R v U m V t b 3 Z l Z E N v b H V t b n M x L n t D b 2 x 1 b W 4 y O D A s M j c 5 f S Z x d W 9 0 O y w m c X V v d D t T Z W N 0 a W 9 u M S 9 h b G x f c 3 B l Y 3 R y Y S 9 B d X R v U m V t b 3 Z l Z E N v b H V t b n M x L n t D b 2 x 1 b W 4 y O D E s M j g w f S Z x d W 9 0 O y w m c X V v d D t T Z W N 0 a W 9 u M S 9 h b G x f c 3 B l Y 3 R y Y S 9 B d X R v U m V t b 3 Z l Z E N v b H V t b n M x L n t D b 2 x 1 b W 4 y O D I s M j g x f S Z x d W 9 0 O y w m c X V v d D t T Z W N 0 a W 9 u M S 9 h b G x f c 3 B l Y 3 R y Y S 9 B d X R v U m V t b 3 Z l Z E N v b H V t b n M x L n t D b 2 x 1 b W 4 y O D M s M j g y f S Z x d W 9 0 O y w m c X V v d D t T Z W N 0 a W 9 u M S 9 h b G x f c 3 B l Y 3 R y Y S 9 B d X R v U m V t b 3 Z l Z E N v b H V t b n M x L n t D b 2 x 1 b W 4 y O D Q s M j g z f S Z x d W 9 0 O y w m c X V v d D t T Z W N 0 a W 9 u M S 9 h b G x f c 3 B l Y 3 R y Y S 9 B d X R v U m V t b 3 Z l Z E N v b H V t b n M x L n t D b 2 x 1 b W 4 y O D U s M j g 0 f S Z x d W 9 0 O y w m c X V v d D t T Z W N 0 a W 9 u M S 9 h b G x f c 3 B l Y 3 R y Y S 9 B d X R v U m V t b 3 Z l Z E N v b H V t b n M x L n t D b 2 x 1 b W 4 y O D Y s M j g 1 f S Z x d W 9 0 O y w m c X V v d D t T Z W N 0 a W 9 u M S 9 h b G x f c 3 B l Y 3 R y Y S 9 B d X R v U m V t b 3 Z l Z E N v b H V t b n M x L n t D b 2 x 1 b W 4 y O D c s M j g 2 f S Z x d W 9 0 O y w m c X V v d D t T Z W N 0 a W 9 u M S 9 h b G x f c 3 B l Y 3 R y Y S 9 B d X R v U m V t b 3 Z l Z E N v b H V t b n M x L n t D b 2 x 1 b W 4 y O D g s M j g 3 f S Z x d W 9 0 O y w m c X V v d D t T Z W N 0 a W 9 u M S 9 h b G x f c 3 B l Y 3 R y Y S 9 B d X R v U m V t b 3 Z l Z E N v b H V t b n M x L n t D b 2 x 1 b W 4 y O D k s M j g 4 f S Z x d W 9 0 O y w m c X V v d D t T Z W N 0 a W 9 u M S 9 h b G x f c 3 B l Y 3 R y Y S 9 B d X R v U m V t b 3 Z l Z E N v b H V t b n M x L n t D b 2 x 1 b W 4 y O T A s M j g 5 f S Z x d W 9 0 O y w m c X V v d D t T Z W N 0 a W 9 u M S 9 h b G x f c 3 B l Y 3 R y Y S 9 B d X R v U m V t b 3 Z l Z E N v b H V t b n M x L n t D b 2 x 1 b W 4 y O T E s M j k w f S Z x d W 9 0 O y w m c X V v d D t T Z W N 0 a W 9 u M S 9 h b G x f c 3 B l Y 3 R y Y S 9 B d X R v U m V t b 3 Z l Z E N v b H V t b n M x L n t D b 2 x 1 b W 4 y O T I s M j k x f S Z x d W 9 0 O y w m c X V v d D t T Z W N 0 a W 9 u M S 9 h b G x f c 3 B l Y 3 R y Y S 9 B d X R v U m V t b 3 Z l Z E N v b H V t b n M x L n t D b 2 x 1 b W 4 y O T M s M j k y f S Z x d W 9 0 O y w m c X V v d D t T Z W N 0 a W 9 u M S 9 h b G x f c 3 B l Y 3 R y Y S 9 B d X R v U m V t b 3 Z l Z E N v b H V t b n M x L n t D b 2 x 1 b W 4 y O T Q s M j k z f S Z x d W 9 0 O y w m c X V v d D t T Z W N 0 a W 9 u M S 9 h b G x f c 3 B l Y 3 R y Y S 9 B d X R v U m V t b 3 Z l Z E N v b H V t b n M x L n t D b 2 x 1 b W 4 y O T U s M j k 0 f S Z x d W 9 0 O y w m c X V v d D t T Z W N 0 a W 9 u M S 9 h b G x f c 3 B l Y 3 R y Y S 9 B d X R v U m V t b 3 Z l Z E N v b H V t b n M x L n t D b 2 x 1 b W 4 y O T Y s M j k 1 f S Z x d W 9 0 O y w m c X V v d D t T Z W N 0 a W 9 u M S 9 h b G x f c 3 B l Y 3 R y Y S 9 B d X R v U m V t b 3 Z l Z E N v b H V t b n M x L n t D b 2 x 1 b W 4 y O T c s M j k 2 f S Z x d W 9 0 O y w m c X V v d D t T Z W N 0 a W 9 u M S 9 h b G x f c 3 B l Y 3 R y Y S 9 B d X R v U m V t b 3 Z l Z E N v b H V t b n M x L n t D b 2 x 1 b W 4 y O T g s M j k 3 f S Z x d W 9 0 O y w m c X V v d D t T Z W N 0 a W 9 u M S 9 h b G x f c 3 B l Y 3 R y Y S 9 B d X R v U m V t b 3 Z l Z E N v b H V t b n M x L n t D b 2 x 1 b W 4 y O T k s M j k 4 f S Z x d W 9 0 O y w m c X V v d D t T Z W N 0 a W 9 u M S 9 h b G x f c 3 B l Y 3 R y Y S 9 B d X R v U m V t b 3 Z l Z E N v b H V t b n M x L n t D b 2 x 1 b W 4 z M D A s M j k 5 f S Z x d W 9 0 O y w m c X V v d D t T Z W N 0 a W 9 u M S 9 h b G x f c 3 B l Y 3 R y Y S 9 B d X R v U m V t b 3 Z l Z E N v b H V t b n M x L n t D b 2 x 1 b W 4 z M D E s M z A w f S Z x d W 9 0 O y w m c X V v d D t T Z W N 0 a W 9 u M S 9 h b G x f c 3 B l Y 3 R y Y S 9 B d X R v U m V t b 3 Z l Z E N v b H V t b n M x L n t D b 2 x 1 b W 4 z M D I s M z A x f S Z x d W 9 0 O y w m c X V v d D t T Z W N 0 a W 9 u M S 9 h b G x f c 3 B l Y 3 R y Y S 9 B d X R v U m V t b 3 Z l Z E N v b H V t b n M x L n t D b 2 x 1 b W 4 z M D M s M z A y f S Z x d W 9 0 O y w m c X V v d D t T Z W N 0 a W 9 u M S 9 h b G x f c 3 B l Y 3 R y Y S 9 B d X R v U m V t b 3 Z l Z E N v b H V t b n M x L n t D b 2 x 1 b W 4 z M D Q s M z A z f S Z x d W 9 0 O y w m c X V v d D t T Z W N 0 a W 9 u M S 9 h b G x f c 3 B l Y 3 R y Y S 9 B d X R v U m V t b 3 Z l Z E N v b H V t b n M x L n t D b 2 x 1 b W 4 z M D U s M z A 0 f S Z x d W 9 0 O y w m c X V v d D t T Z W N 0 a W 9 u M S 9 h b G x f c 3 B l Y 3 R y Y S 9 B d X R v U m V t b 3 Z l Z E N v b H V t b n M x L n t D b 2 x 1 b W 4 z M D Y s M z A 1 f S Z x d W 9 0 O y w m c X V v d D t T Z W N 0 a W 9 u M S 9 h b G x f c 3 B l Y 3 R y Y S 9 B d X R v U m V t b 3 Z l Z E N v b H V t b n M x L n t D b 2 x 1 b W 4 z M D c s M z A 2 f S Z x d W 9 0 O y w m c X V v d D t T Z W N 0 a W 9 u M S 9 h b G x f c 3 B l Y 3 R y Y S 9 B d X R v U m V t b 3 Z l Z E N v b H V t b n M x L n t D b 2 x 1 b W 4 z M D g s M z A 3 f S Z x d W 9 0 O y w m c X V v d D t T Z W N 0 a W 9 u M S 9 h b G x f c 3 B l Y 3 R y Y S 9 B d X R v U m V t b 3 Z l Z E N v b H V t b n M x L n t D b 2 x 1 b W 4 z M D k s M z A 4 f S Z x d W 9 0 O y w m c X V v d D t T Z W N 0 a W 9 u M S 9 h b G x f c 3 B l Y 3 R y Y S 9 B d X R v U m V t b 3 Z l Z E N v b H V t b n M x L n t D b 2 x 1 b W 4 z M T A s M z A 5 f S Z x d W 9 0 O y w m c X V v d D t T Z W N 0 a W 9 u M S 9 h b G x f c 3 B l Y 3 R y Y S 9 B d X R v U m V t b 3 Z l Z E N v b H V t b n M x L n t D b 2 x 1 b W 4 z M T E s M z E w f S Z x d W 9 0 O y w m c X V v d D t T Z W N 0 a W 9 u M S 9 h b G x f c 3 B l Y 3 R y Y S 9 B d X R v U m V t b 3 Z l Z E N v b H V t b n M x L n t D b 2 x 1 b W 4 z M T I s M z E x f S Z x d W 9 0 O y w m c X V v d D t T Z W N 0 a W 9 u M S 9 h b G x f c 3 B l Y 3 R y Y S 9 B d X R v U m V t b 3 Z l Z E N v b H V t b n M x L n t D b 2 x 1 b W 4 z M T M s M z E y f S Z x d W 9 0 O y w m c X V v d D t T Z W N 0 a W 9 u M S 9 h b G x f c 3 B l Y 3 R y Y S 9 B d X R v U m V t b 3 Z l Z E N v b H V t b n M x L n t D b 2 x 1 b W 4 z M T Q s M z E z f S Z x d W 9 0 O y w m c X V v d D t T Z W N 0 a W 9 u M S 9 h b G x f c 3 B l Y 3 R y Y S 9 B d X R v U m V t b 3 Z l Z E N v b H V t b n M x L n t D b 2 x 1 b W 4 z M T U s M z E 0 f S Z x d W 9 0 O y w m c X V v d D t T Z W N 0 a W 9 u M S 9 h b G x f c 3 B l Y 3 R y Y S 9 B d X R v U m V t b 3 Z l Z E N v b H V t b n M x L n t D b 2 x 1 b W 4 z M T Y s M z E 1 f S Z x d W 9 0 O y w m c X V v d D t T Z W N 0 a W 9 u M S 9 h b G x f c 3 B l Y 3 R y Y S 9 B d X R v U m V t b 3 Z l Z E N v b H V t b n M x L n t D b 2 x 1 b W 4 z M T c s M z E 2 f S Z x d W 9 0 O y w m c X V v d D t T Z W N 0 a W 9 u M S 9 h b G x f c 3 B l Y 3 R y Y S 9 B d X R v U m V t b 3 Z l Z E N v b H V t b n M x L n t D b 2 x 1 b W 4 z M T g s M z E 3 f S Z x d W 9 0 O y w m c X V v d D t T Z W N 0 a W 9 u M S 9 h b G x f c 3 B l Y 3 R y Y S 9 B d X R v U m V t b 3 Z l Z E N v b H V t b n M x L n t D b 2 x 1 b W 4 z M T k s M z E 4 f S Z x d W 9 0 O y w m c X V v d D t T Z W N 0 a W 9 u M S 9 h b G x f c 3 B l Y 3 R y Y S 9 B d X R v U m V t b 3 Z l Z E N v b H V t b n M x L n t D b 2 x 1 b W 4 z M j A s M z E 5 f S Z x d W 9 0 O y w m c X V v d D t T Z W N 0 a W 9 u M S 9 h b G x f c 3 B l Y 3 R y Y S 9 B d X R v U m V t b 3 Z l Z E N v b H V t b n M x L n t D b 2 x 1 b W 4 z M j E s M z I w f S Z x d W 9 0 O y w m c X V v d D t T Z W N 0 a W 9 u M S 9 h b G x f c 3 B l Y 3 R y Y S 9 B d X R v U m V t b 3 Z l Z E N v b H V t b n M x L n t D b 2 x 1 b W 4 z M j I s M z I x f S Z x d W 9 0 O y w m c X V v d D t T Z W N 0 a W 9 u M S 9 h b G x f c 3 B l Y 3 R y Y S 9 B d X R v U m V t b 3 Z l Z E N v b H V t b n M x L n t D b 2 x 1 b W 4 z M j M s M z I y f S Z x d W 9 0 O y w m c X V v d D t T Z W N 0 a W 9 u M S 9 h b G x f c 3 B l Y 3 R y Y S 9 B d X R v U m V t b 3 Z l Z E N v b H V t b n M x L n t D b 2 x 1 b W 4 z M j Q s M z I z f S Z x d W 9 0 O y w m c X V v d D t T Z W N 0 a W 9 u M S 9 h b G x f c 3 B l Y 3 R y Y S 9 B d X R v U m V t b 3 Z l Z E N v b H V t b n M x L n t D b 2 x 1 b W 4 z M j U s M z I 0 f S Z x d W 9 0 O y w m c X V v d D t T Z W N 0 a W 9 u M S 9 h b G x f c 3 B l Y 3 R y Y S 9 B d X R v U m V t b 3 Z l Z E N v b H V t b n M x L n t D b 2 x 1 b W 4 z M j Y s M z I 1 f S Z x d W 9 0 O y w m c X V v d D t T Z W N 0 a W 9 u M S 9 h b G x f c 3 B l Y 3 R y Y S 9 B d X R v U m V t b 3 Z l Z E N v b H V t b n M x L n t D b 2 x 1 b W 4 z M j c s M z I 2 f S Z x d W 9 0 O y w m c X V v d D t T Z W N 0 a W 9 u M S 9 h b G x f c 3 B l Y 3 R y Y S 9 B d X R v U m V t b 3 Z l Z E N v b H V t b n M x L n t D b 2 x 1 b W 4 z M j g s M z I 3 f S Z x d W 9 0 O y w m c X V v d D t T Z W N 0 a W 9 u M S 9 h b G x f c 3 B l Y 3 R y Y S 9 B d X R v U m V t b 3 Z l Z E N v b H V t b n M x L n t D b 2 x 1 b W 4 z M j k s M z I 4 f S Z x d W 9 0 O y w m c X V v d D t T Z W N 0 a W 9 u M S 9 h b G x f c 3 B l Y 3 R y Y S 9 B d X R v U m V t b 3 Z l Z E N v b H V t b n M x L n t D b 2 x 1 b W 4 z M z A s M z I 5 f S Z x d W 9 0 O y w m c X V v d D t T Z W N 0 a W 9 u M S 9 h b G x f c 3 B l Y 3 R y Y S 9 B d X R v U m V t b 3 Z l Z E N v b H V t b n M x L n t D b 2 x 1 b W 4 z M z E s M z M w f S Z x d W 9 0 O y w m c X V v d D t T Z W N 0 a W 9 u M S 9 h b G x f c 3 B l Y 3 R y Y S 9 B d X R v U m V t b 3 Z l Z E N v b H V t b n M x L n t D b 2 x 1 b W 4 z M z I s M z M x f S Z x d W 9 0 O y w m c X V v d D t T Z W N 0 a W 9 u M S 9 h b G x f c 3 B l Y 3 R y Y S 9 B d X R v U m V t b 3 Z l Z E N v b H V t b n M x L n t D b 2 x 1 b W 4 z M z M s M z M y f S Z x d W 9 0 O y w m c X V v d D t T Z W N 0 a W 9 u M S 9 h b G x f c 3 B l Y 3 R y Y S 9 B d X R v U m V t b 3 Z l Z E N v b H V t b n M x L n t D b 2 x 1 b W 4 z M z Q s M z M z f S Z x d W 9 0 O y w m c X V v d D t T Z W N 0 a W 9 u M S 9 h b G x f c 3 B l Y 3 R y Y S 9 B d X R v U m V t b 3 Z l Z E N v b H V t b n M x L n t D b 2 x 1 b W 4 z M z U s M z M 0 f S Z x d W 9 0 O y w m c X V v d D t T Z W N 0 a W 9 u M S 9 h b G x f c 3 B l Y 3 R y Y S 9 B d X R v U m V t b 3 Z l Z E N v b H V t b n M x L n t D b 2 x 1 b W 4 z M z Y s M z M 1 f S Z x d W 9 0 O y w m c X V v d D t T Z W N 0 a W 9 u M S 9 h b G x f c 3 B l Y 3 R y Y S 9 B d X R v U m V t b 3 Z l Z E N v b H V t b n M x L n t D b 2 x 1 b W 4 z M z c s M z M 2 f S Z x d W 9 0 O y w m c X V v d D t T Z W N 0 a W 9 u M S 9 h b G x f c 3 B l Y 3 R y Y S 9 B d X R v U m V t b 3 Z l Z E N v b H V t b n M x L n t D b 2 x 1 b W 4 z M z g s M z M 3 f S Z x d W 9 0 O y w m c X V v d D t T Z W N 0 a W 9 u M S 9 h b G x f c 3 B l Y 3 R y Y S 9 B d X R v U m V t b 3 Z l Z E N v b H V t b n M x L n t D b 2 x 1 b W 4 z M z k s M z M 4 f S Z x d W 9 0 O y w m c X V v d D t T Z W N 0 a W 9 u M S 9 h b G x f c 3 B l Y 3 R y Y S 9 B d X R v U m V t b 3 Z l Z E N v b H V t b n M x L n t D b 2 x 1 b W 4 z N D A s M z M 5 f S Z x d W 9 0 O y w m c X V v d D t T Z W N 0 a W 9 u M S 9 h b G x f c 3 B l Y 3 R y Y S 9 B d X R v U m V t b 3 Z l Z E N v b H V t b n M x L n t D b 2 x 1 b W 4 z N D E s M z Q w f S Z x d W 9 0 O y w m c X V v d D t T Z W N 0 a W 9 u M S 9 h b G x f c 3 B l Y 3 R y Y S 9 B d X R v U m V t b 3 Z l Z E N v b H V t b n M x L n t D b 2 x 1 b W 4 z N D I s M z Q x f S Z x d W 9 0 O y w m c X V v d D t T Z W N 0 a W 9 u M S 9 h b G x f c 3 B l Y 3 R y Y S 9 B d X R v U m V t b 3 Z l Z E N v b H V t b n M x L n t D b 2 x 1 b W 4 z N D M s M z Q y f S Z x d W 9 0 O y w m c X V v d D t T Z W N 0 a W 9 u M S 9 h b G x f c 3 B l Y 3 R y Y S 9 B d X R v U m V t b 3 Z l Z E N v b H V t b n M x L n t D b 2 x 1 b W 4 z N D Q s M z Q z f S Z x d W 9 0 O y w m c X V v d D t T Z W N 0 a W 9 u M S 9 h b G x f c 3 B l Y 3 R y Y S 9 B d X R v U m V t b 3 Z l Z E N v b H V t b n M x L n t D b 2 x 1 b W 4 z N D U s M z Q 0 f S Z x d W 9 0 O y w m c X V v d D t T Z W N 0 a W 9 u M S 9 h b G x f c 3 B l Y 3 R y Y S 9 B d X R v U m V t b 3 Z l Z E N v b H V t b n M x L n t D b 2 x 1 b W 4 z N D Y s M z Q 1 f S Z x d W 9 0 O y w m c X V v d D t T Z W N 0 a W 9 u M S 9 h b G x f c 3 B l Y 3 R y Y S 9 B d X R v U m V t b 3 Z l Z E N v b H V t b n M x L n t D b 2 x 1 b W 4 z N D c s M z Q 2 f S Z x d W 9 0 O y w m c X V v d D t T Z W N 0 a W 9 u M S 9 h b G x f c 3 B l Y 3 R y Y S 9 B d X R v U m V t b 3 Z l Z E N v b H V t b n M x L n t D b 2 x 1 b W 4 z N D g s M z Q 3 f S Z x d W 9 0 O y w m c X V v d D t T Z W N 0 a W 9 u M S 9 h b G x f c 3 B l Y 3 R y Y S 9 B d X R v U m V t b 3 Z l Z E N v b H V t b n M x L n t D b 2 x 1 b W 4 z N D k s M z Q 4 f S Z x d W 9 0 O y w m c X V v d D t T Z W N 0 a W 9 u M S 9 h b G x f c 3 B l Y 3 R y Y S 9 B d X R v U m V t b 3 Z l Z E N v b H V t b n M x L n t D b 2 x 1 b W 4 z N T A s M z Q 5 f S Z x d W 9 0 O y w m c X V v d D t T Z W N 0 a W 9 u M S 9 h b G x f c 3 B l Y 3 R y Y S 9 B d X R v U m V t b 3 Z l Z E N v b H V t b n M x L n t D b 2 x 1 b W 4 z N T E s M z U w f S Z x d W 9 0 O y w m c X V v d D t T Z W N 0 a W 9 u M S 9 h b G x f c 3 B l Y 3 R y Y S 9 B d X R v U m V t b 3 Z l Z E N v b H V t b n M x L n t D b 2 x 1 b W 4 z N T I s M z U x f S Z x d W 9 0 O y w m c X V v d D t T Z W N 0 a W 9 u M S 9 h b G x f c 3 B l Y 3 R y Y S 9 B d X R v U m V t b 3 Z l Z E N v b H V t b n M x L n t D b 2 x 1 b W 4 z N T M s M z U y f S Z x d W 9 0 O y w m c X V v d D t T Z W N 0 a W 9 u M S 9 h b G x f c 3 B l Y 3 R y Y S 9 B d X R v U m V t b 3 Z l Z E N v b H V t b n M x L n t D b 2 x 1 b W 4 z N T Q s M z U z f S Z x d W 9 0 O y w m c X V v d D t T Z W N 0 a W 9 u M S 9 h b G x f c 3 B l Y 3 R y Y S 9 B d X R v U m V t b 3 Z l Z E N v b H V t b n M x L n t D b 2 x 1 b W 4 z N T U s M z U 0 f S Z x d W 9 0 O y w m c X V v d D t T Z W N 0 a W 9 u M S 9 h b G x f c 3 B l Y 3 R y Y S 9 B d X R v U m V t b 3 Z l Z E N v b H V t b n M x L n t D b 2 x 1 b W 4 z N T Y s M z U 1 f S Z x d W 9 0 O y w m c X V v d D t T Z W N 0 a W 9 u M S 9 h b G x f c 3 B l Y 3 R y Y S 9 B d X R v U m V t b 3 Z l Z E N v b H V t b n M x L n t D b 2 x 1 b W 4 z N T c s M z U 2 f S Z x d W 9 0 O y w m c X V v d D t T Z W N 0 a W 9 u M S 9 h b G x f c 3 B l Y 3 R y Y S 9 B d X R v U m V t b 3 Z l Z E N v b H V t b n M x L n t D b 2 x 1 b W 4 z N T g s M z U 3 f S Z x d W 9 0 O y w m c X V v d D t T Z W N 0 a W 9 u M S 9 h b G x f c 3 B l Y 3 R y Y S 9 B d X R v U m V t b 3 Z l Z E N v b H V t b n M x L n t D b 2 x 1 b W 4 z N T k s M z U 4 f S Z x d W 9 0 O y w m c X V v d D t T Z W N 0 a W 9 u M S 9 h b G x f c 3 B l Y 3 R y Y S 9 B d X R v U m V t b 3 Z l Z E N v b H V t b n M x L n t D b 2 x 1 b W 4 z N j A s M z U 5 f S Z x d W 9 0 O y w m c X V v d D t T Z W N 0 a W 9 u M S 9 h b G x f c 3 B l Y 3 R y Y S 9 B d X R v U m V t b 3 Z l Z E N v b H V t b n M x L n t D b 2 x 1 b W 4 z N j E s M z Y w f S Z x d W 9 0 O y w m c X V v d D t T Z W N 0 a W 9 u M S 9 h b G x f c 3 B l Y 3 R y Y S 9 B d X R v U m V t b 3 Z l Z E N v b H V t b n M x L n t D b 2 x 1 b W 4 z N j I s M z Y x f S Z x d W 9 0 O y w m c X V v d D t T Z W N 0 a W 9 u M S 9 h b G x f c 3 B l Y 3 R y Y S 9 B d X R v U m V t b 3 Z l Z E N v b H V t b n M x L n t D b 2 x 1 b W 4 z N j M s M z Y y f S Z x d W 9 0 O y w m c X V v d D t T Z W N 0 a W 9 u M S 9 h b G x f c 3 B l Y 3 R y Y S 9 B d X R v U m V t b 3 Z l Z E N v b H V t b n M x L n t D b 2 x 1 b W 4 z N j Q s M z Y z f S Z x d W 9 0 O y w m c X V v d D t T Z W N 0 a W 9 u M S 9 h b G x f c 3 B l Y 3 R y Y S 9 B d X R v U m V t b 3 Z l Z E N v b H V t b n M x L n t D b 2 x 1 b W 4 z N j U s M z Y 0 f S Z x d W 9 0 O y w m c X V v d D t T Z W N 0 a W 9 u M S 9 h b G x f c 3 B l Y 3 R y Y S 9 B d X R v U m V t b 3 Z l Z E N v b H V t b n M x L n t D b 2 x 1 b W 4 z N j Y s M z Y 1 f S Z x d W 9 0 O y w m c X V v d D t T Z W N 0 a W 9 u M S 9 h b G x f c 3 B l Y 3 R y Y S 9 B d X R v U m V t b 3 Z l Z E N v b H V t b n M x L n t D b 2 x 1 b W 4 z N j c s M z Y 2 f S Z x d W 9 0 O y w m c X V v d D t T Z W N 0 a W 9 u M S 9 h b G x f c 3 B l Y 3 R y Y S 9 B d X R v U m V t b 3 Z l Z E N v b H V t b n M x L n t D b 2 x 1 b W 4 z N j g s M z Y 3 f S Z x d W 9 0 O y w m c X V v d D t T Z W N 0 a W 9 u M S 9 h b G x f c 3 B l Y 3 R y Y S 9 B d X R v U m V t b 3 Z l Z E N v b H V t b n M x L n t D b 2 x 1 b W 4 z N j k s M z Y 4 f S Z x d W 9 0 O y w m c X V v d D t T Z W N 0 a W 9 u M S 9 h b G x f c 3 B l Y 3 R y Y S 9 B d X R v U m V t b 3 Z l Z E N v b H V t b n M x L n t D b 2 x 1 b W 4 z N z A s M z Y 5 f S Z x d W 9 0 O y w m c X V v d D t T Z W N 0 a W 9 u M S 9 h b G x f c 3 B l Y 3 R y Y S 9 B d X R v U m V t b 3 Z l Z E N v b H V t b n M x L n t D b 2 x 1 b W 4 z N z E s M z c w f S Z x d W 9 0 O y w m c X V v d D t T Z W N 0 a W 9 u M S 9 h b G x f c 3 B l Y 3 R y Y S 9 B d X R v U m V t b 3 Z l Z E N v b H V t b n M x L n t D b 2 x 1 b W 4 z N z I s M z c x f S Z x d W 9 0 O y w m c X V v d D t T Z W N 0 a W 9 u M S 9 h b G x f c 3 B l Y 3 R y Y S 9 B d X R v U m V t b 3 Z l Z E N v b H V t b n M x L n t D b 2 x 1 b W 4 z N z M s M z c y f S Z x d W 9 0 O y w m c X V v d D t T Z W N 0 a W 9 u M S 9 h b G x f c 3 B l Y 3 R y Y S 9 B d X R v U m V t b 3 Z l Z E N v b H V t b n M x L n t D b 2 x 1 b W 4 z N z Q s M z c z f S Z x d W 9 0 O y w m c X V v d D t T Z W N 0 a W 9 u M S 9 h b G x f c 3 B l Y 3 R y Y S 9 B d X R v U m V t b 3 Z l Z E N v b H V t b n M x L n t D b 2 x 1 b W 4 z N z U s M z c 0 f S Z x d W 9 0 O y w m c X V v d D t T Z W N 0 a W 9 u M S 9 h b G x f c 3 B l Y 3 R y Y S 9 B d X R v U m V t b 3 Z l Z E N v b H V t b n M x L n t D b 2 x 1 b W 4 z N z Y s M z c 1 f S Z x d W 9 0 O y w m c X V v d D t T Z W N 0 a W 9 u M S 9 h b G x f c 3 B l Y 3 R y Y S 9 B d X R v U m V t b 3 Z l Z E N v b H V t b n M x L n t D b 2 x 1 b W 4 z N z c s M z c 2 f S Z x d W 9 0 O y w m c X V v d D t T Z W N 0 a W 9 u M S 9 h b G x f c 3 B l Y 3 R y Y S 9 B d X R v U m V t b 3 Z l Z E N v b H V t b n M x L n t D b 2 x 1 b W 4 z N z g s M z c 3 f S Z x d W 9 0 O y w m c X V v d D t T Z W N 0 a W 9 u M S 9 h b G x f c 3 B l Y 3 R y Y S 9 B d X R v U m V t b 3 Z l Z E N v b H V t b n M x L n t D b 2 x 1 b W 4 z N z k s M z c 4 f S Z x d W 9 0 O y w m c X V v d D t T Z W N 0 a W 9 u M S 9 h b G x f c 3 B l Y 3 R y Y S 9 B d X R v U m V t b 3 Z l Z E N v b H V t b n M x L n t D b 2 x 1 b W 4 z O D A s M z c 5 f S Z x d W 9 0 O y w m c X V v d D t T Z W N 0 a W 9 u M S 9 h b G x f c 3 B l Y 3 R y Y S 9 B d X R v U m V t b 3 Z l Z E N v b H V t b n M x L n t D b 2 x 1 b W 4 z O D E s M z g w f S Z x d W 9 0 O y w m c X V v d D t T Z W N 0 a W 9 u M S 9 h b G x f c 3 B l Y 3 R y Y S 9 B d X R v U m V t b 3 Z l Z E N v b H V t b n M x L n t D b 2 x 1 b W 4 z O D I s M z g x f S Z x d W 9 0 O y w m c X V v d D t T Z W N 0 a W 9 u M S 9 h b G x f c 3 B l Y 3 R y Y S 9 B d X R v U m V t b 3 Z l Z E N v b H V t b n M x L n t D b 2 x 1 b W 4 z O D M s M z g y f S Z x d W 9 0 O y w m c X V v d D t T Z W N 0 a W 9 u M S 9 h b G x f c 3 B l Y 3 R y Y S 9 B d X R v U m V t b 3 Z l Z E N v b H V t b n M x L n t D b 2 x 1 b W 4 z O D Q s M z g z f S Z x d W 9 0 O y w m c X V v d D t T Z W N 0 a W 9 u M S 9 h b G x f c 3 B l Y 3 R y Y S 9 B d X R v U m V t b 3 Z l Z E N v b H V t b n M x L n t D b 2 x 1 b W 4 z O D U s M z g 0 f S Z x d W 9 0 O y w m c X V v d D t T Z W N 0 a W 9 u M S 9 h b G x f c 3 B l Y 3 R y Y S 9 B d X R v U m V t b 3 Z l Z E N v b H V t b n M x L n t D b 2 x 1 b W 4 z O D Y s M z g 1 f S Z x d W 9 0 O y w m c X V v d D t T Z W N 0 a W 9 u M S 9 h b G x f c 3 B l Y 3 R y Y S 9 B d X R v U m V t b 3 Z l Z E N v b H V t b n M x L n t D b 2 x 1 b W 4 z O D c s M z g 2 f S Z x d W 9 0 O y w m c X V v d D t T Z W N 0 a W 9 u M S 9 h b G x f c 3 B l Y 3 R y Y S 9 B d X R v U m V t b 3 Z l Z E N v b H V t b n M x L n t D b 2 x 1 b W 4 z O D g s M z g 3 f S Z x d W 9 0 O y w m c X V v d D t T Z W N 0 a W 9 u M S 9 h b G x f c 3 B l Y 3 R y Y S 9 B d X R v U m V t b 3 Z l Z E N v b H V t b n M x L n t D b 2 x 1 b W 4 z O D k s M z g 4 f S Z x d W 9 0 O y w m c X V v d D t T Z W N 0 a W 9 u M S 9 h b G x f c 3 B l Y 3 R y Y S 9 B d X R v U m V t b 3 Z l Z E N v b H V t b n M x L n t D b 2 x 1 b W 4 z O T A s M z g 5 f S Z x d W 9 0 O y w m c X V v d D t T Z W N 0 a W 9 u M S 9 h b G x f c 3 B l Y 3 R y Y S 9 B d X R v U m V t b 3 Z l Z E N v b H V t b n M x L n t D b 2 x 1 b W 4 z O T E s M z k w f S Z x d W 9 0 O y w m c X V v d D t T Z W N 0 a W 9 u M S 9 h b G x f c 3 B l Y 3 R y Y S 9 B d X R v U m V t b 3 Z l Z E N v b H V t b n M x L n t D b 2 x 1 b W 4 z O T I s M z k x f S Z x d W 9 0 O y w m c X V v d D t T Z W N 0 a W 9 u M S 9 h b G x f c 3 B l Y 3 R y Y S 9 B d X R v U m V t b 3 Z l Z E N v b H V t b n M x L n t D b 2 x 1 b W 4 z O T M s M z k y f S Z x d W 9 0 O y w m c X V v d D t T Z W N 0 a W 9 u M S 9 h b G x f c 3 B l Y 3 R y Y S 9 B d X R v U m V t b 3 Z l Z E N v b H V t b n M x L n t D b 2 x 1 b W 4 z O T Q s M z k z f S Z x d W 9 0 O y w m c X V v d D t T Z W N 0 a W 9 u M S 9 h b G x f c 3 B l Y 3 R y Y S 9 B d X R v U m V t b 3 Z l Z E N v b H V t b n M x L n t D b 2 x 1 b W 4 z O T U s M z k 0 f S Z x d W 9 0 O y w m c X V v d D t T Z W N 0 a W 9 u M S 9 h b G x f c 3 B l Y 3 R y Y S 9 B d X R v U m V t b 3 Z l Z E N v b H V t b n M x L n t D b 2 x 1 b W 4 z O T Y s M z k 1 f S Z x d W 9 0 O y w m c X V v d D t T Z W N 0 a W 9 u M S 9 h b G x f c 3 B l Y 3 R y Y S 9 B d X R v U m V t b 3 Z l Z E N v b H V t b n M x L n t D b 2 x 1 b W 4 z O T c s M z k 2 f S Z x d W 9 0 O y w m c X V v d D t T Z W N 0 a W 9 u M S 9 h b G x f c 3 B l Y 3 R y Y S 9 B d X R v U m V t b 3 Z l Z E N v b H V t b n M x L n t D b 2 x 1 b W 4 z O T g s M z k 3 f S Z x d W 9 0 O y w m c X V v d D t T Z W N 0 a W 9 u M S 9 h b G x f c 3 B l Y 3 R y Y S 9 B d X R v U m V t b 3 Z l Z E N v b H V t b n M x L n t D b 2 x 1 b W 4 z O T k s M z k 4 f S Z x d W 9 0 O y w m c X V v d D t T Z W N 0 a W 9 u M S 9 h b G x f c 3 B l Y 3 R y Y S 9 B d X R v U m V t b 3 Z l Z E N v b H V t b n M x L n t D b 2 x 1 b W 4 0 M D A s M z k 5 f S Z x d W 9 0 O y w m c X V v d D t T Z W N 0 a W 9 u M S 9 h b G x f c 3 B l Y 3 R y Y S 9 B d X R v U m V t b 3 Z l Z E N v b H V t b n M x L n t D b 2 x 1 b W 4 0 M D E s N D A w f S Z x d W 9 0 O y w m c X V v d D t T Z W N 0 a W 9 u M S 9 h b G x f c 3 B l Y 3 R y Y S 9 B d X R v U m V t b 3 Z l Z E N v b H V t b n M x L n t D b 2 x 1 b W 4 0 M D I s N D A x f S Z x d W 9 0 O y w m c X V v d D t T Z W N 0 a W 9 u M S 9 h b G x f c 3 B l Y 3 R y Y S 9 B d X R v U m V t b 3 Z l Z E N v b H V t b n M x L n t D b 2 x 1 b W 4 0 M D M s N D A y f S Z x d W 9 0 O y w m c X V v d D t T Z W N 0 a W 9 u M S 9 h b G x f c 3 B l Y 3 R y Y S 9 B d X R v U m V t b 3 Z l Z E N v b H V t b n M x L n t D b 2 x 1 b W 4 0 M D Q s N D A z f S Z x d W 9 0 O y w m c X V v d D t T Z W N 0 a W 9 u M S 9 h b G x f c 3 B l Y 3 R y Y S 9 B d X R v U m V t b 3 Z l Z E N v b H V t b n M x L n t D b 2 x 1 b W 4 0 M D U s N D A 0 f S Z x d W 9 0 O y w m c X V v d D t T Z W N 0 a W 9 u M S 9 h b G x f c 3 B l Y 3 R y Y S 9 B d X R v U m V t b 3 Z l Z E N v b H V t b n M x L n t D b 2 x 1 b W 4 0 M D Y s N D A 1 f S Z x d W 9 0 O y w m c X V v d D t T Z W N 0 a W 9 u M S 9 h b G x f c 3 B l Y 3 R y Y S 9 B d X R v U m V t b 3 Z l Z E N v b H V t b n M x L n t D b 2 x 1 b W 4 0 M D c s N D A 2 f S Z x d W 9 0 O y w m c X V v d D t T Z W N 0 a W 9 u M S 9 h b G x f c 3 B l Y 3 R y Y S 9 B d X R v U m V t b 3 Z l Z E N v b H V t b n M x L n t D b 2 x 1 b W 4 0 M D g s N D A 3 f S Z x d W 9 0 O y w m c X V v d D t T Z W N 0 a W 9 u M S 9 h b G x f c 3 B l Y 3 R y Y S 9 B d X R v U m V t b 3 Z l Z E N v b H V t b n M x L n t D b 2 x 1 b W 4 0 M D k s N D A 4 f S Z x d W 9 0 O y w m c X V v d D t T Z W N 0 a W 9 u M S 9 h b G x f c 3 B l Y 3 R y Y S 9 B d X R v U m V t b 3 Z l Z E N v b H V t b n M x L n t D b 2 x 1 b W 4 0 M T A s N D A 5 f S Z x d W 9 0 O y w m c X V v d D t T Z W N 0 a W 9 u M S 9 h b G x f c 3 B l Y 3 R y Y S 9 B d X R v U m V t b 3 Z l Z E N v b H V t b n M x L n t D b 2 x 1 b W 4 0 M T E s N D E w f S Z x d W 9 0 O y w m c X V v d D t T Z W N 0 a W 9 u M S 9 h b G x f c 3 B l Y 3 R y Y S 9 B d X R v U m V t b 3 Z l Z E N v b H V t b n M x L n t D b 2 x 1 b W 4 0 M T I s N D E x f S Z x d W 9 0 O y w m c X V v d D t T Z W N 0 a W 9 u M S 9 h b G x f c 3 B l Y 3 R y Y S 9 B d X R v U m V t b 3 Z l Z E N v b H V t b n M x L n t D b 2 x 1 b W 4 0 M T M s N D E y f S Z x d W 9 0 O y w m c X V v d D t T Z W N 0 a W 9 u M S 9 h b G x f c 3 B l Y 3 R y Y S 9 B d X R v U m V t b 3 Z l Z E N v b H V t b n M x L n t D b 2 x 1 b W 4 0 M T Q s N D E z f S Z x d W 9 0 O y w m c X V v d D t T Z W N 0 a W 9 u M S 9 h b G x f c 3 B l Y 3 R y Y S 9 B d X R v U m V t b 3 Z l Z E N v b H V t b n M x L n t D b 2 x 1 b W 4 0 M T U s N D E 0 f S Z x d W 9 0 O y w m c X V v d D t T Z W N 0 a W 9 u M S 9 h b G x f c 3 B l Y 3 R y Y S 9 B d X R v U m V t b 3 Z l Z E N v b H V t b n M x L n t D b 2 x 1 b W 4 0 M T Y s N D E 1 f S Z x d W 9 0 O y w m c X V v d D t T Z W N 0 a W 9 u M S 9 h b G x f c 3 B l Y 3 R y Y S 9 B d X R v U m V t b 3 Z l Z E N v b H V t b n M x L n t D b 2 x 1 b W 4 0 M T c s N D E 2 f S Z x d W 9 0 O y w m c X V v d D t T Z W N 0 a W 9 u M S 9 h b G x f c 3 B l Y 3 R y Y S 9 B d X R v U m V t b 3 Z l Z E N v b H V t b n M x L n t D b 2 x 1 b W 4 0 M T g s N D E 3 f S Z x d W 9 0 O y w m c X V v d D t T Z W N 0 a W 9 u M S 9 h b G x f c 3 B l Y 3 R y Y S 9 B d X R v U m V t b 3 Z l Z E N v b H V t b n M x L n t D b 2 x 1 b W 4 0 M T k s N D E 4 f S Z x d W 9 0 O y w m c X V v d D t T Z W N 0 a W 9 u M S 9 h b G x f c 3 B l Y 3 R y Y S 9 B d X R v U m V t b 3 Z l Z E N v b H V t b n M x L n t D b 2 x 1 b W 4 0 M j A s N D E 5 f S Z x d W 9 0 O y w m c X V v d D t T Z W N 0 a W 9 u M S 9 h b G x f c 3 B l Y 3 R y Y S 9 B d X R v U m V t b 3 Z l Z E N v b H V t b n M x L n t D b 2 x 1 b W 4 0 M j E s N D I w f S Z x d W 9 0 O y w m c X V v d D t T Z W N 0 a W 9 u M S 9 h b G x f c 3 B l Y 3 R y Y S 9 B d X R v U m V t b 3 Z l Z E N v b H V t b n M x L n t D b 2 x 1 b W 4 0 M j I s N D I x f S Z x d W 9 0 O y w m c X V v d D t T Z W N 0 a W 9 u M S 9 h b G x f c 3 B l Y 3 R y Y S 9 B d X R v U m V t b 3 Z l Z E N v b H V t b n M x L n t D b 2 x 1 b W 4 0 M j M s N D I y f S Z x d W 9 0 O y w m c X V v d D t T Z W N 0 a W 9 u M S 9 h b G x f c 3 B l Y 3 R y Y S 9 B d X R v U m V t b 3 Z l Z E N v b H V t b n M x L n t D b 2 x 1 b W 4 0 M j Q s N D I z f S Z x d W 9 0 O y w m c X V v d D t T Z W N 0 a W 9 u M S 9 h b G x f c 3 B l Y 3 R y Y S 9 B d X R v U m V t b 3 Z l Z E N v b H V t b n M x L n t D b 2 x 1 b W 4 0 M j U s N D I 0 f S Z x d W 9 0 O y w m c X V v d D t T Z W N 0 a W 9 u M S 9 h b G x f c 3 B l Y 3 R y Y S 9 B d X R v U m V t b 3 Z l Z E N v b H V t b n M x L n t D b 2 x 1 b W 4 0 M j Y s N D I 1 f S Z x d W 9 0 O y w m c X V v d D t T Z W N 0 a W 9 u M S 9 h b G x f c 3 B l Y 3 R y Y S 9 B d X R v U m V t b 3 Z l Z E N v b H V t b n M x L n t D b 2 x 1 b W 4 0 M j c s N D I 2 f S Z x d W 9 0 O y w m c X V v d D t T Z W N 0 a W 9 u M S 9 h b G x f c 3 B l Y 3 R y Y S 9 B d X R v U m V t b 3 Z l Z E N v b H V t b n M x L n t D b 2 x 1 b W 4 0 M j g s N D I 3 f S Z x d W 9 0 O y w m c X V v d D t T Z W N 0 a W 9 u M S 9 h b G x f c 3 B l Y 3 R y Y S 9 B d X R v U m V t b 3 Z l Z E N v b H V t b n M x L n t D b 2 x 1 b W 4 0 M j k s N D I 4 f S Z x d W 9 0 O y w m c X V v d D t T Z W N 0 a W 9 u M S 9 h b G x f c 3 B l Y 3 R y Y S 9 B d X R v U m V t b 3 Z l Z E N v b H V t b n M x L n t D b 2 x 1 b W 4 0 M z A s N D I 5 f S Z x d W 9 0 O y w m c X V v d D t T Z W N 0 a W 9 u M S 9 h b G x f c 3 B l Y 3 R y Y S 9 B d X R v U m V t b 3 Z l Z E N v b H V t b n M x L n t D b 2 x 1 b W 4 0 M z E s N D M w f S Z x d W 9 0 O y w m c X V v d D t T Z W N 0 a W 9 u M S 9 h b G x f c 3 B l Y 3 R y Y S 9 B d X R v U m V t b 3 Z l Z E N v b H V t b n M x L n t D b 2 x 1 b W 4 0 M z I s N D M x f S Z x d W 9 0 O y w m c X V v d D t T Z W N 0 a W 9 u M S 9 h b G x f c 3 B l Y 3 R y Y S 9 B d X R v U m V t b 3 Z l Z E N v b H V t b n M x L n t D b 2 x 1 b W 4 0 M z M s N D M y f S Z x d W 9 0 O y w m c X V v d D t T Z W N 0 a W 9 u M S 9 h b G x f c 3 B l Y 3 R y Y S 9 B d X R v U m V t b 3 Z l Z E N v b H V t b n M x L n t D b 2 x 1 b W 4 0 M z Q s N D M z f S Z x d W 9 0 O y w m c X V v d D t T Z W N 0 a W 9 u M S 9 h b G x f c 3 B l Y 3 R y Y S 9 B d X R v U m V t b 3 Z l Z E N v b H V t b n M x L n t D b 2 x 1 b W 4 0 M z U s N D M 0 f S Z x d W 9 0 O y w m c X V v d D t T Z W N 0 a W 9 u M S 9 h b G x f c 3 B l Y 3 R y Y S 9 B d X R v U m V t b 3 Z l Z E N v b H V t b n M x L n t D b 2 x 1 b W 4 0 M z Y s N D M 1 f S Z x d W 9 0 O y w m c X V v d D t T Z W N 0 a W 9 u M S 9 h b G x f c 3 B l Y 3 R y Y S 9 B d X R v U m V t b 3 Z l Z E N v b H V t b n M x L n t D b 2 x 1 b W 4 0 M z c s N D M 2 f S Z x d W 9 0 O y w m c X V v d D t T Z W N 0 a W 9 u M S 9 h b G x f c 3 B l Y 3 R y Y S 9 B d X R v U m V t b 3 Z l Z E N v b H V t b n M x L n t D b 2 x 1 b W 4 0 M z g s N D M 3 f S Z x d W 9 0 O y w m c X V v d D t T Z W N 0 a W 9 u M S 9 h b G x f c 3 B l Y 3 R y Y S 9 B d X R v U m V t b 3 Z l Z E N v b H V t b n M x L n t D b 2 x 1 b W 4 0 M z k s N D M 4 f S Z x d W 9 0 O y w m c X V v d D t T Z W N 0 a W 9 u M S 9 h b G x f c 3 B l Y 3 R y Y S 9 B d X R v U m V t b 3 Z l Z E N v b H V t b n M x L n t D b 2 x 1 b W 4 0 N D A s N D M 5 f S Z x d W 9 0 O y w m c X V v d D t T Z W N 0 a W 9 u M S 9 h b G x f c 3 B l Y 3 R y Y S 9 B d X R v U m V t b 3 Z l Z E N v b H V t b n M x L n t D b 2 x 1 b W 4 0 N D E s N D Q w f S Z x d W 9 0 O y w m c X V v d D t T Z W N 0 a W 9 u M S 9 h b G x f c 3 B l Y 3 R y Y S 9 B d X R v U m V t b 3 Z l Z E N v b H V t b n M x L n t D b 2 x 1 b W 4 0 N D I s N D Q x f S Z x d W 9 0 O y w m c X V v d D t T Z W N 0 a W 9 u M S 9 h b G x f c 3 B l Y 3 R y Y S 9 B d X R v U m V t b 3 Z l Z E N v b H V t b n M x L n t D b 2 x 1 b W 4 0 N D M s N D Q y f S Z x d W 9 0 O y w m c X V v d D t T Z W N 0 a W 9 u M S 9 h b G x f c 3 B l Y 3 R y Y S 9 B d X R v U m V t b 3 Z l Z E N v b H V t b n M x L n t D b 2 x 1 b W 4 0 N D Q s N D Q z f S Z x d W 9 0 O y w m c X V v d D t T Z W N 0 a W 9 u M S 9 h b G x f c 3 B l Y 3 R y Y S 9 B d X R v U m V t b 3 Z l Z E N v b H V t b n M x L n t D b 2 x 1 b W 4 0 N D U s N D Q 0 f S Z x d W 9 0 O y w m c X V v d D t T Z W N 0 a W 9 u M S 9 h b G x f c 3 B l Y 3 R y Y S 9 B d X R v U m V t b 3 Z l Z E N v b H V t b n M x L n t D b 2 x 1 b W 4 0 N D Y s N D Q 1 f S Z x d W 9 0 O y w m c X V v d D t T Z W N 0 a W 9 u M S 9 h b G x f c 3 B l Y 3 R y Y S 9 B d X R v U m V t b 3 Z l Z E N v b H V t b n M x L n t D b 2 x 1 b W 4 0 N D c s N D Q 2 f S Z x d W 9 0 O y w m c X V v d D t T Z W N 0 a W 9 u M S 9 h b G x f c 3 B l Y 3 R y Y S 9 B d X R v U m V t b 3 Z l Z E N v b H V t b n M x L n t D b 2 x 1 b W 4 0 N D g s N D Q 3 f S Z x d W 9 0 O y w m c X V v d D t T Z W N 0 a W 9 u M S 9 h b G x f c 3 B l Y 3 R y Y S 9 B d X R v U m V t b 3 Z l Z E N v b H V t b n M x L n t D b 2 x 1 b W 4 0 N D k s N D Q 4 f S Z x d W 9 0 O y w m c X V v d D t T Z W N 0 a W 9 u M S 9 h b G x f c 3 B l Y 3 R y Y S 9 B d X R v U m V t b 3 Z l Z E N v b H V t b n M x L n t D b 2 x 1 b W 4 0 N T A s N D Q 5 f S Z x d W 9 0 O y w m c X V v d D t T Z W N 0 a W 9 u M S 9 h b G x f c 3 B l Y 3 R y Y S 9 B d X R v U m V t b 3 Z l Z E N v b H V t b n M x L n t D b 2 x 1 b W 4 0 N T E s N D U w f S Z x d W 9 0 O y w m c X V v d D t T Z W N 0 a W 9 u M S 9 h b G x f c 3 B l Y 3 R y Y S 9 B d X R v U m V t b 3 Z l Z E N v b H V t b n M x L n t D b 2 x 1 b W 4 0 N T I s N D U x f S Z x d W 9 0 O y w m c X V v d D t T Z W N 0 a W 9 u M S 9 h b G x f c 3 B l Y 3 R y Y S 9 B d X R v U m V t b 3 Z l Z E N v b H V t b n M x L n t D b 2 x 1 b W 4 0 N T M s N D U y f S Z x d W 9 0 O y w m c X V v d D t T Z W N 0 a W 9 u M S 9 h b G x f c 3 B l Y 3 R y Y S 9 B d X R v U m V t b 3 Z l Z E N v b H V t b n M x L n t D b 2 x 1 b W 4 0 N T Q s N D U z f S Z x d W 9 0 O y w m c X V v d D t T Z W N 0 a W 9 u M S 9 h b G x f c 3 B l Y 3 R y Y S 9 B d X R v U m V t b 3 Z l Z E N v b H V t b n M x L n t D b 2 x 1 b W 4 0 N T U s N D U 0 f S Z x d W 9 0 O y w m c X V v d D t T Z W N 0 a W 9 u M S 9 h b G x f c 3 B l Y 3 R y Y S 9 B d X R v U m V t b 3 Z l Z E N v b H V t b n M x L n t D b 2 x 1 b W 4 0 N T Y s N D U 1 f S Z x d W 9 0 O y w m c X V v d D t T Z W N 0 a W 9 u M S 9 h b G x f c 3 B l Y 3 R y Y S 9 B d X R v U m V t b 3 Z l Z E N v b H V t b n M x L n t D b 2 x 1 b W 4 0 N T c s N D U 2 f S Z x d W 9 0 O y w m c X V v d D t T Z W N 0 a W 9 u M S 9 h b G x f c 3 B l Y 3 R y Y S 9 B d X R v U m V t b 3 Z l Z E N v b H V t b n M x L n t D b 2 x 1 b W 4 0 N T g s N D U 3 f S Z x d W 9 0 O y w m c X V v d D t T Z W N 0 a W 9 u M S 9 h b G x f c 3 B l Y 3 R y Y S 9 B d X R v U m V t b 3 Z l Z E N v b H V t b n M x L n t D b 2 x 1 b W 4 0 N T k s N D U 4 f S Z x d W 9 0 O y w m c X V v d D t T Z W N 0 a W 9 u M S 9 h b G x f c 3 B l Y 3 R y Y S 9 B d X R v U m V t b 3 Z l Z E N v b H V t b n M x L n t D b 2 x 1 b W 4 0 N j A s N D U 5 f S Z x d W 9 0 O y w m c X V v d D t T Z W N 0 a W 9 u M S 9 h b G x f c 3 B l Y 3 R y Y S 9 B d X R v U m V t b 3 Z l Z E N v b H V t b n M x L n t D b 2 x 1 b W 4 0 N j E s N D Y w f S Z x d W 9 0 O y w m c X V v d D t T Z W N 0 a W 9 u M S 9 h b G x f c 3 B l Y 3 R y Y S 9 B d X R v U m V t b 3 Z l Z E N v b H V t b n M x L n t D b 2 x 1 b W 4 0 N j I s N D Y x f S Z x d W 9 0 O y w m c X V v d D t T Z W N 0 a W 9 u M S 9 h b G x f c 3 B l Y 3 R y Y S 9 B d X R v U m V t b 3 Z l Z E N v b H V t b n M x L n t D b 2 x 1 b W 4 0 N j M s N D Y y f S Z x d W 9 0 O y w m c X V v d D t T Z W N 0 a W 9 u M S 9 h b G x f c 3 B l Y 3 R y Y S 9 B d X R v U m V t b 3 Z l Z E N v b H V t b n M x L n t D b 2 x 1 b W 4 0 N j Q s N D Y z f S Z x d W 9 0 O y w m c X V v d D t T Z W N 0 a W 9 u M S 9 h b G x f c 3 B l Y 3 R y Y S 9 B d X R v U m V t b 3 Z l Z E N v b H V t b n M x L n t D b 2 x 1 b W 4 0 N j U s N D Y 0 f S Z x d W 9 0 O y w m c X V v d D t T Z W N 0 a W 9 u M S 9 h b G x f c 3 B l Y 3 R y Y S 9 B d X R v U m V t b 3 Z l Z E N v b H V t b n M x L n t D b 2 x 1 b W 4 0 N j Y s N D Y 1 f S Z x d W 9 0 O y w m c X V v d D t T Z W N 0 a W 9 u M S 9 h b G x f c 3 B l Y 3 R y Y S 9 B d X R v U m V t b 3 Z l Z E N v b H V t b n M x L n t D b 2 x 1 b W 4 0 N j c s N D Y 2 f S Z x d W 9 0 O y w m c X V v d D t T Z W N 0 a W 9 u M S 9 h b G x f c 3 B l Y 3 R y Y S 9 B d X R v U m V t b 3 Z l Z E N v b H V t b n M x L n t D b 2 x 1 b W 4 0 N j g s N D Y 3 f S Z x d W 9 0 O y w m c X V v d D t T Z W N 0 a W 9 u M S 9 h b G x f c 3 B l Y 3 R y Y S 9 B d X R v U m V t b 3 Z l Z E N v b H V t b n M x L n t D b 2 x 1 b W 4 0 N j k s N D Y 4 f S Z x d W 9 0 O y w m c X V v d D t T Z W N 0 a W 9 u M S 9 h b G x f c 3 B l Y 3 R y Y S 9 B d X R v U m V t b 3 Z l Z E N v b H V t b n M x L n t D b 2 x 1 b W 4 0 N z A s N D Y 5 f S Z x d W 9 0 O y w m c X V v d D t T Z W N 0 a W 9 u M S 9 h b G x f c 3 B l Y 3 R y Y S 9 B d X R v U m V t b 3 Z l Z E N v b H V t b n M x L n t D b 2 x 1 b W 4 0 N z E s N D c w f S Z x d W 9 0 O y w m c X V v d D t T Z W N 0 a W 9 u M S 9 h b G x f c 3 B l Y 3 R y Y S 9 B d X R v U m V t b 3 Z l Z E N v b H V t b n M x L n t D b 2 x 1 b W 4 0 N z I s N D c x f S Z x d W 9 0 O y w m c X V v d D t T Z W N 0 a W 9 u M S 9 h b G x f c 3 B l Y 3 R y Y S 9 B d X R v U m V t b 3 Z l Z E N v b H V t b n M x L n t D b 2 x 1 b W 4 0 N z M s N D c y f S Z x d W 9 0 O y w m c X V v d D t T Z W N 0 a W 9 u M S 9 h b G x f c 3 B l Y 3 R y Y S 9 B d X R v U m V t b 3 Z l Z E N v b H V t b n M x L n t D b 2 x 1 b W 4 0 N z Q s N D c z f S Z x d W 9 0 O y w m c X V v d D t T Z W N 0 a W 9 u M S 9 h b G x f c 3 B l Y 3 R y Y S 9 B d X R v U m V t b 3 Z l Z E N v b H V t b n M x L n t D b 2 x 1 b W 4 0 N z U s N D c 0 f S Z x d W 9 0 O y w m c X V v d D t T Z W N 0 a W 9 u M S 9 h b G x f c 3 B l Y 3 R y Y S 9 B d X R v U m V t b 3 Z l Z E N v b H V t b n M x L n t D b 2 x 1 b W 4 0 N z Y s N D c 1 f S Z x d W 9 0 O y w m c X V v d D t T Z W N 0 a W 9 u M S 9 h b G x f c 3 B l Y 3 R y Y S 9 B d X R v U m V t b 3 Z l Z E N v b H V t b n M x L n t D b 2 x 1 b W 4 0 N z c s N D c 2 f S Z x d W 9 0 O y w m c X V v d D t T Z W N 0 a W 9 u M S 9 h b G x f c 3 B l Y 3 R y Y S 9 B d X R v U m V t b 3 Z l Z E N v b H V t b n M x L n t D b 2 x 1 b W 4 0 N z g s N D c 3 f S Z x d W 9 0 O y w m c X V v d D t T Z W N 0 a W 9 u M S 9 h b G x f c 3 B l Y 3 R y Y S 9 B d X R v U m V t b 3 Z l Z E N v b H V t b n M x L n t D b 2 x 1 b W 4 0 N z k s N D c 4 f S Z x d W 9 0 O y w m c X V v d D t T Z W N 0 a W 9 u M S 9 h b G x f c 3 B l Y 3 R y Y S 9 B d X R v U m V t b 3 Z l Z E N v b H V t b n M x L n t D b 2 x 1 b W 4 0 O D A s N D c 5 f S Z x d W 9 0 O y w m c X V v d D t T Z W N 0 a W 9 u M S 9 h b G x f c 3 B l Y 3 R y Y S 9 B d X R v U m V t b 3 Z l Z E N v b H V t b n M x L n t D b 2 x 1 b W 4 0 O D E s N D g w f S Z x d W 9 0 O y w m c X V v d D t T Z W N 0 a W 9 u M S 9 h b G x f c 3 B l Y 3 R y Y S 9 B d X R v U m V t b 3 Z l Z E N v b H V t b n M x L n t D b 2 x 1 b W 4 0 O D I s N D g x f S Z x d W 9 0 O y w m c X V v d D t T Z W N 0 a W 9 u M S 9 h b G x f c 3 B l Y 3 R y Y S 9 B d X R v U m V t b 3 Z l Z E N v b H V t b n M x L n t D b 2 x 1 b W 4 0 O D M s N D g y f S Z x d W 9 0 O y w m c X V v d D t T Z W N 0 a W 9 u M S 9 h b G x f c 3 B l Y 3 R y Y S 9 B d X R v U m V t b 3 Z l Z E N v b H V t b n M x L n t D b 2 x 1 b W 4 0 O D Q s N D g z f S Z x d W 9 0 O y w m c X V v d D t T Z W N 0 a W 9 u M S 9 h b G x f c 3 B l Y 3 R y Y S 9 B d X R v U m V t b 3 Z l Z E N v b H V t b n M x L n t D b 2 x 1 b W 4 0 O D U s N D g 0 f S Z x d W 9 0 O y w m c X V v d D t T Z W N 0 a W 9 u M S 9 h b G x f c 3 B l Y 3 R y Y S 9 B d X R v U m V t b 3 Z l Z E N v b H V t b n M x L n t D b 2 x 1 b W 4 0 O D Y s N D g 1 f S Z x d W 9 0 O y w m c X V v d D t T Z W N 0 a W 9 u M S 9 h b G x f c 3 B l Y 3 R y Y S 9 B d X R v U m V t b 3 Z l Z E N v b H V t b n M x L n t D b 2 x 1 b W 4 0 O D c s N D g 2 f S Z x d W 9 0 O y w m c X V v d D t T Z W N 0 a W 9 u M S 9 h b G x f c 3 B l Y 3 R y Y S 9 B d X R v U m V t b 3 Z l Z E N v b H V t b n M x L n t D b 2 x 1 b W 4 0 O D g s N D g 3 f S Z x d W 9 0 O y w m c X V v d D t T Z W N 0 a W 9 u M S 9 h b G x f c 3 B l Y 3 R y Y S 9 B d X R v U m V t b 3 Z l Z E N v b H V t b n M x L n t D b 2 x 1 b W 4 0 O D k s N D g 4 f S Z x d W 9 0 O y w m c X V v d D t T Z W N 0 a W 9 u M S 9 h b G x f c 3 B l Y 3 R y Y S 9 B d X R v U m V t b 3 Z l Z E N v b H V t b n M x L n t D b 2 x 1 b W 4 0 O T A s N D g 5 f S Z x d W 9 0 O y w m c X V v d D t T Z W N 0 a W 9 u M S 9 h b G x f c 3 B l Y 3 R y Y S 9 B d X R v U m V t b 3 Z l Z E N v b H V t b n M x L n t D b 2 x 1 b W 4 0 O T E s N D k w f S Z x d W 9 0 O y w m c X V v d D t T Z W N 0 a W 9 u M S 9 h b G x f c 3 B l Y 3 R y Y S 9 B d X R v U m V t b 3 Z l Z E N v b H V t b n M x L n t D b 2 x 1 b W 4 0 O T I s N D k x f S Z x d W 9 0 O y w m c X V v d D t T Z W N 0 a W 9 u M S 9 h b G x f c 3 B l Y 3 R y Y S 9 B d X R v U m V t b 3 Z l Z E N v b H V t b n M x L n t D b 2 x 1 b W 4 0 O T M s N D k y f S Z x d W 9 0 O y w m c X V v d D t T Z W N 0 a W 9 u M S 9 h b G x f c 3 B l Y 3 R y Y S 9 B d X R v U m V t b 3 Z l Z E N v b H V t b n M x L n t D b 2 x 1 b W 4 0 O T Q s N D k z f S Z x d W 9 0 O y w m c X V v d D t T Z W N 0 a W 9 u M S 9 h b G x f c 3 B l Y 3 R y Y S 9 B d X R v U m V t b 3 Z l Z E N v b H V t b n M x L n t D b 2 x 1 b W 4 0 O T U s N D k 0 f S Z x d W 9 0 O y w m c X V v d D t T Z W N 0 a W 9 u M S 9 h b G x f c 3 B l Y 3 R y Y S 9 B d X R v U m V t b 3 Z l Z E N v b H V t b n M x L n t D b 2 x 1 b W 4 0 O T Y s N D k 1 f S Z x d W 9 0 O y w m c X V v d D t T Z W N 0 a W 9 u M S 9 h b G x f c 3 B l Y 3 R y Y S 9 B d X R v U m V t b 3 Z l Z E N v b H V t b n M x L n t D b 2 x 1 b W 4 0 O T c s N D k 2 f S Z x d W 9 0 O y w m c X V v d D t T Z W N 0 a W 9 u M S 9 h b G x f c 3 B l Y 3 R y Y S 9 B d X R v U m V t b 3 Z l Z E N v b H V t b n M x L n t D b 2 x 1 b W 4 0 O T g s N D k 3 f S Z x d W 9 0 O y w m c X V v d D t T Z W N 0 a W 9 u M S 9 h b G x f c 3 B l Y 3 R y Y S 9 B d X R v U m V t b 3 Z l Z E N v b H V t b n M x L n t D b 2 x 1 b W 4 0 O T k s N D k 4 f S Z x d W 9 0 O y w m c X V v d D t T Z W N 0 a W 9 u M S 9 h b G x f c 3 B l Y 3 R y Y S 9 B d X R v U m V t b 3 Z l Z E N v b H V t b n M x L n t D b 2 x 1 b W 4 1 M D A s N D k 5 f S Z x d W 9 0 O y w m c X V v d D t T Z W N 0 a W 9 u M S 9 h b G x f c 3 B l Y 3 R y Y S 9 B d X R v U m V t b 3 Z l Z E N v b H V t b n M x L n t D b 2 x 1 b W 4 1 M D E s N T A w f S Z x d W 9 0 O y w m c X V v d D t T Z W N 0 a W 9 u M S 9 h b G x f c 3 B l Y 3 R y Y S 9 B d X R v U m V t b 3 Z l Z E N v b H V t b n M x L n t D b 2 x 1 b W 4 1 M D I s N T A x f S Z x d W 9 0 O y w m c X V v d D t T Z W N 0 a W 9 u M S 9 h b G x f c 3 B l Y 3 R y Y S 9 B d X R v U m V t b 3 Z l Z E N v b H V t b n M x L n t D b 2 x 1 b W 4 1 M D M s N T A y f S Z x d W 9 0 O y w m c X V v d D t T Z W N 0 a W 9 u M S 9 h b G x f c 3 B l Y 3 R y Y S 9 B d X R v U m V t b 3 Z l Z E N v b H V t b n M x L n t D b 2 x 1 b W 4 1 M D Q s N T A z f S Z x d W 9 0 O y w m c X V v d D t T Z W N 0 a W 9 u M S 9 h b G x f c 3 B l Y 3 R y Y S 9 B d X R v U m V t b 3 Z l Z E N v b H V t b n M x L n t D b 2 x 1 b W 4 1 M D U s N T A 0 f S Z x d W 9 0 O y w m c X V v d D t T Z W N 0 a W 9 u M S 9 h b G x f c 3 B l Y 3 R y Y S 9 B d X R v U m V t b 3 Z l Z E N v b H V t b n M x L n t D b 2 x 1 b W 4 1 M D Y s N T A 1 f S Z x d W 9 0 O y w m c X V v d D t T Z W N 0 a W 9 u M S 9 h b G x f c 3 B l Y 3 R y Y S 9 B d X R v U m V t b 3 Z l Z E N v b H V t b n M x L n t D b 2 x 1 b W 4 1 M D c s N T A 2 f S Z x d W 9 0 O y w m c X V v d D t T Z W N 0 a W 9 u M S 9 h b G x f c 3 B l Y 3 R y Y S 9 B d X R v U m V t b 3 Z l Z E N v b H V t b n M x L n t D b 2 x 1 b W 4 1 M D g s N T A 3 f S Z x d W 9 0 O y w m c X V v d D t T Z W N 0 a W 9 u M S 9 h b G x f c 3 B l Y 3 R y Y S 9 B d X R v U m V t b 3 Z l Z E N v b H V t b n M x L n t D b 2 x 1 b W 4 1 M D k s N T A 4 f S Z x d W 9 0 O y w m c X V v d D t T Z W N 0 a W 9 u M S 9 h b G x f c 3 B l Y 3 R y Y S 9 B d X R v U m V t b 3 Z l Z E N v b H V t b n M x L n t D b 2 x 1 b W 4 1 M T A s N T A 5 f S Z x d W 9 0 O y w m c X V v d D t T Z W N 0 a W 9 u M S 9 h b G x f c 3 B l Y 3 R y Y S 9 B d X R v U m V t b 3 Z l Z E N v b H V t b n M x L n t D b 2 x 1 b W 4 1 M T E s N T E w f S Z x d W 9 0 O y w m c X V v d D t T Z W N 0 a W 9 u M S 9 h b G x f c 3 B l Y 3 R y Y S 9 B d X R v U m V t b 3 Z l Z E N v b H V t b n M x L n t D b 2 x 1 b W 4 1 M T I s N T E x f S Z x d W 9 0 O y w m c X V v d D t T Z W N 0 a W 9 u M S 9 h b G x f c 3 B l Y 3 R y Y S 9 B d X R v U m V t b 3 Z l Z E N v b H V t b n M x L n t D b 2 x 1 b W 4 1 M T M s N T E y f S Z x d W 9 0 O y w m c X V v d D t T Z W N 0 a W 9 u M S 9 h b G x f c 3 B l Y 3 R y Y S 9 B d X R v U m V t b 3 Z l Z E N v b H V t b n M x L n t D b 2 x 1 b W 4 1 M T Q s N T E z f S Z x d W 9 0 O y w m c X V v d D t T Z W N 0 a W 9 u M S 9 h b G x f c 3 B l Y 3 R y Y S 9 B d X R v U m V t b 3 Z l Z E N v b H V t b n M x L n t D b 2 x 1 b W 4 1 M T U s N T E 0 f S Z x d W 9 0 O y w m c X V v d D t T Z W N 0 a W 9 u M S 9 h b G x f c 3 B l Y 3 R y Y S 9 B d X R v U m V t b 3 Z l Z E N v b H V t b n M x L n t D b 2 x 1 b W 4 1 M T Y s N T E 1 f S Z x d W 9 0 O y w m c X V v d D t T Z W N 0 a W 9 u M S 9 h b G x f c 3 B l Y 3 R y Y S 9 B d X R v U m V t b 3 Z l Z E N v b H V t b n M x L n t D b 2 x 1 b W 4 1 M T c s N T E 2 f S Z x d W 9 0 O y w m c X V v d D t T Z W N 0 a W 9 u M S 9 h b G x f c 3 B l Y 3 R y Y S 9 B d X R v U m V t b 3 Z l Z E N v b H V t b n M x L n t D b 2 x 1 b W 4 1 M T g s N T E 3 f S Z x d W 9 0 O y w m c X V v d D t T Z W N 0 a W 9 u M S 9 h b G x f c 3 B l Y 3 R y Y S 9 B d X R v U m V t b 3 Z l Z E N v b H V t b n M x L n t D b 2 x 1 b W 4 1 M T k s N T E 4 f S Z x d W 9 0 O y w m c X V v d D t T Z W N 0 a W 9 u M S 9 h b G x f c 3 B l Y 3 R y Y S 9 B d X R v U m V t b 3 Z l Z E N v b H V t b n M x L n t D b 2 x 1 b W 4 1 M j A s N T E 5 f S Z x d W 9 0 O y w m c X V v d D t T Z W N 0 a W 9 u M S 9 h b G x f c 3 B l Y 3 R y Y S 9 B d X R v U m V t b 3 Z l Z E N v b H V t b n M x L n t D b 2 x 1 b W 4 1 M j E s N T I w f S Z x d W 9 0 O y w m c X V v d D t T Z W N 0 a W 9 u M S 9 h b G x f c 3 B l Y 3 R y Y S 9 B d X R v U m V t b 3 Z l Z E N v b H V t b n M x L n t D b 2 x 1 b W 4 1 M j I s N T I x f S Z x d W 9 0 O y w m c X V v d D t T Z W N 0 a W 9 u M S 9 h b G x f c 3 B l Y 3 R y Y S 9 B d X R v U m V t b 3 Z l Z E N v b H V t b n M x L n t D b 2 x 1 b W 4 1 M j M s N T I y f S Z x d W 9 0 O y w m c X V v d D t T Z W N 0 a W 9 u M S 9 h b G x f c 3 B l Y 3 R y Y S 9 B d X R v U m V t b 3 Z l Z E N v b H V t b n M x L n t D b 2 x 1 b W 4 1 M j Q s N T I z f S Z x d W 9 0 O y w m c X V v d D t T Z W N 0 a W 9 u M S 9 h b G x f c 3 B l Y 3 R y Y S 9 B d X R v U m V t b 3 Z l Z E N v b H V t b n M x L n t D b 2 x 1 b W 4 1 M j U s N T I 0 f S Z x d W 9 0 O y w m c X V v d D t T Z W N 0 a W 9 u M S 9 h b G x f c 3 B l Y 3 R y Y S 9 B d X R v U m V t b 3 Z l Z E N v b H V t b n M x L n t D b 2 x 1 b W 4 1 M j Y s N T I 1 f S Z x d W 9 0 O y w m c X V v d D t T Z W N 0 a W 9 u M S 9 h b G x f c 3 B l Y 3 R y Y S 9 B d X R v U m V t b 3 Z l Z E N v b H V t b n M x L n t D b 2 x 1 b W 4 1 M j c s N T I 2 f S Z x d W 9 0 O y w m c X V v d D t T Z W N 0 a W 9 u M S 9 h b G x f c 3 B l Y 3 R y Y S 9 B d X R v U m V t b 3 Z l Z E N v b H V t b n M x L n t D b 2 x 1 b W 4 1 M j g s N T I 3 f S Z x d W 9 0 O y w m c X V v d D t T Z W N 0 a W 9 u M S 9 h b G x f c 3 B l Y 3 R y Y S 9 B d X R v U m V t b 3 Z l Z E N v b H V t b n M x L n t D b 2 x 1 b W 4 1 M j k s N T I 4 f S Z x d W 9 0 O y w m c X V v d D t T Z W N 0 a W 9 u M S 9 h b G x f c 3 B l Y 3 R y Y S 9 B d X R v U m V t b 3 Z l Z E N v b H V t b n M x L n t D b 2 x 1 b W 4 1 M z A s N T I 5 f S Z x d W 9 0 O y w m c X V v d D t T Z W N 0 a W 9 u M S 9 h b G x f c 3 B l Y 3 R y Y S 9 B d X R v U m V t b 3 Z l Z E N v b H V t b n M x L n t D b 2 x 1 b W 4 1 M z E s N T M w f S Z x d W 9 0 O y w m c X V v d D t T Z W N 0 a W 9 u M S 9 h b G x f c 3 B l Y 3 R y Y S 9 B d X R v U m V t b 3 Z l Z E N v b H V t b n M x L n t D b 2 x 1 b W 4 1 M z I s N T M x f S Z x d W 9 0 O y w m c X V v d D t T Z W N 0 a W 9 u M S 9 h b G x f c 3 B l Y 3 R y Y S 9 B d X R v U m V t b 3 Z l Z E N v b H V t b n M x L n t D b 2 x 1 b W 4 1 M z M s N T M y f S Z x d W 9 0 O y w m c X V v d D t T Z W N 0 a W 9 u M S 9 h b G x f c 3 B l Y 3 R y Y S 9 B d X R v U m V t b 3 Z l Z E N v b H V t b n M x L n t D b 2 x 1 b W 4 1 M z Q s N T M z f S Z x d W 9 0 O y w m c X V v d D t T Z W N 0 a W 9 u M S 9 h b G x f c 3 B l Y 3 R y Y S 9 B d X R v U m V t b 3 Z l Z E N v b H V t b n M x L n t D b 2 x 1 b W 4 1 M z U s N T M 0 f S Z x d W 9 0 O y w m c X V v d D t T Z W N 0 a W 9 u M S 9 h b G x f c 3 B l Y 3 R y Y S 9 B d X R v U m V t b 3 Z l Z E N v b H V t b n M x L n t D b 2 x 1 b W 4 1 M z Y s N T M 1 f S Z x d W 9 0 O y w m c X V v d D t T Z W N 0 a W 9 u M S 9 h b G x f c 3 B l Y 3 R y Y S 9 B d X R v U m V t b 3 Z l Z E N v b H V t b n M x L n t D b 2 x 1 b W 4 1 M z c s N T M 2 f S Z x d W 9 0 O y w m c X V v d D t T Z W N 0 a W 9 u M S 9 h b G x f c 3 B l Y 3 R y Y S 9 B d X R v U m V t b 3 Z l Z E N v b H V t b n M x L n t D b 2 x 1 b W 4 1 M z g s N T M 3 f S Z x d W 9 0 O y w m c X V v d D t T Z W N 0 a W 9 u M S 9 h b G x f c 3 B l Y 3 R y Y S 9 B d X R v U m V t b 3 Z l Z E N v b H V t b n M x L n t D b 2 x 1 b W 4 1 M z k s N T M 4 f S Z x d W 9 0 O y w m c X V v d D t T Z W N 0 a W 9 u M S 9 h b G x f c 3 B l Y 3 R y Y S 9 B d X R v U m V t b 3 Z l Z E N v b H V t b n M x L n t D b 2 x 1 b W 4 1 N D A s N T M 5 f S Z x d W 9 0 O y w m c X V v d D t T Z W N 0 a W 9 u M S 9 h b G x f c 3 B l Y 3 R y Y S 9 B d X R v U m V t b 3 Z l Z E N v b H V t b n M x L n t D b 2 x 1 b W 4 1 N D E s N T Q w f S Z x d W 9 0 O y w m c X V v d D t T Z W N 0 a W 9 u M S 9 h b G x f c 3 B l Y 3 R y Y S 9 B d X R v U m V t b 3 Z l Z E N v b H V t b n M x L n t D b 2 x 1 b W 4 1 N D I s N T Q x f S Z x d W 9 0 O y w m c X V v d D t T Z W N 0 a W 9 u M S 9 h b G x f c 3 B l Y 3 R y Y S 9 B d X R v U m V t b 3 Z l Z E N v b H V t b n M x L n t D b 2 x 1 b W 4 1 N D M s N T Q y f S Z x d W 9 0 O y w m c X V v d D t T Z W N 0 a W 9 u M S 9 h b G x f c 3 B l Y 3 R y Y S 9 B d X R v U m V t b 3 Z l Z E N v b H V t b n M x L n t D b 2 x 1 b W 4 1 N D Q s N T Q z f S Z x d W 9 0 O y w m c X V v d D t T Z W N 0 a W 9 u M S 9 h b G x f c 3 B l Y 3 R y Y S 9 B d X R v U m V t b 3 Z l Z E N v b H V t b n M x L n t D b 2 x 1 b W 4 1 N D U s N T Q 0 f S Z x d W 9 0 O y w m c X V v d D t T Z W N 0 a W 9 u M S 9 h b G x f c 3 B l Y 3 R y Y S 9 B d X R v U m V t b 3 Z l Z E N v b H V t b n M x L n t D b 2 x 1 b W 4 1 N D Y s N T Q 1 f S Z x d W 9 0 O y w m c X V v d D t T Z W N 0 a W 9 u M S 9 h b G x f c 3 B l Y 3 R y Y S 9 B d X R v U m V t b 3 Z l Z E N v b H V t b n M x L n t D b 2 x 1 b W 4 1 N D c s N T Q 2 f S Z x d W 9 0 O y w m c X V v d D t T Z W N 0 a W 9 u M S 9 h b G x f c 3 B l Y 3 R y Y S 9 B d X R v U m V t b 3 Z l Z E N v b H V t b n M x L n t D b 2 x 1 b W 4 1 N D g s N T Q 3 f S Z x d W 9 0 O y w m c X V v d D t T Z W N 0 a W 9 u M S 9 h b G x f c 3 B l Y 3 R y Y S 9 B d X R v U m V t b 3 Z l Z E N v b H V t b n M x L n t D b 2 x 1 b W 4 1 N D k s N T Q 4 f S Z x d W 9 0 O y w m c X V v d D t T Z W N 0 a W 9 u M S 9 h b G x f c 3 B l Y 3 R y Y S 9 B d X R v U m V t b 3 Z l Z E N v b H V t b n M x L n t D b 2 x 1 b W 4 1 N T A s N T Q 5 f S Z x d W 9 0 O y w m c X V v d D t T Z W N 0 a W 9 u M S 9 h b G x f c 3 B l Y 3 R y Y S 9 B d X R v U m V t b 3 Z l Z E N v b H V t b n M x L n t D b 2 x 1 b W 4 1 N T E s N T U w f S Z x d W 9 0 O y w m c X V v d D t T Z W N 0 a W 9 u M S 9 h b G x f c 3 B l Y 3 R y Y S 9 B d X R v U m V t b 3 Z l Z E N v b H V t b n M x L n t D b 2 x 1 b W 4 1 N T I s N T U x f S Z x d W 9 0 O y w m c X V v d D t T Z W N 0 a W 9 u M S 9 h b G x f c 3 B l Y 3 R y Y S 9 B d X R v U m V t b 3 Z l Z E N v b H V t b n M x L n t D b 2 x 1 b W 4 1 N T M s N T U y f S Z x d W 9 0 O y w m c X V v d D t T Z W N 0 a W 9 u M S 9 h b G x f c 3 B l Y 3 R y Y S 9 B d X R v U m V t b 3 Z l Z E N v b H V t b n M x L n t D b 2 x 1 b W 4 1 N T Q s N T U z f S Z x d W 9 0 O y w m c X V v d D t T Z W N 0 a W 9 u M S 9 h b G x f c 3 B l Y 3 R y Y S 9 B d X R v U m V t b 3 Z l Z E N v b H V t b n M x L n t D b 2 x 1 b W 4 1 N T U s N T U 0 f S Z x d W 9 0 O y w m c X V v d D t T Z W N 0 a W 9 u M S 9 h b G x f c 3 B l Y 3 R y Y S 9 B d X R v U m V t b 3 Z l Z E N v b H V t b n M x L n t D b 2 x 1 b W 4 1 N T Y s N T U 1 f S Z x d W 9 0 O y w m c X V v d D t T Z W N 0 a W 9 u M S 9 h b G x f c 3 B l Y 3 R y Y S 9 B d X R v U m V t b 3 Z l Z E N v b H V t b n M x L n t D b 2 x 1 b W 4 1 N T c s N T U 2 f S Z x d W 9 0 O y w m c X V v d D t T Z W N 0 a W 9 u M S 9 h b G x f c 3 B l Y 3 R y Y S 9 B d X R v U m V t b 3 Z l Z E N v b H V t b n M x L n t D b 2 x 1 b W 4 1 N T g s N T U 3 f S Z x d W 9 0 O y w m c X V v d D t T Z W N 0 a W 9 u M S 9 h b G x f c 3 B l Y 3 R y Y S 9 B d X R v U m V t b 3 Z l Z E N v b H V t b n M x L n t D b 2 x 1 b W 4 1 N T k s N T U 4 f S Z x d W 9 0 O y w m c X V v d D t T Z W N 0 a W 9 u M S 9 h b G x f c 3 B l Y 3 R y Y S 9 B d X R v U m V t b 3 Z l Z E N v b H V t b n M x L n t D b 2 x 1 b W 4 1 N j A s N T U 5 f S Z x d W 9 0 O y w m c X V v d D t T Z W N 0 a W 9 u M S 9 h b G x f c 3 B l Y 3 R y Y S 9 B d X R v U m V t b 3 Z l Z E N v b H V t b n M x L n t D b 2 x 1 b W 4 1 N j E s N T Y w f S Z x d W 9 0 O y w m c X V v d D t T Z W N 0 a W 9 u M S 9 h b G x f c 3 B l Y 3 R y Y S 9 B d X R v U m V t b 3 Z l Z E N v b H V t b n M x L n t D b 2 x 1 b W 4 1 N j I s N T Y x f S Z x d W 9 0 O y w m c X V v d D t T Z W N 0 a W 9 u M S 9 h b G x f c 3 B l Y 3 R y Y S 9 B d X R v U m V t b 3 Z l Z E N v b H V t b n M x L n t D b 2 x 1 b W 4 1 N j M s N T Y y f S Z x d W 9 0 O y w m c X V v d D t T Z W N 0 a W 9 u M S 9 h b G x f c 3 B l Y 3 R y Y S 9 B d X R v U m V t b 3 Z l Z E N v b H V t b n M x L n t D b 2 x 1 b W 4 1 N j Q s N T Y z f S Z x d W 9 0 O y w m c X V v d D t T Z W N 0 a W 9 u M S 9 h b G x f c 3 B l Y 3 R y Y S 9 B d X R v U m V t b 3 Z l Z E N v b H V t b n M x L n t D b 2 x 1 b W 4 1 N j U s N T Y 0 f S Z x d W 9 0 O y w m c X V v d D t T Z W N 0 a W 9 u M S 9 h b G x f c 3 B l Y 3 R y Y S 9 B d X R v U m V t b 3 Z l Z E N v b H V t b n M x L n t D b 2 x 1 b W 4 1 N j Y s N T Y 1 f S Z x d W 9 0 O y w m c X V v d D t T Z W N 0 a W 9 u M S 9 h b G x f c 3 B l Y 3 R y Y S 9 B d X R v U m V t b 3 Z l Z E N v b H V t b n M x L n t D b 2 x 1 b W 4 1 N j c s N T Y 2 f S Z x d W 9 0 O y w m c X V v d D t T Z W N 0 a W 9 u M S 9 h b G x f c 3 B l Y 3 R y Y S 9 B d X R v U m V t b 3 Z l Z E N v b H V t b n M x L n t D b 2 x 1 b W 4 1 N j g s N T Y 3 f S Z x d W 9 0 O y w m c X V v d D t T Z W N 0 a W 9 u M S 9 h b G x f c 3 B l Y 3 R y Y S 9 B d X R v U m V t b 3 Z l Z E N v b H V t b n M x L n t D b 2 x 1 b W 4 1 N j k s N T Y 4 f S Z x d W 9 0 O y w m c X V v d D t T Z W N 0 a W 9 u M S 9 h b G x f c 3 B l Y 3 R y Y S 9 B d X R v U m V t b 3 Z l Z E N v b H V t b n M x L n t D b 2 x 1 b W 4 1 N z A s N T Y 5 f S Z x d W 9 0 O y w m c X V v d D t T Z W N 0 a W 9 u M S 9 h b G x f c 3 B l Y 3 R y Y S 9 B d X R v U m V t b 3 Z l Z E N v b H V t b n M x L n t D b 2 x 1 b W 4 1 N z E s N T c w f S Z x d W 9 0 O y w m c X V v d D t T Z W N 0 a W 9 u M S 9 h b G x f c 3 B l Y 3 R y Y S 9 B d X R v U m V t b 3 Z l Z E N v b H V t b n M x L n t D b 2 x 1 b W 4 1 N z I s N T c x f S Z x d W 9 0 O y w m c X V v d D t T Z W N 0 a W 9 u M S 9 h b G x f c 3 B l Y 3 R y Y S 9 B d X R v U m V t b 3 Z l Z E N v b H V t b n M x L n t D b 2 x 1 b W 4 1 N z M s N T c y f S Z x d W 9 0 O y w m c X V v d D t T Z W N 0 a W 9 u M S 9 h b G x f c 3 B l Y 3 R y Y S 9 B d X R v U m V t b 3 Z l Z E N v b H V t b n M x L n t D b 2 x 1 b W 4 1 N z Q s N T c z f S Z x d W 9 0 O y w m c X V v d D t T Z W N 0 a W 9 u M S 9 h b G x f c 3 B l Y 3 R y Y S 9 B d X R v U m V t b 3 Z l Z E N v b H V t b n M x L n t D b 2 x 1 b W 4 1 N z U s N T c 0 f S Z x d W 9 0 O y w m c X V v d D t T Z W N 0 a W 9 u M S 9 h b G x f c 3 B l Y 3 R y Y S 9 B d X R v U m V t b 3 Z l Z E N v b H V t b n M x L n t D b 2 x 1 b W 4 1 N z Y s N T c 1 f S Z x d W 9 0 O y w m c X V v d D t T Z W N 0 a W 9 u M S 9 h b G x f c 3 B l Y 3 R y Y S 9 B d X R v U m V t b 3 Z l Z E N v b H V t b n M x L n t D b 2 x 1 b W 4 1 N z c s N T c 2 f S Z x d W 9 0 O y w m c X V v d D t T Z W N 0 a W 9 u M S 9 h b G x f c 3 B l Y 3 R y Y S 9 B d X R v U m V t b 3 Z l Z E N v b H V t b n M x L n t D b 2 x 1 b W 4 1 N z g s N T c 3 f S Z x d W 9 0 O y w m c X V v d D t T Z W N 0 a W 9 u M S 9 h b G x f c 3 B l Y 3 R y Y S 9 B d X R v U m V t b 3 Z l Z E N v b H V t b n M x L n t D b 2 x 1 b W 4 1 N z k s N T c 4 f S Z x d W 9 0 O y w m c X V v d D t T Z W N 0 a W 9 u M S 9 h b G x f c 3 B l Y 3 R y Y S 9 B d X R v U m V t b 3 Z l Z E N v b H V t b n M x L n t D b 2 x 1 b W 4 1 O D A s N T c 5 f S Z x d W 9 0 O y w m c X V v d D t T Z W N 0 a W 9 u M S 9 h b G x f c 3 B l Y 3 R y Y S 9 B d X R v U m V t b 3 Z l Z E N v b H V t b n M x L n t D b 2 x 1 b W 4 1 O D E s N T g w f S Z x d W 9 0 O y w m c X V v d D t T Z W N 0 a W 9 u M S 9 h b G x f c 3 B l Y 3 R y Y S 9 B d X R v U m V t b 3 Z l Z E N v b H V t b n M x L n t D b 2 x 1 b W 4 1 O D I s N T g x f S Z x d W 9 0 O y w m c X V v d D t T Z W N 0 a W 9 u M S 9 h b G x f c 3 B l Y 3 R y Y S 9 B d X R v U m V t b 3 Z l Z E N v b H V t b n M x L n t D b 2 x 1 b W 4 1 O D M s N T g y f S Z x d W 9 0 O y w m c X V v d D t T Z W N 0 a W 9 u M S 9 h b G x f c 3 B l Y 3 R y Y S 9 B d X R v U m V t b 3 Z l Z E N v b H V t b n M x L n t D b 2 x 1 b W 4 1 O D Q s N T g z f S Z x d W 9 0 O y w m c X V v d D t T Z W N 0 a W 9 u M S 9 h b G x f c 3 B l Y 3 R y Y S 9 B d X R v U m V t b 3 Z l Z E N v b H V t b n M x L n t D b 2 x 1 b W 4 1 O D U s N T g 0 f S Z x d W 9 0 O y w m c X V v d D t T Z W N 0 a W 9 u M S 9 h b G x f c 3 B l Y 3 R y Y S 9 B d X R v U m V t b 3 Z l Z E N v b H V t b n M x L n t D b 2 x 1 b W 4 1 O D Y s N T g 1 f S Z x d W 9 0 O y w m c X V v d D t T Z W N 0 a W 9 u M S 9 h b G x f c 3 B l Y 3 R y Y S 9 B d X R v U m V t b 3 Z l Z E N v b H V t b n M x L n t D b 2 x 1 b W 4 1 O D c s N T g 2 f S Z x d W 9 0 O y w m c X V v d D t T Z W N 0 a W 9 u M S 9 h b G x f c 3 B l Y 3 R y Y S 9 B d X R v U m V t b 3 Z l Z E N v b H V t b n M x L n t D b 2 x 1 b W 4 1 O D g s N T g 3 f S Z x d W 9 0 O y w m c X V v d D t T Z W N 0 a W 9 u M S 9 h b G x f c 3 B l Y 3 R y Y S 9 B d X R v U m V t b 3 Z l Z E N v b H V t b n M x L n t D b 2 x 1 b W 4 1 O D k s N T g 4 f S Z x d W 9 0 O y w m c X V v d D t T Z W N 0 a W 9 u M S 9 h b G x f c 3 B l Y 3 R y Y S 9 B d X R v U m V t b 3 Z l Z E N v b H V t b n M x L n t D b 2 x 1 b W 4 1 O T A s N T g 5 f S Z x d W 9 0 O y w m c X V v d D t T Z W N 0 a W 9 u M S 9 h b G x f c 3 B l Y 3 R y Y S 9 B d X R v U m V t b 3 Z l Z E N v b H V t b n M x L n t D b 2 x 1 b W 4 1 O T E s N T k w f S Z x d W 9 0 O y w m c X V v d D t T Z W N 0 a W 9 u M S 9 h b G x f c 3 B l Y 3 R y Y S 9 B d X R v U m V t b 3 Z l Z E N v b H V t b n M x L n t D b 2 x 1 b W 4 1 O T I s N T k x f S Z x d W 9 0 O y w m c X V v d D t T Z W N 0 a W 9 u M S 9 h b G x f c 3 B l Y 3 R y Y S 9 B d X R v U m V t b 3 Z l Z E N v b H V t b n M x L n t D b 2 x 1 b W 4 1 O T M s N T k y f S Z x d W 9 0 O y w m c X V v d D t T Z W N 0 a W 9 u M S 9 h b G x f c 3 B l Y 3 R y Y S 9 B d X R v U m V t b 3 Z l Z E N v b H V t b n M x L n t D b 2 x 1 b W 4 1 O T Q s N T k z f S Z x d W 9 0 O y w m c X V v d D t T Z W N 0 a W 9 u M S 9 h b G x f c 3 B l Y 3 R y Y S 9 B d X R v U m V t b 3 Z l Z E N v b H V t b n M x L n t D b 2 x 1 b W 4 1 O T U s N T k 0 f S Z x d W 9 0 O y w m c X V v d D t T Z W N 0 a W 9 u M S 9 h b G x f c 3 B l Y 3 R y Y S 9 B d X R v U m V t b 3 Z l Z E N v b H V t b n M x L n t D b 2 x 1 b W 4 1 O T Y s N T k 1 f S Z x d W 9 0 O y w m c X V v d D t T Z W N 0 a W 9 u M S 9 h b G x f c 3 B l Y 3 R y Y S 9 B d X R v U m V t b 3 Z l Z E N v b H V t b n M x L n t D b 2 x 1 b W 4 1 O T c s N T k 2 f S Z x d W 9 0 O y w m c X V v d D t T Z W N 0 a W 9 u M S 9 h b G x f c 3 B l Y 3 R y Y S 9 B d X R v U m V t b 3 Z l Z E N v b H V t b n M x L n t D b 2 x 1 b W 4 1 O T g s N T k 3 f S Z x d W 9 0 O y w m c X V v d D t T Z W N 0 a W 9 u M S 9 h b G x f c 3 B l Y 3 R y Y S 9 B d X R v U m V t b 3 Z l Z E N v b H V t b n M x L n t D b 2 x 1 b W 4 1 O T k s N T k 4 f S Z x d W 9 0 O y w m c X V v d D t T Z W N 0 a W 9 u M S 9 h b G x f c 3 B l Y 3 R y Y S 9 B d X R v U m V t b 3 Z l Z E N v b H V t b n M x L n t D b 2 x 1 b W 4 2 M D A s N T k 5 f S Z x d W 9 0 O y w m c X V v d D t T Z W N 0 a W 9 u M S 9 h b G x f c 3 B l Y 3 R y Y S 9 B d X R v U m V t b 3 Z l Z E N v b H V t b n M x L n t D b 2 x 1 b W 4 2 M D E s N j A w f S Z x d W 9 0 O y w m c X V v d D t T Z W N 0 a W 9 u M S 9 h b G x f c 3 B l Y 3 R y Y S 9 B d X R v U m V t b 3 Z l Z E N v b H V t b n M x L n t D b 2 x 1 b W 4 2 M D I s N j A x f S Z x d W 9 0 O 1 0 s J n F 1 b 3 Q 7 Q 2 9 s d W 1 u Q 2 9 1 b n Q m c X V v d D s 6 N j A y L C Z x d W 9 0 O 0 t l e U N v b H V t b k 5 h b W V z J n F 1 b 3 Q 7 O l t d L C Z x d W 9 0 O 0 N v b H V t b k l k Z W 5 0 a X R p Z X M m c X V v d D s 6 W y Z x d W 9 0 O 1 N l Y 3 R p b 2 4 x L 2 F s b F 9 z c G V j d H J h L 0 F 1 d G 9 S Z W 1 v d m V k Q 2 9 s d W 1 u c z E u e 0 N v b H V t b j E s M H 0 m c X V v d D s s J n F 1 b 3 Q 7 U 2 V j d G l v b j E v Y W x s X 3 N w Z W N 0 c m E v Q X V 0 b 1 J l b W 9 2 Z W R D b 2 x 1 b W 5 z M S 5 7 Q 2 9 s d W 1 u M i w x f S Z x d W 9 0 O y w m c X V v d D t T Z W N 0 a W 9 u M S 9 h b G x f c 3 B l Y 3 R y Y S 9 B d X R v U m V t b 3 Z l Z E N v b H V t b n M x L n t D b 2 x 1 b W 4 z L D J 9 J n F 1 b 3 Q 7 L C Z x d W 9 0 O 1 N l Y 3 R p b 2 4 x L 2 F s b F 9 z c G V j d H J h L 0 F 1 d G 9 S Z W 1 v d m V k Q 2 9 s d W 1 u c z E u e 0 N v b H V t b j Q s M 3 0 m c X V v d D s s J n F 1 b 3 Q 7 U 2 V j d G l v b j E v Y W x s X 3 N w Z W N 0 c m E v Q X V 0 b 1 J l b W 9 2 Z W R D b 2 x 1 b W 5 z M S 5 7 Q 2 9 s d W 1 u N S w 0 f S Z x d W 9 0 O y w m c X V v d D t T Z W N 0 a W 9 u M S 9 h b G x f c 3 B l Y 3 R y Y S 9 B d X R v U m V t b 3 Z l Z E N v b H V t b n M x L n t D b 2 x 1 b W 4 2 L D V 9 J n F 1 b 3 Q 7 L C Z x d W 9 0 O 1 N l Y 3 R p b 2 4 x L 2 F s b F 9 z c G V j d H J h L 0 F 1 d G 9 S Z W 1 v d m V k Q 2 9 s d W 1 u c z E u e 0 N v b H V t b j c s N n 0 m c X V v d D s s J n F 1 b 3 Q 7 U 2 V j d G l v b j E v Y W x s X 3 N w Z W N 0 c m E v Q X V 0 b 1 J l b W 9 2 Z W R D b 2 x 1 b W 5 z M S 5 7 Q 2 9 s d W 1 u O C w 3 f S Z x d W 9 0 O y w m c X V v d D t T Z W N 0 a W 9 u M S 9 h b G x f c 3 B l Y 3 R y Y S 9 B d X R v U m V t b 3 Z l Z E N v b H V t b n M x L n t D b 2 x 1 b W 4 5 L D h 9 J n F 1 b 3 Q 7 L C Z x d W 9 0 O 1 N l Y 3 R p b 2 4 x L 2 F s b F 9 z c G V j d H J h L 0 F 1 d G 9 S Z W 1 v d m V k Q 2 9 s d W 1 u c z E u e 0 N v b H V t b j E w L D l 9 J n F 1 b 3 Q 7 L C Z x d W 9 0 O 1 N l Y 3 R p b 2 4 x L 2 F s b F 9 z c G V j d H J h L 0 F 1 d G 9 S Z W 1 v d m V k Q 2 9 s d W 1 u c z E u e 0 N v b H V t b j E x L D E w f S Z x d W 9 0 O y w m c X V v d D t T Z W N 0 a W 9 u M S 9 h b G x f c 3 B l Y 3 R y Y S 9 B d X R v U m V t b 3 Z l Z E N v b H V t b n M x L n t D b 2 x 1 b W 4 x M i w x M X 0 m c X V v d D s s J n F 1 b 3 Q 7 U 2 V j d G l v b j E v Y W x s X 3 N w Z W N 0 c m E v Q X V 0 b 1 J l b W 9 2 Z W R D b 2 x 1 b W 5 z M S 5 7 Q 2 9 s d W 1 u M T M s M T J 9 J n F 1 b 3 Q 7 L C Z x d W 9 0 O 1 N l Y 3 R p b 2 4 x L 2 F s b F 9 z c G V j d H J h L 0 F 1 d G 9 S Z W 1 v d m V k Q 2 9 s d W 1 u c z E u e 0 N v b H V t b j E 0 L D E z f S Z x d W 9 0 O y w m c X V v d D t T Z W N 0 a W 9 u M S 9 h b G x f c 3 B l Y 3 R y Y S 9 B d X R v U m V t b 3 Z l Z E N v b H V t b n M x L n t D b 2 x 1 b W 4 x N S w x N H 0 m c X V v d D s s J n F 1 b 3 Q 7 U 2 V j d G l v b j E v Y W x s X 3 N w Z W N 0 c m E v Q X V 0 b 1 J l b W 9 2 Z W R D b 2 x 1 b W 5 z M S 5 7 Q 2 9 s d W 1 u M T Y s M T V 9 J n F 1 b 3 Q 7 L C Z x d W 9 0 O 1 N l Y 3 R p b 2 4 x L 2 F s b F 9 z c G V j d H J h L 0 F 1 d G 9 S Z W 1 v d m V k Q 2 9 s d W 1 u c z E u e 0 N v b H V t b j E 3 L D E 2 f S Z x d W 9 0 O y w m c X V v d D t T Z W N 0 a W 9 u M S 9 h b G x f c 3 B l Y 3 R y Y S 9 B d X R v U m V t b 3 Z l Z E N v b H V t b n M x L n t D b 2 x 1 b W 4 x O C w x N 3 0 m c X V v d D s s J n F 1 b 3 Q 7 U 2 V j d G l v b j E v Y W x s X 3 N w Z W N 0 c m E v Q X V 0 b 1 J l b W 9 2 Z W R D b 2 x 1 b W 5 z M S 5 7 Q 2 9 s d W 1 u M T k s M T h 9 J n F 1 b 3 Q 7 L C Z x d W 9 0 O 1 N l Y 3 R p b 2 4 x L 2 F s b F 9 z c G V j d H J h L 0 F 1 d G 9 S Z W 1 v d m V k Q 2 9 s d W 1 u c z E u e 0 N v b H V t b j I w L D E 5 f S Z x d W 9 0 O y w m c X V v d D t T Z W N 0 a W 9 u M S 9 h b G x f c 3 B l Y 3 R y Y S 9 B d X R v U m V t b 3 Z l Z E N v b H V t b n M x L n t D b 2 x 1 b W 4 y M S w y M H 0 m c X V v d D s s J n F 1 b 3 Q 7 U 2 V j d G l v b j E v Y W x s X 3 N w Z W N 0 c m E v Q X V 0 b 1 J l b W 9 2 Z W R D b 2 x 1 b W 5 z M S 5 7 Q 2 9 s d W 1 u M j I s M j F 9 J n F 1 b 3 Q 7 L C Z x d W 9 0 O 1 N l Y 3 R p b 2 4 x L 2 F s b F 9 z c G V j d H J h L 0 F 1 d G 9 S Z W 1 v d m V k Q 2 9 s d W 1 u c z E u e 0 N v b H V t b j I z L D I y f S Z x d W 9 0 O y w m c X V v d D t T Z W N 0 a W 9 u M S 9 h b G x f c 3 B l Y 3 R y Y S 9 B d X R v U m V t b 3 Z l Z E N v b H V t b n M x L n t D b 2 x 1 b W 4 y N C w y M 3 0 m c X V v d D s s J n F 1 b 3 Q 7 U 2 V j d G l v b j E v Y W x s X 3 N w Z W N 0 c m E v Q X V 0 b 1 J l b W 9 2 Z W R D b 2 x 1 b W 5 z M S 5 7 Q 2 9 s d W 1 u M j U s M j R 9 J n F 1 b 3 Q 7 L C Z x d W 9 0 O 1 N l Y 3 R p b 2 4 x L 2 F s b F 9 z c G V j d H J h L 0 F 1 d G 9 S Z W 1 v d m V k Q 2 9 s d W 1 u c z E u e 0 N v b H V t b j I 2 L D I 1 f S Z x d W 9 0 O y w m c X V v d D t T Z W N 0 a W 9 u M S 9 h b G x f c 3 B l Y 3 R y Y S 9 B d X R v U m V t b 3 Z l Z E N v b H V t b n M x L n t D b 2 x 1 b W 4 y N y w y N n 0 m c X V v d D s s J n F 1 b 3 Q 7 U 2 V j d G l v b j E v Y W x s X 3 N w Z W N 0 c m E v Q X V 0 b 1 J l b W 9 2 Z W R D b 2 x 1 b W 5 z M S 5 7 Q 2 9 s d W 1 u M j g s M j d 9 J n F 1 b 3 Q 7 L C Z x d W 9 0 O 1 N l Y 3 R p b 2 4 x L 2 F s b F 9 z c G V j d H J h L 0 F 1 d G 9 S Z W 1 v d m V k Q 2 9 s d W 1 u c z E u e 0 N v b H V t b j I 5 L D I 4 f S Z x d W 9 0 O y w m c X V v d D t T Z W N 0 a W 9 u M S 9 h b G x f c 3 B l Y 3 R y Y S 9 B d X R v U m V t b 3 Z l Z E N v b H V t b n M x L n t D b 2 x 1 b W 4 z M C w y O X 0 m c X V v d D s s J n F 1 b 3 Q 7 U 2 V j d G l v b j E v Y W x s X 3 N w Z W N 0 c m E v Q X V 0 b 1 J l b W 9 2 Z W R D b 2 x 1 b W 5 z M S 5 7 Q 2 9 s d W 1 u M z E s M z B 9 J n F 1 b 3 Q 7 L C Z x d W 9 0 O 1 N l Y 3 R p b 2 4 x L 2 F s b F 9 z c G V j d H J h L 0 F 1 d G 9 S Z W 1 v d m V k Q 2 9 s d W 1 u c z E u e 0 N v b H V t b j M y L D M x f S Z x d W 9 0 O y w m c X V v d D t T Z W N 0 a W 9 u M S 9 h b G x f c 3 B l Y 3 R y Y S 9 B d X R v U m V t b 3 Z l Z E N v b H V t b n M x L n t D b 2 x 1 b W 4 z M y w z M n 0 m c X V v d D s s J n F 1 b 3 Q 7 U 2 V j d G l v b j E v Y W x s X 3 N w Z W N 0 c m E v Q X V 0 b 1 J l b W 9 2 Z W R D b 2 x 1 b W 5 z M S 5 7 Q 2 9 s d W 1 u M z Q s M z N 9 J n F 1 b 3 Q 7 L C Z x d W 9 0 O 1 N l Y 3 R p b 2 4 x L 2 F s b F 9 z c G V j d H J h L 0 F 1 d G 9 S Z W 1 v d m V k Q 2 9 s d W 1 u c z E u e 0 N v b H V t b j M 1 L D M 0 f S Z x d W 9 0 O y w m c X V v d D t T Z W N 0 a W 9 u M S 9 h b G x f c 3 B l Y 3 R y Y S 9 B d X R v U m V t b 3 Z l Z E N v b H V t b n M x L n t D b 2 x 1 b W 4 z N i w z N X 0 m c X V v d D s s J n F 1 b 3 Q 7 U 2 V j d G l v b j E v Y W x s X 3 N w Z W N 0 c m E v Q X V 0 b 1 J l b W 9 2 Z W R D b 2 x 1 b W 5 z M S 5 7 Q 2 9 s d W 1 u M z c s M z Z 9 J n F 1 b 3 Q 7 L C Z x d W 9 0 O 1 N l Y 3 R p b 2 4 x L 2 F s b F 9 z c G V j d H J h L 0 F 1 d G 9 S Z W 1 v d m V k Q 2 9 s d W 1 u c z E u e 0 N v b H V t b j M 4 L D M 3 f S Z x d W 9 0 O y w m c X V v d D t T Z W N 0 a W 9 u M S 9 h b G x f c 3 B l Y 3 R y Y S 9 B d X R v U m V t b 3 Z l Z E N v b H V t b n M x L n t D b 2 x 1 b W 4 z O S w z O H 0 m c X V v d D s s J n F 1 b 3 Q 7 U 2 V j d G l v b j E v Y W x s X 3 N w Z W N 0 c m E v Q X V 0 b 1 J l b W 9 2 Z W R D b 2 x 1 b W 5 z M S 5 7 Q 2 9 s d W 1 u N D A s M z l 9 J n F 1 b 3 Q 7 L C Z x d W 9 0 O 1 N l Y 3 R p b 2 4 x L 2 F s b F 9 z c G V j d H J h L 0 F 1 d G 9 S Z W 1 v d m V k Q 2 9 s d W 1 u c z E u e 0 N v b H V t b j Q x L D Q w f S Z x d W 9 0 O y w m c X V v d D t T Z W N 0 a W 9 u M S 9 h b G x f c 3 B l Y 3 R y Y S 9 B d X R v U m V t b 3 Z l Z E N v b H V t b n M x L n t D b 2 x 1 b W 4 0 M i w 0 M X 0 m c X V v d D s s J n F 1 b 3 Q 7 U 2 V j d G l v b j E v Y W x s X 3 N w Z W N 0 c m E v Q X V 0 b 1 J l b W 9 2 Z W R D b 2 x 1 b W 5 z M S 5 7 Q 2 9 s d W 1 u N D M s N D J 9 J n F 1 b 3 Q 7 L C Z x d W 9 0 O 1 N l Y 3 R p b 2 4 x L 2 F s b F 9 z c G V j d H J h L 0 F 1 d G 9 S Z W 1 v d m V k Q 2 9 s d W 1 u c z E u e 0 N v b H V t b j Q 0 L D Q z f S Z x d W 9 0 O y w m c X V v d D t T Z W N 0 a W 9 u M S 9 h b G x f c 3 B l Y 3 R y Y S 9 B d X R v U m V t b 3 Z l Z E N v b H V t b n M x L n t D b 2 x 1 b W 4 0 N S w 0 N H 0 m c X V v d D s s J n F 1 b 3 Q 7 U 2 V j d G l v b j E v Y W x s X 3 N w Z W N 0 c m E v Q X V 0 b 1 J l b W 9 2 Z W R D b 2 x 1 b W 5 z M S 5 7 Q 2 9 s d W 1 u N D Y s N D V 9 J n F 1 b 3 Q 7 L C Z x d W 9 0 O 1 N l Y 3 R p b 2 4 x L 2 F s b F 9 z c G V j d H J h L 0 F 1 d G 9 S Z W 1 v d m V k Q 2 9 s d W 1 u c z E u e 0 N v b H V t b j Q 3 L D Q 2 f S Z x d W 9 0 O y w m c X V v d D t T Z W N 0 a W 9 u M S 9 h b G x f c 3 B l Y 3 R y Y S 9 B d X R v U m V t b 3 Z l Z E N v b H V t b n M x L n t D b 2 x 1 b W 4 0 O C w 0 N 3 0 m c X V v d D s s J n F 1 b 3 Q 7 U 2 V j d G l v b j E v Y W x s X 3 N w Z W N 0 c m E v Q X V 0 b 1 J l b W 9 2 Z W R D b 2 x 1 b W 5 z M S 5 7 Q 2 9 s d W 1 u N D k s N D h 9 J n F 1 b 3 Q 7 L C Z x d W 9 0 O 1 N l Y 3 R p b 2 4 x L 2 F s b F 9 z c G V j d H J h L 0 F 1 d G 9 S Z W 1 v d m V k Q 2 9 s d W 1 u c z E u e 0 N v b H V t b j U w L D Q 5 f S Z x d W 9 0 O y w m c X V v d D t T Z W N 0 a W 9 u M S 9 h b G x f c 3 B l Y 3 R y Y S 9 B d X R v U m V t b 3 Z l Z E N v b H V t b n M x L n t D b 2 x 1 b W 4 1 M S w 1 M H 0 m c X V v d D s s J n F 1 b 3 Q 7 U 2 V j d G l v b j E v Y W x s X 3 N w Z W N 0 c m E v Q X V 0 b 1 J l b W 9 2 Z W R D b 2 x 1 b W 5 z M S 5 7 Q 2 9 s d W 1 u N T I s N T F 9 J n F 1 b 3 Q 7 L C Z x d W 9 0 O 1 N l Y 3 R p b 2 4 x L 2 F s b F 9 z c G V j d H J h L 0 F 1 d G 9 S Z W 1 v d m V k Q 2 9 s d W 1 u c z E u e 0 N v b H V t b j U z L D U y f S Z x d W 9 0 O y w m c X V v d D t T Z W N 0 a W 9 u M S 9 h b G x f c 3 B l Y 3 R y Y S 9 B d X R v U m V t b 3 Z l Z E N v b H V t b n M x L n t D b 2 x 1 b W 4 1 N C w 1 M 3 0 m c X V v d D s s J n F 1 b 3 Q 7 U 2 V j d G l v b j E v Y W x s X 3 N w Z W N 0 c m E v Q X V 0 b 1 J l b W 9 2 Z W R D b 2 x 1 b W 5 z M S 5 7 Q 2 9 s d W 1 u N T U s N T R 9 J n F 1 b 3 Q 7 L C Z x d W 9 0 O 1 N l Y 3 R p b 2 4 x L 2 F s b F 9 z c G V j d H J h L 0 F 1 d G 9 S Z W 1 v d m V k Q 2 9 s d W 1 u c z E u e 0 N v b H V t b j U 2 L D U 1 f S Z x d W 9 0 O y w m c X V v d D t T Z W N 0 a W 9 u M S 9 h b G x f c 3 B l Y 3 R y Y S 9 B d X R v U m V t b 3 Z l Z E N v b H V t b n M x L n t D b 2 x 1 b W 4 1 N y w 1 N n 0 m c X V v d D s s J n F 1 b 3 Q 7 U 2 V j d G l v b j E v Y W x s X 3 N w Z W N 0 c m E v Q X V 0 b 1 J l b W 9 2 Z W R D b 2 x 1 b W 5 z M S 5 7 Q 2 9 s d W 1 u N T g s N T d 9 J n F 1 b 3 Q 7 L C Z x d W 9 0 O 1 N l Y 3 R p b 2 4 x L 2 F s b F 9 z c G V j d H J h L 0 F 1 d G 9 S Z W 1 v d m V k Q 2 9 s d W 1 u c z E u e 0 N v b H V t b j U 5 L D U 4 f S Z x d W 9 0 O y w m c X V v d D t T Z W N 0 a W 9 u M S 9 h b G x f c 3 B l Y 3 R y Y S 9 B d X R v U m V t b 3 Z l Z E N v b H V t b n M x L n t D b 2 x 1 b W 4 2 M C w 1 O X 0 m c X V v d D s s J n F 1 b 3 Q 7 U 2 V j d G l v b j E v Y W x s X 3 N w Z W N 0 c m E v Q X V 0 b 1 J l b W 9 2 Z W R D b 2 x 1 b W 5 z M S 5 7 Q 2 9 s d W 1 u N j E s N j B 9 J n F 1 b 3 Q 7 L C Z x d W 9 0 O 1 N l Y 3 R p b 2 4 x L 2 F s b F 9 z c G V j d H J h L 0 F 1 d G 9 S Z W 1 v d m V k Q 2 9 s d W 1 u c z E u e 0 N v b H V t b j Y y L D Y x f S Z x d W 9 0 O y w m c X V v d D t T Z W N 0 a W 9 u M S 9 h b G x f c 3 B l Y 3 R y Y S 9 B d X R v U m V t b 3 Z l Z E N v b H V t b n M x L n t D b 2 x 1 b W 4 2 M y w 2 M n 0 m c X V v d D s s J n F 1 b 3 Q 7 U 2 V j d G l v b j E v Y W x s X 3 N w Z W N 0 c m E v Q X V 0 b 1 J l b W 9 2 Z W R D b 2 x 1 b W 5 z M S 5 7 Q 2 9 s d W 1 u N j Q s N j N 9 J n F 1 b 3 Q 7 L C Z x d W 9 0 O 1 N l Y 3 R p b 2 4 x L 2 F s b F 9 z c G V j d H J h L 0 F 1 d G 9 S Z W 1 v d m V k Q 2 9 s d W 1 u c z E u e 0 N v b H V t b j Y 1 L D Y 0 f S Z x d W 9 0 O y w m c X V v d D t T Z W N 0 a W 9 u M S 9 h b G x f c 3 B l Y 3 R y Y S 9 B d X R v U m V t b 3 Z l Z E N v b H V t b n M x L n t D b 2 x 1 b W 4 2 N i w 2 N X 0 m c X V v d D s s J n F 1 b 3 Q 7 U 2 V j d G l v b j E v Y W x s X 3 N w Z W N 0 c m E v Q X V 0 b 1 J l b W 9 2 Z W R D b 2 x 1 b W 5 z M S 5 7 Q 2 9 s d W 1 u N j c s N j Z 9 J n F 1 b 3 Q 7 L C Z x d W 9 0 O 1 N l Y 3 R p b 2 4 x L 2 F s b F 9 z c G V j d H J h L 0 F 1 d G 9 S Z W 1 v d m V k Q 2 9 s d W 1 u c z E u e 0 N v b H V t b j Y 4 L D Y 3 f S Z x d W 9 0 O y w m c X V v d D t T Z W N 0 a W 9 u M S 9 h b G x f c 3 B l Y 3 R y Y S 9 B d X R v U m V t b 3 Z l Z E N v b H V t b n M x L n t D b 2 x 1 b W 4 2 O S w 2 O H 0 m c X V v d D s s J n F 1 b 3 Q 7 U 2 V j d G l v b j E v Y W x s X 3 N w Z W N 0 c m E v Q X V 0 b 1 J l b W 9 2 Z W R D b 2 x 1 b W 5 z M S 5 7 Q 2 9 s d W 1 u N z A s N j l 9 J n F 1 b 3 Q 7 L C Z x d W 9 0 O 1 N l Y 3 R p b 2 4 x L 2 F s b F 9 z c G V j d H J h L 0 F 1 d G 9 S Z W 1 v d m V k Q 2 9 s d W 1 u c z E u e 0 N v b H V t b j c x L D c w f S Z x d W 9 0 O y w m c X V v d D t T Z W N 0 a W 9 u M S 9 h b G x f c 3 B l Y 3 R y Y S 9 B d X R v U m V t b 3 Z l Z E N v b H V t b n M x L n t D b 2 x 1 b W 4 3 M i w 3 M X 0 m c X V v d D s s J n F 1 b 3 Q 7 U 2 V j d G l v b j E v Y W x s X 3 N w Z W N 0 c m E v Q X V 0 b 1 J l b W 9 2 Z W R D b 2 x 1 b W 5 z M S 5 7 Q 2 9 s d W 1 u N z M s N z J 9 J n F 1 b 3 Q 7 L C Z x d W 9 0 O 1 N l Y 3 R p b 2 4 x L 2 F s b F 9 z c G V j d H J h L 0 F 1 d G 9 S Z W 1 v d m V k Q 2 9 s d W 1 u c z E u e 0 N v b H V t b j c 0 L D c z f S Z x d W 9 0 O y w m c X V v d D t T Z W N 0 a W 9 u M S 9 h b G x f c 3 B l Y 3 R y Y S 9 B d X R v U m V t b 3 Z l Z E N v b H V t b n M x L n t D b 2 x 1 b W 4 3 N S w 3 N H 0 m c X V v d D s s J n F 1 b 3 Q 7 U 2 V j d G l v b j E v Y W x s X 3 N w Z W N 0 c m E v Q X V 0 b 1 J l b W 9 2 Z W R D b 2 x 1 b W 5 z M S 5 7 Q 2 9 s d W 1 u N z Y s N z V 9 J n F 1 b 3 Q 7 L C Z x d W 9 0 O 1 N l Y 3 R p b 2 4 x L 2 F s b F 9 z c G V j d H J h L 0 F 1 d G 9 S Z W 1 v d m V k Q 2 9 s d W 1 u c z E u e 0 N v b H V t b j c 3 L D c 2 f S Z x d W 9 0 O y w m c X V v d D t T Z W N 0 a W 9 u M S 9 h b G x f c 3 B l Y 3 R y Y S 9 B d X R v U m V t b 3 Z l Z E N v b H V t b n M x L n t D b 2 x 1 b W 4 3 O C w 3 N 3 0 m c X V v d D s s J n F 1 b 3 Q 7 U 2 V j d G l v b j E v Y W x s X 3 N w Z W N 0 c m E v Q X V 0 b 1 J l b W 9 2 Z W R D b 2 x 1 b W 5 z M S 5 7 Q 2 9 s d W 1 u N z k s N z h 9 J n F 1 b 3 Q 7 L C Z x d W 9 0 O 1 N l Y 3 R p b 2 4 x L 2 F s b F 9 z c G V j d H J h L 0 F 1 d G 9 S Z W 1 v d m V k Q 2 9 s d W 1 u c z E u e 0 N v b H V t b j g w L D c 5 f S Z x d W 9 0 O y w m c X V v d D t T Z W N 0 a W 9 u M S 9 h b G x f c 3 B l Y 3 R y Y S 9 B d X R v U m V t b 3 Z l Z E N v b H V t b n M x L n t D b 2 x 1 b W 4 4 M S w 4 M H 0 m c X V v d D s s J n F 1 b 3 Q 7 U 2 V j d G l v b j E v Y W x s X 3 N w Z W N 0 c m E v Q X V 0 b 1 J l b W 9 2 Z W R D b 2 x 1 b W 5 z M S 5 7 Q 2 9 s d W 1 u O D I s O D F 9 J n F 1 b 3 Q 7 L C Z x d W 9 0 O 1 N l Y 3 R p b 2 4 x L 2 F s b F 9 z c G V j d H J h L 0 F 1 d G 9 S Z W 1 v d m V k Q 2 9 s d W 1 u c z E u e 0 N v b H V t b j g z L D g y f S Z x d W 9 0 O y w m c X V v d D t T Z W N 0 a W 9 u M S 9 h b G x f c 3 B l Y 3 R y Y S 9 B d X R v U m V t b 3 Z l Z E N v b H V t b n M x L n t D b 2 x 1 b W 4 4 N C w 4 M 3 0 m c X V v d D s s J n F 1 b 3 Q 7 U 2 V j d G l v b j E v Y W x s X 3 N w Z W N 0 c m E v Q X V 0 b 1 J l b W 9 2 Z W R D b 2 x 1 b W 5 z M S 5 7 Q 2 9 s d W 1 u O D U s O D R 9 J n F 1 b 3 Q 7 L C Z x d W 9 0 O 1 N l Y 3 R p b 2 4 x L 2 F s b F 9 z c G V j d H J h L 0 F 1 d G 9 S Z W 1 v d m V k Q 2 9 s d W 1 u c z E u e 0 N v b H V t b j g 2 L D g 1 f S Z x d W 9 0 O y w m c X V v d D t T Z W N 0 a W 9 u M S 9 h b G x f c 3 B l Y 3 R y Y S 9 B d X R v U m V t b 3 Z l Z E N v b H V t b n M x L n t D b 2 x 1 b W 4 4 N y w 4 N n 0 m c X V v d D s s J n F 1 b 3 Q 7 U 2 V j d G l v b j E v Y W x s X 3 N w Z W N 0 c m E v Q X V 0 b 1 J l b W 9 2 Z W R D b 2 x 1 b W 5 z M S 5 7 Q 2 9 s d W 1 u O D g s O D d 9 J n F 1 b 3 Q 7 L C Z x d W 9 0 O 1 N l Y 3 R p b 2 4 x L 2 F s b F 9 z c G V j d H J h L 0 F 1 d G 9 S Z W 1 v d m V k Q 2 9 s d W 1 u c z E u e 0 N v b H V t b j g 5 L D g 4 f S Z x d W 9 0 O y w m c X V v d D t T Z W N 0 a W 9 u M S 9 h b G x f c 3 B l Y 3 R y Y S 9 B d X R v U m V t b 3 Z l Z E N v b H V t b n M x L n t D b 2 x 1 b W 4 5 M C w 4 O X 0 m c X V v d D s s J n F 1 b 3 Q 7 U 2 V j d G l v b j E v Y W x s X 3 N w Z W N 0 c m E v Q X V 0 b 1 J l b W 9 2 Z W R D b 2 x 1 b W 5 z M S 5 7 Q 2 9 s d W 1 u O T E s O T B 9 J n F 1 b 3 Q 7 L C Z x d W 9 0 O 1 N l Y 3 R p b 2 4 x L 2 F s b F 9 z c G V j d H J h L 0 F 1 d G 9 S Z W 1 v d m V k Q 2 9 s d W 1 u c z E u e 0 N v b H V t b j k y L D k x f S Z x d W 9 0 O y w m c X V v d D t T Z W N 0 a W 9 u M S 9 h b G x f c 3 B l Y 3 R y Y S 9 B d X R v U m V t b 3 Z l Z E N v b H V t b n M x L n t D b 2 x 1 b W 4 5 M y w 5 M n 0 m c X V v d D s s J n F 1 b 3 Q 7 U 2 V j d G l v b j E v Y W x s X 3 N w Z W N 0 c m E v Q X V 0 b 1 J l b W 9 2 Z W R D b 2 x 1 b W 5 z M S 5 7 Q 2 9 s d W 1 u O T Q s O T N 9 J n F 1 b 3 Q 7 L C Z x d W 9 0 O 1 N l Y 3 R p b 2 4 x L 2 F s b F 9 z c G V j d H J h L 0 F 1 d G 9 S Z W 1 v d m V k Q 2 9 s d W 1 u c z E u e 0 N v b H V t b j k 1 L D k 0 f S Z x d W 9 0 O y w m c X V v d D t T Z W N 0 a W 9 u M S 9 h b G x f c 3 B l Y 3 R y Y S 9 B d X R v U m V t b 3 Z l Z E N v b H V t b n M x L n t D b 2 x 1 b W 4 5 N i w 5 N X 0 m c X V v d D s s J n F 1 b 3 Q 7 U 2 V j d G l v b j E v Y W x s X 3 N w Z W N 0 c m E v Q X V 0 b 1 J l b W 9 2 Z W R D b 2 x 1 b W 5 z M S 5 7 Q 2 9 s d W 1 u O T c s O T Z 9 J n F 1 b 3 Q 7 L C Z x d W 9 0 O 1 N l Y 3 R p b 2 4 x L 2 F s b F 9 z c G V j d H J h L 0 F 1 d G 9 S Z W 1 v d m V k Q 2 9 s d W 1 u c z E u e 0 N v b H V t b j k 4 L D k 3 f S Z x d W 9 0 O y w m c X V v d D t T Z W N 0 a W 9 u M S 9 h b G x f c 3 B l Y 3 R y Y S 9 B d X R v U m V t b 3 Z l Z E N v b H V t b n M x L n t D b 2 x 1 b W 4 5 O S w 5 O H 0 m c X V v d D s s J n F 1 b 3 Q 7 U 2 V j d G l v b j E v Y W x s X 3 N w Z W N 0 c m E v Q X V 0 b 1 J l b W 9 2 Z W R D b 2 x 1 b W 5 z M S 5 7 Q 2 9 s d W 1 u M T A w L D k 5 f S Z x d W 9 0 O y w m c X V v d D t T Z W N 0 a W 9 u M S 9 h b G x f c 3 B l Y 3 R y Y S 9 B d X R v U m V t b 3 Z l Z E N v b H V t b n M x L n t D b 2 x 1 b W 4 x M D E s M T A w f S Z x d W 9 0 O y w m c X V v d D t T Z W N 0 a W 9 u M S 9 h b G x f c 3 B l Y 3 R y Y S 9 B d X R v U m V t b 3 Z l Z E N v b H V t b n M x L n t D b 2 x 1 b W 4 x M D I s M T A x f S Z x d W 9 0 O y w m c X V v d D t T Z W N 0 a W 9 u M S 9 h b G x f c 3 B l Y 3 R y Y S 9 B d X R v U m V t b 3 Z l Z E N v b H V t b n M x L n t D b 2 x 1 b W 4 x M D M s M T A y f S Z x d W 9 0 O y w m c X V v d D t T Z W N 0 a W 9 u M S 9 h b G x f c 3 B l Y 3 R y Y S 9 B d X R v U m V t b 3 Z l Z E N v b H V t b n M x L n t D b 2 x 1 b W 4 x M D Q s M T A z f S Z x d W 9 0 O y w m c X V v d D t T Z W N 0 a W 9 u M S 9 h b G x f c 3 B l Y 3 R y Y S 9 B d X R v U m V t b 3 Z l Z E N v b H V t b n M x L n t D b 2 x 1 b W 4 x M D U s M T A 0 f S Z x d W 9 0 O y w m c X V v d D t T Z W N 0 a W 9 u M S 9 h b G x f c 3 B l Y 3 R y Y S 9 B d X R v U m V t b 3 Z l Z E N v b H V t b n M x L n t D b 2 x 1 b W 4 x M D Y s M T A 1 f S Z x d W 9 0 O y w m c X V v d D t T Z W N 0 a W 9 u M S 9 h b G x f c 3 B l Y 3 R y Y S 9 B d X R v U m V t b 3 Z l Z E N v b H V t b n M x L n t D b 2 x 1 b W 4 x M D c s M T A 2 f S Z x d W 9 0 O y w m c X V v d D t T Z W N 0 a W 9 u M S 9 h b G x f c 3 B l Y 3 R y Y S 9 B d X R v U m V t b 3 Z l Z E N v b H V t b n M x L n t D b 2 x 1 b W 4 x M D g s M T A 3 f S Z x d W 9 0 O y w m c X V v d D t T Z W N 0 a W 9 u M S 9 h b G x f c 3 B l Y 3 R y Y S 9 B d X R v U m V t b 3 Z l Z E N v b H V t b n M x L n t D b 2 x 1 b W 4 x M D k s M T A 4 f S Z x d W 9 0 O y w m c X V v d D t T Z W N 0 a W 9 u M S 9 h b G x f c 3 B l Y 3 R y Y S 9 B d X R v U m V t b 3 Z l Z E N v b H V t b n M x L n t D b 2 x 1 b W 4 x M T A s M T A 5 f S Z x d W 9 0 O y w m c X V v d D t T Z W N 0 a W 9 u M S 9 h b G x f c 3 B l Y 3 R y Y S 9 B d X R v U m V t b 3 Z l Z E N v b H V t b n M x L n t D b 2 x 1 b W 4 x M T E s M T E w f S Z x d W 9 0 O y w m c X V v d D t T Z W N 0 a W 9 u M S 9 h b G x f c 3 B l Y 3 R y Y S 9 B d X R v U m V t b 3 Z l Z E N v b H V t b n M x L n t D b 2 x 1 b W 4 x M T I s M T E x f S Z x d W 9 0 O y w m c X V v d D t T Z W N 0 a W 9 u M S 9 h b G x f c 3 B l Y 3 R y Y S 9 B d X R v U m V t b 3 Z l Z E N v b H V t b n M x L n t D b 2 x 1 b W 4 x M T M s M T E y f S Z x d W 9 0 O y w m c X V v d D t T Z W N 0 a W 9 u M S 9 h b G x f c 3 B l Y 3 R y Y S 9 B d X R v U m V t b 3 Z l Z E N v b H V t b n M x L n t D b 2 x 1 b W 4 x M T Q s M T E z f S Z x d W 9 0 O y w m c X V v d D t T Z W N 0 a W 9 u M S 9 h b G x f c 3 B l Y 3 R y Y S 9 B d X R v U m V t b 3 Z l Z E N v b H V t b n M x L n t D b 2 x 1 b W 4 x M T U s M T E 0 f S Z x d W 9 0 O y w m c X V v d D t T Z W N 0 a W 9 u M S 9 h b G x f c 3 B l Y 3 R y Y S 9 B d X R v U m V t b 3 Z l Z E N v b H V t b n M x L n t D b 2 x 1 b W 4 x M T Y s M T E 1 f S Z x d W 9 0 O y w m c X V v d D t T Z W N 0 a W 9 u M S 9 h b G x f c 3 B l Y 3 R y Y S 9 B d X R v U m V t b 3 Z l Z E N v b H V t b n M x L n t D b 2 x 1 b W 4 x M T c s M T E 2 f S Z x d W 9 0 O y w m c X V v d D t T Z W N 0 a W 9 u M S 9 h b G x f c 3 B l Y 3 R y Y S 9 B d X R v U m V t b 3 Z l Z E N v b H V t b n M x L n t D b 2 x 1 b W 4 x M T g s M T E 3 f S Z x d W 9 0 O y w m c X V v d D t T Z W N 0 a W 9 u M S 9 h b G x f c 3 B l Y 3 R y Y S 9 B d X R v U m V t b 3 Z l Z E N v b H V t b n M x L n t D b 2 x 1 b W 4 x M T k s M T E 4 f S Z x d W 9 0 O y w m c X V v d D t T Z W N 0 a W 9 u M S 9 h b G x f c 3 B l Y 3 R y Y S 9 B d X R v U m V t b 3 Z l Z E N v b H V t b n M x L n t D b 2 x 1 b W 4 x M j A s M T E 5 f S Z x d W 9 0 O y w m c X V v d D t T Z W N 0 a W 9 u M S 9 h b G x f c 3 B l Y 3 R y Y S 9 B d X R v U m V t b 3 Z l Z E N v b H V t b n M x L n t D b 2 x 1 b W 4 x M j E s M T I w f S Z x d W 9 0 O y w m c X V v d D t T Z W N 0 a W 9 u M S 9 h b G x f c 3 B l Y 3 R y Y S 9 B d X R v U m V t b 3 Z l Z E N v b H V t b n M x L n t D b 2 x 1 b W 4 x M j I s M T I x f S Z x d W 9 0 O y w m c X V v d D t T Z W N 0 a W 9 u M S 9 h b G x f c 3 B l Y 3 R y Y S 9 B d X R v U m V t b 3 Z l Z E N v b H V t b n M x L n t D b 2 x 1 b W 4 x M j M s M T I y f S Z x d W 9 0 O y w m c X V v d D t T Z W N 0 a W 9 u M S 9 h b G x f c 3 B l Y 3 R y Y S 9 B d X R v U m V t b 3 Z l Z E N v b H V t b n M x L n t D b 2 x 1 b W 4 x M j Q s M T I z f S Z x d W 9 0 O y w m c X V v d D t T Z W N 0 a W 9 u M S 9 h b G x f c 3 B l Y 3 R y Y S 9 B d X R v U m V t b 3 Z l Z E N v b H V t b n M x L n t D b 2 x 1 b W 4 x M j U s M T I 0 f S Z x d W 9 0 O y w m c X V v d D t T Z W N 0 a W 9 u M S 9 h b G x f c 3 B l Y 3 R y Y S 9 B d X R v U m V t b 3 Z l Z E N v b H V t b n M x L n t D b 2 x 1 b W 4 x M j Y s M T I 1 f S Z x d W 9 0 O y w m c X V v d D t T Z W N 0 a W 9 u M S 9 h b G x f c 3 B l Y 3 R y Y S 9 B d X R v U m V t b 3 Z l Z E N v b H V t b n M x L n t D b 2 x 1 b W 4 x M j c s M T I 2 f S Z x d W 9 0 O y w m c X V v d D t T Z W N 0 a W 9 u M S 9 h b G x f c 3 B l Y 3 R y Y S 9 B d X R v U m V t b 3 Z l Z E N v b H V t b n M x L n t D b 2 x 1 b W 4 x M j g s M T I 3 f S Z x d W 9 0 O y w m c X V v d D t T Z W N 0 a W 9 u M S 9 h b G x f c 3 B l Y 3 R y Y S 9 B d X R v U m V t b 3 Z l Z E N v b H V t b n M x L n t D b 2 x 1 b W 4 x M j k s M T I 4 f S Z x d W 9 0 O y w m c X V v d D t T Z W N 0 a W 9 u M S 9 h b G x f c 3 B l Y 3 R y Y S 9 B d X R v U m V t b 3 Z l Z E N v b H V t b n M x L n t D b 2 x 1 b W 4 x M z A s M T I 5 f S Z x d W 9 0 O y w m c X V v d D t T Z W N 0 a W 9 u M S 9 h b G x f c 3 B l Y 3 R y Y S 9 B d X R v U m V t b 3 Z l Z E N v b H V t b n M x L n t D b 2 x 1 b W 4 x M z E s M T M w f S Z x d W 9 0 O y w m c X V v d D t T Z W N 0 a W 9 u M S 9 h b G x f c 3 B l Y 3 R y Y S 9 B d X R v U m V t b 3 Z l Z E N v b H V t b n M x L n t D b 2 x 1 b W 4 x M z I s M T M x f S Z x d W 9 0 O y w m c X V v d D t T Z W N 0 a W 9 u M S 9 h b G x f c 3 B l Y 3 R y Y S 9 B d X R v U m V t b 3 Z l Z E N v b H V t b n M x L n t D b 2 x 1 b W 4 x M z M s M T M y f S Z x d W 9 0 O y w m c X V v d D t T Z W N 0 a W 9 u M S 9 h b G x f c 3 B l Y 3 R y Y S 9 B d X R v U m V t b 3 Z l Z E N v b H V t b n M x L n t D b 2 x 1 b W 4 x M z Q s M T M z f S Z x d W 9 0 O y w m c X V v d D t T Z W N 0 a W 9 u M S 9 h b G x f c 3 B l Y 3 R y Y S 9 B d X R v U m V t b 3 Z l Z E N v b H V t b n M x L n t D b 2 x 1 b W 4 x M z U s M T M 0 f S Z x d W 9 0 O y w m c X V v d D t T Z W N 0 a W 9 u M S 9 h b G x f c 3 B l Y 3 R y Y S 9 B d X R v U m V t b 3 Z l Z E N v b H V t b n M x L n t D b 2 x 1 b W 4 x M z Y s M T M 1 f S Z x d W 9 0 O y w m c X V v d D t T Z W N 0 a W 9 u M S 9 h b G x f c 3 B l Y 3 R y Y S 9 B d X R v U m V t b 3 Z l Z E N v b H V t b n M x L n t D b 2 x 1 b W 4 x M z c s M T M 2 f S Z x d W 9 0 O y w m c X V v d D t T Z W N 0 a W 9 u M S 9 h b G x f c 3 B l Y 3 R y Y S 9 B d X R v U m V t b 3 Z l Z E N v b H V t b n M x L n t D b 2 x 1 b W 4 x M z g s M T M 3 f S Z x d W 9 0 O y w m c X V v d D t T Z W N 0 a W 9 u M S 9 h b G x f c 3 B l Y 3 R y Y S 9 B d X R v U m V t b 3 Z l Z E N v b H V t b n M x L n t D b 2 x 1 b W 4 x M z k s M T M 4 f S Z x d W 9 0 O y w m c X V v d D t T Z W N 0 a W 9 u M S 9 h b G x f c 3 B l Y 3 R y Y S 9 B d X R v U m V t b 3 Z l Z E N v b H V t b n M x L n t D b 2 x 1 b W 4 x N D A s M T M 5 f S Z x d W 9 0 O y w m c X V v d D t T Z W N 0 a W 9 u M S 9 h b G x f c 3 B l Y 3 R y Y S 9 B d X R v U m V t b 3 Z l Z E N v b H V t b n M x L n t D b 2 x 1 b W 4 x N D E s M T Q w f S Z x d W 9 0 O y w m c X V v d D t T Z W N 0 a W 9 u M S 9 h b G x f c 3 B l Y 3 R y Y S 9 B d X R v U m V t b 3 Z l Z E N v b H V t b n M x L n t D b 2 x 1 b W 4 x N D I s M T Q x f S Z x d W 9 0 O y w m c X V v d D t T Z W N 0 a W 9 u M S 9 h b G x f c 3 B l Y 3 R y Y S 9 B d X R v U m V t b 3 Z l Z E N v b H V t b n M x L n t D b 2 x 1 b W 4 x N D M s M T Q y f S Z x d W 9 0 O y w m c X V v d D t T Z W N 0 a W 9 u M S 9 h b G x f c 3 B l Y 3 R y Y S 9 B d X R v U m V t b 3 Z l Z E N v b H V t b n M x L n t D b 2 x 1 b W 4 x N D Q s M T Q z f S Z x d W 9 0 O y w m c X V v d D t T Z W N 0 a W 9 u M S 9 h b G x f c 3 B l Y 3 R y Y S 9 B d X R v U m V t b 3 Z l Z E N v b H V t b n M x L n t D b 2 x 1 b W 4 x N D U s M T Q 0 f S Z x d W 9 0 O y w m c X V v d D t T Z W N 0 a W 9 u M S 9 h b G x f c 3 B l Y 3 R y Y S 9 B d X R v U m V t b 3 Z l Z E N v b H V t b n M x L n t D b 2 x 1 b W 4 x N D Y s M T Q 1 f S Z x d W 9 0 O y w m c X V v d D t T Z W N 0 a W 9 u M S 9 h b G x f c 3 B l Y 3 R y Y S 9 B d X R v U m V t b 3 Z l Z E N v b H V t b n M x L n t D b 2 x 1 b W 4 x N D c s M T Q 2 f S Z x d W 9 0 O y w m c X V v d D t T Z W N 0 a W 9 u M S 9 h b G x f c 3 B l Y 3 R y Y S 9 B d X R v U m V t b 3 Z l Z E N v b H V t b n M x L n t D b 2 x 1 b W 4 x N D g s M T Q 3 f S Z x d W 9 0 O y w m c X V v d D t T Z W N 0 a W 9 u M S 9 h b G x f c 3 B l Y 3 R y Y S 9 B d X R v U m V t b 3 Z l Z E N v b H V t b n M x L n t D b 2 x 1 b W 4 x N D k s M T Q 4 f S Z x d W 9 0 O y w m c X V v d D t T Z W N 0 a W 9 u M S 9 h b G x f c 3 B l Y 3 R y Y S 9 B d X R v U m V t b 3 Z l Z E N v b H V t b n M x L n t D b 2 x 1 b W 4 x N T A s M T Q 5 f S Z x d W 9 0 O y w m c X V v d D t T Z W N 0 a W 9 u M S 9 h b G x f c 3 B l Y 3 R y Y S 9 B d X R v U m V t b 3 Z l Z E N v b H V t b n M x L n t D b 2 x 1 b W 4 x N T E s M T U w f S Z x d W 9 0 O y w m c X V v d D t T Z W N 0 a W 9 u M S 9 h b G x f c 3 B l Y 3 R y Y S 9 B d X R v U m V t b 3 Z l Z E N v b H V t b n M x L n t D b 2 x 1 b W 4 x N T I s M T U x f S Z x d W 9 0 O y w m c X V v d D t T Z W N 0 a W 9 u M S 9 h b G x f c 3 B l Y 3 R y Y S 9 B d X R v U m V t b 3 Z l Z E N v b H V t b n M x L n t D b 2 x 1 b W 4 x N T M s M T U y f S Z x d W 9 0 O y w m c X V v d D t T Z W N 0 a W 9 u M S 9 h b G x f c 3 B l Y 3 R y Y S 9 B d X R v U m V t b 3 Z l Z E N v b H V t b n M x L n t D b 2 x 1 b W 4 x N T Q s M T U z f S Z x d W 9 0 O y w m c X V v d D t T Z W N 0 a W 9 u M S 9 h b G x f c 3 B l Y 3 R y Y S 9 B d X R v U m V t b 3 Z l Z E N v b H V t b n M x L n t D b 2 x 1 b W 4 x N T U s M T U 0 f S Z x d W 9 0 O y w m c X V v d D t T Z W N 0 a W 9 u M S 9 h b G x f c 3 B l Y 3 R y Y S 9 B d X R v U m V t b 3 Z l Z E N v b H V t b n M x L n t D b 2 x 1 b W 4 x N T Y s M T U 1 f S Z x d W 9 0 O y w m c X V v d D t T Z W N 0 a W 9 u M S 9 h b G x f c 3 B l Y 3 R y Y S 9 B d X R v U m V t b 3 Z l Z E N v b H V t b n M x L n t D b 2 x 1 b W 4 x N T c s M T U 2 f S Z x d W 9 0 O y w m c X V v d D t T Z W N 0 a W 9 u M S 9 h b G x f c 3 B l Y 3 R y Y S 9 B d X R v U m V t b 3 Z l Z E N v b H V t b n M x L n t D b 2 x 1 b W 4 x N T g s M T U 3 f S Z x d W 9 0 O y w m c X V v d D t T Z W N 0 a W 9 u M S 9 h b G x f c 3 B l Y 3 R y Y S 9 B d X R v U m V t b 3 Z l Z E N v b H V t b n M x L n t D b 2 x 1 b W 4 x N T k s M T U 4 f S Z x d W 9 0 O y w m c X V v d D t T Z W N 0 a W 9 u M S 9 h b G x f c 3 B l Y 3 R y Y S 9 B d X R v U m V t b 3 Z l Z E N v b H V t b n M x L n t D b 2 x 1 b W 4 x N j A s M T U 5 f S Z x d W 9 0 O y w m c X V v d D t T Z W N 0 a W 9 u M S 9 h b G x f c 3 B l Y 3 R y Y S 9 B d X R v U m V t b 3 Z l Z E N v b H V t b n M x L n t D b 2 x 1 b W 4 x N j E s M T Y w f S Z x d W 9 0 O y w m c X V v d D t T Z W N 0 a W 9 u M S 9 h b G x f c 3 B l Y 3 R y Y S 9 B d X R v U m V t b 3 Z l Z E N v b H V t b n M x L n t D b 2 x 1 b W 4 x N j I s M T Y x f S Z x d W 9 0 O y w m c X V v d D t T Z W N 0 a W 9 u M S 9 h b G x f c 3 B l Y 3 R y Y S 9 B d X R v U m V t b 3 Z l Z E N v b H V t b n M x L n t D b 2 x 1 b W 4 x N j M s M T Y y f S Z x d W 9 0 O y w m c X V v d D t T Z W N 0 a W 9 u M S 9 h b G x f c 3 B l Y 3 R y Y S 9 B d X R v U m V t b 3 Z l Z E N v b H V t b n M x L n t D b 2 x 1 b W 4 x N j Q s M T Y z f S Z x d W 9 0 O y w m c X V v d D t T Z W N 0 a W 9 u M S 9 h b G x f c 3 B l Y 3 R y Y S 9 B d X R v U m V t b 3 Z l Z E N v b H V t b n M x L n t D b 2 x 1 b W 4 x N j U s M T Y 0 f S Z x d W 9 0 O y w m c X V v d D t T Z W N 0 a W 9 u M S 9 h b G x f c 3 B l Y 3 R y Y S 9 B d X R v U m V t b 3 Z l Z E N v b H V t b n M x L n t D b 2 x 1 b W 4 x N j Y s M T Y 1 f S Z x d W 9 0 O y w m c X V v d D t T Z W N 0 a W 9 u M S 9 h b G x f c 3 B l Y 3 R y Y S 9 B d X R v U m V t b 3 Z l Z E N v b H V t b n M x L n t D b 2 x 1 b W 4 x N j c s M T Y 2 f S Z x d W 9 0 O y w m c X V v d D t T Z W N 0 a W 9 u M S 9 h b G x f c 3 B l Y 3 R y Y S 9 B d X R v U m V t b 3 Z l Z E N v b H V t b n M x L n t D b 2 x 1 b W 4 x N j g s M T Y 3 f S Z x d W 9 0 O y w m c X V v d D t T Z W N 0 a W 9 u M S 9 h b G x f c 3 B l Y 3 R y Y S 9 B d X R v U m V t b 3 Z l Z E N v b H V t b n M x L n t D b 2 x 1 b W 4 x N j k s M T Y 4 f S Z x d W 9 0 O y w m c X V v d D t T Z W N 0 a W 9 u M S 9 h b G x f c 3 B l Y 3 R y Y S 9 B d X R v U m V t b 3 Z l Z E N v b H V t b n M x L n t D b 2 x 1 b W 4 x N z A s M T Y 5 f S Z x d W 9 0 O y w m c X V v d D t T Z W N 0 a W 9 u M S 9 h b G x f c 3 B l Y 3 R y Y S 9 B d X R v U m V t b 3 Z l Z E N v b H V t b n M x L n t D b 2 x 1 b W 4 x N z E s M T c w f S Z x d W 9 0 O y w m c X V v d D t T Z W N 0 a W 9 u M S 9 h b G x f c 3 B l Y 3 R y Y S 9 B d X R v U m V t b 3 Z l Z E N v b H V t b n M x L n t D b 2 x 1 b W 4 x N z I s M T c x f S Z x d W 9 0 O y w m c X V v d D t T Z W N 0 a W 9 u M S 9 h b G x f c 3 B l Y 3 R y Y S 9 B d X R v U m V t b 3 Z l Z E N v b H V t b n M x L n t D b 2 x 1 b W 4 x N z M s M T c y f S Z x d W 9 0 O y w m c X V v d D t T Z W N 0 a W 9 u M S 9 h b G x f c 3 B l Y 3 R y Y S 9 B d X R v U m V t b 3 Z l Z E N v b H V t b n M x L n t D b 2 x 1 b W 4 x N z Q s M T c z f S Z x d W 9 0 O y w m c X V v d D t T Z W N 0 a W 9 u M S 9 h b G x f c 3 B l Y 3 R y Y S 9 B d X R v U m V t b 3 Z l Z E N v b H V t b n M x L n t D b 2 x 1 b W 4 x N z U s M T c 0 f S Z x d W 9 0 O y w m c X V v d D t T Z W N 0 a W 9 u M S 9 h b G x f c 3 B l Y 3 R y Y S 9 B d X R v U m V t b 3 Z l Z E N v b H V t b n M x L n t D b 2 x 1 b W 4 x N z Y s M T c 1 f S Z x d W 9 0 O y w m c X V v d D t T Z W N 0 a W 9 u M S 9 h b G x f c 3 B l Y 3 R y Y S 9 B d X R v U m V t b 3 Z l Z E N v b H V t b n M x L n t D b 2 x 1 b W 4 x N z c s M T c 2 f S Z x d W 9 0 O y w m c X V v d D t T Z W N 0 a W 9 u M S 9 h b G x f c 3 B l Y 3 R y Y S 9 B d X R v U m V t b 3 Z l Z E N v b H V t b n M x L n t D b 2 x 1 b W 4 x N z g s M T c 3 f S Z x d W 9 0 O y w m c X V v d D t T Z W N 0 a W 9 u M S 9 h b G x f c 3 B l Y 3 R y Y S 9 B d X R v U m V t b 3 Z l Z E N v b H V t b n M x L n t D b 2 x 1 b W 4 x N z k s M T c 4 f S Z x d W 9 0 O y w m c X V v d D t T Z W N 0 a W 9 u M S 9 h b G x f c 3 B l Y 3 R y Y S 9 B d X R v U m V t b 3 Z l Z E N v b H V t b n M x L n t D b 2 x 1 b W 4 x O D A s M T c 5 f S Z x d W 9 0 O y w m c X V v d D t T Z W N 0 a W 9 u M S 9 h b G x f c 3 B l Y 3 R y Y S 9 B d X R v U m V t b 3 Z l Z E N v b H V t b n M x L n t D b 2 x 1 b W 4 x O D E s M T g w f S Z x d W 9 0 O y w m c X V v d D t T Z W N 0 a W 9 u M S 9 h b G x f c 3 B l Y 3 R y Y S 9 B d X R v U m V t b 3 Z l Z E N v b H V t b n M x L n t D b 2 x 1 b W 4 x O D I s M T g x f S Z x d W 9 0 O y w m c X V v d D t T Z W N 0 a W 9 u M S 9 h b G x f c 3 B l Y 3 R y Y S 9 B d X R v U m V t b 3 Z l Z E N v b H V t b n M x L n t D b 2 x 1 b W 4 x O D M s M T g y f S Z x d W 9 0 O y w m c X V v d D t T Z W N 0 a W 9 u M S 9 h b G x f c 3 B l Y 3 R y Y S 9 B d X R v U m V t b 3 Z l Z E N v b H V t b n M x L n t D b 2 x 1 b W 4 x O D Q s M T g z f S Z x d W 9 0 O y w m c X V v d D t T Z W N 0 a W 9 u M S 9 h b G x f c 3 B l Y 3 R y Y S 9 B d X R v U m V t b 3 Z l Z E N v b H V t b n M x L n t D b 2 x 1 b W 4 x O D U s M T g 0 f S Z x d W 9 0 O y w m c X V v d D t T Z W N 0 a W 9 u M S 9 h b G x f c 3 B l Y 3 R y Y S 9 B d X R v U m V t b 3 Z l Z E N v b H V t b n M x L n t D b 2 x 1 b W 4 x O D Y s M T g 1 f S Z x d W 9 0 O y w m c X V v d D t T Z W N 0 a W 9 u M S 9 h b G x f c 3 B l Y 3 R y Y S 9 B d X R v U m V t b 3 Z l Z E N v b H V t b n M x L n t D b 2 x 1 b W 4 x O D c s M T g 2 f S Z x d W 9 0 O y w m c X V v d D t T Z W N 0 a W 9 u M S 9 h b G x f c 3 B l Y 3 R y Y S 9 B d X R v U m V t b 3 Z l Z E N v b H V t b n M x L n t D b 2 x 1 b W 4 x O D g s M T g 3 f S Z x d W 9 0 O y w m c X V v d D t T Z W N 0 a W 9 u M S 9 h b G x f c 3 B l Y 3 R y Y S 9 B d X R v U m V t b 3 Z l Z E N v b H V t b n M x L n t D b 2 x 1 b W 4 x O D k s M T g 4 f S Z x d W 9 0 O y w m c X V v d D t T Z W N 0 a W 9 u M S 9 h b G x f c 3 B l Y 3 R y Y S 9 B d X R v U m V t b 3 Z l Z E N v b H V t b n M x L n t D b 2 x 1 b W 4 x O T A s M T g 5 f S Z x d W 9 0 O y w m c X V v d D t T Z W N 0 a W 9 u M S 9 h b G x f c 3 B l Y 3 R y Y S 9 B d X R v U m V t b 3 Z l Z E N v b H V t b n M x L n t D b 2 x 1 b W 4 x O T E s M T k w f S Z x d W 9 0 O y w m c X V v d D t T Z W N 0 a W 9 u M S 9 h b G x f c 3 B l Y 3 R y Y S 9 B d X R v U m V t b 3 Z l Z E N v b H V t b n M x L n t D b 2 x 1 b W 4 x O T I s M T k x f S Z x d W 9 0 O y w m c X V v d D t T Z W N 0 a W 9 u M S 9 h b G x f c 3 B l Y 3 R y Y S 9 B d X R v U m V t b 3 Z l Z E N v b H V t b n M x L n t D b 2 x 1 b W 4 x O T M s M T k y f S Z x d W 9 0 O y w m c X V v d D t T Z W N 0 a W 9 u M S 9 h b G x f c 3 B l Y 3 R y Y S 9 B d X R v U m V t b 3 Z l Z E N v b H V t b n M x L n t D b 2 x 1 b W 4 x O T Q s M T k z f S Z x d W 9 0 O y w m c X V v d D t T Z W N 0 a W 9 u M S 9 h b G x f c 3 B l Y 3 R y Y S 9 B d X R v U m V t b 3 Z l Z E N v b H V t b n M x L n t D b 2 x 1 b W 4 x O T U s M T k 0 f S Z x d W 9 0 O y w m c X V v d D t T Z W N 0 a W 9 u M S 9 h b G x f c 3 B l Y 3 R y Y S 9 B d X R v U m V t b 3 Z l Z E N v b H V t b n M x L n t D b 2 x 1 b W 4 x O T Y s M T k 1 f S Z x d W 9 0 O y w m c X V v d D t T Z W N 0 a W 9 u M S 9 h b G x f c 3 B l Y 3 R y Y S 9 B d X R v U m V t b 3 Z l Z E N v b H V t b n M x L n t D b 2 x 1 b W 4 x O T c s M T k 2 f S Z x d W 9 0 O y w m c X V v d D t T Z W N 0 a W 9 u M S 9 h b G x f c 3 B l Y 3 R y Y S 9 B d X R v U m V t b 3 Z l Z E N v b H V t b n M x L n t D b 2 x 1 b W 4 x O T g s M T k 3 f S Z x d W 9 0 O y w m c X V v d D t T Z W N 0 a W 9 u M S 9 h b G x f c 3 B l Y 3 R y Y S 9 B d X R v U m V t b 3 Z l Z E N v b H V t b n M x L n t D b 2 x 1 b W 4 x O T k s M T k 4 f S Z x d W 9 0 O y w m c X V v d D t T Z W N 0 a W 9 u M S 9 h b G x f c 3 B l Y 3 R y Y S 9 B d X R v U m V t b 3 Z l Z E N v b H V t b n M x L n t D b 2 x 1 b W 4 y M D A s M T k 5 f S Z x d W 9 0 O y w m c X V v d D t T Z W N 0 a W 9 u M S 9 h b G x f c 3 B l Y 3 R y Y S 9 B d X R v U m V t b 3 Z l Z E N v b H V t b n M x L n t D b 2 x 1 b W 4 y M D E s M j A w f S Z x d W 9 0 O y w m c X V v d D t T Z W N 0 a W 9 u M S 9 h b G x f c 3 B l Y 3 R y Y S 9 B d X R v U m V t b 3 Z l Z E N v b H V t b n M x L n t D b 2 x 1 b W 4 y M D I s M j A x f S Z x d W 9 0 O y w m c X V v d D t T Z W N 0 a W 9 u M S 9 h b G x f c 3 B l Y 3 R y Y S 9 B d X R v U m V t b 3 Z l Z E N v b H V t b n M x L n t D b 2 x 1 b W 4 y M D M s M j A y f S Z x d W 9 0 O y w m c X V v d D t T Z W N 0 a W 9 u M S 9 h b G x f c 3 B l Y 3 R y Y S 9 B d X R v U m V t b 3 Z l Z E N v b H V t b n M x L n t D b 2 x 1 b W 4 y M D Q s M j A z f S Z x d W 9 0 O y w m c X V v d D t T Z W N 0 a W 9 u M S 9 h b G x f c 3 B l Y 3 R y Y S 9 B d X R v U m V t b 3 Z l Z E N v b H V t b n M x L n t D b 2 x 1 b W 4 y M D U s M j A 0 f S Z x d W 9 0 O y w m c X V v d D t T Z W N 0 a W 9 u M S 9 h b G x f c 3 B l Y 3 R y Y S 9 B d X R v U m V t b 3 Z l Z E N v b H V t b n M x L n t D b 2 x 1 b W 4 y M D Y s M j A 1 f S Z x d W 9 0 O y w m c X V v d D t T Z W N 0 a W 9 u M S 9 h b G x f c 3 B l Y 3 R y Y S 9 B d X R v U m V t b 3 Z l Z E N v b H V t b n M x L n t D b 2 x 1 b W 4 y M D c s M j A 2 f S Z x d W 9 0 O y w m c X V v d D t T Z W N 0 a W 9 u M S 9 h b G x f c 3 B l Y 3 R y Y S 9 B d X R v U m V t b 3 Z l Z E N v b H V t b n M x L n t D b 2 x 1 b W 4 y M D g s M j A 3 f S Z x d W 9 0 O y w m c X V v d D t T Z W N 0 a W 9 u M S 9 h b G x f c 3 B l Y 3 R y Y S 9 B d X R v U m V t b 3 Z l Z E N v b H V t b n M x L n t D b 2 x 1 b W 4 y M D k s M j A 4 f S Z x d W 9 0 O y w m c X V v d D t T Z W N 0 a W 9 u M S 9 h b G x f c 3 B l Y 3 R y Y S 9 B d X R v U m V t b 3 Z l Z E N v b H V t b n M x L n t D b 2 x 1 b W 4 y M T A s M j A 5 f S Z x d W 9 0 O y w m c X V v d D t T Z W N 0 a W 9 u M S 9 h b G x f c 3 B l Y 3 R y Y S 9 B d X R v U m V t b 3 Z l Z E N v b H V t b n M x L n t D b 2 x 1 b W 4 y M T E s M j E w f S Z x d W 9 0 O y w m c X V v d D t T Z W N 0 a W 9 u M S 9 h b G x f c 3 B l Y 3 R y Y S 9 B d X R v U m V t b 3 Z l Z E N v b H V t b n M x L n t D b 2 x 1 b W 4 y M T I s M j E x f S Z x d W 9 0 O y w m c X V v d D t T Z W N 0 a W 9 u M S 9 h b G x f c 3 B l Y 3 R y Y S 9 B d X R v U m V t b 3 Z l Z E N v b H V t b n M x L n t D b 2 x 1 b W 4 y M T M s M j E y f S Z x d W 9 0 O y w m c X V v d D t T Z W N 0 a W 9 u M S 9 h b G x f c 3 B l Y 3 R y Y S 9 B d X R v U m V t b 3 Z l Z E N v b H V t b n M x L n t D b 2 x 1 b W 4 y M T Q s M j E z f S Z x d W 9 0 O y w m c X V v d D t T Z W N 0 a W 9 u M S 9 h b G x f c 3 B l Y 3 R y Y S 9 B d X R v U m V t b 3 Z l Z E N v b H V t b n M x L n t D b 2 x 1 b W 4 y M T U s M j E 0 f S Z x d W 9 0 O y w m c X V v d D t T Z W N 0 a W 9 u M S 9 h b G x f c 3 B l Y 3 R y Y S 9 B d X R v U m V t b 3 Z l Z E N v b H V t b n M x L n t D b 2 x 1 b W 4 y M T Y s M j E 1 f S Z x d W 9 0 O y w m c X V v d D t T Z W N 0 a W 9 u M S 9 h b G x f c 3 B l Y 3 R y Y S 9 B d X R v U m V t b 3 Z l Z E N v b H V t b n M x L n t D b 2 x 1 b W 4 y M T c s M j E 2 f S Z x d W 9 0 O y w m c X V v d D t T Z W N 0 a W 9 u M S 9 h b G x f c 3 B l Y 3 R y Y S 9 B d X R v U m V t b 3 Z l Z E N v b H V t b n M x L n t D b 2 x 1 b W 4 y M T g s M j E 3 f S Z x d W 9 0 O y w m c X V v d D t T Z W N 0 a W 9 u M S 9 h b G x f c 3 B l Y 3 R y Y S 9 B d X R v U m V t b 3 Z l Z E N v b H V t b n M x L n t D b 2 x 1 b W 4 y M T k s M j E 4 f S Z x d W 9 0 O y w m c X V v d D t T Z W N 0 a W 9 u M S 9 h b G x f c 3 B l Y 3 R y Y S 9 B d X R v U m V t b 3 Z l Z E N v b H V t b n M x L n t D b 2 x 1 b W 4 y M j A s M j E 5 f S Z x d W 9 0 O y w m c X V v d D t T Z W N 0 a W 9 u M S 9 h b G x f c 3 B l Y 3 R y Y S 9 B d X R v U m V t b 3 Z l Z E N v b H V t b n M x L n t D b 2 x 1 b W 4 y M j E s M j I w f S Z x d W 9 0 O y w m c X V v d D t T Z W N 0 a W 9 u M S 9 h b G x f c 3 B l Y 3 R y Y S 9 B d X R v U m V t b 3 Z l Z E N v b H V t b n M x L n t D b 2 x 1 b W 4 y M j I s M j I x f S Z x d W 9 0 O y w m c X V v d D t T Z W N 0 a W 9 u M S 9 h b G x f c 3 B l Y 3 R y Y S 9 B d X R v U m V t b 3 Z l Z E N v b H V t b n M x L n t D b 2 x 1 b W 4 y M j M s M j I y f S Z x d W 9 0 O y w m c X V v d D t T Z W N 0 a W 9 u M S 9 h b G x f c 3 B l Y 3 R y Y S 9 B d X R v U m V t b 3 Z l Z E N v b H V t b n M x L n t D b 2 x 1 b W 4 y M j Q s M j I z f S Z x d W 9 0 O y w m c X V v d D t T Z W N 0 a W 9 u M S 9 h b G x f c 3 B l Y 3 R y Y S 9 B d X R v U m V t b 3 Z l Z E N v b H V t b n M x L n t D b 2 x 1 b W 4 y M j U s M j I 0 f S Z x d W 9 0 O y w m c X V v d D t T Z W N 0 a W 9 u M S 9 h b G x f c 3 B l Y 3 R y Y S 9 B d X R v U m V t b 3 Z l Z E N v b H V t b n M x L n t D b 2 x 1 b W 4 y M j Y s M j I 1 f S Z x d W 9 0 O y w m c X V v d D t T Z W N 0 a W 9 u M S 9 h b G x f c 3 B l Y 3 R y Y S 9 B d X R v U m V t b 3 Z l Z E N v b H V t b n M x L n t D b 2 x 1 b W 4 y M j c s M j I 2 f S Z x d W 9 0 O y w m c X V v d D t T Z W N 0 a W 9 u M S 9 h b G x f c 3 B l Y 3 R y Y S 9 B d X R v U m V t b 3 Z l Z E N v b H V t b n M x L n t D b 2 x 1 b W 4 y M j g s M j I 3 f S Z x d W 9 0 O y w m c X V v d D t T Z W N 0 a W 9 u M S 9 h b G x f c 3 B l Y 3 R y Y S 9 B d X R v U m V t b 3 Z l Z E N v b H V t b n M x L n t D b 2 x 1 b W 4 y M j k s M j I 4 f S Z x d W 9 0 O y w m c X V v d D t T Z W N 0 a W 9 u M S 9 h b G x f c 3 B l Y 3 R y Y S 9 B d X R v U m V t b 3 Z l Z E N v b H V t b n M x L n t D b 2 x 1 b W 4 y M z A s M j I 5 f S Z x d W 9 0 O y w m c X V v d D t T Z W N 0 a W 9 u M S 9 h b G x f c 3 B l Y 3 R y Y S 9 B d X R v U m V t b 3 Z l Z E N v b H V t b n M x L n t D b 2 x 1 b W 4 y M z E s M j M w f S Z x d W 9 0 O y w m c X V v d D t T Z W N 0 a W 9 u M S 9 h b G x f c 3 B l Y 3 R y Y S 9 B d X R v U m V t b 3 Z l Z E N v b H V t b n M x L n t D b 2 x 1 b W 4 y M z I s M j M x f S Z x d W 9 0 O y w m c X V v d D t T Z W N 0 a W 9 u M S 9 h b G x f c 3 B l Y 3 R y Y S 9 B d X R v U m V t b 3 Z l Z E N v b H V t b n M x L n t D b 2 x 1 b W 4 y M z M s M j M y f S Z x d W 9 0 O y w m c X V v d D t T Z W N 0 a W 9 u M S 9 h b G x f c 3 B l Y 3 R y Y S 9 B d X R v U m V t b 3 Z l Z E N v b H V t b n M x L n t D b 2 x 1 b W 4 y M z Q s M j M z f S Z x d W 9 0 O y w m c X V v d D t T Z W N 0 a W 9 u M S 9 h b G x f c 3 B l Y 3 R y Y S 9 B d X R v U m V t b 3 Z l Z E N v b H V t b n M x L n t D b 2 x 1 b W 4 y M z U s M j M 0 f S Z x d W 9 0 O y w m c X V v d D t T Z W N 0 a W 9 u M S 9 h b G x f c 3 B l Y 3 R y Y S 9 B d X R v U m V t b 3 Z l Z E N v b H V t b n M x L n t D b 2 x 1 b W 4 y M z Y s M j M 1 f S Z x d W 9 0 O y w m c X V v d D t T Z W N 0 a W 9 u M S 9 h b G x f c 3 B l Y 3 R y Y S 9 B d X R v U m V t b 3 Z l Z E N v b H V t b n M x L n t D b 2 x 1 b W 4 y M z c s M j M 2 f S Z x d W 9 0 O y w m c X V v d D t T Z W N 0 a W 9 u M S 9 h b G x f c 3 B l Y 3 R y Y S 9 B d X R v U m V t b 3 Z l Z E N v b H V t b n M x L n t D b 2 x 1 b W 4 y M z g s M j M 3 f S Z x d W 9 0 O y w m c X V v d D t T Z W N 0 a W 9 u M S 9 h b G x f c 3 B l Y 3 R y Y S 9 B d X R v U m V t b 3 Z l Z E N v b H V t b n M x L n t D b 2 x 1 b W 4 y M z k s M j M 4 f S Z x d W 9 0 O y w m c X V v d D t T Z W N 0 a W 9 u M S 9 h b G x f c 3 B l Y 3 R y Y S 9 B d X R v U m V t b 3 Z l Z E N v b H V t b n M x L n t D b 2 x 1 b W 4 y N D A s M j M 5 f S Z x d W 9 0 O y w m c X V v d D t T Z W N 0 a W 9 u M S 9 h b G x f c 3 B l Y 3 R y Y S 9 B d X R v U m V t b 3 Z l Z E N v b H V t b n M x L n t D b 2 x 1 b W 4 y N D E s M j Q w f S Z x d W 9 0 O y w m c X V v d D t T Z W N 0 a W 9 u M S 9 h b G x f c 3 B l Y 3 R y Y S 9 B d X R v U m V t b 3 Z l Z E N v b H V t b n M x L n t D b 2 x 1 b W 4 y N D I s M j Q x f S Z x d W 9 0 O y w m c X V v d D t T Z W N 0 a W 9 u M S 9 h b G x f c 3 B l Y 3 R y Y S 9 B d X R v U m V t b 3 Z l Z E N v b H V t b n M x L n t D b 2 x 1 b W 4 y N D M s M j Q y f S Z x d W 9 0 O y w m c X V v d D t T Z W N 0 a W 9 u M S 9 h b G x f c 3 B l Y 3 R y Y S 9 B d X R v U m V t b 3 Z l Z E N v b H V t b n M x L n t D b 2 x 1 b W 4 y N D Q s M j Q z f S Z x d W 9 0 O y w m c X V v d D t T Z W N 0 a W 9 u M S 9 h b G x f c 3 B l Y 3 R y Y S 9 B d X R v U m V t b 3 Z l Z E N v b H V t b n M x L n t D b 2 x 1 b W 4 y N D U s M j Q 0 f S Z x d W 9 0 O y w m c X V v d D t T Z W N 0 a W 9 u M S 9 h b G x f c 3 B l Y 3 R y Y S 9 B d X R v U m V t b 3 Z l Z E N v b H V t b n M x L n t D b 2 x 1 b W 4 y N D Y s M j Q 1 f S Z x d W 9 0 O y w m c X V v d D t T Z W N 0 a W 9 u M S 9 h b G x f c 3 B l Y 3 R y Y S 9 B d X R v U m V t b 3 Z l Z E N v b H V t b n M x L n t D b 2 x 1 b W 4 y N D c s M j Q 2 f S Z x d W 9 0 O y w m c X V v d D t T Z W N 0 a W 9 u M S 9 h b G x f c 3 B l Y 3 R y Y S 9 B d X R v U m V t b 3 Z l Z E N v b H V t b n M x L n t D b 2 x 1 b W 4 y N D g s M j Q 3 f S Z x d W 9 0 O y w m c X V v d D t T Z W N 0 a W 9 u M S 9 h b G x f c 3 B l Y 3 R y Y S 9 B d X R v U m V t b 3 Z l Z E N v b H V t b n M x L n t D b 2 x 1 b W 4 y N D k s M j Q 4 f S Z x d W 9 0 O y w m c X V v d D t T Z W N 0 a W 9 u M S 9 h b G x f c 3 B l Y 3 R y Y S 9 B d X R v U m V t b 3 Z l Z E N v b H V t b n M x L n t D b 2 x 1 b W 4 y N T A s M j Q 5 f S Z x d W 9 0 O y w m c X V v d D t T Z W N 0 a W 9 u M S 9 h b G x f c 3 B l Y 3 R y Y S 9 B d X R v U m V t b 3 Z l Z E N v b H V t b n M x L n t D b 2 x 1 b W 4 y N T E s M j U w f S Z x d W 9 0 O y w m c X V v d D t T Z W N 0 a W 9 u M S 9 h b G x f c 3 B l Y 3 R y Y S 9 B d X R v U m V t b 3 Z l Z E N v b H V t b n M x L n t D b 2 x 1 b W 4 y N T I s M j U x f S Z x d W 9 0 O y w m c X V v d D t T Z W N 0 a W 9 u M S 9 h b G x f c 3 B l Y 3 R y Y S 9 B d X R v U m V t b 3 Z l Z E N v b H V t b n M x L n t D b 2 x 1 b W 4 y N T M s M j U y f S Z x d W 9 0 O y w m c X V v d D t T Z W N 0 a W 9 u M S 9 h b G x f c 3 B l Y 3 R y Y S 9 B d X R v U m V t b 3 Z l Z E N v b H V t b n M x L n t D b 2 x 1 b W 4 y N T Q s M j U z f S Z x d W 9 0 O y w m c X V v d D t T Z W N 0 a W 9 u M S 9 h b G x f c 3 B l Y 3 R y Y S 9 B d X R v U m V t b 3 Z l Z E N v b H V t b n M x L n t D b 2 x 1 b W 4 y N T U s M j U 0 f S Z x d W 9 0 O y w m c X V v d D t T Z W N 0 a W 9 u M S 9 h b G x f c 3 B l Y 3 R y Y S 9 B d X R v U m V t b 3 Z l Z E N v b H V t b n M x L n t D b 2 x 1 b W 4 y N T Y s M j U 1 f S Z x d W 9 0 O y w m c X V v d D t T Z W N 0 a W 9 u M S 9 h b G x f c 3 B l Y 3 R y Y S 9 B d X R v U m V t b 3 Z l Z E N v b H V t b n M x L n t D b 2 x 1 b W 4 y N T c s M j U 2 f S Z x d W 9 0 O y w m c X V v d D t T Z W N 0 a W 9 u M S 9 h b G x f c 3 B l Y 3 R y Y S 9 B d X R v U m V t b 3 Z l Z E N v b H V t b n M x L n t D b 2 x 1 b W 4 y N T g s M j U 3 f S Z x d W 9 0 O y w m c X V v d D t T Z W N 0 a W 9 u M S 9 h b G x f c 3 B l Y 3 R y Y S 9 B d X R v U m V t b 3 Z l Z E N v b H V t b n M x L n t D b 2 x 1 b W 4 y N T k s M j U 4 f S Z x d W 9 0 O y w m c X V v d D t T Z W N 0 a W 9 u M S 9 h b G x f c 3 B l Y 3 R y Y S 9 B d X R v U m V t b 3 Z l Z E N v b H V t b n M x L n t D b 2 x 1 b W 4 y N j A s M j U 5 f S Z x d W 9 0 O y w m c X V v d D t T Z W N 0 a W 9 u M S 9 h b G x f c 3 B l Y 3 R y Y S 9 B d X R v U m V t b 3 Z l Z E N v b H V t b n M x L n t D b 2 x 1 b W 4 y N j E s M j Y w f S Z x d W 9 0 O y w m c X V v d D t T Z W N 0 a W 9 u M S 9 h b G x f c 3 B l Y 3 R y Y S 9 B d X R v U m V t b 3 Z l Z E N v b H V t b n M x L n t D b 2 x 1 b W 4 y N j I s M j Y x f S Z x d W 9 0 O y w m c X V v d D t T Z W N 0 a W 9 u M S 9 h b G x f c 3 B l Y 3 R y Y S 9 B d X R v U m V t b 3 Z l Z E N v b H V t b n M x L n t D b 2 x 1 b W 4 y N j M s M j Y y f S Z x d W 9 0 O y w m c X V v d D t T Z W N 0 a W 9 u M S 9 h b G x f c 3 B l Y 3 R y Y S 9 B d X R v U m V t b 3 Z l Z E N v b H V t b n M x L n t D b 2 x 1 b W 4 y N j Q s M j Y z f S Z x d W 9 0 O y w m c X V v d D t T Z W N 0 a W 9 u M S 9 h b G x f c 3 B l Y 3 R y Y S 9 B d X R v U m V t b 3 Z l Z E N v b H V t b n M x L n t D b 2 x 1 b W 4 y N j U s M j Y 0 f S Z x d W 9 0 O y w m c X V v d D t T Z W N 0 a W 9 u M S 9 h b G x f c 3 B l Y 3 R y Y S 9 B d X R v U m V t b 3 Z l Z E N v b H V t b n M x L n t D b 2 x 1 b W 4 y N j Y s M j Y 1 f S Z x d W 9 0 O y w m c X V v d D t T Z W N 0 a W 9 u M S 9 h b G x f c 3 B l Y 3 R y Y S 9 B d X R v U m V t b 3 Z l Z E N v b H V t b n M x L n t D b 2 x 1 b W 4 y N j c s M j Y 2 f S Z x d W 9 0 O y w m c X V v d D t T Z W N 0 a W 9 u M S 9 h b G x f c 3 B l Y 3 R y Y S 9 B d X R v U m V t b 3 Z l Z E N v b H V t b n M x L n t D b 2 x 1 b W 4 y N j g s M j Y 3 f S Z x d W 9 0 O y w m c X V v d D t T Z W N 0 a W 9 u M S 9 h b G x f c 3 B l Y 3 R y Y S 9 B d X R v U m V t b 3 Z l Z E N v b H V t b n M x L n t D b 2 x 1 b W 4 y N j k s M j Y 4 f S Z x d W 9 0 O y w m c X V v d D t T Z W N 0 a W 9 u M S 9 h b G x f c 3 B l Y 3 R y Y S 9 B d X R v U m V t b 3 Z l Z E N v b H V t b n M x L n t D b 2 x 1 b W 4 y N z A s M j Y 5 f S Z x d W 9 0 O y w m c X V v d D t T Z W N 0 a W 9 u M S 9 h b G x f c 3 B l Y 3 R y Y S 9 B d X R v U m V t b 3 Z l Z E N v b H V t b n M x L n t D b 2 x 1 b W 4 y N z E s M j c w f S Z x d W 9 0 O y w m c X V v d D t T Z W N 0 a W 9 u M S 9 h b G x f c 3 B l Y 3 R y Y S 9 B d X R v U m V t b 3 Z l Z E N v b H V t b n M x L n t D b 2 x 1 b W 4 y N z I s M j c x f S Z x d W 9 0 O y w m c X V v d D t T Z W N 0 a W 9 u M S 9 h b G x f c 3 B l Y 3 R y Y S 9 B d X R v U m V t b 3 Z l Z E N v b H V t b n M x L n t D b 2 x 1 b W 4 y N z M s M j c y f S Z x d W 9 0 O y w m c X V v d D t T Z W N 0 a W 9 u M S 9 h b G x f c 3 B l Y 3 R y Y S 9 B d X R v U m V t b 3 Z l Z E N v b H V t b n M x L n t D b 2 x 1 b W 4 y N z Q s M j c z f S Z x d W 9 0 O y w m c X V v d D t T Z W N 0 a W 9 u M S 9 h b G x f c 3 B l Y 3 R y Y S 9 B d X R v U m V t b 3 Z l Z E N v b H V t b n M x L n t D b 2 x 1 b W 4 y N z U s M j c 0 f S Z x d W 9 0 O y w m c X V v d D t T Z W N 0 a W 9 u M S 9 h b G x f c 3 B l Y 3 R y Y S 9 B d X R v U m V t b 3 Z l Z E N v b H V t b n M x L n t D b 2 x 1 b W 4 y N z Y s M j c 1 f S Z x d W 9 0 O y w m c X V v d D t T Z W N 0 a W 9 u M S 9 h b G x f c 3 B l Y 3 R y Y S 9 B d X R v U m V t b 3 Z l Z E N v b H V t b n M x L n t D b 2 x 1 b W 4 y N z c s M j c 2 f S Z x d W 9 0 O y w m c X V v d D t T Z W N 0 a W 9 u M S 9 h b G x f c 3 B l Y 3 R y Y S 9 B d X R v U m V t b 3 Z l Z E N v b H V t b n M x L n t D b 2 x 1 b W 4 y N z g s M j c 3 f S Z x d W 9 0 O y w m c X V v d D t T Z W N 0 a W 9 u M S 9 h b G x f c 3 B l Y 3 R y Y S 9 B d X R v U m V t b 3 Z l Z E N v b H V t b n M x L n t D b 2 x 1 b W 4 y N z k s M j c 4 f S Z x d W 9 0 O y w m c X V v d D t T Z W N 0 a W 9 u M S 9 h b G x f c 3 B l Y 3 R y Y S 9 B d X R v U m V t b 3 Z l Z E N v b H V t b n M x L n t D b 2 x 1 b W 4 y O D A s M j c 5 f S Z x d W 9 0 O y w m c X V v d D t T Z W N 0 a W 9 u M S 9 h b G x f c 3 B l Y 3 R y Y S 9 B d X R v U m V t b 3 Z l Z E N v b H V t b n M x L n t D b 2 x 1 b W 4 y O D E s M j g w f S Z x d W 9 0 O y w m c X V v d D t T Z W N 0 a W 9 u M S 9 h b G x f c 3 B l Y 3 R y Y S 9 B d X R v U m V t b 3 Z l Z E N v b H V t b n M x L n t D b 2 x 1 b W 4 y O D I s M j g x f S Z x d W 9 0 O y w m c X V v d D t T Z W N 0 a W 9 u M S 9 h b G x f c 3 B l Y 3 R y Y S 9 B d X R v U m V t b 3 Z l Z E N v b H V t b n M x L n t D b 2 x 1 b W 4 y O D M s M j g y f S Z x d W 9 0 O y w m c X V v d D t T Z W N 0 a W 9 u M S 9 h b G x f c 3 B l Y 3 R y Y S 9 B d X R v U m V t b 3 Z l Z E N v b H V t b n M x L n t D b 2 x 1 b W 4 y O D Q s M j g z f S Z x d W 9 0 O y w m c X V v d D t T Z W N 0 a W 9 u M S 9 h b G x f c 3 B l Y 3 R y Y S 9 B d X R v U m V t b 3 Z l Z E N v b H V t b n M x L n t D b 2 x 1 b W 4 y O D U s M j g 0 f S Z x d W 9 0 O y w m c X V v d D t T Z W N 0 a W 9 u M S 9 h b G x f c 3 B l Y 3 R y Y S 9 B d X R v U m V t b 3 Z l Z E N v b H V t b n M x L n t D b 2 x 1 b W 4 y O D Y s M j g 1 f S Z x d W 9 0 O y w m c X V v d D t T Z W N 0 a W 9 u M S 9 h b G x f c 3 B l Y 3 R y Y S 9 B d X R v U m V t b 3 Z l Z E N v b H V t b n M x L n t D b 2 x 1 b W 4 y O D c s M j g 2 f S Z x d W 9 0 O y w m c X V v d D t T Z W N 0 a W 9 u M S 9 h b G x f c 3 B l Y 3 R y Y S 9 B d X R v U m V t b 3 Z l Z E N v b H V t b n M x L n t D b 2 x 1 b W 4 y O D g s M j g 3 f S Z x d W 9 0 O y w m c X V v d D t T Z W N 0 a W 9 u M S 9 h b G x f c 3 B l Y 3 R y Y S 9 B d X R v U m V t b 3 Z l Z E N v b H V t b n M x L n t D b 2 x 1 b W 4 y O D k s M j g 4 f S Z x d W 9 0 O y w m c X V v d D t T Z W N 0 a W 9 u M S 9 h b G x f c 3 B l Y 3 R y Y S 9 B d X R v U m V t b 3 Z l Z E N v b H V t b n M x L n t D b 2 x 1 b W 4 y O T A s M j g 5 f S Z x d W 9 0 O y w m c X V v d D t T Z W N 0 a W 9 u M S 9 h b G x f c 3 B l Y 3 R y Y S 9 B d X R v U m V t b 3 Z l Z E N v b H V t b n M x L n t D b 2 x 1 b W 4 y O T E s M j k w f S Z x d W 9 0 O y w m c X V v d D t T Z W N 0 a W 9 u M S 9 h b G x f c 3 B l Y 3 R y Y S 9 B d X R v U m V t b 3 Z l Z E N v b H V t b n M x L n t D b 2 x 1 b W 4 y O T I s M j k x f S Z x d W 9 0 O y w m c X V v d D t T Z W N 0 a W 9 u M S 9 h b G x f c 3 B l Y 3 R y Y S 9 B d X R v U m V t b 3 Z l Z E N v b H V t b n M x L n t D b 2 x 1 b W 4 y O T M s M j k y f S Z x d W 9 0 O y w m c X V v d D t T Z W N 0 a W 9 u M S 9 h b G x f c 3 B l Y 3 R y Y S 9 B d X R v U m V t b 3 Z l Z E N v b H V t b n M x L n t D b 2 x 1 b W 4 y O T Q s M j k z f S Z x d W 9 0 O y w m c X V v d D t T Z W N 0 a W 9 u M S 9 h b G x f c 3 B l Y 3 R y Y S 9 B d X R v U m V t b 3 Z l Z E N v b H V t b n M x L n t D b 2 x 1 b W 4 y O T U s M j k 0 f S Z x d W 9 0 O y w m c X V v d D t T Z W N 0 a W 9 u M S 9 h b G x f c 3 B l Y 3 R y Y S 9 B d X R v U m V t b 3 Z l Z E N v b H V t b n M x L n t D b 2 x 1 b W 4 y O T Y s M j k 1 f S Z x d W 9 0 O y w m c X V v d D t T Z W N 0 a W 9 u M S 9 h b G x f c 3 B l Y 3 R y Y S 9 B d X R v U m V t b 3 Z l Z E N v b H V t b n M x L n t D b 2 x 1 b W 4 y O T c s M j k 2 f S Z x d W 9 0 O y w m c X V v d D t T Z W N 0 a W 9 u M S 9 h b G x f c 3 B l Y 3 R y Y S 9 B d X R v U m V t b 3 Z l Z E N v b H V t b n M x L n t D b 2 x 1 b W 4 y O T g s M j k 3 f S Z x d W 9 0 O y w m c X V v d D t T Z W N 0 a W 9 u M S 9 h b G x f c 3 B l Y 3 R y Y S 9 B d X R v U m V t b 3 Z l Z E N v b H V t b n M x L n t D b 2 x 1 b W 4 y O T k s M j k 4 f S Z x d W 9 0 O y w m c X V v d D t T Z W N 0 a W 9 u M S 9 h b G x f c 3 B l Y 3 R y Y S 9 B d X R v U m V t b 3 Z l Z E N v b H V t b n M x L n t D b 2 x 1 b W 4 z M D A s M j k 5 f S Z x d W 9 0 O y w m c X V v d D t T Z W N 0 a W 9 u M S 9 h b G x f c 3 B l Y 3 R y Y S 9 B d X R v U m V t b 3 Z l Z E N v b H V t b n M x L n t D b 2 x 1 b W 4 z M D E s M z A w f S Z x d W 9 0 O y w m c X V v d D t T Z W N 0 a W 9 u M S 9 h b G x f c 3 B l Y 3 R y Y S 9 B d X R v U m V t b 3 Z l Z E N v b H V t b n M x L n t D b 2 x 1 b W 4 z M D I s M z A x f S Z x d W 9 0 O y w m c X V v d D t T Z W N 0 a W 9 u M S 9 h b G x f c 3 B l Y 3 R y Y S 9 B d X R v U m V t b 3 Z l Z E N v b H V t b n M x L n t D b 2 x 1 b W 4 z M D M s M z A y f S Z x d W 9 0 O y w m c X V v d D t T Z W N 0 a W 9 u M S 9 h b G x f c 3 B l Y 3 R y Y S 9 B d X R v U m V t b 3 Z l Z E N v b H V t b n M x L n t D b 2 x 1 b W 4 z M D Q s M z A z f S Z x d W 9 0 O y w m c X V v d D t T Z W N 0 a W 9 u M S 9 h b G x f c 3 B l Y 3 R y Y S 9 B d X R v U m V t b 3 Z l Z E N v b H V t b n M x L n t D b 2 x 1 b W 4 z M D U s M z A 0 f S Z x d W 9 0 O y w m c X V v d D t T Z W N 0 a W 9 u M S 9 h b G x f c 3 B l Y 3 R y Y S 9 B d X R v U m V t b 3 Z l Z E N v b H V t b n M x L n t D b 2 x 1 b W 4 z M D Y s M z A 1 f S Z x d W 9 0 O y w m c X V v d D t T Z W N 0 a W 9 u M S 9 h b G x f c 3 B l Y 3 R y Y S 9 B d X R v U m V t b 3 Z l Z E N v b H V t b n M x L n t D b 2 x 1 b W 4 z M D c s M z A 2 f S Z x d W 9 0 O y w m c X V v d D t T Z W N 0 a W 9 u M S 9 h b G x f c 3 B l Y 3 R y Y S 9 B d X R v U m V t b 3 Z l Z E N v b H V t b n M x L n t D b 2 x 1 b W 4 z M D g s M z A 3 f S Z x d W 9 0 O y w m c X V v d D t T Z W N 0 a W 9 u M S 9 h b G x f c 3 B l Y 3 R y Y S 9 B d X R v U m V t b 3 Z l Z E N v b H V t b n M x L n t D b 2 x 1 b W 4 z M D k s M z A 4 f S Z x d W 9 0 O y w m c X V v d D t T Z W N 0 a W 9 u M S 9 h b G x f c 3 B l Y 3 R y Y S 9 B d X R v U m V t b 3 Z l Z E N v b H V t b n M x L n t D b 2 x 1 b W 4 z M T A s M z A 5 f S Z x d W 9 0 O y w m c X V v d D t T Z W N 0 a W 9 u M S 9 h b G x f c 3 B l Y 3 R y Y S 9 B d X R v U m V t b 3 Z l Z E N v b H V t b n M x L n t D b 2 x 1 b W 4 z M T E s M z E w f S Z x d W 9 0 O y w m c X V v d D t T Z W N 0 a W 9 u M S 9 h b G x f c 3 B l Y 3 R y Y S 9 B d X R v U m V t b 3 Z l Z E N v b H V t b n M x L n t D b 2 x 1 b W 4 z M T I s M z E x f S Z x d W 9 0 O y w m c X V v d D t T Z W N 0 a W 9 u M S 9 h b G x f c 3 B l Y 3 R y Y S 9 B d X R v U m V t b 3 Z l Z E N v b H V t b n M x L n t D b 2 x 1 b W 4 z M T M s M z E y f S Z x d W 9 0 O y w m c X V v d D t T Z W N 0 a W 9 u M S 9 h b G x f c 3 B l Y 3 R y Y S 9 B d X R v U m V t b 3 Z l Z E N v b H V t b n M x L n t D b 2 x 1 b W 4 z M T Q s M z E z f S Z x d W 9 0 O y w m c X V v d D t T Z W N 0 a W 9 u M S 9 h b G x f c 3 B l Y 3 R y Y S 9 B d X R v U m V t b 3 Z l Z E N v b H V t b n M x L n t D b 2 x 1 b W 4 z M T U s M z E 0 f S Z x d W 9 0 O y w m c X V v d D t T Z W N 0 a W 9 u M S 9 h b G x f c 3 B l Y 3 R y Y S 9 B d X R v U m V t b 3 Z l Z E N v b H V t b n M x L n t D b 2 x 1 b W 4 z M T Y s M z E 1 f S Z x d W 9 0 O y w m c X V v d D t T Z W N 0 a W 9 u M S 9 h b G x f c 3 B l Y 3 R y Y S 9 B d X R v U m V t b 3 Z l Z E N v b H V t b n M x L n t D b 2 x 1 b W 4 z M T c s M z E 2 f S Z x d W 9 0 O y w m c X V v d D t T Z W N 0 a W 9 u M S 9 h b G x f c 3 B l Y 3 R y Y S 9 B d X R v U m V t b 3 Z l Z E N v b H V t b n M x L n t D b 2 x 1 b W 4 z M T g s M z E 3 f S Z x d W 9 0 O y w m c X V v d D t T Z W N 0 a W 9 u M S 9 h b G x f c 3 B l Y 3 R y Y S 9 B d X R v U m V t b 3 Z l Z E N v b H V t b n M x L n t D b 2 x 1 b W 4 z M T k s M z E 4 f S Z x d W 9 0 O y w m c X V v d D t T Z W N 0 a W 9 u M S 9 h b G x f c 3 B l Y 3 R y Y S 9 B d X R v U m V t b 3 Z l Z E N v b H V t b n M x L n t D b 2 x 1 b W 4 z M j A s M z E 5 f S Z x d W 9 0 O y w m c X V v d D t T Z W N 0 a W 9 u M S 9 h b G x f c 3 B l Y 3 R y Y S 9 B d X R v U m V t b 3 Z l Z E N v b H V t b n M x L n t D b 2 x 1 b W 4 z M j E s M z I w f S Z x d W 9 0 O y w m c X V v d D t T Z W N 0 a W 9 u M S 9 h b G x f c 3 B l Y 3 R y Y S 9 B d X R v U m V t b 3 Z l Z E N v b H V t b n M x L n t D b 2 x 1 b W 4 z M j I s M z I x f S Z x d W 9 0 O y w m c X V v d D t T Z W N 0 a W 9 u M S 9 h b G x f c 3 B l Y 3 R y Y S 9 B d X R v U m V t b 3 Z l Z E N v b H V t b n M x L n t D b 2 x 1 b W 4 z M j M s M z I y f S Z x d W 9 0 O y w m c X V v d D t T Z W N 0 a W 9 u M S 9 h b G x f c 3 B l Y 3 R y Y S 9 B d X R v U m V t b 3 Z l Z E N v b H V t b n M x L n t D b 2 x 1 b W 4 z M j Q s M z I z f S Z x d W 9 0 O y w m c X V v d D t T Z W N 0 a W 9 u M S 9 h b G x f c 3 B l Y 3 R y Y S 9 B d X R v U m V t b 3 Z l Z E N v b H V t b n M x L n t D b 2 x 1 b W 4 z M j U s M z I 0 f S Z x d W 9 0 O y w m c X V v d D t T Z W N 0 a W 9 u M S 9 h b G x f c 3 B l Y 3 R y Y S 9 B d X R v U m V t b 3 Z l Z E N v b H V t b n M x L n t D b 2 x 1 b W 4 z M j Y s M z I 1 f S Z x d W 9 0 O y w m c X V v d D t T Z W N 0 a W 9 u M S 9 h b G x f c 3 B l Y 3 R y Y S 9 B d X R v U m V t b 3 Z l Z E N v b H V t b n M x L n t D b 2 x 1 b W 4 z M j c s M z I 2 f S Z x d W 9 0 O y w m c X V v d D t T Z W N 0 a W 9 u M S 9 h b G x f c 3 B l Y 3 R y Y S 9 B d X R v U m V t b 3 Z l Z E N v b H V t b n M x L n t D b 2 x 1 b W 4 z M j g s M z I 3 f S Z x d W 9 0 O y w m c X V v d D t T Z W N 0 a W 9 u M S 9 h b G x f c 3 B l Y 3 R y Y S 9 B d X R v U m V t b 3 Z l Z E N v b H V t b n M x L n t D b 2 x 1 b W 4 z M j k s M z I 4 f S Z x d W 9 0 O y w m c X V v d D t T Z W N 0 a W 9 u M S 9 h b G x f c 3 B l Y 3 R y Y S 9 B d X R v U m V t b 3 Z l Z E N v b H V t b n M x L n t D b 2 x 1 b W 4 z M z A s M z I 5 f S Z x d W 9 0 O y w m c X V v d D t T Z W N 0 a W 9 u M S 9 h b G x f c 3 B l Y 3 R y Y S 9 B d X R v U m V t b 3 Z l Z E N v b H V t b n M x L n t D b 2 x 1 b W 4 z M z E s M z M w f S Z x d W 9 0 O y w m c X V v d D t T Z W N 0 a W 9 u M S 9 h b G x f c 3 B l Y 3 R y Y S 9 B d X R v U m V t b 3 Z l Z E N v b H V t b n M x L n t D b 2 x 1 b W 4 z M z I s M z M x f S Z x d W 9 0 O y w m c X V v d D t T Z W N 0 a W 9 u M S 9 h b G x f c 3 B l Y 3 R y Y S 9 B d X R v U m V t b 3 Z l Z E N v b H V t b n M x L n t D b 2 x 1 b W 4 z M z M s M z M y f S Z x d W 9 0 O y w m c X V v d D t T Z W N 0 a W 9 u M S 9 h b G x f c 3 B l Y 3 R y Y S 9 B d X R v U m V t b 3 Z l Z E N v b H V t b n M x L n t D b 2 x 1 b W 4 z M z Q s M z M z f S Z x d W 9 0 O y w m c X V v d D t T Z W N 0 a W 9 u M S 9 h b G x f c 3 B l Y 3 R y Y S 9 B d X R v U m V t b 3 Z l Z E N v b H V t b n M x L n t D b 2 x 1 b W 4 z M z U s M z M 0 f S Z x d W 9 0 O y w m c X V v d D t T Z W N 0 a W 9 u M S 9 h b G x f c 3 B l Y 3 R y Y S 9 B d X R v U m V t b 3 Z l Z E N v b H V t b n M x L n t D b 2 x 1 b W 4 z M z Y s M z M 1 f S Z x d W 9 0 O y w m c X V v d D t T Z W N 0 a W 9 u M S 9 h b G x f c 3 B l Y 3 R y Y S 9 B d X R v U m V t b 3 Z l Z E N v b H V t b n M x L n t D b 2 x 1 b W 4 z M z c s M z M 2 f S Z x d W 9 0 O y w m c X V v d D t T Z W N 0 a W 9 u M S 9 h b G x f c 3 B l Y 3 R y Y S 9 B d X R v U m V t b 3 Z l Z E N v b H V t b n M x L n t D b 2 x 1 b W 4 z M z g s M z M 3 f S Z x d W 9 0 O y w m c X V v d D t T Z W N 0 a W 9 u M S 9 h b G x f c 3 B l Y 3 R y Y S 9 B d X R v U m V t b 3 Z l Z E N v b H V t b n M x L n t D b 2 x 1 b W 4 z M z k s M z M 4 f S Z x d W 9 0 O y w m c X V v d D t T Z W N 0 a W 9 u M S 9 h b G x f c 3 B l Y 3 R y Y S 9 B d X R v U m V t b 3 Z l Z E N v b H V t b n M x L n t D b 2 x 1 b W 4 z N D A s M z M 5 f S Z x d W 9 0 O y w m c X V v d D t T Z W N 0 a W 9 u M S 9 h b G x f c 3 B l Y 3 R y Y S 9 B d X R v U m V t b 3 Z l Z E N v b H V t b n M x L n t D b 2 x 1 b W 4 z N D E s M z Q w f S Z x d W 9 0 O y w m c X V v d D t T Z W N 0 a W 9 u M S 9 h b G x f c 3 B l Y 3 R y Y S 9 B d X R v U m V t b 3 Z l Z E N v b H V t b n M x L n t D b 2 x 1 b W 4 z N D I s M z Q x f S Z x d W 9 0 O y w m c X V v d D t T Z W N 0 a W 9 u M S 9 h b G x f c 3 B l Y 3 R y Y S 9 B d X R v U m V t b 3 Z l Z E N v b H V t b n M x L n t D b 2 x 1 b W 4 z N D M s M z Q y f S Z x d W 9 0 O y w m c X V v d D t T Z W N 0 a W 9 u M S 9 h b G x f c 3 B l Y 3 R y Y S 9 B d X R v U m V t b 3 Z l Z E N v b H V t b n M x L n t D b 2 x 1 b W 4 z N D Q s M z Q z f S Z x d W 9 0 O y w m c X V v d D t T Z W N 0 a W 9 u M S 9 h b G x f c 3 B l Y 3 R y Y S 9 B d X R v U m V t b 3 Z l Z E N v b H V t b n M x L n t D b 2 x 1 b W 4 z N D U s M z Q 0 f S Z x d W 9 0 O y w m c X V v d D t T Z W N 0 a W 9 u M S 9 h b G x f c 3 B l Y 3 R y Y S 9 B d X R v U m V t b 3 Z l Z E N v b H V t b n M x L n t D b 2 x 1 b W 4 z N D Y s M z Q 1 f S Z x d W 9 0 O y w m c X V v d D t T Z W N 0 a W 9 u M S 9 h b G x f c 3 B l Y 3 R y Y S 9 B d X R v U m V t b 3 Z l Z E N v b H V t b n M x L n t D b 2 x 1 b W 4 z N D c s M z Q 2 f S Z x d W 9 0 O y w m c X V v d D t T Z W N 0 a W 9 u M S 9 h b G x f c 3 B l Y 3 R y Y S 9 B d X R v U m V t b 3 Z l Z E N v b H V t b n M x L n t D b 2 x 1 b W 4 z N D g s M z Q 3 f S Z x d W 9 0 O y w m c X V v d D t T Z W N 0 a W 9 u M S 9 h b G x f c 3 B l Y 3 R y Y S 9 B d X R v U m V t b 3 Z l Z E N v b H V t b n M x L n t D b 2 x 1 b W 4 z N D k s M z Q 4 f S Z x d W 9 0 O y w m c X V v d D t T Z W N 0 a W 9 u M S 9 h b G x f c 3 B l Y 3 R y Y S 9 B d X R v U m V t b 3 Z l Z E N v b H V t b n M x L n t D b 2 x 1 b W 4 z N T A s M z Q 5 f S Z x d W 9 0 O y w m c X V v d D t T Z W N 0 a W 9 u M S 9 h b G x f c 3 B l Y 3 R y Y S 9 B d X R v U m V t b 3 Z l Z E N v b H V t b n M x L n t D b 2 x 1 b W 4 z N T E s M z U w f S Z x d W 9 0 O y w m c X V v d D t T Z W N 0 a W 9 u M S 9 h b G x f c 3 B l Y 3 R y Y S 9 B d X R v U m V t b 3 Z l Z E N v b H V t b n M x L n t D b 2 x 1 b W 4 z N T I s M z U x f S Z x d W 9 0 O y w m c X V v d D t T Z W N 0 a W 9 u M S 9 h b G x f c 3 B l Y 3 R y Y S 9 B d X R v U m V t b 3 Z l Z E N v b H V t b n M x L n t D b 2 x 1 b W 4 z N T M s M z U y f S Z x d W 9 0 O y w m c X V v d D t T Z W N 0 a W 9 u M S 9 h b G x f c 3 B l Y 3 R y Y S 9 B d X R v U m V t b 3 Z l Z E N v b H V t b n M x L n t D b 2 x 1 b W 4 z N T Q s M z U z f S Z x d W 9 0 O y w m c X V v d D t T Z W N 0 a W 9 u M S 9 h b G x f c 3 B l Y 3 R y Y S 9 B d X R v U m V t b 3 Z l Z E N v b H V t b n M x L n t D b 2 x 1 b W 4 z N T U s M z U 0 f S Z x d W 9 0 O y w m c X V v d D t T Z W N 0 a W 9 u M S 9 h b G x f c 3 B l Y 3 R y Y S 9 B d X R v U m V t b 3 Z l Z E N v b H V t b n M x L n t D b 2 x 1 b W 4 z N T Y s M z U 1 f S Z x d W 9 0 O y w m c X V v d D t T Z W N 0 a W 9 u M S 9 h b G x f c 3 B l Y 3 R y Y S 9 B d X R v U m V t b 3 Z l Z E N v b H V t b n M x L n t D b 2 x 1 b W 4 z N T c s M z U 2 f S Z x d W 9 0 O y w m c X V v d D t T Z W N 0 a W 9 u M S 9 h b G x f c 3 B l Y 3 R y Y S 9 B d X R v U m V t b 3 Z l Z E N v b H V t b n M x L n t D b 2 x 1 b W 4 z N T g s M z U 3 f S Z x d W 9 0 O y w m c X V v d D t T Z W N 0 a W 9 u M S 9 h b G x f c 3 B l Y 3 R y Y S 9 B d X R v U m V t b 3 Z l Z E N v b H V t b n M x L n t D b 2 x 1 b W 4 z N T k s M z U 4 f S Z x d W 9 0 O y w m c X V v d D t T Z W N 0 a W 9 u M S 9 h b G x f c 3 B l Y 3 R y Y S 9 B d X R v U m V t b 3 Z l Z E N v b H V t b n M x L n t D b 2 x 1 b W 4 z N j A s M z U 5 f S Z x d W 9 0 O y w m c X V v d D t T Z W N 0 a W 9 u M S 9 h b G x f c 3 B l Y 3 R y Y S 9 B d X R v U m V t b 3 Z l Z E N v b H V t b n M x L n t D b 2 x 1 b W 4 z N j E s M z Y w f S Z x d W 9 0 O y w m c X V v d D t T Z W N 0 a W 9 u M S 9 h b G x f c 3 B l Y 3 R y Y S 9 B d X R v U m V t b 3 Z l Z E N v b H V t b n M x L n t D b 2 x 1 b W 4 z N j I s M z Y x f S Z x d W 9 0 O y w m c X V v d D t T Z W N 0 a W 9 u M S 9 h b G x f c 3 B l Y 3 R y Y S 9 B d X R v U m V t b 3 Z l Z E N v b H V t b n M x L n t D b 2 x 1 b W 4 z N j M s M z Y y f S Z x d W 9 0 O y w m c X V v d D t T Z W N 0 a W 9 u M S 9 h b G x f c 3 B l Y 3 R y Y S 9 B d X R v U m V t b 3 Z l Z E N v b H V t b n M x L n t D b 2 x 1 b W 4 z N j Q s M z Y z f S Z x d W 9 0 O y w m c X V v d D t T Z W N 0 a W 9 u M S 9 h b G x f c 3 B l Y 3 R y Y S 9 B d X R v U m V t b 3 Z l Z E N v b H V t b n M x L n t D b 2 x 1 b W 4 z N j U s M z Y 0 f S Z x d W 9 0 O y w m c X V v d D t T Z W N 0 a W 9 u M S 9 h b G x f c 3 B l Y 3 R y Y S 9 B d X R v U m V t b 3 Z l Z E N v b H V t b n M x L n t D b 2 x 1 b W 4 z N j Y s M z Y 1 f S Z x d W 9 0 O y w m c X V v d D t T Z W N 0 a W 9 u M S 9 h b G x f c 3 B l Y 3 R y Y S 9 B d X R v U m V t b 3 Z l Z E N v b H V t b n M x L n t D b 2 x 1 b W 4 z N j c s M z Y 2 f S Z x d W 9 0 O y w m c X V v d D t T Z W N 0 a W 9 u M S 9 h b G x f c 3 B l Y 3 R y Y S 9 B d X R v U m V t b 3 Z l Z E N v b H V t b n M x L n t D b 2 x 1 b W 4 z N j g s M z Y 3 f S Z x d W 9 0 O y w m c X V v d D t T Z W N 0 a W 9 u M S 9 h b G x f c 3 B l Y 3 R y Y S 9 B d X R v U m V t b 3 Z l Z E N v b H V t b n M x L n t D b 2 x 1 b W 4 z N j k s M z Y 4 f S Z x d W 9 0 O y w m c X V v d D t T Z W N 0 a W 9 u M S 9 h b G x f c 3 B l Y 3 R y Y S 9 B d X R v U m V t b 3 Z l Z E N v b H V t b n M x L n t D b 2 x 1 b W 4 z N z A s M z Y 5 f S Z x d W 9 0 O y w m c X V v d D t T Z W N 0 a W 9 u M S 9 h b G x f c 3 B l Y 3 R y Y S 9 B d X R v U m V t b 3 Z l Z E N v b H V t b n M x L n t D b 2 x 1 b W 4 z N z E s M z c w f S Z x d W 9 0 O y w m c X V v d D t T Z W N 0 a W 9 u M S 9 h b G x f c 3 B l Y 3 R y Y S 9 B d X R v U m V t b 3 Z l Z E N v b H V t b n M x L n t D b 2 x 1 b W 4 z N z I s M z c x f S Z x d W 9 0 O y w m c X V v d D t T Z W N 0 a W 9 u M S 9 h b G x f c 3 B l Y 3 R y Y S 9 B d X R v U m V t b 3 Z l Z E N v b H V t b n M x L n t D b 2 x 1 b W 4 z N z M s M z c y f S Z x d W 9 0 O y w m c X V v d D t T Z W N 0 a W 9 u M S 9 h b G x f c 3 B l Y 3 R y Y S 9 B d X R v U m V t b 3 Z l Z E N v b H V t b n M x L n t D b 2 x 1 b W 4 z N z Q s M z c z f S Z x d W 9 0 O y w m c X V v d D t T Z W N 0 a W 9 u M S 9 h b G x f c 3 B l Y 3 R y Y S 9 B d X R v U m V t b 3 Z l Z E N v b H V t b n M x L n t D b 2 x 1 b W 4 z N z U s M z c 0 f S Z x d W 9 0 O y w m c X V v d D t T Z W N 0 a W 9 u M S 9 h b G x f c 3 B l Y 3 R y Y S 9 B d X R v U m V t b 3 Z l Z E N v b H V t b n M x L n t D b 2 x 1 b W 4 z N z Y s M z c 1 f S Z x d W 9 0 O y w m c X V v d D t T Z W N 0 a W 9 u M S 9 h b G x f c 3 B l Y 3 R y Y S 9 B d X R v U m V t b 3 Z l Z E N v b H V t b n M x L n t D b 2 x 1 b W 4 z N z c s M z c 2 f S Z x d W 9 0 O y w m c X V v d D t T Z W N 0 a W 9 u M S 9 h b G x f c 3 B l Y 3 R y Y S 9 B d X R v U m V t b 3 Z l Z E N v b H V t b n M x L n t D b 2 x 1 b W 4 z N z g s M z c 3 f S Z x d W 9 0 O y w m c X V v d D t T Z W N 0 a W 9 u M S 9 h b G x f c 3 B l Y 3 R y Y S 9 B d X R v U m V t b 3 Z l Z E N v b H V t b n M x L n t D b 2 x 1 b W 4 z N z k s M z c 4 f S Z x d W 9 0 O y w m c X V v d D t T Z W N 0 a W 9 u M S 9 h b G x f c 3 B l Y 3 R y Y S 9 B d X R v U m V t b 3 Z l Z E N v b H V t b n M x L n t D b 2 x 1 b W 4 z O D A s M z c 5 f S Z x d W 9 0 O y w m c X V v d D t T Z W N 0 a W 9 u M S 9 h b G x f c 3 B l Y 3 R y Y S 9 B d X R v U m V t b 3 Z l Z E N v b H V t b n M x L n t D b 2 x 1 b W 4 z O D E s M z g w f S Z x d W 9 0 O y w m c X V v d D t T Z W N 0 a W 9 u M S 9 h b G x f c 3 B l Y 3 R y Y S 9 B d X R v U m V t b 3 Z l Z E N v b H V t b n M x L n t D b 2 x 1 b W 4 z O D I s M z g x f S Z x d W 9 0 O y w m c X V v d D t T Z W N 0 a W 9 u M S 9 h b G x f c 3 B l Y 3 R y Y S 9 B d X R v U m V t b 3 Z l Z E N v b H V t b n M x L n t D b 2 x 1 b W 4 z O D M s M z g y f S Z x d W 9 0 O y w m c X V v d D t T Z W N 0 a W 9 u M S 9 h b G x f c 3 B l Y 3 R y Y S 9 B d X R v U m V t b 3 Z l Z E N v b H V t b n M x L n t D b 2 x 1 b W 4 z O D Q s M z g z f S Z x d W 9 0 O y w m c X V v d D t T Z W N 0 a W 9 u M S 9 h b G x f c 3 B l Y 3 R y Y S 9 B d X R v U m V t b 3 Z l Z E N v b H V t b n M x L n t D b 2 x 1 b W 4 z O D U s M z g 0 f S Z x d W 9 0 O y w m c X V v d D t T Z W N 0 a W 9 u M S 9 h b G x f c 3 B l Y 3 R y Y S 9 B d X R v U m V t b 3 Z l Z E N v b H V t b n M x L n t D b 2 x 1 b W 4 z O D Y s M z g 1 f S Z x d W 9 0 O y w m c X V v d D t T Z W N 0 a W 9 u M S 9 h b G x f c 3 B l Y 3 R y Y S 9 B d X R v U m V t b 3 Z l Z E N v b H V t b n M x L n t D b 2 x 1 b W 4 z O D c s M z g 2 f S Z x d W 9 0 O y w m c X V v d D t T Z W N 0 a W 9 u M S 9 h b G x f c 3 B l Y 3 R y Y S 9 B d X R v U m V t b 3 Z l Z E N v b H V t b n M x L n t D b 2 x 1 b W 4 z O D g s M z g 3 f S Z x d W 9 0 O y w m c X V v d D t T Z W N 0 a W 9 u M S 9 h b G x f c 3 B l Y 3 R y Y S 9 B d X R v U m V t b 3 Z l Z E N v b H V t b n M x L n t D b 2 x 1 b W 4 z O D k s M z g 4 f S Z x d W 9 0 O y w m c X V v d D t T Z W N 0 a W 9 u M S 9 h b G x f c 3 B l Y 3 R y Y S 9 B d X R v U m V t b 3 Z l Z E N v b H V t b n M x L n t D b 2 x 1 b W 4 z O T A s M z g 5 f S Z x d W 9 0 O y w m c X V v d D t T Z W N 0 a W 9 u M S 9 h b G x f c 3 B l Y 3 R y Y S 9 B d X R v U m V t b 3 Z l Z E N v b H V t b n M x L n t D b 2 x 1 b W 4 z O T E s M z k w f S Z x d W 9 0 O y w m c X V v d D t T Z W N 0 a W 9 u M S 9 h b G x f c 3 B l Y 3 R y Y S 9 B d X R v U m V t b 3 Z l Z E N v b H V t b n M x L n t D b 2 x 1 b W 4 z O T I s M z k x f S Z x d W 9 0 O y w m c X V v d D t T Z W N 0 a W 9 u M S 9 h b G x f c 3 B l Y 3 R y Y S 9 B d X R v U m V t b 3 Z l Z E N v b H V t b n M x L n t D b 2 x 1 b W 4 z O T M s M z k y f S Z x d W 9 0 O y w m c X V v d D t T Z W N 0 a W 9 u M S 9 h b G x f c 3 B l Y 3 R y Y S 9 B d X R v U m V t b 3 Z l Z E N v b H V t b n M x L n t D b 2 x 1 b W 4 z O T Q s M z k z f S Z x d W 9 0 O y w m c X V v d D t T Z W N 0 a W 9 u M S 9 h b G x f c 3 B l Y 3 R y Y S 9 B d X R v U m V t b 3 Z l Z E N v b H V t b n M x L n t D b 2 x 1 b W 4 z O T U s M z k 0 f S Z x d W 9 0 O y w m c X V v d D t T Z W N 0 a W 9 u M S 9 h b G x f c 3 B l Y 3 R y Y S 9 B d X R v U m V t b 3 Z l Z E N v b H V t b n M x L n t D b 2 x 1 b W 4 z O T Y s M z k 1 f S Z x d W 9 0 O y w m c X V v d D t T Z W N 0 a W 9 u M S 9 h b G x f c 3 B l Y 3 R y Y S 9 B d X R v U m V t b 3 Z l Z E N v b H V t b n M x L n t D b 2 x 1 b W 4 z O T c s M z k 2 f S Z x d W 9 0 O y w m c X V v d D t T Z W N 0 a W 9 u M S 9 h b G x f c 3 B l Y 3 R y Y S 9 B d X R v U m V t b 3 Z l Z E N v b H V t b n M x L n t D b 2 x 1 b W 4 z O T g s M z k 3 f S Z x d W 9 0 O y w m c X V v d D t T Z W N 0 a W 9 u M S 9 h b G x f c 3 B l Y 3 R y Y S 9 B d X R v U m V t b 3 Z l Z E N v b H V t b n M x L n t D b 2 x 1 b W 4 z O T k s M z k 4 f S Z x d W 9 0 O y w m c X V v d D t T Z W N 0 a W 9 u M S 9 h b G x f c 3 B l Y 3 R y Y S 9 B d X R v U m V t b 3 Z l Z E N v b H V t b n M x L n t D b 2 x 1 b W 4 0 M D A s M z k 5 f S Z x d W 9 0 O y w m c X V v d D t T Z W N 0 a W 9 u M S 9 h b G x f c 3 B l Y 3 R y Y S 9 B d X R v U m V t b 3 Z l Z E N v b H V t b n M x L n t D b 2 x 1 b W 4 0 M D E s N D A w f S Z x d W 9 0 O y w m c X V v d D t T Z W N 0 a W 9 u M S 9 h b G x f c 3 B l Y 3 R y Y S 9 B d X R v U m V t b 3 Z l Z E N v b H V t b n M x L n t D b 2 x 1 b W 4 0 M D I s N D A x f S Z x d W 9 0 O y w m c X V v d D t T Z W N 0 a W 9 u M S 9 h b G x f c 3 B l Y 3 R y Y S 9 B d X R v U m V t b 3 Z l Z E N v b H V t b n M x L n t D b 2 x 1 b W 4 0 M D M s N D A y f S Z x d W 9 0 O y w m c X V v d D t T Z W N 0 a W 9 u M S 9 h b G x f c 3 B l Y 3 R y Y S 9 B d X R v U m V t b 3 Z l Z E N v b H V t b n M x L n t D b 2 x 1 b W 4 0 M D Q s N D A z f S Z x d W 9 0 O y w m c X V v d D t T Z W N 0 a W 9 u M S 9 h b G x f c 3 B l Y 3 R y Y S 9 B d X R v U m V t b 3 Z l Z E N v b H V t b n M x L n t D b 2 x 1 b W 4 0 M D U s N D A 0 f S Z x d W 9 0 O y w m c X V v d D t T Z W N 0 a W 9 u M S 9 h b G x f c 3 B l Y 3 R y Y S 9 B d X R v U m V t b 3 Z l Z E N v b H V t b n M x L n t D b 2 x 1 b W 4 0 M D Y s N D A 1 f S Z x d W 9 0 O y w m c X V v d D t T Z W N 0 a W 9 u M S 9 h b G x f c 3 B l Y 3 R y Y S 9 B d X R v U m V t b 3 Z l Z E N v b H V t b n M x L n t D b 2 x 1 b W 4 0 M D c s N D A 2 f S Z x d W 9 0 O y w m c X V v d D t T Z W N 0 a W 9 u M S 9 h b G x f c 3 B l Y 3 R y Y S 9 B d X R v U m V t b 3 Z l Z E N v b H V t b n M x L n t D b 2 x 1 b W 4 0 M D g s N D A 3 f S Z x d W 9 0 O y w m c X V v d D t T Z W N 0 a W 9 u M S 9 h b G x f c 3 B l Y 3 R y Y S 9 B d X R v U m V t b 3 Z l Z E N v b H V t b n M x L n t D b 2 x 1 b W 4 0 M D k s N D A 4 f S Z x d W 9 0 O y w m c X V v d D t T Z W N 0 a W 9 u M S 9 h b G x f c 3 B l Y 3 R y Y S 9 B d X R v U m V t b 3 Z l Z E N v b H V t b n M x L n t D b 2 x 1 b W 4 0 M T A s N D A 5 f S Z x d W 9 0 O y w m c X V v d D t T Z W N 0 a W 9 u M S 9 h b G x f c 3 B l Y 3 R y Y S 9 B d X R v U m V t b 3 Z l Z E N v b H V t b n M x L n t D b 2 x 1 b W 4 0 M T E s N D E w f S Z x d W 9 0 O y w m c X V v d D t T Z W N 0 a W 9 u M S 9 h b G x f c 3 B l Y 3 R y Y S 9 B d X R v U m V t b 3 Z l Z E N v b H V t b n M x L n t D b 2 x 1 b W 4 0 M T I s N D E x f S Z x d W 9 0 O y w m c X V v d D t T Z W N 0 a W 9 u M S 9 h b G x f c 3 B l Y 3 R y Y S 9 B d X R v U m V t b 3 Z l Z E N v b H V t b n M x L n t D b 2 x 1 b W 4 0 M T M s N D E y f S Z x d W 9 0 O y w m c X V v d D t T Z W N 0 a W 9 u M S 9 h b G x f c 3 B l Y 3 R y Y S 9 B d X R v U m V t b 3 Z l Z E N v b H V t b n M x L n t D b 2 x 1 b W 4 0 M T Q s N D E z f S Z x d W 9 0 O y w m c X V v d D t T Z W N 0 a W 9 u M S 9 h b G x f c 3 B l Y 3 R y Y S 9 B d X R v U m V t b 3 Z l Z E N v b H V t b n M x L n t D b 2 x 1 b W 4 0 M T U s N D E 0 f S Z x d W 9 0 O y w m c X V v d D t T Z W N 0 a W 9 u M S 9 h b G x f c 3 B l Y 3 R y Y S 9 B d X R v U m V t b 3 Z l Z E N v b H V t b n M x L n t D b 2 x 1 b W 4 0 M T Y s N D E 1 f S Z x d W 9 0 O y w m c X V v d D t T Z W N 0 a W 9 u M S 9 h b G x f c 3 B l Y 3 R y Y S 9 B d X R v U m V t b 3 Z l Z E N v b H V t b n M x L n t D b 2 x 1 b W 4 0 M T c s N D E 2 f S Z x d W 9 0 O y w m c X V v d D t T Z W N 0 a W 9 u M S 9 h b G x f c 3 B l Y 3 R y Y S 9 B d X R v U m V t b 3 Z l Z E N v b H V t b n M x L n t D b 2 x 1 b W 4 0 M T g s N D E 3 f S Z x d W 9 0 O y w m c X V v d D t T Z W N 0 a W 9 u M S 9 h b G x f c 3 B l Y 3 R y Y S 9 B d X R v U m V t b 3 Z l Z E N v b H V t b n M x L n t D b 2 x 1 b W 4 0 M T k s N D E 4 f S Z x d W 9 0 O y w m c X V v d D t T Z W N 0 a W 9 u M S 9 h b G x f c 3 B l Y 3 R y Y S 9 B d X R v U m V t b 3 Z l Z E N v b H V t b n M x L n t D b 2 x 1 b W 4 0 M j A s N D E 5 f S Z x d W 9 0 O y w m c X V v d D t T Z W N 0 a W 9 u M S 9 h b G x f c 3 B l Y 3 R y Y S 9 B d X R v U m V t b 3 Z l Z E N v b H V t b n M x L n t D b 2 x 1 b W 4 0 M j E s N D I w f S Z x d W 9 0 O y w m c X V v d D t T Z W N 0 a W 9 u M S 9 h b G x f c 3 B l Y 3 R y Y S 9 B d X R v U m V t b 3 Z l Z E N v b H V t b n M x L n t D b 2 x 1 b W 4 0 M j I s N D I x f S Z x d W 9 0 O y w m c X V v d D t T Z W N 0 a W 9 u M S 9 h b G x f c 3 B l Y 3 R y Y S 9 B d X R v U m V t b 3 Z l Z E N v b H V t b n M x L n t D b 2 x 1 b W 4 0 M j M s N D I y f S Z x d W 9 0 O y w m c X V v d D t T Z W N 0 a W 9 u M S 9 h b G x f c 3 B l Y 3 R y Y S 9 B d X R v U m V t b 3 Z l Z E N v b H V t b n M x L n t D b 2 x 1 b W 4 0 M j Q s N D I z f S Z x d W 9 0 O y w m c X V v d D t T Z W N 0 a W 9 u M S 9 h b G x f c 3 B l Y 3 R y Y S 9 B d X R v U m V t b 3 Z l Z E N v b H V t b n M x L n t D b 2 x 1 b W 4 0 M j U s N D I 0 f S Z x d W 9 0 O y w m c X V v d D t T Z W N 0 a W 9 u M S 9 h b G x f c 3 B l Y 3 R y Y S 9 B d X R v U m V t b 3 Z l Z E N v b H V t b n M x L n t D b 2 x 1 b W 4 0 M j Y s N D I 1 f S Z x d W 9 0 O y w m c X V v d D t T Z W N 0 a W 9 u M S 9 h b G x f c 3 B l Y 3 R y Y S 9 B d X R v U m V t b 3 Z l Z E N v b H V t b n M x L n t D b 2 x 1 b W 4 0 M j c s N D I 2 f S Z x d W 9 0 O y w m c X V v d D t T Z W N 0 a W 9 u M S 9 h b G x f c 3 B l Y 3 R y Y S 9 B d X R v U m V t b 3 Z l Z E N v b H V t b n M x L n t D b 2 x 1 b W 4 0 M j g s N D I 3 f S Z x d W 9 0 O y w m c X V v d D t T Z W N 0 a W 9 u M S 9 h b G x f c 3 B l Y 3 R y Y S 9 B d X R v U m V t b 3 Z l Z E N v b H V t b n M x L n t D b 2 x 1 b W 4 0 M j k s N D I 4 f S Z x d W 9 0 O y w m c X V v d D t T Z W N 0 a W 9 u M S 9 h b G x f c 3 B l Y 3 R y Y S 9 B d X R v U m V t b 3 Z l Z E N v b H V t b n M x L n t D b 2 x 1 b W 4 0 M z A s N D I 5 f S Z x d W 9 0 O y w m c X V v d D t T Z W N 0 a W 9 u M S 9 h b G x f c 3 B l Y 3 R y Y S 9 B d X R v U m V t b 3 Z l Z E N v b H V t b n M x L n t D b 2 x 1 b W 4 0 M z E s N D M w f S Z x d W 9 0 O y w m c X V v d D t T Z W N 0 a W 9 u M S 9 h b G x f c 3 B l Y 3 R y Y S 9 B d X R v U m V t b 3 Z l Z E N v b H V t b n M x L n t D b 2 x 1 b W 4 0 M z I s N D M x f S Z x d W 9 0 O y w m c X V v d D t T Z W N 0 a W 9 u M S 9 h b G x f c 3 B l Y 3 R y Y S 9 B d X R v U m V t b 3 Z l Z E N v b H V t b n M x L n t D b 2 x 1 b W 4 0 M z M s N D M y f S Z x d W 9 0 O y w m c X V v d D t T Z W N 0 a W 9 u M S 9 h b G x f c 3 B l Y 3 R y Y S 9 B d X R v U m V t b 3 Z l Z E N v b H V t b n M x L n t D b 2 x 1 b W 4 0 M z Q s N D M z f S Z x d W 9 0 O y w m c X V v d D t T Z W N 0 a W 9 u M S 9 h b G x f c 3 B l Y 3 R y Y S 9 B d X R v U m V t b 3 Z l Z E N v b H V t b n M x L n t D b 2 x 1 b W 4 0 M z U s N D M 0 f S Z x d W 9 0 O y w m c X V v d D t T Z W N 0 a W 9 u M S 9 h b G x f c 3 B l Y 3 R y Y S 9 B d X R v U m V t b 3 Z l Z E N v b H V t b n M x L n t D b 2 x 1 b W 4 0 M z Y s N D M 1 f S Z x d W 9 0 O y w m c X V v d D t T Z W N 0 a W 9 u M S 9 h b G x f c 3 B l Y 3 R y Y S 9 B d X R v U m V t b 3 Z l Z E N v b H V t b n M x L n t D b 2 x 1 b W 4 0 M z c s N D M 2 f S Z x d W 9 0 O y w m c X V v d D t T Z W N 0 a W 9 u M S 9 h b G x f c 3 B l Y 3 R y Y S 9 B d X R v U m V t b 3 Z l Z E N v b H V t b n M x L n t D b 2 x 1 b W 4 0 M z g s N D M 3 f S Z x d W 9 0 O y w m c X V v d D t T Z W N 0 a W 9 u M S 9 h b G x f c 3 B l Y 3 R y Y S 9 B d X R v U m V t b 3 Z l Z E N v b H V t b n M x L n t D b 2 x 1 b W 4 0 M z k s N D M 4 f S Z x d W 9 0 O y w m c X V v d D t T Z W N 0 a W 9 u M S 9 h b G x f c 3 B l Y 3 R y Y S 9 B d X R v U m V t b 3 Z l Z E N v b H V t b n M x L n t D b 2 x 1 b W 4 0 N D A s N D M 5 f S Z x d W 9 0 O y w m c X V v d D t T Z W N 0 a W 9 u M S 9 h b G x f c 3 B l Y 3 R y Y S 9 B d X R v U m V t b 3 Z l Z E N v b H V t b n M x L n t D b 2 x 1 b W 4 0 N D E s N D Q w f S Z x d W 9 0 O y w m c X V v d D t T Z W N 0 a W 9 u M S 9 h b G x f c 3 B l Y 3 R y Y S 9 B d X R v U m V t b 3 Z l Z E N v b H V t b n M x L n t D b 2 x 1 b W 4 0 N D I s N D Q x f S Z x d W 9 0 O y w m c X V v d D t T Z W N 0 a W 9 u M S 9 h b G x f c 3 B l Y 3 R y Y S 9 B d X R v U m V t b 3 Z l Z E N v b H V t b n M x L n t D b 2 x 1 b W 4 0 N D M s N D Q y f S Z x d W 9 0 O y w m c X V v d D t T Z W N 0 a W 9 u M S 9 h b G x f c 3 B l Y 3 R y Y S 9 B d X R v U m V t b 3 Z l Z E N v b H V t b n M x L n t D b 2 x 1 b W 4 0 N D Q s N D Q z f S Z x d W 9 0 O y w m c X V v d D t T Z W N 0 a W 9 u M S 9 h b G x f c 3 B l Y 3 R y Y S 9 B d X R v U m V t b 3 Z l Z E N v b H V t b n M x L n t D b 2 x 1 b W 4 0 N D U s N D Q 0 f S Z x d W 9 0 O y w m c X V v d D t T Z W N 0 a W 9 u M S 9 h b G x f c 3 B l Y 3 R y Y S 9 B d X R v U m V t b 3 Z l Z E N v b H V t b n M x L n t D b 2 x 1 b W 4 0 N D Y s N D Q 1 f S Z x d W 9 0 O y w m c X V v d D t T Z W N 0 a W 9 u M S 9 h b G x f c 3 B l Y 3 R y Y S 9 B d X R v U m V t b 3 Z l Z E N v b H V t b n M x L n t D b 2 x 1 b W 4 0 N D c s N D Q 2 f S Z x d W 9 0 O y w m c X V v d D t T Z W N 0 a W 9 u M S 9 h b G x f c 3 B l Y 3 R y Y S 9 B d X R v U m V t b 3 Z l Z E N v b H V t b n M x L n t D b 2 x 1 b W 4 0 N D g s N D Q 3 f S Z x d W 9 0 O y w m c X V v d D t T Z W N 0 a W 9 u M S 9 h b G x f c 3 B l Y 3 R y Y S 9 B d X R v U m V t b 3 Z l Z E N v b H V t b n M x L n t D b 2 x 1 b W 4 0 N D k s N D Q 4 f S Z x d W 9 0 O y w m c X V v d D t T Z W N 0 a W 9 u M S 9 h b G x f c 3 B l Y 3 R y Y S 9 B d X R v U m V t b 3 Z l Z E N v b H V t b n M x L n t D b 2 x 1 b W 4 0 N T A s N D Q 5 f S Z x d W 9 0 O y w m c X V v d D t T Z W N 0 a W 9 u M S 9 h b G x f c 3 B l Y 3 R y Y S 9 B d X R v U m V t b 3 Z l Z E N v b H V t b n M x L n t D b 2 x 1 b W 4 0 N T E s N D U w f S Z x d W 9 0 O y w m c X V v d D t T Z W N 0 a W 9 u M S 9 h b G x f c 3 B l Y 3 R y Y S 9 B d X R v U m V t b 3 Z l Z E N v b H V t b n M x L n t D b 2 x 1 b W 4 0 N T I s N D U x f S Z x d W 9 0 O y w m c X V v d D t T Z W N 0 a W 9 u M S 9 h b G x f c 3 B l Y 3 R y Y S 9 B d X R v U m V t b 3 Z l Z E N v b H V t b n M x L n t D b 2 x 1 b W 4 0 N T M s N D U y f S Z x d W 9 0 O y w m c X V v d D t T Z W N 0 a W 9 u M S 9 h b G x f c 3 B l Y 3 R y Y S 9 B d X R v U m V t b 3 Z l Z E N v b H V t b n M x L n t D b 2 x 1 b W 4 0 N T Q s N D U z f S Z x d W 9 0 O y w m c X V v d D t T Z W N 0 a W 9 u M S 9 h b G x f c 3 B l Y 3 R y Y S 9 B d X R v U m V t b 3 Z l Z E N v b H V t b n M x L n t D b 2 x 1 b W 4 0 N T U s N D U 0 f S Z x d W 9 0 O y w m c X V v d D t T Z W N 0 a W 9 u M S 9 h b G x f c 3 B l Y 3 R y Y S 9 B d X R v U m V t b 3 Z l Z E N v b H V t b n M x L n t D b 2 x 1 b W 4 0 N T Y s N D U 1 f S Z x d W 9 0 O y w m c X V v d D t T Z W N 0 a W 9 u M S 9 h b G x f c 3 B l Y 3 R y Y S 9 B d X R v U m V t b 3 Z l Z E N v b H V t b n M x L n t D b 2 x 1 b W 4 0 N T c s N D U 2 f S Z x d W 9 0 O y w m c X V v d D t T Z W N 0 a W 9 u M S 9 h b G x f c 3 B l Y 3 R y Y S 9 B d X R v U m V t b 3 Z l Z E N v b H V t b n M x L n t D b 2 x 1 b W 4 0 N T g s N D U 3 f S Z x d W 9 0 O y w m c X V v d D t T Z W N 0 a W 9 u M S 9 h b G x f c 3 B l Y 3 R y Y S 9 B d X R v U m V t b 3 Z l Z E N v b H V t b n M x L n t D b 2 x 1 b W 4 0 N T k s N D U 4 f S Z x d W 9 0 O y w m c X V v d D t T Z W N 0 a W 9 u M S 9 h b G x f c 3 B l Y 3 R y Y S 9 B d X R v U m V t b 3 Z l Z E N v b H V t b n M x L n t D b 2 x 1 b W 4 0 N j A s N D U 5 f S Z x d W 9 0 O y w m c X V v d D t T Z W N 0 a W 9 u M S 9 h b G x f c 3 B l Y 3 R y Y S 9 B d X R v U m V t b 3 Z l Z E N v b H V t b n M x L n t D b 2 x 1 b W 4 0 N j E s N D Y w f S Z x d W 9 0 O y w m c X V v d D t T Z W N 0 a W 9 u M S 9 h b G x f c 3 B l Y 3 R y Y S 9 B d X R v U m V t b 3 Z l Z E N v b H V t b n M x L n t D b 2 x 1 b W 4 0 N j I s N D Y x f S Z x d W 9 0 O y w m c X V v d D t T Z W N 0 a W 9 u M S 9 h b G x f c 3 B l Y 3 R y Y S 9 B d X R v U m V t b 3 Z l Z E N v b H V t b n M x L n t D b 2 x 1 b W 4 0 N j M s N D Y y f S Z x d W 9 0 O y w m c X V v d D t T Z W N 0 a W 9 u M S 9 h b G x f c 3 B l Y 3 R y Y S 9 B d X R v U m V t b 3 Z l Z E N v b H V t b n M x L n t D b 2 x 1 b W 4 0 N j Q s N D Y z f S Z x d W 9 0 O y w m c X V v d D t T Z W N 0 a W 9 u M S 9 h b G x f c 3 B l Y 3 R y Y S 9 B d X R v U m V t b 3 Z l Z E N v b H V t b n M x L n t D b 2 x 1 b W 4 0 N j U s N D Y 0 f S Z x d W 9 0 O y w m c X V v d D t T Z W N 0 a W 9 u M S 9 h b G x f c 3 B l Y 3 R y Y S 9 B d X R v U m V t b 3 Z l Z E N v b H V t b n M x L n t D b 2 x 1 b W 4 0 N j Y s N D Y 1 f S Z x d W 9 0 O y w m c X V v d D t T Z W N 0 a W 9 u M S 9 h b G x f c 3 B l Y 3 R y Y S 9 B d X R v U m V t b 3 Z l Z E N v b H V t b n M x L n t D b 2 x 1 b W 4 0 N j c s N D Y 2 f S Z x d W 9 0 O y w m c X V v d D t T Z W N 0 a W 9 u M S 9 h b G x f c 3 B l Y 3 R y Y S 9 B d X R v U m V t b 3 Z l Z E N v b H V t b n M x L n t D b 2 x 1 b W 4 0 N j g s N D Y 3 f S Z x d W 9 0 O y w m c X V v d D t T Z W N 0 a W 9 u M S 9 h b G x f c 3 B l Y 3 R y Y S 9 B d X R v U m V t b 3 Z l Z E N v b H V t b n M x L n t D b 2 x 1 b W 4 0 N j k s N D Y 4 f S Z x d W 9 0 O y w m c X V v d D t T Z W N 0 a W 9 u M S 9 h b G x f c 3 B l Y 3 R y Y S 9 B d X R v U m V t b 3 Z l Z E N v b H V t b n M x L n t D b 2 x 1 b W 4 0 N z A s N D Y 5 f S Z x d W 9 0 O y w m c X V v d D t T Z W N 0 a W 9 u M S 9 h b G x f c 3 B l Y 3 R y Y S 9 B d X R v U m V t b 3 Z l Z E N v b H V t b n M x L n t D b 2 x 1 b W 4 0 N z E s N D c w f S Z x d W 9 0 O y w m c X V v d D t T Z W N 0 a W 9 u M S 9 h b G x f c 3 B l Y 3 R y Y S 9 B d X R v U m V t b 3 Z l Z E N v b H V t b n M x L n t D b 2 x 1 b W 4 0 N z I s N D c x f S Z x d W 9 0 O y w m c X V v d D t T Z W N 0 a W 9 u M S 9 h b G x f c 3 B l Y 3 R y Y S 9 B d X R v U m V t b 3 Z l Z E N v b H V t b n M x L n t D b 2 x 1 b W 4 0 N z M s N D c y f S Z x d W 9 0 O y w m c X V v d D t T Z W N 0 a W 9 u M S 9 h b G x f c 3 B l Y 3 R y Y S 9 B d X R v U m V t b 3 Z l Z E N v b H V t b n M x L n t D b 2 x 1 b W 4 0 N z Q s N D c z f S Z x d W 9 0 O y w m c X V v d D t T Z W N 0 a W 9 u M S 9 h b G x f c 3 B l Y 3 R y Y S 9 B d X R v U m V t b 3 Z l Z E N v b H V t b n M x L n t D b 2 x 1 b W 4 0 N z U s N D c 0 f S Z x d W 9 0 O y w m c X V v d D t T Z W N 0 a W 9 u M S 9 h b G x f c 3 B l Y 3 R y Y S 9 B d X R v U m V t b 3 Z l Z E N v b H V t b n M x L n t D b 2 x 1 b W 4 0 N z Y s N D c 1 f S Z x d W 9 0 O y w m c X V v d D t T Z W N 0 a W 9 u M S 9 h b G x f c 3 B l Y 3 R y Y S 9 B d X R v U m V t b 3 Z l Z E N v b H V t b n M x L n t D b 2 x 1 b W 4 0 N z c s N D c 2 f S Z x d W 9 0 O y w m c X V v d D t T Z W N 0 a W 9 u M S 9 h b G x f c 3 B l Y 3 R y Y S 9 B d X R v U m V t b 3 Z l Z E N v b H V t b n M x L n t D b 2 x 1 b W 4 0 N z g s N D c 3 f S Z x d W 9 0 O y w m c X V v d D t T Z W N 0 a W 9 u M S 9 h b G x f c 3 B l Y 3 R y Y S 9 B d X R v U m V t b 3 Z l Z E N v b H V t b n M x L n t D b 2 x 1 b W 4 0 N z k s N D c 4 f S Z x d W 9 0 O y w m c X V v d D t T Z W N 0 a W 9 u M S 9 h b G x f c 3 B l Y 3 R y Y S 9 B d X R v U m V t b 3 Z l Z E N v b H V t b n M x L n t D b 2 x 1 b W 4 0 O D A s N D c 5 f S Z x d W 9 0 O y w m c X V v d D t T Z W N 0 a W 9 u M S 9 h b G x f c 3 B l Y 3 R y Y S 9 B d X R v U m V t b 3 Z l Z E N v b H V t b n M x L n t D b 2 x 1 b W 4 0 O D E s N D g w f S Z x d W 9 0 O y w m c X V v d D t T Z W N 0 a W 9 u M S 9 h b G x f c 3 B l Y 3 R y Y S 9 B d X R v U m V t b 3 Z l Z E N v b H V t b n M x L n t D b 2 x 1 b W 4 0 O D I s N D g x f S Z x d W 9 0 O y w m c X V v d D t T Z W N 0 a W 9 u M S 9 h b G x f c 3 B l Y 3 R y Y S 9 B d X R v U m V t b 3 Z l Z E N v b H V t b n M x L n t D b 2 x 1 b W 4 0 O D M s N D g y f S Z x d W 9 0 O y w m c X V v d D t T Z W N 0 a W 9 u M S 9 h b G x f c 3 B l Y 3 R y Y S 9 B d X R v U m V t b 3 Z l Z E N v b H V t b n M x L n t D b 2 x 1 b W 4 0 O D Q s N D g z f S Z x d W 9 0 O y w m c X V v d D t T Z W N 0 a W 9 u M S 9 h b G x f c 3 B l Y 3 R y Y S 9 B d X R v U m V t b 3 Z l Z E N v b H V t b n M x L n t D b 2 x 1 b W 4 0 O D U s N D g 0 f S Z x d W 9 0 O y w m c X V v d D t T Z W N 0 a W 9 u M S 9 h b G x f c 3 B l Y 3 R y Y S 9 B d X R v U m V t b 3 Z l Z E N v b H V t b n M x L n t D b 2 x 1 b W 4 0 O D Y s N D g 1 f S Z x d W 9 0 O y w m c X V v d D t T Z W N 0 a W 9 u M S 9 h b G x f c 3 B l Y 3 R y Y S 9 B d X R v U m V t b 3 Z l Z E N v b H V t b n M x L n t D b 2 x 1 b W 4 0 O D c s N D g 2 f S Z x d W 9 0 O y w m c X V v d D t T Z W N 0 a W 9 u M S 9 h b G x f c 3 B l Y 3 R y Y S 9 B d X R v U m V t b 3 Z l Z E N v b H V t b n M x L n t D b 2 x 1 b W 4 0 O D g s N D g 3 f S Z x d W 9 0 O y w m c X V v d D t T Z W N 0 a W 9 u M S 9 h b G x f c 3 B l Y 3 R y Y S 9 B d X R v U m V t b 3 Z l Z E N v b H V t b n M x L n t D b 2 x 1 b W 4 0 O D k s N D g 4 f S Z x d W 9 0 O y w m c X V v d D t T Z W N 0 a W 9 u M S 9 h b G x f c 3 B l Y 3 R y Y S 9 B d X R v U m V t b 3 Z l Z E N v b H V t b n M x L n t D b 2 x 1 b W 4 0 O T A s N D g 5 f S Z x d W 9 0 O y w m c X V v d D t T Z W N 0 a W 9 u M S 9 h b G x f c 3 B l Y 3 R y Y S 9 B d X R v U m V t b 3 Z l Z E N v b H V t b n M x L n t D b 2 x 1 b W 4 0 O T E s N D k w f S Z x d W 9 0 O y w m c X V v d D t T Z W N 0 a W 9 u M S 9 h b G x f c 3 B l Y 3 R y Y S 9 B d X R v U m V t b 3 Z l Z E N v b H V t b n M x L n t D b 2 x 1 b W 4 0 O T I s N D k x f S Z x d W 9 0 O y w m c X V v d D t T Z W N 0 a W 9 u M S 9 h b G x f c 3 B l Y 3 R y Y S 9 B d X R v U m V t b 3 Z l Z E N v b H V t b n M x L n t D b 2 x 1 b W 4 0 O T M s N D k y f S Z x d W 9 0 O y w m c X V v d D t T Z W N 0 a W 9 u M S 9 h b G x f c 3 B l Y 3 R y Y S 9 B d X R v U m V t b 3 Z l Z E N v b H V t b n M x L n t D b 2 x 1 b W 4 0 O T Q s N D k z f S Z x d W 9 0 O y w m c X V v d D t T Z W N 0 a W 9 u M S 9 h b G x f c 3 B l Y 3 R y Y S 9 B d X R v U m V t b 3 Z l Z E N v b H V t b n M x L n t D b 2 x 1 b W 4 0 O T U s N D k 0 f S Z x d W 9 0 O y w m c X V v d D t T Z W N 0 a W 9 u M S 9 h b G x f c 3 B l Y 3 R y Y S 9 B d X R v U m V t b 3 Z l Z E N v b H V t b n M x L n t D b 2 x 1 b W 4 0 O T Y s N D k 1 f S Z x d W 9 0 O y w m c X V v d D t T Z W N 0 a W 9 u M S 9 h b G x f c 3 B l Y 3 R y Y S 9 B d X R v U m V t b 3 Z l Z E N v b H V t b n M x L n t D b 2 x 1 b W 4 0 O T c s N D k 2 f S Z x d W 9 0 O y w m c X V v d D t T Z W N 0 a W 9 u M S 9 h b G x f c 3 B l Y 3 R y Y S 9 B d X R v U m V t b 3 Z l Z E N v b H V t b n M x L n t D b 2 x 1 b W 4 0 O T g s N D k 3 f S Z x d W 9 0 O y w m c X V v d D t T Z W N 0 a W 9 u M S 9 h b G x f c 3 B l Y 3 R y Y S 9 B d X R v U m V t b 3 Z l Z E N v b H V t b n M x L n t D b 2 x 1 b W 4 0 O T k s N D k 4 f S Z x d W 9 0 O y w m c X V v d D t T Z W N 0 a W 9 u M S 9 h b G x f c 3 B l Y 3 R y Y S 9 B d X R v U m V t b 3 Z l Z E N v b H V t b n M x L n t D b 2 x 1 b W 4 1 M D A s N D k 5 f S Z x d W 9 0 O y w m c X V v d D t T Z W N 0 a W 9 u M S 9 h b G x f c 3 B l Y 3 R y Y S 9 B d X R v U m V t b 3 Z l Z E N v b H V t b n M x L n t D b 2 x 1 b W 4 1 M D E s N T A w f S Z x d W 9 0 O y w m c X V v d D t T Z W N 0 a W 9 u M S 9 h b G x f c 3 B l Y 3 R y Y S 9 B d X R v U m V t b 3 Z l Z E N v b H V t b n M x L n t D b 2 x 1 b W 4 1 M D I s N T A x f S Z x d W 9 0 O y w m c X V v d D t T Z W N 0 a W 9 u M S 9 h b G x f c 3 B l Y 3 R y Y S 9 B d X R v U m V t b 3 Z l Z E N v b H V t b n M x L n t D b 2 x 1 b W 4 1 M D M s N T A y f S Z x d W 9 0 O y w m c X V v d D t T Z W N 0 a W 9 u M S 9 h b G x f c 3 B l Y 3 R y Y S 9 B d X R v U m V t b 3 Z l Z E N v b H V t b n M x L n t D b 2 x 1 b W 4 1 M D Q s N T A z f S Z x d W 9 0 O y w m c X V v d D t T Z W N 0 a W 9 u M S 9 h b G x f c 3 B l Y 3 R y Y S 9 B d X R v U m V t b 3 Z l Z E N v b H V t b n M x L n t D b 2 x 1 b W 4 1 M D U s N T A 0 f S Z x d W 9 0 O y w m c X V v d D t T Z W N 0 a W 9 u M S 9 h b G x f c 3 B l Y 3 R y Y S 9 B d X R v U m V t b 3 Z l Z E N v b H V t b n M x L n t D b 2 x 1 b W 4 1 M D Y s N T A 1 f S Z x d W 9 0 O y w m c X V v d D t T Z W N 0 a W 9 u M S 9 h b G x f c 3 B l Y 3 R y Y S 9 B d X R v U m V t b 3 Z l Z E N v b H V t b n M x L n t D b 2 x 1 b W 4 1 M D c s N T A 2 f S Z x d W 9 0 O y w m c X V v d D t T Z W N 0 a W 9 u M S 9 h b G x f c 3 B l Y 3 R y Y S 9 B d X R v U m V t b 3 Z l Z E N v b H V t b n M x L n t D b 2 x 1 b W 4 1 M D g s N T A 3 f S Z x d W 9 0 O y w m c X V v d D t T Z W N 0 a W 9 u M S 9 h b G x f c 3 B l Y 3 R y Y S 9 B d X R v U m V t b 3 Z l Z E N v b H V t b n M x L n t D b 2 x 1 b W 4 1 M D k s N T A 4 f S Z x d W 9 0 O y w m c X V v d D t T Z W N 0 a W 9 u M S 9 h b G x f c 3 B l Y 3 R y Y S 9 B d X R v U m V t b 3 Z l Z E N v b H V t b n M x L n t D b 2 x 1 b W 4 1 M T A s N T A 5 f S Z x d W 9 0 O y w m c X V v d D t T Z W N 0 a W 9 u M S 9 h b G x f c 3 B l Y 3 R y Y S 9 B d X R v U m V t b 3 Z l Z E N v b H V t b n M x L n t D b 2 x 1 b W 4 1 M T E s N T E w f S Z x d W 9 0 O y w m c X V v d D t T Z W N 0 a W 9 u M S 9 h b G x f c 3 B l Y 3 R y Y S 9 B d X R v U m V t b 3 Z l Z E N v b H V t b n M x L n t D b 2 x 1 b W 4 1 M T I s N T E x f S Z x d W 9 0 O y w m c X V v d D t T Z W N 0 a W 9 u M S 9 h b G x f c 3 B l Y 3 R y Y S 9 B d X R v U m V t b 3 Z l Z E N v b H V t b n M x L n t D b 2 x 1 b W 4 1 M T M s N T E y f S Z x d W 9 0 O y w m c X V v d D t T Z W N 0 a W 9 u M S 9 h b G x f c 3 B l Y 3 R y Y S 9 B d X R v U m V t b 3 Z l Z E N v b H V t b n M x L n t D b 2 x 1 b W 4 1 M T Q s N T E z f S Z x d W 9 0 O y w m c X V v d D t T Z W N 0 a W 9 u M S 9 h b G x f c 3 B l Y 3 R y Y S 9 B d X R v U m V t b 3 Z l Z E N v b H V t b n M x L n t D b 2 x 1 b W 4 1 M T U s N T E 0 f S Z x d W 9 0 O y w m c X V v d D t T Z W N 0 a W 9 u M S 9 h b G x f c 3 B l Y 3 R y Y S 9 B d X R v U m V t b 3 Z l Z E N v b H V t b n M x L n t D b 2 x 1 b W 4 1 M T Y s N T E 1 f S Z x d W 9 0 O y w m c X V v d D t T Z W N 0 a W 9 u M S 9 h b G x f c 3 B l Y 3 R y Y S 9 B d X R v U m V t b 3 Z l Z E N v b H V t b n M x L n t D b 2 x 1 b W 4 1 M T c s N T E 2 f S Z x d W 9 0 O y w m c X V v d D t T Z W N 0 a W 9 u M S 9 h b G x f c 3 B l Y 3 R y Y S 9 B d X R v U m V t b 3 Z l Z E N v b H V t b n M x L n t D b 2 x 1 b W 4 1 M T g s N T E 3 f S Z x d W 9 0 O y w m c X V v d D t T Z W N 0 a W 9 u M S 9 h b G x f c 3 B l Y 3 R y Y S 9 B d X R v U m V t b 3 Z l Z E N v b H V t b n M x L n t D b 2 x 1 b W 4 1 M T k s N T E 4 f S Z x d W 9 0 O y w m c X V v d D t T Z W N 0 a W 9 u M S 9 h b G x f c 3 B l Y 3 R y Y S 9 B d X R v U m V t b 3 Z l Z E N v b H V t b n M x L n t D b 2 x 1 b W 4 1 M j A s N T E 5 f S Z x d W 9 0 O y w m c X V v d D t T Z W N 0 a W 9 u M S 9 h b G x f c 3 B l Y 3 R y Y S 9 B d X R v U m V t b 3 Z l Z E N v b H V t b n M x L n t D b 2 x 1 b W 4 1 M j E s N T I w f S Z x d W 9 0 O y w m c X V v d D t T Z W N 0 a W 9 u M S 9 h b G x f c 3 B l Y 3 R y Y S 9 B d X R v U m V t b 3 Z l Z E N v b H V t b n M x L n t D b 2 x 1 b W 4 1 M j I s N T I x f S Z x d W 9 0 O y w m c X V v d D t T Z W N 0 a W 9 u M S 9 h b G x f c 3 B l Y 3 R y Y S 9 B d X R v U m V t b 3 Z l Z E N v b H V t b n M x L n t D b 2 x 1 b W 4 1 M j M s N T I y f S Z x d W 9 0 O y w m c X V v d D t T Z W N 0 a W 9 u M S 9 h b G x f c 3 B l Y 3 R y Y S 9 B d X R v U m V t b 3 Z l Z E N v b H V t b n M x L n t D b 2 x 1 b W 4 1 M j Q s N T I z f S Z x d W 9 0 O y w m c X V v d D t T Z W N 0 a W 9 u M S 9 h b G x f c 3 B l Y 3 R y Y S 9 B d X R v U m V t b 3 Z l Z E N v b H V t b n M x L n t D b 2 x 1 b W 4 1 M j U s N T I 0 f S Z x d W 9 0 O y w m c X V v d D t T Z W N 0 a W 9 u M S 9 h b G x f c 3 B l Y 3 R y Y S 9 B d X R v U m V t b 3 Z l Z E N v b H V t b n M x L n t D b 2 x 1 b W 4 1 M j Y s N T I 1 f S Z x d W 9 0 O y w m c X V v d D t T Z W N 0 a W 9 u M S 9 h b G x f c 3 B l Y 3 R y Y S 9 B d X R v U m V t b 3 Z l Z E N v b H V t b n M x L n t D b 2 x 1 b W 4 1 M j c s N T I 2 f S Z x d W 9 0 O y w m c X V v d D t T Z W N 0 a W 9 u M S 9 h b G x f c 3 B l Y 3 R y Y S 9 B d X R v U m V t b 3 Z l Z E N v b H V t b n M x L n t D b 2 x 1 b W 4 1 M j g s N T I 3 f S Z x d W 9 0 O y w m c X V v d D t T Z W N 0 a W 9 u M S 9 h b G x f c 3 B l Y 3 R y Y S 9 B d X R v U m V t b 3 Z l Z E N v b H V t b n M x L n t D b 2 x 1 b W 4 1 M j k s N T I 4 f S Z x d W 9 0 O y w m c X V v d D t T Z W N 0 a W 9 u M S 9 h b G x f c 3 B l Y 3 R y Y S 9 B d X R v U m V t b 3 Z l Z E N v b H V t b n M x L n t D b 2 x 1 b W 4 1 M z A s N T I 5 f S Z x d W 9 0 O y w m c X V v d D t T Z W N 0 a W 9 u M S 9 h b G x f c 3 B l Y 3 R y Y S 9 B d X R v U m V t b 3 Z l Z E N v b H V t b n M x L n t D b 2 x 1 b W 4 1 M z E s N T M w f S Z x d W 9 0 O y w m c X V v d D t T Z W N 0 a W 9 u M S 9 h b G x f c 3 B l Y 3 R y Y S 9 B d X R v U m V t b 3 Z l Z E N v b H V t b n M x L n t D b 2 x 1 b W 4 1 M z I s N T M x f S Z x d W 9 0 O y w m c X V v d D t T Z W N 0 a W 9 u M S 9 h b G x f c 3 B l Y 3 R y Y S 9 B d X R v U m V t b 3 Z l Z E N v b H V t b n M x L n t D b 2 x 1 b W 4 1 M z M s N T M y f S Z x d W 9 0 O y w m c X V v d D t T Z W N 0 a W 9 u M S 9 h b G x f c 3 B l Y 3 R y Y S 9 B d X R v U m V t b 3 Z l Z E N v b H V t b n M x L n t D b 2 x 1 b W 4 1 M z Q s N T M z f S Z x d W 9 0 O y w m c X V v d D t T Z W N 0 a W 9 u M S 9 h b G x f c 3 B l Y 3 R y Y S 9 B d X R v U m V t b 3 Z l Z E N v b H V t b n M x L n t D b 2 x 1 b W 4 1 M z U s N T M 0 f S Z x d W 9 0 O y w m c X V v d D t T Z W N 0 a W 9 u M S 9 h b G x f c 3 B l Y 3 R y Y S 9 B d X R v U m V t b 3 Z l Z E N v b H V t b n M x L n t D b 2 x 1 b W 4 1 M z Y s N T M 1 f S Z x d W 9 0 O y w m c X V v d D t T Z W N 0 a W 9 u M S 9 h b G x f c 3 B l Y 3 R y Y S 9 B d X R v U m V t b 3 Z l Z E N v b H V t b n M x L n t D b 2 x 1 b W 4 1 M z c s N T M 2 f S Z x d W 9 0 O y w m c X V v d D t T Z W N 0 a W 9 u M S 9 h b G x f c 3 B l Y 3 R y Y S 9 B d X R v U m V t b 3 Z l Z E N v b H V t b n M x L n t D b 2 x 1 b W 4 1 M z g s N T M 3 f S Z x d W 9 0 O y w m c X V v d D t T Z W N 0 a W 9 u M S 9 h b G x f c 3 B l Y 3 R y Y S 9 B d X R v U m V t b 3 Z l Z E N v b H V t b n M x L n t D b 2 x 1 b W 4 1 M z k s N T M 4 f S Z x d W 9 0 O y w m c X V v d D t T Z W N 0 a W 9 u M S 9 h b G x f c 3 B l Y 3 R y Y S 9 B d X R v U m V t b 3 Z l Z E N v b H V t b n M x L n t D b 2 x 1 b W 4 1 N D A s N T M 5 f S Z x d W 9 0 O y w m c X V v d D t T Z W N 0 a W 9 u M S 9 h b G x f c 3 B l Y 3 R y Y S 9 B d X R v U m V t b 3 Z l Z E N v b H V t b n M x L n t D b 2 x 1 b W 4 1 N D E s N T Q w f S Z x d W 9 0 O y w m c X V v d D t T Z W N 0 a W 9 u M S 9 h b G x f c 3 B l Y 3 R y Y S 9 B d X R v U m V t b 3 Z l Z E N v b H V t b n M x L n t D b 2 x 1 b W 4 1 N D I s N T Q x f S Z x d W 9 0 O y w m c X V v d D t T Z W N 0 a W 9 u M S 9 h b G x f c 3 B l Y 3 R y Y S 9 B d X R v U m V t b 3 Z l Z E N v b H V t b n M x L n t D b 2 x 1 b W 4 1 N D M s N T Q y f S Z x d W 9 0 O y w m c X V v d D t T Z W N 0 a W 9 u M S 9 h b G x f c 3 B l Y 3 R y Y S 9 B d X R v U m V t b 3 Z l Z E N v b H V t b n M x L n t D b 2 x 1 b W 4 1 N D Q s N T Q z f S Z x d W 9 0 O y w m c X V v d D t T Z W N 0 a W 9 u M S 9 h b G x f c 3 B l Y 3 R y Y S 9 B d X R v U m V t b 3 Z l Z E N v b H V t b n M x L n t D b 2 x 1 b W 4 1 N D U s N T Q 0 f S Z x d W 9 0 O y w m c X V v d D t T Z W N 0 a W 9 u M S 9 h b G x f c 3 B l Y 3 R y Y S 9 B d X R v U m V t b 3 Z l Z E N v b H V t b n M x L n t D b 2 x 1 b W 4 1 N D Y s N T Q 1 f S Z x d W 9 0 O y w m c X V v d D t T Z W N 0 a W 9 u M S 9 h b G x f c 3 B l Y 3 R y Y S 9 B d X R v U m V t b 3 Z l Z E N v b H V t b n M x L n t D b 2 x 1 b W 4 1 N D c s N T Q 2 f S Z x d W 9 0 O y w m c X V v d D t T Z W N 0 a W 9 u M S 9 h b G x f c 3 B l Y 3 R y Y S 9 B d X R v U m V t b 3 Z l Z E N v b H V t b n M x L n t D b 2 x 1 b W 4 1 N D g s N T Q 3 f S Z x d W 9 0 O y w m c X V v d D t T Z W N 0 a W 9 u M S 9 h b G x f c 3 B l Y 3 R y Y S 9 B d X R v U m V t b 3 Z l Z E N v b H V t b n M x L n t D b 2 x 1 b W 4 1 N D k s N T Q 4 f S Z x d W 9 0 O y w m c X V v d D t T Z W N 0 a W 9 u M S 9 h b G x f c 3 B l Y 3 R y Y S 9 B d X R v U m V t b 3 Z l Z E N v b H V t b n M x L n t D b 2 x 1 b W 4 1 N T A s N T Q 5 f S Z x d W 9 0 O y w m c X V v d D t T Z W N 0 a W 9 u M S 9 h b G x f c 3 B l Y 3 R y Y S 9 B d X R v U m V t b 3 Z l Z E N v b H V t b n M x L n t D b 2 x 1 b W 4 1 N T E s N T U w f S Z x d W 9 0 O y w m c X V v d D t T Z W N 0 a W 9 u M S 9 h b G x f c 3 B l Y 3 R y Y S 9 B d X R v U m V t b 3 Z l Z E N v b H V t b n M x L n t D b 2 x 1 b W 4 1 N T I s N T U x f S Z x d W 9 0 O y w m c X V v d D t T Z W N 0 a W 9 u M S 9 h b G x f c 3 B l Y 3 R y Y S 9 B d X R v U m V t b 3 Z l Z E N v b H V t b n M x L n t D b 2 x 1 b W 4 1 N T M s N T U y f S Z x d W 9 0 O y w m c X V v d D t T Z W N 0 a W 9 u M S 9 h b G x f c 3 B l Y 3 R y Y S 9 B d X R v U m V t b 3 Z l Z E N v b H V t b n M x L n t D b 2 x 1 b W 4 1 N T Q s N T U z f S Z x d W 9 0 O y w m c X V v d D t T Z W N 0 a W 9 u M S 9 h b G x f c 3 B l Y 3 R y Y S 9 B d X R v U m V t b 3 Z l Z E N v b H V t b n M x L n t D b 2 x 1 b W 4 1 N T U s N T U 0 f S Z x d W 9 0 O y w m c X V v d D t T Z W N 0 a W 9 u M S 9 h b G x f c 3 B l Y 3 R y Y S 9 B d X R v U m V t b 3 Z l Z E N v b H V t b n M x L n t D b 2 x 1 b W 4 1 N T Y s N T U 1 f S Z x d W 9 0 O y w m c X V v d D t T Z W N 0 a W 9 u M S 9 h b G x f c 3 B l Y 3 R y Y S 9 B d X R v U m V t b 3 Z l Z E N v b H V t b n M x L n t D b 2 x 1 b W 4 1 N T c s N T U 2 f S Z x d W 9 0 O y w m c X V v d D t T Z W N 0 a W 9 u M S 9 h b G x f c 3 B l Y 3 R y Y S 9 B d X R v U m V t b 3 Z l Z E N v b H V t b n M x L n t D b 2 x 1 b W 4 1 N T g s N T U 3 f S Z x d W 9 0 O y w m c X V v d D t T Z W N 0 a W 9 u M S 9 h b G x f c 3 B l Y 3 R y Y S 9 B d X R v U m V t b 3 Z l Z E N v b H V t b n M x L n t D b 2 x 1 b W 4 1 N T k s N T U 4 f S Z x d W 9 0 O y w m c X V v d D t T Z W N 0 a W 9 u M S 9 h b G x f c 3 B l Y 3 R y Y S 9 B d X R v U m V t b 3 Z l Z E N v b H V t b n M x L n t D b 2 x 1 b W 4 1 N j A s N T U 5 f S Z x d W 9 0 O y w m c X V v d D t T Z W N 0 a W 9 u M S 9 h b G x f c 3 B l Y 3 R y Y S 9 B d X R v U m V t b 3 Z l Z E N v b H V t b n M x L n t D b 2 x 1 b W 4 1 N j E s N T Y w f S Z x d W 9 0 O y w m c X V v d D t T Z W N 0 a W 9 u M S 9 h b G x f c 3 B l Y 3 R y Y S 9 B d X R v U m V t b 3 Z l Z E N v b H V t b n M x L n t D b 2 x 1 b W 4 1 N j I s N T Y x f S Z x d W 9 0 O y w m c X V v d D t T Z W N 0 a W 9 u M S 9 h b G x f c 3 B l Y 3 R y Y S 9 B d X R v U m V t b 3 Z l Z E N v b H V t b n M x L n t D b 2 x 1 b W 4 1 N j M s N T Y y f S Z x d W 9 0 O y w m c X V v d D t T Z W N 0 a W 9 u M S 9 h b G x f c 3 B l Y 3 R y Y S 9 B d X R v U m V t b 3 Z l Z E N v b H V t b n M x L n t D b 2 x 1 b W 4 1 N j Q s N T Y z f S Z x d W 9 0 O y w m c X V v d D t T Z W N 0 a W 9 u M S 9 h b G x f c 3 B l Y 3 R y Y S 9 B d X R v U m V t b 3 Z l Z E N v b H V t b n M x L n t D b 2 x 1 b W 4 1 N j U s N T Y 0 f S Z x d W 9 0 O y w m c X V v d D t T Z W N 0 a W 9 u M S 9 h b G x f c 3 B l Y 3 R y Y S 9 B d X R v U m V t b 3 Z l Z E N v b H V t b n M x L n t D b 2 x 1 b W 4 1 N j Y s N T Y 1 f S Z x d W 9 0 O y w m c X V v d D t T Z W N 0 a W 9 u M S 9 h b G x f c 3 B l Y 3 R y Y S 9 B d X R v U m V t b 3 Z l Z E N v b H V t b n M x L n t D b 2 x 1 b W 4 1 N j c s N T Y 2 f S Z x d W 9 0 O y w m c X V v d D t T Z W N 0 a W 9 u M S 9 h b G x f c 3 B l Y 3 R y Y S 9 B d X R v U m V t b 3 Z l Z E N v b H V t b n M x L n t D b 2 x 1 b W 4 1 N j g s N T Y 3 f S Z x d W 9 0 O y w m c X V v d D t T Z W N 0 a W 9 u M S 9 h b G x f c 3 B l Y 3 R y Y S 9 B d X R v U m V t b 3 Z l Z E N v b H V t b n M x L n t D b 2 x 1 b W 4 1 N j k s N T Y 4 f S Z x d W 9 0 O y w m c X V v d D t T Z W N 0 a W 9 u M S 9 h b G x f c 3 B l Y 3 R y Y S 9 B d X R v U m V t b 3 Z l Z E N v b H V t b n M x L n t D b 2 x 1 b W 4 1 N z A s N T Y 5 f S Z x d W 9 0 O y w m c X V v d D t T Z W N 0 a W 9 u M S 9 h b G x f c 3 B l Y 3 R y Y S 9 B d X R v U m V t b 3 Z l Z E N v b H V t b n M x L n t D b 2 x 1 b W 4 1 N z E s N T c w f S Z x d W 9 0 O y w m c X V v d D t T Z W N 0 a W 9 u M S 9 h b G x f c 3 B l Y 3 R y Y S 9 B d X R v U m V t b 3 Z l Z E N v b H V t b n M x L n t D b 2 x 1 b W 4 1 N z I s N T c x f S Z x d W 9 0 O y w m c X V v d D t T Z W N 0 a W 9 u M S 9 h b G x f c 3 B l Y 3 R y Y S 9 B d X R v U m V t b 3 Z l Z E N v b H V t b n M x L n t D b 2 x 1 b W 4 1 N z M s N T c y f S Z x d W 9 0 O y w m c X V v d D t T Z W N 0 a W 9 u M S 9 h b G x f c 3 B l Y 3 R y Y S 9 B d X R v U m V t b 3 Z l Z E N v b H V t b n M x L n t D b 2 x 1 b W 4 1 N z Q s N T c z f S Z x d W 9 0 O y w m c X V v d D t T Z W N 0 a W 9 u M S 9 h b G x f c 3 B l Y 3 R y Y S 9 B d X R v U m V t b 3 Z l Z E N v b H V t b n M x L n t D b 2 x 1 b W 4 1 N z U s N T c 0 f S Z x d W 9 0 O y w m c X V v d D t T Z W N 0 a W 9 u M S 9 h b G x f c 3 B l Y 3 R y Y S 9 B d X R v U m V t b 3 Z l Z E N v b H V t b n M x L n t D b 2 x 1 b W 4 1 N z Y s N T c 1 f S Z x d W 9 0 O y w m c X V v d D t T Z W N 0 a W 9 u M S 9 h b G x f c 3 B l Y 3 R y Y S 9 B d X R v U m V t b 3 Z l Z E N v b H V t b n M x L n t D b 2 x 1 b W 4 1 N z c s N T c 2 f S Z x d W 9 0 O y w m c X V v d D t T Z W N 0 a W 9 u M S 9 h b G x f c 3 B l Y 3 R y Y S 9 B d X R v U m V t b 3 Z l Z E N v b H V t b n M x L n t D b 2 x 1 b W 4 1 N z g s N T c 3 f S Z x d W 9 0 O y w m c X V v d D t T Z W N 0 a W 9 u M S 9 h b G x f c 3 B l Y 3 R y Y S 9 B d X R v U m V t b 3 Z l Z E N v b H V t b n M x L n t D b 2 x 1 b W 4 1 N z k s N T c 4 f S Z x d W 9 0 O y w m c X V v d D t T Z W N 0 a W 9 u M S 9 h b G x f c 3 B l Y 3 R y Y S 9 B d X R v U m V t b 3 Z l Z E N v b H V t b n M x L n t D b 2 x 1 b W 4 1 O D A s N T c 5 f S Z x d W 9 0 O y w m c X V v d D t T Z W N 0 a W 9 u M S 9 h b G x f c 3 B l Y 3 R y Y S 9 B d X R v U m V t b 3 Z l Z E N v b H V t b n M x L n t D b 2 x 1 b W 4 1 O D E s N T g w f S Z x d W 9 0 O y w m c X V v d D t T Z W N 0 a W 9 u M S 9 h b G x f c 3 B l Y 3 R y Y S 9 B d X R v U m V t b 3 Z l Z E N v b H V t b n M x L n t D b 2 x 1 b W 4 1 O D I s N T g x f S Z x d W 9 0 O y w m c X V v d D t T Z W N 0 a W 9 u M S 9 h b G x f c 3 B l Y 3 R y Y S 9 B d X R v U m V t b 3 Z l Z E N v b H V t b n M x L n t D b 2 x 1 b W 4 1 O D M s N T g y f S Z x d W 9 0 O y w m c X V v d D t T Z W N 0 a W 9 u M S 9 h b G x f c 3 B l Y 3 R y Y S 9 B d X R v U m V t b 3 Z l Z E N v b H V t b n M x L n t D b 2 x 1 b W 4 1 O D Q s N T g z f S Z x d W 9 0 O y w m c X V v d D t T Z W N 0 a W 9 u M S 9 h b G x f c 3 B l Y 3 R y Y S 9 B d X R v U m V t b 3 Z l Z E N v b H V t b n M x L n t D b 2 x 1 b W 4 1 O D U s N T g 0 f S Z x d W 9 0 O y w m c X V v d D t T Z W N 0 a W 9 u M S 9 h b G x f c 3 B l Y 3 R y Y S 9 B d X R v U m V t b 3 Z l Z E N v b H V t b n M x L n t D b 2 x 1 b W 4 1 O D Y s N T g 1 f S Z x d W 9 0 O y w m c X V v d D t T Z W N 0 a W 9 u M S 9 h b G x f c 3 B l Y 3 R y Y S 9 B d X R v U m V t b 3 Z l Z E N v b H V t b n M x L n t D b 2 x 1 b W 4 1 O D c s N T g 2 f S Z x d W 9 0 O y w m c X V v d D t T Z W N 0 a W 9 u M S 9 h b G x f c 3 B l Y 3 R y Y S 9 B d X R v U m V t b 3 Z l Z E N v b H V t b n M x L n t D b 2 x 1 b W 4 1 O D g s N T g 3 f S Z x d W 9 0 O y w m c X V v d D t T Z W N 0 a W 9 u M S 9 h b G x f c 3 B l Y 3 R y Y S 9 B d X R v U m V t b 3 Z l Z E N v b H V t b n M x L n t D b 2 x 1 b W 4 1 O D k s N T g 4 f S Z x d W 9 0 O y w m c X V v d D t T Z W N 0 a W 9 u M S 9 h b G x f c 3 B l Y 3 R y Y S 9 B d X R v U m V t b 3 Z l Z E N v b H V t b n M x L n t D b 2 x 1 b W 4 1 O T A s N T g 5 f S Z x d W 9 0 O y w m c X V v d D t T Z W N 0 a W 9 u M S 9 h b G x f c 3 B l Y 3 R y Y S 9 B d X R v U m V t b 3 Z l Z E N v b H V t b n M x L n t D b 2 x 1 b W 4 1 O T E s N T k w f S Z x d W 9 0 O y w m c X V v d D t T Z W N 0 a W 9 u M S 9 h b G x f c 3 B l Y 3 R y Y S 9 B d X R v U m V t b 3 Z l Z E N v b H V t b n M x L n t D b 2 x 1 b W 4 1 O T I s N T k x f S Z x d W 9 0 O y w m c X V v d D t T Z W N 0 a W 9 u M S 9 h b G x f c 3 B l Y 3 R y Y S 9 B d X R v U m V t b 3 Z l Z E N v b H V t b n M x L n t D b 2 x 1 b W 4 1 O T M s N T k y f S Z x d W 9 0 O y w m c X V v d D t T Z W N 0 a W 9 u M S 9 h b G x f c 3 B l Y 3 R y Y S 9 B d X R v U m V t b 3 Z l Z E N v b H V t b n M x L n t D b 2 x 1 b W 4 1 O T Q s N T k z f S Z x d W 9 0 O y w m c X V v d D t T Z W N 0 a W 9 u M S 9 h b G x f c 3 B l Y 3 R y Y S 9 B d X R v U m V t b 3 Z l Z E N v b H V t b n M x L n t D b 2 x 1 b W 4 1 O T U s N T k 0 f S Z x d W 9 0 O y w m c X V v d D t T Z W N 0 a W 9 u M S 9 h b G x f c 3 B l Y 3 R y Y S 9 B d X R v U m V t b 3 Z l Z E N v b H V t b n M x L n t D b 2 x 1 b W 4 1 O T Y s N T k 1 f S Z x d W 9 0 O y w m c X V v d D t T Z W N 0 a W 9 u M S 9 h b G x f c 3 B l Y 3 R y Y S 9 B d X R v U m V t b 3 Z l Z E N v b H V t b n M x L n t D b 2 x 1 b W 4 1 O T c s N T k 2 f S Z x d W 9 0 O y w m c X V v d D t T Z W N 0 a W 9 u M S 9 h b G x f c 3 B l Y 3 R y Y S 9 B d X R v U m V t b 3 Z l Z E N v b H V t b n M x L n t D b 2 x 1 b W 4 1 O T g s N T k 3 f S Z x d W 9 0 O y w m c X V v d D t T Z W N 0 a W 9 u M S 9 h b G x f c 3 B l Y 3 R y Y S 9 B d X R v U m V t b 3 Z l Z E N v b H V t b n M x L n t D b 2 x 1 b W 4 1 O T k s N T k 4 f S Z x d W 9 0 O y w m c X V v d D t T Z W N 0 a W 9 u M S 9 h b G x f c 3 B l Y 3 R y Y S 9 B d X R v U m V t b 3 Z l Z E N v b H V t b n M x L n t D b 2 x 1 b W 4 2 M D A s N T k 5 f S Z x d W 9 0 O y w m c X V v d D t T Z W N 0 a W 9 u M S 9 h b G x f c 3 B l Y 3 R y Y S 9 B d X R v U m V t b 3 Z l Z E N v b H V t b n M x L n t D b 2 x 1 b W 4 2 M D E s N j A w f S Z x d W 9 0 O y w m c X V v d D t T Z W N 0 a W 9 u M S 9 h b G x f c 3 B l Y 3 R y Y S 9 B d X R v U m V t b 3 Z l Z E N v b H V t b n M x L n t D b 2 x 1 b W 4 2 M D I s N j A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c 1 9 w a G F z Z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H N f c G h h c 2 U v Q 2 F t Y m l h c i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H N f c G h h c 2 U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R z X 3 B o Y X N l J T I w K D I p L 0 N h b W J p Y X I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R f M C U y M C U y M D E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R f M C U y M C U y M D E v Q 2 F t Y m l h c i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F 8 t M y U y M C U y M D E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R f L T M l M j A l M j A x L 0 N h b W J p Y X I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b G x f c 3 B l Y 3 R y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s b F 9 z c G V j d H J h L 0 N h b W J p Y X I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u o 0 H Z E p t 0 E S v E 0 F 1 h u s / 9 A A A A A A C A A A A A A A Q Z g A A A A E A A C A A A A D d K / G m x n P O Q D x l 2 O 0 T n I 3 1 R 8 Z 2 P U s A q E w 0 g Q a c 7 6 J P T Q A A A A A O g A A A A A I A A C A A A A A H f E G H v L g Q + Y h A 9 u O v k N O 3 g 3 d k J u b N Y q 5 Y Z o 4 G l 6 u 4 Y 1 A A A A A A y K e T h H E Q E C 4 X f F V C D i B y b e 4 V U s U L 9 x T B 5 W f H / f L 5 a e q R G w q T n K B K t u 8 2 H f 7 j H R K e 7 u / J y l o V w j K M Z P h 8 B H u I s 6 V q H p v C 1 y Y 2 m W f g Z e L O + U A A A A C W x b g 7 Z S X K + 3 3 p H U / M E g Y / 5 o X T u d U w 4 c A a 4 I u 4 G c x 7 k q Y A T / 9 A A 8 9 J p r 0 T 1 + p n v + x v 9 g R c I 7 A Q 4 B M M o p S Q o u v Q < / D a t a M a s h u p > 
</file>

<file path=customXml/itemProps1.xml><?xml version="1.0" encoding="utf-8"?>
<ds:datastoreItem xmlns:ds="http://schemas.openxmlformats.org/officeDocument/2006/customXml" ds:itemID="{F47D78CE-4E6C-4280-9C78-F37B8C1197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All_spectra</vt:lpstr>
      <vt:lpstr>Phases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2022-03-15T17:44:59Z</dcterms:created>
  <dcterms:modified xsi:type="dcterms:W3CDTF">2022-06-16T09:32:46Z</dcterms:modified>
</cp:coreProperties>
</file>