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atalia.benatti.FINANTO\Downloads\"/>
    </mc:Choice>
  </mc:AlternateContent>
  <xr:revisionPtr revIDLastSave="0" documentId="8_{DB8DE686-B48F-476C-8CF4-AE6EB629552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Blue Conta" sheetId="1" r:id="rId1"/>
  </sheets>
  <definedNames>
    <definedName name="_xlnm._FilterDatabase" localSheetId="0" hidden="1">'Blue Conta'!$A$4:$Z$216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W1tJQAwZiIAON7601i12KyU4hYMMZkbagPZ0PQ3H3s="/>
    </ext>
  </extLst>
</workbook>
</file>

<file path=xl/calcChain.xml><?xml version="1.0" encoding="utf-8"?>
<calcChain xmlns="http://schemas.openxmlformats.org/spreadsheetml/2006/main">
  <c r="D3" i="1" l="1"/>
  <c r="G3" i="1" s="1"/>
  <c r="B3" i="1"/>
  <c r="E3" i="1" l="1"/>
  <c r="H3" i="1" s="1"/>
</calcChain>
</file>

<file path=xl/sharedStrings.xml><?xml version="1.0" encoding="utf-8"?>
<sst xmlns="http://schemas.openxmlformats.org/spreadsheetml/2006/main" count="178" uniqueCount="105">
  <si>
    <t>CNPJ</t>
  </si>
  <si>
    <t>Valor premiação</t>
  </si>
  <si>
    <t>Taxa adm</t>
  </si>
  <si>
    <t>Total Favorecido</t>
  </si>
  <si>
    <t>Total de taxas</t>
  </si>
  <si>
    <t>Valor por Ted/Pix</t>
  </si>
  <si>
    <t>Total de Ted/Pix</t>
  </si>
  <si>
    <t>Valor total da fatura</t>
  </si>
  <si>
    <t>25.525.997/0001-24</t>
  </si>
  <si>
    <t>CPF/CNPJ</t>
  </si>
  <si>
    <t>NOME COMPLETO</t>
  </si>
  <si>
    <t>VALOR</t>
  </si>
  <si>
    <t>BANCO</t>
  </si>
  <si>
    <t>AGÊNCIA</t>
  </si>
  <si>
    <t>CONTA CORRENTE</t>
  </si>
  <si>
    <t>PIX</t>
  </si>
  <si>
    <t xml:space="preserve">  TIPO DE CHAVE</t>
  </si>
  <si>
    <t>CATRIELE PUNTEL DE LIMA</t>
  </si>
  <si>
    <t>FRANCISCO JUCELINO SANTIAGO DE PAULA</t>
  </si>
  <si>
    <t>MARINETE MARCELINO DE SOUSA</t>
  </si>
  <si>
    <t>ADRIANA NUNES DE</t>
  </si>
  <si>
    <t>AIQUISANDRA GONÇALVES MARINHO</t>
  </si>
  <si>
    <t>ALESSANDRA RODRIGUES DE SOUSA</t>
  </si>
  <si>
    <t>ALEXANDRA GONÇALVES FERREIRA</t>
  </si>
  <si>
    <t>CAMILA LIMA SANTANA</t>
  </si>
  <si>
    <t>CARINE DOS SANTOS BASTOS</t>
  </si>
  <si>
    <t>CARLA CRISTIANE STAM MACHADO</t>
  </si>
  <si>
    <t>CAROLINA CARRILHO TRIGUEIRO FRANCO</t>
  </si>
  <si>
    <t>DAIANA DA SILVA</t>
  </si>
  <si>
    <t>DIOGO DOS SANTOS</t>
  </si>
  <si>
    <t>EDINEI FIGUEIRO</t>
  </si>
  <si>
    <t>EDUARDO FERREIRA MENEZES</t>
  </si>
  <si>
    <t>ELAINE BESSA DO NASCIMENTO</t>
  </si>
  <si>
    <t>ELIZANGELA IZAEL DE OLIVEIRA</t>
  </si>
  <si>
    <t>ERICA TALITA MARQUES</t>
  </si>
  <si>
    <t>ESTHEFANY CAROLYNA FERREIRA DA SILVA</t>
  </si>
  <si>
    <t>EZEQUIEL JACHSON DE OLVEIRA</t>
  </si>
  <si>
    <t>FERNANDO PONNICK</t>
  </si>
  <si>
    <t>FRANCISCA SIMONE FERREIRA BARBOSA</t>
  </si>
  <si>
    <t>GEISA NUNES DA SILVA</t>
  </si>
  <si>
    <t>GENILSON PEREIRA SILVA</t>
  </si>
  <si>
    <t>GERRIO GONÇALVES</t>
  </si>
  <si>
    <t>GLAUCO HENRIQUE AMARAL SILVA</t>
  </si>
  <si>
    <t>GREICE DE OLIVEIRA FERREIRA GUILAND</t>
  </si>
  <si>
    <t>GUSTAVO ROSA DA SILVA</t>
  </si>
  <si>
    <t>IGOR CARDOSO SUTILI</t>
  </si>
  <si>
    <t>ILDEU FERNANDES DE SOUZA</t>
  </si>
  <si>
    <t>IONE MORAIS SOUZA</t>
  </si>
  <si>
    <t>IVO JOSÉ DE JESUS NASCIMENTO DE OLIVEIRA</t>
  </si>
  <si>
    <t>JACKSON DOS SANTOS</t>
  </si>
  <si>
    <t>JANDERSON QUEIROZ MADEIRA</t>
  </si>
  <si>
    <t>JERRI ADRIANO PRADO DOS SANTOS</t>
  </si>
  <si>
    <t>JESSICA CAMPOS DE OLIVEIRA</t>
  </si>
  <si>
    <t>JOAO MATEUS DE BRITO BRAZ</t>
  </si>
  <si>
    <t>JOHNATA AUGUSTO TAGLIAVINI</t>
  </si>
  <si>
    <t>JOICE PAULINE DE ALMEIDA</t>
  </si>
  <si>
    <t>JORGE LUIZ SOARES</t>
  </si>
  <si>
    <t>JUCELIA VIANA DOS REIS</t>
  </si>
  <si>
    <t>JUCIENE ANTAS DA SILVA</t>
  </si>
  <si>
    <t>LARISSA RODRIGUES PEREIRA</t>
  </si>
  <si>
    <t>LAURA MARIANA DIAS GOMES</t>
  </si>
  <si>
    <t>LEANDRO AGIESSI SANTANA</t>
  </si>
  <si>
    <t>LEANDRO CRISPIM BENEDETTI</t>
  </si>
  <si>
    <t>LEANDRO LUCAS SANTANA DE MELO</t>
  </si>
  <si>
    <t>LEANDRO PEREIRA DA SILVA</t>
  </si>
  <si>
    <t>LEANDRO SÉRGIO LONZYNSKI</t>
  </si>
  <si>
    <t>LEONEL DIAS DE LIMA</t>
  </si>
  <si>
    <t>LINDOMAR COELHO RIOS</t>
  </si>
  <si>
    <t>LUCAS DA SILVA CAVALARO</t>
  </si>
  <si>
    <t>LUCAS SANTANA DOS SANTOS</t>
  </si>
  <si>
    <t>LUCIANO CORREIA DE MOURA</t>
  </si>
  <si>
    <t>MARCIA KEVELUKI GESSI</t>
  </si>
  <si>
    <t>MARINEIVA RIBEIRO AIMANE</t>
  </si>
  <si>
    <t>MATEUS GOMES VILELA DA SILVA</t>
  </si>
  <si>
    <t>MATEUS VALEIRO SILVA</t>
  </si>
  <si>
    <t>MIZAEL N SILVA JU</t>
  </si>
  <si>
    <t>ODILON RODRIGUES DA SILVA NETO</t>
  </si>
  <si>
    <t>PAOLA NATHALY BITTENCOURT DE OLIVEIRA</t>
  </si>
  <si>
    <t>PAULO CÉSAR BUENO JUNIOR</t>
  </si>
  <si>
    <t>PRISCILA EMMANUELA BORBA SILVA</t>
  </si>
  <si>
    <t>QUÉREN ALICE DE ALMEIDA BARBOSA</t>
  </si>
  <si>
    <t>RAILANDE SANTOS DE NOVAIS</t>
  </si>
  <si>
    <t>RAPHAEL DIAS DE ARAUJO DOS SANTOS</t>
  </si>
  <si>
    <t>RICARDO BORGES DUARTE DE AQUINO</t>
  </si>
  <si>
    <t>RILDO ROBERTO RODRIGUES</t>
  </si>
  <si>
    <t>RODRIGO CORREA RAMOS</t>
  </si>
  <si>
    <t>RODRIGO MENDES</t>
  </si>
  <si>
    <t>RONE EWERSON DA SILVA</t>
  </si>
  <si>
    <t>TALES VITOR DA SILVA</t>
  </si>
  <si>
    <t>THIAGO HENRIQUE ZAPORA</t>
  </si>
  <si>
    <t>TIAGO JESUS DOS SANTOS</t>
  </si>
  <si>
    <t>TUANNE PEREIRA DA SILVA</t>
  </si>
  <si>
    <t>WICHNAIDER DE OLIVEIRA</t>
  </si>
  <si>
    <t>alexandralelys@hotmail.com</t>
  </si>
  <si>
    <t>diogosantosautomacao@gmail.com</t>
  </si>
  <si>
    <t>olivergreice1@gmail.com</t>
  </si>
  <si>
    <t>Gustavomarinho6408@gmail.com</t>
  </si>
  <si>
    <t>ionesouza223@gmail.com</t>
  </si>
  <si>
    <t>joycepaulinevig@gmail.com</t>
  </si>
  <si>
    <t>cinha99646413@gmail.com</t>
  </si>
  <si>
    <t>lferreiradasilva612@gmail.com</t>
  </si>
  <si>
    <t>mendesrodrigo755@gmail.com</t>
  </si>
  <si>
    <t>Telefone</t>
  </si>
  <si>
    <t>CPF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</si>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</sst>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,###,###,\/\,###,#\-##"/>
    <numFmt numFmtId="165" formatCode="&quot;R$ &quot;#,##0.00;[Red]&quot;-R$ &quot;#,##0.00"/>
    <numFmt numFmtId="166" formatCode="0.0%"/>
    <numFmt numFmtId="167" formatCode="&quot;R$ &quot;#,##0.00"/>
    <numFmt numFmtId="168" formatCode="000000000\-00"/>
    <numFmt numFmtId="174" formatCode="00000000000"/>
  </numFmts>
  <fonts count="10" x14ac:knownFonts="1">
    <font>
      <sz val="11"/>
      <color rgb="FF000000"/>
      <name val="Calibri"/>
      <scheme val="minor"/>
    </font>
    <font>
      <sz val="11"/>
      <color rgb="FF000000"/>
      <name val="Calibri"/>
    </font>
    <font>
      <b/>
      <sz val="13"/>
      <color rgb="FFFFFFFF"/>
      <name val="Aharoni"/>
    </font>
    <font>
      <b/>
      <sz val="14"/>
      <color rgb="FF091724"/>
      <name val="Arial"/>
    </font>
    <font>
      <b/>
      <sz val="14"/>
      <color rgb="FFFFFFFF"/>
      <name val="Arial"/>
    </font>
    <font>
      <sz val="11"/>
      <color rgb="FF000000"/>
      <name val="Arial"/>
    </font>
    <font>
      <b/>
      <sz val="11"/>
      <color rgb="FF002060"/>
      <name val="Aharoni"/>
    </font>
    <font>
      <sz val="11"/>
      <color rgb="FF002060"/>
      <name val="Aharoni"/>
    </font>
    <font>
      <sz val="11"/>
      <color theme="1"/>
      <name val="Calibri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3B5B70"/>
        <bgColor rgb="FF3B5B70"/>
      </patternFill>
    </fill>
    <fill>
      <patternFill patternType="solid">
        <fgColor rgb="FFFFFFFF"/>
        <bgColor rgb="FFFFFFFF"/>
      </patternFill>
    </fill>
    <fill>
      <patternFill patternType="solid">
        <fgColor rgb="FF5AB0C2"/>
        <bgColor rgb="FF5AB0C2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3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167" fontId="1" fillId="3" borderId="3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7" fontId="1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174" fontId="1" fillId="0" borderId="2" xfId="0" applyNumberFormat="1" applyFont="1" applyBorder="1" applyAlignment="1">
      <alignment horizontal="center"/>
    </xf>
    <xf numFmtId="174" fontId="1" fillId="3" borderId="2" xfId="0" applyNumberFormat="1" applyFont="1" applyFill="1" applyBorder="1" applyAlignment="1">
      <alignment horizontal="center"/>
    </xf>
    <xf numFmtId="174" fontId="9" fillId="0" borderId="3" xfId="0" applyNumberFormat="1" applyFont="1" applyBorder="1" applyAlignment="1">
      <alignment horizontal="center"/>
    </xf>
    <xf numFmtId="174" fontId="9" fillId="3" borderId="3" xfId="0" applyNumberFormat="1" applyFont="1" applyFill="1" applyBorder="1" applyAlignment="1">
      <alignment horizontal="center"/>
    </xf>
    <xf numFmtId="17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925800" cy="94297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showGridLines="0" tabSelected="1" workbookViewId="0">
      <pane ySplit="4" topLeftCell="A26" activePane="bottomLeft" state="frozen"/>
      <selection pane="bottomLeft" activeCell="C5" sqref="C5:C80"/>
    </sheetView>
  </sheetViews>
  <sheetFormatPr defaultColWidth="14.42578125" defaultRowHeight="15" customHeight="1" x14ac:dyDescent="0.25"/>
  <cols>
    <col min="1" max="1" width="28.85546875" customWidth="1"/>
    <col min="2" max="2" width="57.140625" customWidth="1"/>
    <col min="3" max="3" width="20.28515625" customWidth="1"/>
    <col min="4" max="4" width="19.42578125" customWidth="1"/>
    <col min="5" max="5" width="23.7109375" customWidth="1"/>
    <col min="6" max="6" width="22.85546875" customWidth="1"/>
    <col min="7" max="7" width="40.7109375" customWidth="1"/>
    <col min="8" max="8" width="26" customWidth="1"/>
    <col min="9" max="9" width="18.7109375" customWidth="1"/>
    <col min="10" max="26" width="9.140625" customWidth="1"/>
  </cols>
  <sheetData>
    <row r="1" spans="1:26" ht="66" customHeight="1" x14ac:dyDescent="0.25">
      <c r="A1" s="1">
        <v>51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5" t="s">
        <v>8</v>
      </c>
      <c r="B3" s="6">
        <f>SUM(C5:C124)</f>
        <v>3870</v>
      </c>
      <c r="C3" s="7">
        <v>5.0000000000000001E-3</v>
      </c>
      <c r="D3" s="8">
        <f>COUNTIF(C5:C958,"&gt;0")</f>
        <v>76</v>
      </c>
      <c r="E3" s="9">
        <f>$B$3*$C$3</f>
        <v>19.350000000000001</v>
      </c>
      <c r="F3" s="10">
        <v>2</v>
      </c>
      <c r="G3" s="9">
        <f>$D$3*$F$3</f>
        <v>152</v>
      </c>
      <c r="H3" s="6">
        <f>B3+E3+G3</f>
        <v>4041.35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9.25" customHeight="1" x14ac:dyDescent="0.25">
      <c r="A4" s="12" t="s">
        <v>9</v>
      </c>
      <c r="B4" s="12" t="s">
        <v>10</v>
      </c>
      <c r="C4" s="12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4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36">
        <v>1560245000</v>
      </c>
      <c r="B5" s="15" t="s">
        <v>17</v>
      </c>
      <c r="C5" s="16">
        <v>50</v>
      </c>
      <c r="D5" s="17"/>
      <c r="E5" s="18"/>
      <c r="F5" s="19"/>
      <c r="G5" s="20">
        <v>51998195126</v>
      </c>
      <c r="H5" s="19" t="s">
        <v>102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7.25" customHeight="1" x14ac:dyDescent="0.25">
      <c r="A6" s="36">
        <v>84900440310</v>
      </c>
      <c r="B6" s="15" t="s">
        <v>18</v>
      </c>
      <c r="C6" s="16">
        <v>50</v>
      </c>
      <c r="D6" s="17"/>
      <c r="E6" s="18"/>
      <c r="F6" s="19"/>
      <c r="G6" s="38">
        <v>84900440310</v>
      </c>
      <c r="H6" s="19" t="s">
        <v>103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7.25" customHeight="1" x14ac:dyDescent="0.25">
      <c r="A7" s="36">
        <v>5728658300</v>
      </c>
      <c r="B7" s="22" t="s">
        <v>19</v>
      </c>
      <c r="C7" s="16">
        <v>50</v>
      </c>
      <c r="D7" s="17"/>
      <c r="E7" s="18"/>
      <c r="F7" s="19"/>
      <c r="G7" s="20">
        <v>88993537603</v>
      </c>
      <c r="H7" s="19" t="s">
        <v>102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7.25" customHeight="1" x14ac:dyDescent="0.25">
      <c r="A8" s="36">
        <v>34125119864</v>
      </c>
      <c r="B8" s="15" t="s">
        <v>20</v>
      </c>
      <c r="C8" s="16">
        <v>50</v>
      </c>
      <c r="D8" s="17"/>
      <c r="E8" s="18"/>
      <c r="F8" s="19"/>
      <c r="G8" s="38">
        <v>34125119864</v>
      </c>
      <c r="H8" s="19" t="s">
        <v>103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7.25" customHeight="1" x14ac:dyDescent="0.25">
      <c r="A9" s="36">
        <v>94479798153</v>
      </c>
      <c r="B9" s="15" t="s">
        <v>21</v>
      </c>
      <c r="C9" s="16">
        <v>50</v>
      </c>
      <c r="D9" s="17"/>
      <c r="E9" s="18"/>
      <c r="F9" s="19"/>
      <c r="G9" s="38">
        <v>94479798153</v>
      </c>
      <c r="H9" s="19" t="s">
        <v>103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7.25" customHeight="1" x14ac:dyDescent="0.25">
      <c r="A10" s="36">
        <v>41780853874</v>
      </c>
      <c r="B10" s="15" t="s">
        <v>22</v>
      </c>
      <c r="C10" s="16">
        <v>50</v>
      </c>
      <c r="D10" s="17"/>
      <c r="E10" s="18"/>
      <c r="F10" s="19"/>
      <c r="G10" s="20">
        <v>41997983977</v>
      </c>
      <c r="H10" s="19" t="s">
        <v>102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7.25" customHeight="1" x14ac:dyDescent="0.25">
      <c r="A11" s="36">
        <v>6037622639</v>
      </c>
      <c r="B11" s="15" t="s">
        <v>23</v>
      </c>
      <c r="C11" s="16">
        <v>100</v>
      </c>
      <c r="D11" s="17"/>
      <c r="E11" s="18"/>
      <c r="F11" s="19"/>
      <c r="G11" s="20" t="s">
        <v>93</v>
      </c>
      <c r="H11" s="19" t="s">
        <v>104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7.25" customHeight="1" x14ac:dyDescent="0.25">
      <c r="A12" s="36">
        <v>44271405809</v>
      </c>
      <c r="B12" s="15" t="s">
        <v>24</v>
      </c>
      <c r="C12" s="16">
        <v>50</v>
      </c>
      <c r="D12" s="17"/>
      <c r="E12" s="18"/>
      <c r="F12" s="19"/>
      <c r="G12" s="20">
        <v>11975922669</v>
      </c>
      <c r="H12" s="19" t="s">
        <v>102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7.25" customHeight="1" x14ac:dyDescent="0.25">
      <c r="A13" s="37">
        <v>3844126538</v>
      </c>
      <c r="B13" s="23" t="s">
        <v>25</v>
      </c>
      <c r="C13" s="24">
        <v>50</v>
      </c>
      <c r="D13" s="25"/>
      <c r="E13" s="26"/>
      <c r="F13" s="23"/>
      <c r="G13" s="39">
        <v>3844126538</v>
      </c>
      <c r="H13" s="19" t="s">
        <v>103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7.25" customHeight="1" x14ac:dyDescent="0.25">
      <c r="A14" s="36">
        <v>1551037092</v>
      </c>
      <c r="B14" s="19" t="s">
        <v>26</v>
      </c>
      <c r="C14" s="28">
        <v>50</v>
      </c>
      <c r="D14" s="17"/>
      <c r="E14" s="18"/>
      <c r="F14" s="19"/>
      <c r="G14" s="20">
        <v>54996134765</v>
      </c>
      <c r="H14" s="19" t="s">
        <v>102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36">
        <v>5698873720</v>
      </c>
      <c r="B15" s="29" t="s">
        <v>27</v>
      </c>
      <c r="C15" s="16">
        <v>50</v>
      </c>
      <c r="D15" s="17"/>
      <c r="E15" s="18"/>
      <c r="F15" s="19"/>
      <c r="G15" s="20">
        <v>21979523528</v>
      </c>
      <c r="H15" s="19" t="s">
        <v>102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36">
        <v>34887068859</v>
      </c>
      <c r="B16" s="29" t="s">
        <v>28</v>
      </c>
      <c r="C16" s="16">
        <v>50</v>
      </c>
      <c r="D16" s="17"/>
      <c r="E16" s="18"/>
      <c r="F16" s="19"/>
      <c r="G16" s="20">
        <v>11954661863</v>
      </c>
      <c r="H16" s="19" t="s">
        <v>102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36">
        <v>11676262733</v>
      </c>
      <c r="B17" s="29" t="s">
        <v>29</v>
      </c>
      <c r="C17" s="16">
        <v>50</v>
      </c>
      <c r="D17" s="17"/>
      <c r="E17" s="18"/>
      <c r="F17" s="19"/>
      <c r="G17" s="20" t="s">
        <v>94</v>
      </c>
      <c r="H17" s="19" t="s">
        <v>104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36">
        <v>82021651053</v>
      </c>
      <c r="B18" s="29" t="s">
        <v>30</v>
      </c>
      <c r="C18" s="16">
        <v>50</v>
      </c>
      <c r="D18" s="17"/>
      <c r="E18" s="18"/>
      <c r="F18" s="19"/>
      <c r="G18" s="38">
        <v>82021651053</v>
      </c>
      <c r="H18" s="19" t="s">
        <v>103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36">
        <v>43677755859</v>
      </c>
      <c r="B19" s="29" t="s">
        <v>31</v>
      </c>
      <c r="C19" s="16">
        <v>50</v>
      </c>
      <c r="D19" s="17"/>
      <c r="E19" s="18"/>
      <c r="F19" s="19"/>
      <c r="G19" s="38">
        <v>43677755859</v>
      </c>
      <c r="H19" s="19" t="s">
        <v>103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36">
        <v>5781667717</v>
      </c>
      <c r="B20" s="29" t="s">
        <v>32</v>
      </c>
      <c r="C20" s="16">
        <v>50</v>
      </c>
      <c r="D20" s="17"/>
      <c r="E20" s="18"/>
      <c r="F20" s="19"/>
      <c r="G20" s="20">
        <v>27999808378</v>
      </c>
      <c r="H20" s="19" t="s">
        <v>102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36">
        <v>29487849807</v>
      </c>
      <c r="B21" s="29" t="s">
        <v>33</v>
      </c>
      <c r="C21" s="16">
        <v>50</v>
      </c>
      <c r="D21" s="17"/>
      <c r="E21" s="18"/>
      <c r="F21" s="19"/>
      <c r="G21" s="38">
        <v>29487849807</v>
      </c>
      <c r="H21" s="19" t="s">
        <v>103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36">
        <v>6476689126</v>
      </c>
      <c r="B22" s="29" t="s">
        <v>34</v>
      </c>
      <c r="C22" s="16">
        <v>50</v>
      </c>
      <c r="D22" s="17"/>
      <c r="E22" s="18"/>
      <c r="F22" s="19"/>
      <c r="G22" s="38">
        <v>6476689126</v>
      </c>
      <c r="H22" s="19" t="s">
        <v>103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36">
        <v>5153499251</v>
      </c>
      <c r="B23" s="29" t="s">
        <v>35</v>
      </c>
      <c r="C23" s="16">
        <v>50</v>
      </c>
      <c r="D23" s="17"/>
      <c r="E23" s="18"/>
      <c r="F23" s="19"/>
      <c r="G23" s="19">
        <v>41992904198</v>
      </c>
      <c r="H23" s="19" t="s">
        <v>102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36">
        <v>8163559918</v>
      </c>
      <c r="B24" s="29" t="s">
        <v>36</v>
      </c>
      <c r="C24" s="16">
        <v>50</v>
      </c>
      <c r="D24" s="17"/>
      <c r="E24" s="18"/>
      <c r="F24" s="19"/>
      <c r="G24" s="19">
        <v>46988207837</v>
      </c>
      <c r="H24" s="19" t="s">
        <v>102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36">
        <v>7427783980</v>
      </c>
      <c r="B25" s="29" t="s">
        <v>37</v>
      </c>
      <c r="C25" s="16">
        <v>50</v>
      </c>
      <c r="D25" s="17"/>
      <c r="E25" s="18"/>
      <c r="F25" s="19"/>
      <c r="G25" s="40">
        <v>7427783980</v>
      </c>
      <c r="H25" s="19" t="s">
        <v>103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36">
        <v>3420023332</v>
      </c>
      <c r="B26" s="29" t="s">
        <v>38</v>
      </c>
      <c r="C26" s="16">
        <v>50</v>
      </c>
      <c r="D26" s="17"/>
      <c r="E26" s="18"/>
      <c r="F26" s="19"/>
      <c r="G26" s="19">
        <v>88994493872</v>
      </c>
      <c r="H26" s="19" t="s">
        <v>102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36">
        <v>12744296767</v>
      </c>
      <c r="B27" s="29" t="s">
        <v>39</v>
      </c>
      <c r="C27" s="16">
        <v>50</v>
      </c>
      <c r="D27" s="17"/>
      <c r="E27" s="18"/>
      <c r="F27" s="19"/>
      <c r="G27" s="40">
        <v>12744296767</v>
      </c>
      <c r="H27" s="19" t="s">
        <v>103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36">
        <v>5635396313</v>
      </c>
      <c r="B28" s="29" t="s">
        <v>40</v>
      </c>
      <c r="C28" s="16">
        <v>50</v>
      </c>
      <c r="D28" s="17"/>
      <c r="E28" s="18"/>
      <c r="F28" s="19"/>
      <c r="G28" s="40">
        <v>5635396313</v>
      </c>
      <c r="H28" s="19" t="s">
        <v>103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36">
        <v>82237492034</v>
      </c>
      <c r="B29" s="29" t="s">
        <v>41</v>
      </c>
      <c r="C29" s="16">
        <v>50</v>
      </c>
      <c r="D29" s="17"/>
      <c r="E29" s="18"/>
      <c r="F29" s="19"/>
      <c r="G29" s="19">
        <v>55991375789</v>
      </c>
      <c r="H29" s="19" t="s">
        <v>102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36">
        <v>44134706807</v>
      </c>
      <c r="B30" s="29" t="s">
        <v>42</v>
      </c>
      <c r="C30" s="16">
        <v>50</v>
      </c>
      <c r="D30" s="17"/>
      <c r="E30" s="18"/>
      <c r="F30" s="19"/>
      <c r="G30" s="40">
        <v>44134706807</v>
      </c>
      <c r="H30" s="19" t="s">
        <v>103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36">
        <v>7213211781</v>
      </c>
      <c r="B31" s="29" t="s">
        <v>43</v>
      </c>
      <c r="C31" s="16">
        <v>50</v>
      </c>
      <c r="D31" s="17"/>
      <c r="E31" s="18"/>
      <c r="F31" s="19"/>
      <c r="G31" s="19" t="s">
        <v>95</v>
      </c>
      <c r="H31" s="19" t="s">
        <v>104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36">
        <v>47068211852</v>
      </c>
      <c r="B32" s="29" t="s">
        <v>44</v>
      </c>
      <c r="C32" s="16">
        <v>50</v>
      </c>
      <c r="D32" s="17"/>
      <c r="E32" s="18"/>
      <c r="F32" s="19"/>
      <c r="G32" s="19" t="s">
        <v>96</v>
      </c>
      <c r="H32" s="19" t="s">
        <v>104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36">
        <v>42535351862</v>
      </c>
      <c r="B33" s="29" t="s">
        <v>45</v>
      </c>
      <c r="C33" s="16">
        <v>50</v>
      </c>
      <c r="D33" s="17"/>
      <c r="E33" s="18"/>
      <c r="F33" s="19"/>
      <c r="G33" s="40">
        <v>42535351862</v>
      </c>
      <c r="H33" s="19" t="s">
        <v>103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36">
        <v>10614502608</v>
      </c>
      <c r="B34" s="29" t="s">
        <v>46</v>
      </c>
      <c r="C34" s="16">
        <v>50</v>
      </c>
      <c r="D34" s="17"/>
      <c r="E34" s="18"/>
      <c r="F34" s="19"/>
      <c r="G34" s="40">
        <v>10614502608</v>
      </c>
      <c r="H34" s="19" t="s">
        <v>103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36">
        <v>50877402000</v>
      </c>
      <c r="B35" s="29" t="s">
        <v>47</v>
      </c>
      <c r="C35" s="16">
        <v>50</v>
      </c>
      <c r="D35" s="17"/>
      <c r="E35" s="18"/>
      <c r="F35" s="19"/>
      <c r="G35" s="19" t="s">
        <v>97</v>
      </c>
      <c r="H35" s="19" t="s">
        <v>104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36">
        <v>32448146896</v>
      </c>
      <c r="B36" s="29" t="s">
        <v>48</v>
      </c>
      <c r="C36" s="16">
        <v>50</v>
      </c>
      <c r="D36" s="17"/>
      <c r="E36" s="18"/>
      <c r="F36" s="19"/>
      <c r="G36" s="19">
        <v>11952380047</v>
      </c>
      <c r="H36" s="19" t="s">
        <v>102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36">
        <v>13409102680</v>
      </c>
      <c r="B37" s="29" t="s">
        <v>49</v>
      </c>
      <c r="C37" s="16">
        <v>50</v>
      </c>
      <c r="D37" s="17"/>
      <c r="E37" s="18"/>
      <c r="F37" s="19"/>
      <c r="G37" s="19">
        <v>35910031392</v>
      </c>
      <c r="H37" s="19" t="s">
        <v>102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36">
        <v>51580217249</v>
      </c>
      <c r="B38" s="29" t="s">
        <v>50</v>
      </c>
      <c r="C38" s="16">
        <v>50</v>
      </c>
      <c r="D38" s="17"/>
      <c r="E38" s="18"/>
      <c r="F38" s="19"/>
      <c r="G38" s="40">
        <v>51580217249</v>
      </c>
      <c r="H38" s="19" t="s">
        <v>103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36">
        <v>417739001</v>
      </c>
      <c r="B39" s="29" t="s">
        <v>51</v>
      </c>
      <c r="C39" s="16">
        <v>50</v>
      </c>
      <c r="D39" s="17"/>
      <c r="E39" s="18"/>
      <c r="F39" s="19"/>
      <c r="G39" s="40">
        <v>417739001</v>
      </c>
      <c r="H39" s="19" t="s">
        <v>103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36">
        <v>14135917798</v>
      </c>
      <c r="B40" s="29" t="s">
        <v>52</v>
      </c>
      <c r="C40" s="16">
        <v>50</v>
      </c>
      <c r="D40" s="17"/>
      <c r="E40" s="18"/>
      <c r="F40" s="19"/>
      <c r="G40" s="40">
        <v>14135917798</v>
      </c>
      <c r="H40" s="19" t="s">
        <v>103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36">
        <v>16153946488</v>
      </c>
      <c r="B41" s="29" t="s">
        <v>53</v>
      </c>
      <c r="C41" s="16">
        <v>50</v>
      </c>
      <c r="D41" s="17"/>
      <c r="E41" s="18"/>
      <c r="F41" s="19"/>
      <c r="G41" s="40">
        <v>16153946488</v>
      </c>
      <c r="H41" s="19" t="s">
        <v>103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36">
        <v>31202034837</v>
      </c>
      <c r="B42" s="29" t="s">
        <v>54</v>
      </c>
      <c r="C42" s="16">
        <v>50</v>
      </c>
      <c r="D42" s="17"/>
      <c r="E42" s="18"/>
      <c r="F42" s="19"/>
      <c r="G42" s="40">
        <v>31202034837</v>
      </c>
      <c r="H42" s="19" t="s">
        <v>103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36">
        <v>1709915633</v>
      </c>
      <c r="B43" s="29" t="s">
        <v>55</v>
      </c>
      <c r="C43" s="16">
        <v>50</v>
      </c>
      <c r="D43" s="17"/>
      <c r="E43" s="18"/>
      <c r="F43" s="19"/>
      <c r="G43" s="19" t="s">
        <v>98</v>
      </c>
      <c r="H43" s="19" t="s">
        <v>104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36">
        <v>21479349844</v>
      </c>
      <c r="B44" s="29" t="s">
        <v>56</v>
      </c>
      <c r="C44" s="16">
        <v>50</v>
      </c>
      <c r="D44" s="17"/>
      <c r="E44" s="18"/>
      <c r="F44" s="19"/>
      <c r="G44" s="19">
        <v>18998096593</v>
      </c>
      <c r="H44" s="19" t="s">
        <v>102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36">
        <v>21761848828</v>
      </c>
      <c r="B45" s="29" t="s">
        <v>57</v>
      </c>
      <c r="C45" s="16">
        <v>50</v>
      </c>
      <c r="D45" s="17"/>
      <c r="E45" s="18"/>
      <c r="F45" s="19"/>
      <c r="G45" s="40">
        <v>21761848828</v>
      </c>
      <c r="H45" s="19" t="s">
        <v>103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36">
        <v>5832183509</v>
      </c>
      <c r="B46" s="29" t="s">
        <v>58</v>
      </c>
      <c r="C46" s="16">
        <v>50</v>
      </c>
      <c r="D46" s="17"/>
      <c r="E46" s="18"/>
      <c r="F46" s="19"/>
      <c r="G46" s="19" t="s">
        <v>99</v>
      </c>
      <c r="H46" s="19" t="s">
        <v>104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36">
        <v>2372176358</v>
      </c>
      <c r="B47" s="29" t="s">
        <v>59</v>
      </c>
      <c r="C47" s="16">
        <v>50</v>
      </c>
      <c r="D47" s="17"/>
      <c r="E47" s="18"/>
      <c r="F47" s="19"/>
      <c r="G47" s="40">
        <v>2372176358</v>
      </c>
      <c r="H47" s="19" t="s">
        <v>103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36">
        <v>11515649660</v>
      </c>
      <c r="B48" s="29" t="s">
        <v>60</v>
      </c>
      <c r="C48" s="16">
        <v>50</v>
      </c>
      <c r="D48" s="17"/>
      <c r="E48" s="18"/>
      <c r="F48" s="19"/>
      <c r="G48" s="19">
        <v>38997228781</v>
      </c>
      <c r="H48" s="19" t="s">
        <v>102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36">
        <v>29358079878</v>
      </c>
      <c r="B49" s="29" t="s">
        <v>61</v>
      </c>
      <c r="C49" s="16">
        <v>50</v>
      </c>
      <c r="D49" s="17"/>
      <c r="E49" s="18"/>
      <c r="F49" s="19"/>
      <c r="G49" s="40">
        <v>29358079878</v>
      </c>
      <c r="H49" s="19" t="s">
        <v>103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36">
        <v>5741760988</v>
      </c>
      <c r="B50" s="29" t="s">
        <v>62</v>
      </c>
      <c r="C50" s="16">
        <v>50</v>
      </c>
      <c r="D50" s="17"/>
      <c r="E50" s="18"/>
      <c r="F50" s="19"/>
      <c r="G50" s="19">
        <v>43999031092</v>
      </c>
      <c r="H50" s="19" t="s">
        <v>102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36">
        <v>7412449184</v>
      </c>
      <c r="B51" s="29" t="s">
        <v>63</v>
      </c>
      <c r="C51" s="16">
        <v>50</v>
      </c>
      <c r="D51" s="17"/>
      <c r="E51" s="18"/>
      <c r="F51" s="19"/>
      <c r="G51" s="40">
        <v>7412449184</v>
      </c>
      <c r="H51" s="19" t="s">
        <v>103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36">
        <v>1224771117</v>
      </c>
      <c r="B52" s="29" t="s">
        <v>64</v>
      </c>
      <c r="C52" s="16">
        <v>50</v>
      </c>
      <c r="D52" s="17"/>
      <c r="E52" s="18"/>
      <c r="F52" s="19"/>
      <c r="G52" s="19" t="s">
        <v>100</v>
      </c>
      <c r="H52" s="19" t="s">
        <v>104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36">
        <v>79998194172</v>
      </c>
      <c r="B53" s="29" t="s">
        <v>65</v>
      </c>
      <c r="C53" s="16">
        <v>50</v>
      </c>
      <c r="D53" s="17"/>
      <c r="E53" s="18"/>
      <c r="F53" s="19"/>
      <c r="G53" s="19">
        <v>66992050955</v>
      </c>
      <c r="H53" s="19" t="s">
        <v>102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36">
        <v>181468212</v>
      </c>
      <c r="B54" s="29" t="s">
        <v>66</v>
      </c>
      <c r="C54" s="16">
        <v>50</v>
      </c>
      <c r="D54" s="17"/>
      <c r="E54" s="18"/>
      <c r="F54" s="19"/>
      <c r="G54" s="19">
        <v>97984524960</v>
      </c>
      <c r="H54" s="19" t="s">
        <v>102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36">
        <v>36037176</v>
      </c>
      <c r="B55" s="29" t="s">
        <v>67</v>
      </c>
      <c r="C55" s="16">
        <v>50</v>
      </c>
      <c r="D55" s="17"/>
      <c r="E55" s="18"/>
      <c r="F55" s="19"/>
      <c r="G55" s="19">
        <v>63984588251</v>
      </c>
      <c r="H55" s="19" t="s">
        <v>102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36">
        <v>7622747947</v>
      </c>
      <c r="B56" s="29" t="s">
        <v>68</v>
      </c>
      <c r="C56" s="16">
        <v>50</v>
      </c>
      <c r="D56" s="17"/>
      <c r="E56" s="18"/>
      <c r="F56" s="19"/>
      <c r="G56" s="40">
        <v>7622747947</v>
      </c>
      <c r="H56" s="19" t="s">
        <v>103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36">
        <v>5329139570</v>
      </c>
      <c r="B57" s="29" t="s">
        <v>69</v>
      </c>
      <c r="C57" s="16">
        <v>50</v>
      </c>
      <c r="D57" s="17"/>
      <c r="E57" s="18"/>
      <c r="F57" s="19"/>
      <c r="G57" s="19">
        <v>19978062205</v>
      </c>
      <c r="H57" s="19" t="s">
        <v>102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36">
        <v>84781521487</v>
      </c>
      <c r="B58" s="29" t="s">
        <v>70</v>
      </c>
      <c r="C58" s="16">
        <v>50</v>
      </c>
      <c r="D58" s="17"/>
      <c r="E58" s="18"/>
      <c r="F58" s="19"/>
      <c r="G58" s="19">
        <v>81985321664</v>
      </c>
      <c r="H58" s="19" t="s">
        <v>102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36">
        <v>34138216871</v>
      </c>
      <c r="B59" s="29" t="s">
        <v>71</v>
      </c>
      <c r="C59" s="16">
        <v>50</v>
      </c>
      <c r="D59" s="17"/>
      <c r="E59" s="18"/>
      <c r="F59" s="19"/>
      <c r="G59" s="19">
        <v>17996650233</v>
      </c>
      <c r="H59" s="19" t="s">
        <v>102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36">
        <v>51888270268</v>
      </c>
      <c r="B60" s="29" t="s">
        <v>72</v>
      </c>
      <c r="C60" s="16">
        <v>50</v>
      </c>
      <c r="D60" s="17"/>
      <c r="E60" s="18"/>
      <c r="F60" s="19"/>
      <c r="G60" s="19">
        <v>92991478038</v>
      </c>
      <c r="H60" s="19" t="s">
        <v>102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36">
        <v>18243564713</v>
      </c>
      <c r="B61" s="29" t="s">
        <v>73</v>
      </c>
      <c r="C61" s="16">
        <v>50</v>
      </c>
      <c r="D61" s="17"/>
      <c r="E61" s="18"/>
      <c r="F61" s="19"/>
      <c r="G61" s="40">
        <v>18243564713</v>
      </c>
      <c r="H61" s="19" t="s">
        <v>103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36">
        <v>5499891290</v>
      </c>
      <c r="B62" s="29" t="s">
        <v>74</v>
      </c>
      <c r="C62" s="16">
        <v>50</v>
      </c>
      <c r="D62" s="17"/>
      <c r="E62" s="18"/>
      <c r="F62" s="19"/>
      <c r="G62" s="19">
        <v>69992805881</v>
      </c>
      <c r="H62" s="19" t="s">
        <v>102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36">
        <v>1895561299</v>
      </c>
      <c r="B63" s="29" t="s">
        <v>75</v>
      </c>
      <c r="C63" s="16">
        <v>50</v>
      </c>
      <c r="D63" s="17"/>
      <c r="E63" s="18"/>
      <c r="F63" s="19"/>
      <c r="G63" s="40">
        <v>1895561299</v>
      </c>
      <c r="H63" s="19" t="s">
        <v>103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36">
        <v>5941688300</v>
      </c>
      <c r="B64" s="29" t="s">
        <v>76</v>
      </c>
      <c r="C64" s="16">
        <v>50</v>
      </c>
      <c r="D64" s="17"/>
      <c r="E64" s="18"/>
      <c r="F64" s="19"/>
      <c r="G64" s="40">
        <v>5941688300</v>
      </c>
      <c r="H64" s="19" t="s">
        <v>103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36">
        <v>2968430084</v>
      </c>
      <c r="B65" s="29" t="s">
        <v>77</v>
      </c>
      <c r="C65" s="16">
        <v>50</v>
      </c>
      <c r="D65" s="17"/>
      <c r="E65" s="18"/>
      <c r="F65" s="19"/>
      <c r="G65" s="40">
        <v>2968430084</v>
      </c>
      <c r="H65" s="19" t="s">
        <v>103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36">
        <v>44716163822</v>
      </c>
      <c r="B66" s="29" t="s">
        <v>78</v>
      </c>
      <c r="C66" s="16">
        <v>50</v>
      </c>
      <c r="D66" s="17"/>
      <c r="E66" s="18"/>
      <c r="F66" s="19"/>
      <c r="G66" s="19">
        <v>15998457919</v>
      </c>
      <c r="H66" s="19" t="s">
        <v>102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36">
        <v>7184252438</v>
      </c>
      <c r="B67" s="29" t="s">
        <v>79</v>
      </c>
      <c r="C67" s="16">
        <v>50</v>
      </c>
      <c r="D67" s="17"/>
      <c r="E67" s="18"/>
      <c r="F67" s="19"/>
      <c r="G67" s="40">
        <v>7184252438</v>
      </c>
      <c r="H67" s="19" t="s">
        <v>103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36">
        <v>4904157176</v>
      </c>
      <c r="B68" s="29" t="s">
        <v>80</v>
      </c>
      <c r="C68" s="16">
        <v>50</v>
      </c>
      <c r="D68" s="17"/>
      <c r="E68" s="18"/>
      <c r="F68" s="19"/>
      <c r="G68" s="19">
        <v>61995171647</v>
      </c>
      <c r="H68" s="19" t="s">
        <v>102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36">
        <v>7428379555</v>
      </c>
      <c r="B69" s="29" t="s">
        <v>81</v>
      </c>
      <c r="C69" s="16">
        <v>50</v>
      </c>
      <c r="D69" s="17"/>
      <c r="E69" s="18"/>
      <c r="F69" s="19"/>
      <c r="G69" s="40">
        <v>7428379555</v>
      </c>
      <c r="H69" s="19" t="s">
        <v>103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36">
        <v>13036314741</v>
      </c>
      <c r="B70" s="29" t="s">
        <v>82</v>
      </c>
      <c r="C70" s="16">
        <v>50</v>
      </c>
      <c r="D70" s="17"/>
      <c r="E70" s="18"/>
      <c r="F70" s="19"/>
      <c r="G70" s="19">
        <v>47992595444</v>
      </c>
      <c r="H70" s="19" t="s">
        <v>102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36">
        <v>8925238594</v>
      </c>
      <c r="B71" s="29" t="s">
        <v>83</v>
      </c>
      <c r="C71" s="16">
        <v>50</v>
      </c>
      <c r="D71" s="17"/>
      <c r="E71" s="18"/>
      <c r="F71" s="19"/>
      <c r="G71" s="19">
        <v>74988634714</v>
      </c>
      <c r="H71" s="19" t="s">
        <v>102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36">
        <v>15148782838</v>
      </c>
      <c r="B72" s="29" t="s">
        <v>84</v>
      </c>
      <c r="C72" s="16">
        <v>50</v>
      </c>
      <c r="D72" s="17"/>
      <c r="E72" s="18"/>
      <c r="F72" s="19"/>
      <c r="G72" s="40">
        <v>15148782838</v>
      </c>
      <c r="H72" s="19" t="s">
        <v>103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36">
        <v>29671495869</v>
      </c>
      <c r="B73" s="29" t="s">
        <v>85</v>
      </c>
      <c r="C73" s="16">
        <v>50</v>
      </c>
      <c r="D73" s="17"/>
      <c r="E73" s="18"/>
      <c r="F73" s="19"/>
      <c r="G73" s="19">
        <v>16999954334</v>
      </c>
      <c r="H73" s="19" t="s">
        <v>102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36">
        <v>13908784735</v>
      </c>
      <c r="B74" s="29" t="s">
        <v>86</v>
      </c>
      <c r="C74" s="16">
        <v>50</v>
      </c>
      <c r="D74" s="17"/>
      <c r="E74" s="18"/>
      <c r="F74" s="19"/>
      <c r="G74" s="19" t="s">
        <v>101</v>
      </c>
      <c r="H74" s="19" t="s">
        <v>104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36">
        <v>4631089652</v>
      </c>
      <c r="B75" s="29" t="s">
        <v>87</v>
      </c>
      <c r="C75" s="16">
        <v>70</v>
      </c>
      <c r="D75" s="17"/>
      <c r="E75" s="18"/>
      <c r="F75" s="19"/>
      <c r="G75" s="19">
        <v>35998598784</v>
      </c>
      <c r="H75" s="19" t="s">
        <v>102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36">
        <v>48180571858</v>
      </c>
      <c r="B76" s="29" t="s">
        <v>88</v>
      </c>
      <c r="C76" s="16">
        <v>50</v>
      </c>
      <c r="D76" s="17"/>
      <c r="E76" s="18"/>
      <c r="F76" s="19"/>
      <c r="G76" s="40">
        <v>48180571858</v>
      </c>
      <c r="H76" s="19" t="s">
        <v>103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36">
        <v>14145765958</v>
      </c>
      <c r="B77" s="29" t="s">
        <v>89</v>
      </c>
      <c r="C77" s="16">
        <v>50</v>
      </c>
      <c r="D77" s="17"/>
      <c r="E77" s="18"/>
      <c r="F77" s="19"/>
      <c r="G77" s="40">
        <v>14145765958</v>
      </c>
      <c r="H77" s="19" t="s">
        <v>103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36">
        <v>41400814812</v>
      </c>
      <c r="B78" s="29" t="s">
        <v>90</v>
      </c>
      <c r="C78" s="16">
        <v>50</v>
      </c>
      <c r="D78" s="17"/>
      <c r="E78" s="18"/>
      <c r="F78" s="19"/>
      <c r="G78" s="19">
        <v>11958193963</v>
      </c>
      <c r="H78" s="19" t="s">
        <v>102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36">
        <v>41948057808</v>
      </c>
      <c r="B79" s="29" t="s">
        <v>91</v>
      </c>
      <c r="C79" s="16">
        <v>50</v>
      </c>
      <c r="D79" s="17"/>
      <c r="E79" s="18"/>
      <c r="F79" s="19"/>
      <c r="G79" s="40">
        <v>41948057808</v>
      </c>
      <c r="H79" s="19" t="s">
        <v>103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36">
        <v>7705725614</v>
      </c>
      <c r="B80" s="29" t="s">
        <v>92</v>
      </c>
      <c r="C80" s="16">
        <v>50</v>
      </c>
      <c r="D80" s="17"/>
      <c r="E80" s="18"/>
      <c r="F80" s="19"/>
      <c r="G80" s="19">
        <v>32998373878</v>
      </c>
      <c r="H80" s="19" t="s">
        <v>102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30"/>
      <c r="B81" s="29"/>
      <c r="C81" s="16"/>
      <c r="D81" s="17"/>
      <c r="E81" s="18"/>
      <c r="F81" s="19"/>
      <c r="G81" s="19"/>
      <c r="H81" s="19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30"/>
      <c r="B82" s="29"/>
      <c r="C82" s="16"/>
      <c r="D82" s="17"/>
      <c r="E82" s="18"/>
      <c r="F82" s="19"/>
      <c r="G82" s="19"/>
      <c r="H82" s="19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30"/>
      <c r="B83" s="29"/>
      <c r="C83" s="16"/>
      <c r="D83" s="17"/>
      <c r="E83" s="18"/>
      <c r="F83" s="19"/>
      <c r="G83" s="19"/>
      <c r="H83" s="19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30"/>
      <c r="B84" s="29"/>
      <c r="C84" s="16"/>
      <c r="D84" s="17"/>
      <c r="E84" s="18"/>
      <c r="F84" s="19"/>
      <c r="G84" s="19"/>
      <c r="H84" s="19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30"/>
      <c r="B85" s="29"/>
      <c r="C85" s="16"/>
      <c r="D85" s="17"/>
      <c r="E85" s="18"/>
      <c r="F85" s="19"/>
      <c r="G85" s="19"/>
      <c r="H85" s="19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30"/>
      <c r="B86" s="29"/>
      <c r="C86" s="16"/>
      <c r="D86" s="17"/>
      <c r="E86" s="18"/>
      <c r="F86" s="19"/>
      <c r="G86" s="19"/>
      <c r="H86" s="19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30"/>
      <c r="B87" s="29"/>
      <c r="C87" s="16"/>
      <c r="D87" s="17"/>
      <c r="E87" s="18"/>
      <c r="F87" s="19"/>
      <c r="G87" s="19"/>
      <c r="H87" s="19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30"/>
      <c r="B88" s="29"/>
      <c r="C88" s="16"/>
      <c r="D88" s="17"/>
      <c r="E88" s="18"/>
      <c r="F88" s="19"/>
      <c r="G88" s="19"/>
      <c r="H88" s="19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30"/>
      <c r="B89" s="29"/>
      <c r="C89" s="16"/>
      <c r="D89" s="17"/>
      <c r="E89" s="18"/>
      <c r="F89" s="19"/>
      <c r="G89" s="19"/>
      <c r="H89" s="19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30"/>
      <c r="B90" s="29"/>
      <c r="C90" s="16"/>
      <c r="D90" s="17"/>
      <c r="E90" s="18"/>
      <c r="F90" s="19"/>
      <c r="G90" s="19"/>
      <c r="H90" s="19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30"/>
      <c r="B91" s="29"/>
      <c r="C91" s="16"/>
      <c r="D91" s="17"/>
      <c r="E91" s="18"/>
      <c r="F91" s="19"/>
      <c r="G91" s="19"/>
      <c r="H91" s="19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30"/>
      <c r="B92" s="29"/>
      <c r="C92" s="16"/>
      <c r="D92" s="17"/>
      <c r="E92" s="18"/>
      <c r="F92" s="19"/>
      <c r="G92" s="19"/>
      <c r="H92" s="19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30"/>
      <c r="B93" s="29"/>
      <c r="C93" s="16"/>
      <c r="D93" s="17"/>
      <c r="E93" s="18"/>
      <c r="F93" s="19"/>
      <c r="G93" s="19"/>
      <c r="H93" s="19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30"/>
      <c r="B94" s="29"/>
      <c r="C94" s="16"/>
      <c r="D94" s="17"/>
      <c r="E94" s="18"/>
      <c r="F94" s="19"/>
      <c r="G94" s="19"/>
      <c r="H94" s="19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30"/>
      <c r="B95" s="29"/>
      <c r="C95" s="16"/>
      <c r="D95" s="17"/>
      <c r="E95" s="18"/>
      <c r="F95" s="19"/>
      <c r="G95" s="19"/>
      <c r="H95" s="19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30"/>
      <c r="B96" s="29"/>
      <c r="C96" s="16"/>
      <c r="D96" s="17"/>
      <c r="E96" s="18"/>
      <c r="F96" s="19"/>
      <c r="G96" s="19"/>
      <c r="H96" s="19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30"/>
      <c r="B97" s="29"/>
      <c r="C97" s="16"/>
      <c r="D97" s="17"/>
      <c r="E97" s="18"/>
      <c r="F97" s="19"/>
      <c r="G97" s="19"/>
      <c r="H97" s="1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30"/>
      <c r="B98" s="29"/>
      <c r="C98" s="16"/>
      <c r="D98" s="17"/>
      <c r="E98" s="18"/>
      <c r="F98" s="19"/>
      <c r="G98" s="19"/>
      <c r="H98" s="1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30"/>
      <c r="B99" s="29"/>
      <c r="C99" s="16"/>
      <c r="D99" s="17"/>
      <c r="E99" s="18"/>
      <c r="F99" s="19"/>
      <c r="G99" s="19"/>
      <c r="H99" s="1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30"/>
      <c r="B100" s="29"/>
      <c r="C100" s="16"/>
      <c r="D100" s="17"/>
      <c r="E100" s="18"/>
      <c r="F100" s="19"/>
      <c r="G100" s="19"/>
      <c r="H100" s="1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30"/>
      <c r="B101" s="29"/>
      <c r="C101" s="16"/>
      <c r="D101" s="17"/>
      <c r="E101" s="18"/>
      <c r="F101" s="19"/>
      <c r="G101" s="19"/>
      <c r="H101" s="19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30"/>
      <c r="B102" s="19"/>
      <c r="C102" s="16"/>
      <c r="D102" s="31"/>
      <c r="E102" s="18"/>
      <c r="F102" s="19"/>
      <c r="G102" s="19"/>
      <c r="H102" s="19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30"/>
      <c r="B103" s="19"/>
      <c r="C103" s="16"/>
      <c r="D103" s="17"/>
      <c r="E103" s="18"/>
      <c r="F103" s="19"/>
      <c r="G103" s="19"/>
      <c r="H103" s="19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30"/>
      <c r="B104" s="19"/>
      <c r="C104" s="16"/>
      <c r="D104" s="17"/>
      <c r="E104" s="18"/>
      <c r="F104" s="19"/>
      <c r="G104" s="19"/>
      <c r="H104" s="1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30"/>
      <c r="B105" s="32"/>
      <c r="C105" s="28"/>
      <c r="D105" s="17"/>
      <c r="E105" s="18"/>
      <c r="F105" s="19"/>
      <c r="G105" s="19"/>
      <c r="H105" s="1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30"/>
      <c r="B106" s="22"/>
      <c r="C106" s="16"/>
      <c r="D106" s="17"/>
      <c r="E106" s="18"/>
      <c r="F106" s="19"/>
      <c r="G106" s="19"/>
      <c r="H106" s="19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30"/>
      <c r="B107" s="19"/>
      <c r="C107" s="16"/>
      <c r="D107" s="17"/>
      <c r="E107" s="18"/>
      <c r="F107" s="19"/>
      <c r="G107" s="19"/>
      <c r="H107" s="19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30"/>
      <c r="B108" s="19"/>
      <c r="C108" s="16"/>
      <c r="D108" s="17"/>
      <c r="E108" s="18"/>
      <c r="F108" s="19"/>
      <c r="G108" s="19"/>
      <c r="H108" s="19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30"/>
      <c r="B109" s="33"/>
      <c r="C109" s="34"/>
      <c r="D109" s="17"/>
      <c r="E109" s="18"/>
      <c r="F109" s="19"/>
      <c r="G109" s="19"/>
      <c r="H109" s="19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30"/>
      <c r="B110" s="19"/>
      <c r="C110" s="16"/>
      <c r="D110" s="17"/>
      <c r="E110" s="18"/>
      <c r="F110" s="19"/>
      <c r="G110" s="19"/>
      <c r="H110" s="19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30"/>
      <c r="B111" s="33"/>
      <c r="C111" s="34"/>
      <c r="D111" s="17"/>
      <c r="E111" s="18"/>
      <c r="F111" s="19"/>
      <c r="G111" s="19"/>
      <c r="H111" s="19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30"/>
      <c r="B112" s="19"/>
      <c r="C112" s="16"/>
      <c r="D112" s="17"/>
      <c r="E112" s="18"/>
      <c r="F112" s="19"/>
      <c r="G112" s="19"/>
      <c r="H112" s="19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30"/>
      <c r="B113" s="19"/>
      <c r="C113" s="16"/>
      <c r="D113" s="17"/>
      <c r="E113" s="18"/>
      <c r="F113" s="19"/>
      <c r="G113" s="19"/>
      <c r="H113" s="19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30"/>
      <c r="B114" s="19"/>
      <c r="C114" s="16"/>
      <c r="D114" s="17"/>
      <c r="E114" s="18"/>
      <c r="F114" s="19"/>
      <c r="G114" s="19"/>
      <c r="H114" s="19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30"/>
      <c r="B115" s="19"/>
      <c r="C115" s="16"/>
      <c r="D115" s="17"/>
      <c r="E115" s="18"/>
      <c r="F115" s="19"/>
      <c r="G115" s="19"/>
      <c r="H115" s="19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30"/>
      <c r="B116" s="33"/>
      <c r="C116" s="34"/>
      <c r="D116" s="17"/>
      <c r="E116" s="18"/>
      <c r="F116" s="19"/>
      <c r="G116" s="19"/>
      <c r="H116" s="19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30"/>
      <c r="B117" s="19"/>
      <c r="C117" s="16"/>
      <c r="D117" s="17"/>
      <c r="E117" s="18"/>
      <c r="F117" s="19"/>
      <c r="G117" s="19"/>
      <c r="H117" s="19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30"/>
      <c r="B118" s="32"/>
      <c r="C118" s="28"/>
      <c r="D118" s="17"/>
      <c r="E118" s="18"/>
      <c r="F118" s="19"/>
      <c r="G118" s="19"/>
      <c r="H118" s="19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30"/>
      <c r="B119" s="35"/>
      <c r="C119" s="34"/>
      <c r="D119" s="17"/>
      <c r="E119" s="18"/>
      <c r="F119" s="19"/>
      <c r="G119" s="19"/>
      <c r="H119" s="19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30"/>
      <c r="B120" s="15"/>
      <c r="C120" s="16"/>
      <c r="D120" s="17"/>
      <c r="E120" s="18"/>
      <c r="F120" s="19"/>
      <c r="G120" s="19"/>
      <c r="H120" s="19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30"/>
      <c r="B121" s="35"/>
      <c r="C121" s="34"/>
      <c r="D121" s="17"/>
      <c r="E121" s="18"/>
      <c r="F121" s="19"/>
      <c r="G121" s="19"/>
      <c r="H121" s="19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30"/>
      <c r="B122" s="15"/>
      <c r="C122" s="16"/>
      <c r="D122" s="17"/>
      <c r="E122" s="18"/>
      <c r="F122" s="19"/>
      <c r="G122" s="19"/>
      <c r="H122" s="19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30"/>
      <c r="B123" s="29"/>
      <c r="C123" s="34"/>
      <c r="D123" s="17"/>
      <c r="E123" s="18"/>
      <c r="F123" s="19"/>
      <c r="G123" s="19"/>
      <c r="H123" s="19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30"/>
      <c r="B124" s="29"/>
      <c r="C124" s="16"/>
      <c r="D124" s="17"/>
      <c r="E124" s="18"/>
      <c r="F124" s="19"/>
      <c r="G124" s="19"/>
      <c r="H124" s="19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30"/>
      <c r="B125" s="29"/>
      <c r="C125" s="16"/>
      <c r="D125" s="17"/>
      <c r="E125" s="18"/>
      <c r="F125" s="19"/>
      <c r="G125" s="19"/>
      <c r="H125" s="19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30"/>
      <c r="B126" s="29"/>
      <c r="C126" s="16"/>
      <c r="D126" s="17"/>
      <c r="E126" s="18"/>
      <c r="F126" s="19"/>
      <c r="G126" s="19"/>
      <c r="H126" s="19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30"/>
      <c r="B127" s="29"/>
      <c r="C127" s="16"/>
      <c r="D127" s="17"/>
      <c r="E127" s="18"/>
      <c r="F127" s="19"/>
      <c r="G127" s="19"/>
      <c r="H127" s="19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30"/>
      <c r="B128" s="29"/>
      <c r="C128" s="16"/>
      <c r="D128" s="17"/>
      <c r="E128" s="18"/>
      <c r="F128" s="19"/>
      <c r="G128" s="19"/>
      <c r="H128" s="19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30"/>
      <c r="B129" s="29"/>
      <c r="C129" s="16"/>
      <c r="D129" s="17"/>
      <c r="E129" s="18"/>
      <c r="F129" s="19"/>
      <c r="G129" s="19"/>
      <c r="H129" s="19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30"/>
      <c r="B130" s="29"/>
      <c r="C130" s="16"/>
      <c r="D130" s="17"/>
      <c r="E130" s="18"/>
      <c r="F130" s="19"/>
      <c r="G130" s="19"/>
      <c r="H130" s="19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30"/>
      <c r="B131" s="29"/>
      <c r="C131" s="16"/>
      <c r="D131" s="17"/>
      <c r="E131" s="18"/>
      <c r="F131" s="19"/>
      <c r="G131" s="19"/>
      <c r="H131" s="19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30"/>
      <c r="B132" s="29"/>
      <c r="C132" s="16"/>
      <c r="D132" s="17"/>
      <c r="E132" s="18"/>
      <c r="F132" s="19"/>
      <c r="G132" s="19"/>
      <c r="H132" s="19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30"/>
      <c r="B133" s="29"/>
      <c r="C133" s="16"/>
      <c r="D133" s="17"/>
      <c r="E133" s="18"/>
      <c r="F133" s="19"/>
      <c r="G133" s="19"/>
      <c r="H133" s="19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30"/>
      <c r="B134" s="29"/>
      <c r="C134" s="16"/>
      <c r="D134" s="17"/>
      <c r="E134" s="18"/>
      <c r="F134" s="19"/>
      <c r="G134" s="19"/>
      <c r="H134" s="19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30"/>
      <c r="B135" s="29"/>
      <c r="C135" s="16"/>
      <c r="D135" s="17"/>
      <c r="E135" s="18"/>
      <c r="F135" s="19"/>
      <c r="G135" s="19"/>
      <c r="H135" s="19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30"/>
      <c r="B136" s="29"/>
      <c r="C136" s="16"/>
      <c r="D136" s="17"/>
      <c r="E136" s="18"/>
      <c r="F136" s="19"/>
      <c r="G136" s="19"/>
      <c r="H136" s="19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30"/>
      <c r="B137" s="29"/>
      <c r="C137" s="16"/>
      <c r="D137" s="17"/>
      <c r="E137" s="18"/>
      <c r="F137" s="19"/>
      <c r="G137" s="19"/>
      <c r="H137" s="19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30"/>
      <c r="B138" s="29"/>
      <c r="C138" s="16"/>
      <c r="D138" s="17"/>
      <c r="E138" s="18"/>
      <c r="F138" s="19"/>
      <c r="G138" s="19"/>
      <c r="H138" s="19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30"/>
      <c r="B139" s="29"/>
      <c r="C139" s="16"/>
      <c r="D139" s="17"/>
      <c r="E139" s="18"/>
      <c r="F139" s="19"/>
      <c r="G139" s="19"/>
      <c r="H139" s="19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30"/>
      <c r="B140" s="29"/>
      <c r="C140" s="16"/>
      <c r="D140" s="17"/>
      <c r="E140" s="18"/>
      <c r="F140" s="19"/>
      <c r="G140" s="19"/>
      <c r="H140" s="19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30"/>
      <c r="B141" s="29"/>
      <c r="C141" s="16"/>
      <c r="D141" s="17"/>
      <c r="E141" s="18"/>
      <c r="F141" s="19"/>
      <c r="G141" s="19"/>
      <c r="H141" s="19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30"/>
      <c r="B142" s="29"/>
      <c r="C142" s="16"/>
      <c r="D142" s="17"/>
      <c r="E142" s="18"/>
      <c r="F142" s="19"/>
      <c r="G142" s="19"/>
      <c r="H142" s="1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30"/>
      <c r="B143" s="29"/>
      <c r="C143" s="16"/>
      <c r="D143" s="17"/>
      <c r="E143" s="18"/>
      <c r="F143" s="19"/>
      <c r="G143" s="19"/>
      <c r="H143" s="19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30"/>
      <c r="B144" s="29"/>
      <c r="C144" s="16"/>
      <c r="D144" s="17"/>
      <c r="E144" s="18"/>
      <c r="F144" s="19"/>
      <c r="G144" s="19"/>
      <c r="H144" s="19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30"/>
      <c r="B145" s="29"/>
      <c r="C145" s="16"/>
      <c r="D145" s="17"/>
      <c r="E145" s="18"/>
      <c r="F145" s="19"/>
      <c r="G145" s="19"/>
      <c r="H145" s="19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30"/>
      <c r="B146" s="29"/>
      <c r="C146" s="16"/>
      <c r="D146" s="17"/>
      <c r="E146" s="18"/>
      <c r="F146" s="19"/>
      <c r="G146" s="19"/>
      <c r="H146" s="19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30"/>
      <c r="B147" s="29"/>
      <c r="C147" s="16"/>
      <c r="D147" s="17"/>
      <c r="E147" s="18"/>
      <c r="F147" s="19"/>
      <c r="G147" s="19"/>
      <c r="H147" s="19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30"/>
      <c r="B148" s="29"/>
      <c r="C148" s="16"/>
      <c r="D148" s="17"/>
      <c r="E148" s="18"/>
      <c r="F148" s="19"/>
      <c r="G148" s="19"/>
      <c r="H148" s="19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30"/>
      <c r="B149" s="29"/>
      <c r="C149" s="16"/>
      <c r="D149" s="17"/>
      <c r="E149" s="18"/>
      <c r="F149" s="19"/>
      <c r="G149" s="19"/>
      <c r="H149" s="19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30"/>
      <c r="B150" s="29"/>
      <c r="C150" s="16"/>
      <c r="D150" s="17"/>
      <c r="E150" s="18"/>
      <c r="F150" s="19"/>
      <c r="G150" s="19"/>
      <c r="H150" s="19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30"/>
      <c r="B151" s="29"/>
      <c r="C151" s="16"/>
      <c r="D151" s="17"/>
      <c r="E151" s="18"/>
      <c r="F151" s="19"/>
      <c r="G151" s="19"/>
      <c r="H151" s="19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30"/>
      <c r="B152" s="29"/>
      <c r="C152" s="16"/>
      <c r="D152" s="17"/>
      <c r="E152" s="18"/>
      <c r="F152" s="19"/>
      <c r="G152" s="19"/>
      <c r="H152" s="19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30"/>
      <c r="B153" s="29"/>
      <c r="C153" s="16"/>
      <c r="D153" s="17"/>
      <c r="E153" s="18"/>
      <c r="F153" s="19"/>
      <c r="G153" s="19"/>
      <c r="H153" s="19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30"/>
      <c r="B154" s="29"/>
      <c r="C154" s="16"/>
      <c r="D154" s="17"/>
      <c r="E154" s="18"/>
      <c r="F154" s="19"/>
      <c r="G154" s="19"/>
      <c r="H154" s="19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30"/>
      <c r="B155" s="29"/>
      <c r="C155" s="16"/>
      <c r="D155" s="17"/>
      <c r="E155" s="18"/>
      <c r="F155" s="19"/>
      <c r="G155" s="19"/>
      <c r="H155" s="19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30"/>
      <c r="B156" s="29"/>
      <c r="C156" s="16"/>
      <c r="D156" s="17"/>
      <c r="E156" s="18"/>
      <c r="F156" s="19"/>
      <c r="G156" s="19"/>
      <c r="H156" s="19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30"/>
      <c r="B157" s="29"/>
      <c r="C157" s="16"/>
      <c r="D157" s="17"/>
      <c r="E157" s="18"/>
      <c r="F157" s="19"/>
      <c r="G157" s="19"/>
      <c r="H157" s="19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30"/>
      <c r="B158" s="29"/>
      <c r="C158" s="16"/>
      <c r="D158" s="17"/>
      <c r="E158" s="18"/>
      <c r="F158" s="19"/>
      <c r="G158" s="19"/>
      <c r="H158" s="19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30"/>
      <c r="B159" s="29"/>
      <c r="C159" s="16"/>
      <c r="D159" s="17"/>
      <c r="E159" s="18"/>
      <c r="F159" s="19"/>
      <c r="G159" s="19"/>
      <c r="H159" s="19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30"/>
      <c r="B160" s="29"/>
      <c r="C160" s="16"/>
      <c r="D160" s="17"/>
      <c r="E160" s="18"/>
      <c r="F160" s="19"/>
      <c r="G160" s="19"/>
      <c r="H160" s="19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30"/>
      <c r="B161" s="29"/>
      <c r="C161" s="16"/>
      <c r="D161" s="17"/>
      <c r="E161" s="18"/>
      <c r="F161" s="19"/>
      <c r="G161" s="19"/>
      <c r="H161" s="19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30"/>
      <c r="B162" s="29"/>
      <c r="C162" s="16"/>
      <c r="D162" s="17"/>
      <c r="E162" s="18"/>
      <c r="F162" s="19"/>
      <c r="G162" s="19"/>
      <c r="H162" s="19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30"/>
      <c r="B163" s="29"/>
      <c r="C163" s="16"/>
      <c r="D163" s="17"/>
      <c r="E163" s="18"/>
      <c r="F163" s="19"/>
      <c r="G163" s="19"/>
      <c r="H163" s="19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30"/>
      <c r="B164" s="29"/>
      <c r="C164" s="16"/>
      <c r="D164" s="17"/>
      <c r="E164" s="18"/>
      <c r="F164" s="19"/>
      <c r="G164" s="19"/>
      <c r="H164" s="19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30"/>
      <c r="B165" s="29"/>
      <c r="C165" s="16"/>
      <c r="D165" s="17"/>
      <c r="E165" s="18"/>
      <c r="F165" s="19"/>
      <c r="G165" s="19"/>
      <c r="H165" s="19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30"/>
      <c r="B166" s="29"/>
      <c r="C166" s="16"/>
      <c r="D166" s="17"/>
      <c r="E166" s="18"/>
      <c r="F166" s="19"/>
      <c r="G166" s="19"/>
      <c r="H166" s="19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30"/>
      <c r="B167" s="29"/>
      <c r="C167" s="16"/>
      <c r="D167" s="17"/>
      <c r="E167" s="18"/>
      <c r="F167" s="19"/>
      <c r="G167" s="19"/>
      <c r="H167" s="19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30"/>
      <c r="B168" s="29"/>
      <c r="C168" s="16"/>
      <c r="D168" s="17"/>
      <c r="E168" s="18"/>
      <c r="F168" s="19"/>
      <c r="G168" s="19"/>
      <c r="H168" s="19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30"/>
      <c r="B169" s="29"/>
      <c r="C169" s="16"/>
      <c r="D169" s="17"/>
      <c r="E169" s="18"/>
      <c r="F169" s="19"/>
      <c r="G169" s="19"/>
      <c r="H169" s="19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30"/>
      <c r="B170" s="29"/>
      <c r="C170" s="16"/>
      <c r="D170" s="17"/>
      <c r="E170" s="18"/>
      <c r="F170" s="19"/>
      <c r="G170" s="19"/>
      <c r="H170" s="19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30"/>
      <c r="B171" s="29"/>
      <c r="C171" s="16"/>
      <c r="D171" s="17"/>
      <c r="E171" s="18"/>
      <c r="F171" s="19"/>
      <c r="G171" s="19"/>
      <c r="H171" s="19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30"/>
      <c r="B172" s="29"/>
      <c r="C172" s="16"/>
      <c r="D172" s="17"/>
      <c r="E172" s="18"/>
      <c r="F172" s="19"/>
      <c r="G172" s="19"/>
      <c r="H172" s="19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30"/>
      <c r="B173" s="29"/>
      <c r="C173" s="16"/>
      <c r="D173" s="17"/>
      <c r="E173" s="18"/>
      <c r="F173" s="19"/>
      <c r="G173" s="19"/>
      <c r="H173" s="19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30"/>
      <c r="B174" s="29"/>
      <c r="C174" s="16"/>
      <c r="D174" s="17"/>
      <c r="E174" s="18"/>
      <c r="F174" s="19"/>
      <c r="G174" s="19"/>
      <c r="H174" s="19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30"/>
      <c r="B175" s="29"/>
      <c r="C175" s="16"/>
      <c r="D175" s="17"/>
      <c r="E175" s="18"/>
      <c r="F175" s="19"/>
      <c r="G175" s="19"/>
      <c r="H175" s="19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30"/>
      <c r="B176" s="29"/>
      <c r="C176" s="16"/>
      <c r="D176" s="17"/>
      <c r="E176" s="18"/>
      <c r="F176" s="19"/>
      <c r="G176" s="19"/>
      <c r="H176" s="19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30"/>
      <c r="B177" s="29"/>
      <c r="C177" s="16"/>
      <c r="D177" s="17"/>
      <c r="E177" s="18"/>
      <c r="F177" s="19"/>
      <c r="G177" s="19"/>
      <c r="H177" s="19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30"/>
      <c r="B178" s="29"/>
      <c r="C178" s="16"/>
      <c r="D178" s="17"/>
      <c r="E178" s="18"/>
      <c r="F178" s="19"/>
      <c r="G178" s="19"/>
      <c r="H178" s="19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30"/>
      <c r="B179" s="29"/>
      <c r="C179" s="16"/>
      <c r="D179" s="17"/>
      <c r="E179" s="18"/>
      <c r="F179" s="19"/>
      <c r="G179" s="19"/>
      <c r="H179" s="1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30"/>
      <c r="B180" s="29"/>
      <c r="C180" s="16"/>
      <c r="D180" s="17"/>
      <c r="E180" s="18"/>
      <c r="F180" s="19"/>
      <c r="G180" s="19"/>
      <c r="H180" s="1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30"/>
      <c r="B181" s="29"/>
      <c r="C181" s="16"/>
      <c r="D181" s="17"/>
      <c r="E181" s="18"/>
      <c r="F181" s="19"/>
      <c r="G181" s="19"/>
      <c r="H181" s="1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30"/>
      <c r="B182" s="29"/>
      <c r="C182" s="16"/>
      <c r="D182" s="17"/>
      <c r="E182" s="18"/>
      <c r="F182" s="19"/>
      <c r="G182" s="19"/>
      <c r="H182" s="1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30"/>
      <c r="B183" s="29"/>
      <c r="C183" s="16"/>
      <c r="D183" s="17"/>
      <c r="E183" s="18"/>
      <c r="F183" s="19"/>
      <c r="G183" s="19"/>
      <c r="H183" s="1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30"/>
      <c r="B184" s="29"/>
      <c r="C184" s="16"/>
      <c r="D184" s="17"/>
      <c r="E184" s="18"/>
      <c r="F184" s="19"/>
      <c r="G184" s="19"/>
      <c r="H184" s="1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30"/>
      <c r="B185" s="29"/>
      <c r="C185" s="16"/>
      <c r="D185" s="17"/>
      <c r="E185" s="18"/>
      <c r="F185" s="19"/>
      <c r="G185" s="19"/>
      <c r="H185" s="1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30"/>
      <c r="B186" s="29"/>
      <c r="C186" s="16"/>
      <c r="D186" s="17"/>
      <c r="E186" s="18"/>
      <c r="F186" s="19"/>
      <c r="G186" s="19"/>
      <c r="H186" s="1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30"/>
      <c r="B187" s="29"/>
      <c r="C187" s="16"/>
      <c r="D187" s="17"/>
      <c r="E187" s="18"/>
      <c r="F187" s="19"/>
      <c r="G187" s="19"/>
      <c r="H187" s="1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30"/>
      <c r="B188" s="29"/>
      <c r="C188" s="16"/>
      <c r="D188" s="17"/>
      <c r="E188" s="18"/>
      <c r="F188" s="19"/>
      <c r="G188" s="19"/>
      <c r="H188" s="1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30"/>
      <c r="B189" s="29"/>
      <c r="C189" s="16"/>
      <c r="D189" s="17"/>
      <c r="E189" s="18"/>
      <c r="F189" s="19"/>
      <c r="G189" s="19"/>
      <c r="H189" s="1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30"/>
      <c r="B190" s="29"/>
      <c r="C190" s="16"/>
      <c r="D190" s="17"/>
      <c r="E190" s="18"/>
      <c r="F190" s="19"/>
      <c r="G190" s="19"/>
      <c r="H190" s="1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30"/>
      <c r="B191" s="29"/>
      <c r="C191" s="16"/>
      <c r="D191" s="17"/>
      <c r="E191" s="18"/>
      <c r="F191" s="19"/>
      <c r="G191" s="19"/>
      <c r="H191" s="1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30"/>
      <c r="B192" s="29"/>
      <c r="C192" s="16"/>
      <c r="D192" s="17"/>
      <c r="E192" s="18"/>
      <c r="F192" s="19"/>
      <c r="G192" s="19"/>
      <c r="H192" s="1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30"/>
      <c r="B193" s="29"/>
      <c r="C193" s="16"/>
      <c r="D193" s="17"/>
      <c r="E193" s="18"/>
      <c r="F193" s="19"/>
      <c r="G193" s="19"/>
      <c r="H193" s="1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30"/>
      <c r="B194" s="29"/>
      <c r="C194" s="16"/>
      <c r="D194" s="17"/>
      <c r="E194" s="18"/>
      <c r="F194" s="19"/>
      <c r="G194" s="19"/>
      <c r="H194" s="1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30"/>
      <c r="B195" s="29"/>
      <c r="C195" s="16"/>
      <c r="D195" s="17"/>
      <c r="E195" s="18"/>
      <c r="F195" s="19"/>
      <c r="G195" s="19"/>
      <c r="H195" s="1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30"/>
      <c r="B196" s="29"/>
      <c r="C196" s="16"/>
      <c r="D196" s="17"/>
      <c r="E196" s="18"/>
      <c r="F196" s="19"/>
      <c r="G196" s="19"/>
      <c r="H196" s="1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30"/>
      <c r="B197" s="29"/>
      <c r="C197" s="16"/>
      <c r="D197" s="17"/>
      <c r="E197" s="18"/>
      <c r="F197" s="19"/>
      <c r="G197" s="19"/>
      <c r="H197" s="1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autoFilter ref="A4:Z216" xr:uid="{00000000-0009-0000-0000-000000000000}"/>
  <pageMargins left="0.51180555555555496" right="0.51180555555555496" top="0.78749999999999998" bottom="0.7874999999999999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Blue 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Natalia dos Santos Benatti</cp:lastModifiedBy>
  <dcterms:created xsi:type="dcterms:W3CDTF">2021-04-10T01:45:00Z</dcterms:created>
  <dcterms:modified xsi:type="dcterms:W3CDTF">2025-05-27T12:50:08Z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0x0101000F616E36520159479656296D40F31F3E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eadingLayout">
    <vt:bool>true</vt:bool>
  </property>
  <property fmtid="{D5CDD505-2E9C-101B-9397-08002B2CF9AE}" pid="10" name="ICV">
    <vt:lpwstr>6555D05683C946F4A0CB159BD60F1DE7_12</vt:lpwstr>
  </property>
  <property fmtid="{D5CDD505-2E9C-101B-9397-08002B2CF9AE}" pid="11" name="KSOProductBuildVer">
    <vt:lpwstr>1046-12.2.0.13412</vt:lpwstr>
  </property>
</Properties>
</file>