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FR Movil\FR.DR.Mobile\FR.DR.Mobile\FR.Droid\Views\"/>
    </mc:Choice>
  </mc:AlternateContent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Sheet1!$A$2:$K$84</definedName>
  </definedNames>
  <calcPr calcId="152511"/>
</workbook>
</file>

<file path=xl/calcChain.xml><?xml version="1.0" encoding="utf-8"?>
<calcChain xmlns="http://schemas.openxmlformats.org/spreadsheetml/2006/main">
  <c r="C97" i="1" l="1"/>
  <c r="C96" i="1"/>
  <c r="C95" i="1"/>
  <c r="C98" i="1" l="1"/>
  <c r="D95" i="1" s="1"/>
  <c r="C88" i="1"/>
  <c r="C87" i="1"/>
  <c r="C86" i="1"/>
  <c r="D96" i="1" l="1"/>
  <c r="D97" i="1"/>
  <c r="C89" i="1"/>
  <c r="D98" i="1" l="1"/>
</calcChain>
</file>

<file path=xl/sharedStrings.xml><?xml version="1.0" encoding="utf-8"?>
<sst xmlns="http://schemas.openxmlformats.org/spreadsheetml/2006/main" count="378" uniqueCount="117">
  <si>
    <t>pantallas de FR</t>
  </si>
  <si>
    <t>Actualizador</t>
  </si>
  <si>
    <t>ActualizarForm.cs</t>
  </si>
  <si>
    <t>MenuPrincipalForm.cs</t>
  </si>
  <si>
    <t>Articulo</t>
  </si>
  <si>
    <t>frmBusquedaArticulos.cs</t>
  </si>
  <si>
    <t>frmConsultaArticulo.cs</t>
  </si>
  <si>
    <t>frmConsultaBonYDesc.cs</t>
  </si>
  <si>
    <t>Cobro</t>
  </si>
  <si>
    <t>frmAplicarDeposito.cs</t>
  </si>
  <si>
    <t>frmAplicarPago.cs</t>
  </si>
  <si>
    <t>frmCheques.cs</t>
  </si>
  <si>
    <t>frmConsultaCobros.cs</t>
  </si>
  <si>
    <t>frmConsultaDetalleCobro.cs</t>
  </si>
  <si>
    <t>frmConsultaDocsCc.cs</t>
  </si>
  <si>
    <t>frmConsultaNotasCredito.cs</t>
  </si>
  <si>
    <t>frmCreacionRecibo.cs</t>
  </si>
  <si>
    <t>frmDescuentoProntoPago.cs</t>
  </si>
  <si>
    <t>frmSeleccionFacturas.cs</t>
  </si>
  <si>
    <t>frmSeleccionNotasCredito.cs</t>
  </si>
  <si>
    <t>frmSeleccionRecibos.cs</t>
  </si>
  <si>
    <t>frmTipoCambio.cs</t>
  </si>
  <si>
    <t>frmTomaEfectivo.cs</t>
  </si>
  <si>
    <t>Consignacion</t>
  </si>
  <si>
    <t>frmAplicarFacturaConsignacion.cs</t>
  </si>
  <si>
    <t>frmAplicarVentaConsignacion.cs</t>
  </si>
  <si>
    <t>frmConfiguracionVentaConsig.cs</t>
  </si>
  <si>
    <t>frmConsultaConsignacion.cs</t>
  </si>
  <si>
    <t>frmDesgloseVentaConsignacion.cs</t>
  </si>
  <si>
    <t>frmDetalleVentaConsignacion.cs</t>
  </si>
  <si>
    <t>frmMontoConsignacionCia.cs</t>
  </si>
  <si>
    <t>frmNotaDetalleDesglose.cs</t>
  </si>
  <si>
    <t>frmNotaVentaConsignacion.cs</t>
  </si>
  <si>
    <t>frmSugerirBoleta.cs</t>
  </si>
  <si>
    <t>frmTomaVentaConsig.cs</t>
  </si>
  <si>
    <t>Devolucion</t>
  </si>
  <si>
    <t>frmConsultaDevolucion.cs</t>
  </si>
  <si>
    <t>frmDetalleDevolucion.cs</t>
  </si>
  <si>
    <t>frmTipoDevolucion.cs</t>
  </si>
  <si>
    <t>frmTomaDevolucion.cs</t>
  </si>
  <si>
    <t>frmTomaDevolucionDocumento.cs</t>
  </si>
  <si>
    <t>FRCliente</t>
  </si>
  <si>
    <t>frmConsultaCliente.cs</t>
  </si>
  <si>
    <t>frmMenuPrincipal.cs</t>
  </si>
  <si>
    <t>frmNotaVisita.cs</t>
  </si>
  <si>
    <t>frmSeleccionarCliente.cs</t>
  </si>
  <si>
    <t>frmUbicacionCliente.cs</t>
  </si>
  <si>
    <t>frmVisita.cs</t>
  </si>
  <si>
    <t>Inventario</t>
  </si>
  <si>
    <t>frmConsultaInventario.cs</t>
  </si>
  <si>
    <t>frmDetalleInventario.cs</t>
  </si>
  <si>
    <t>frmTomaInventario.cs</t>
  </si>
  <si>
    <t>Pedido</t>
  </si>
  <si>
    <t>frmAplicarPedido.cs</t>
  </si>
  <si>
    <t>frmAsignaLotes.cs</t>
  </si>
  <si>
    <t>frmCambioBonificacion.cs</t>
  </si>
  <si>
    <t>frmCambioPrecio.cs</t>
  </si>
  <si>
    <t>frmConfiguracionPedido.cs</t>
  </si>
  <si>
    <t>frmConsultaPedidos.cs</t>
  </si>
  <si>
    <t>frmDetalleHistPedido.cs</t>
  </si>
  <si>
    <t>frmDetallePedido.cs</t>
  </si>
  <si>
    <t>frmHistoricoPedido.cs</t>
  </si>
  <si>
    <t>frmLineasFacturaLote.cs</t>
  </si>
  <si>
    <t>frmMontoPedidoCia.cs</t>
  </si>
  <si>
    <t>frmNotaAPedido.cs</t>
  </si>
  <si>
    <t>frmSugeridoVenta.cs</t>
  </si>
  <si>
    <t>frmTomaPedido.cs</t>
  </si>
  <si>
    <t>Principal</t>
  </si>
  <si>
    <t>frmCaracteristicasImpresion.cs</t>
  </si>
  <si>
    <t>frmConsultaConsecNCF.cs</t>
  </si>
  <si>
    <t>frmConsultaCorporacion.cs</t>
  </si>
  <si>
    <t>frmDatos.cs</t>
  </si>
  <si>
    <t>frmJornadaLaboral.cs</t>
  </si>
  <si>
    <t>frmLogin.cs</t>
  </si>
  <si>
    <t>frmParametrosDispositivo.cs</t>
  </si>
  <si>
    <t>frmParametrosSistema.cs</t>
  </si>
  <si>
    <t>frmPrincipal.cs</t>
  </si>
  <si>
    <t>Reporte</t>
  </si>
  <si>
    <t>frmReporteCierre.cs</t>
  </si>
  <si>
    <t>frmReporteDevuelto.cs</t>
  </si>
  <si>
    <t>frmReporteDocDiarios.cs</t>
  </si>
  <si>
    <t>frmReporteInventario.cs</t>
  </si>
  <si>
    <t>frmReportes.cs</t>
  </si>
  <si>
    <t>frmReporteVisitaMontos.cs</t>
  </si>
  <si>
    <t>frmReporteVisitas.cs</t>
  </si>
  <si>
    <t>TomaFisica</t>
  </si>
  <si>
    <t>frmConexionTomFisica.cs</t>
  </si>
  <si>
    <t>frmConsultaInvFisico.cs</t>
  </si>
  <si>
    <t>frmConsultaLinTomaFisica.cs</t>
  </si>
  <si>
    <t>frmFactDiferenciasTF.cs</t>
  </si>
  <si>
    <t>frmTomaFisicaInventario.cs</t>
  </si>
  <si>
    <t>En Proceso</t>
  </si>
  <si>
    <t>Gilberth</t>
  </si>
  <si>
    <t>Terminada</t>
  </si>
  <si>
    <t>Mvega</t>
  </si>
  <si>
    <t>Cristian</t>
  </si>
  <si>
    <t>DetalleCobroViewModel</t>
  </si>
  <si>
    <t>ViewModel</t>
  </si>
  <si>
    <t>View</t>
  </si>
  <si>
    <t>Falta</t>
  </si>
  <si>
    <t>Impresion</t>
  </si>
  <si>
    <t>ImpresionViewModel</t>
  </si>
  <si>
    <t>Tiene Impresion</t>
  </si>
  <si>
    <t>SI</t>
  </si>
  <si>
    <t>Asignado a</t>
  </si>
  <si>
    <t>Estado</t>
  </si>
  <si>
    <t>Funcionalidad de Impresión</t>
  </si>
  <si>
    <t>DesBon/CambioBonificacionForm.cs</t>
  </si>
  <si>
    <t>DesBon/DetalleBonificacionesForm.cs</t>
  </si>
  <si>
    <t>Total</t>
  </si>
  <si>
    <t>DescuentoProntoPagoViewModel</t>
  </si>
  <si>
    <t>usa GPS</t>
  </si>
  <si>
    <t>ChequesViewModel,ConsultaChequesViewModel</t>
  </si>
  <si>
    <t>Datos Gilberth</t>
  </si>
  <si>
    <t>%</t>
  </si>
  <si>
    <t>Cant</t>
  </si>
  <si>
    <t>Gilberth/Mvega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</si>
</sst>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indent="2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indent="2"/>
    </xf>
    <xf numFmtId="0" fontId="1" fillId="0" borderId="0" xfId="0" applyFont="1"/>
    <xf numFmtId="0" fontId="1" fillId="0" borderId="0" xfId="0" applyFont="1" applyAlignment="1">
      <alignment horizontal="left" indent="1"/>
    </xf>
    <xf numFmtId="0" fontId="1" fillId="0" borderId="2" xfId="0" applyFont="1" applyBorder="1"/>
    <xf numFmtId="0" fontId="0" fillId="0" borderId="0" xfId="0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98"/>
  <sheetViews>
    <sheetView tabSelected="1" workbookViewId="0">
      <pane ySplit="2" topLeftCell="A3" activePane="bottomLeft" state="frozen"/>
      <selection pane="bottomLeft" activeCell="E91" sqref="E91"/>
    </sheetView>
  </sheetViews>
  <sheetFormatPr defaultRowHeight="15" x14ac:dyDescent="0.25"/>
  <cols>
    <col min="1" max="1" width="14.42578125" bestFit="1" customWidth="1"/>
    <col min="2" max="2" width="32.28515625" bestFit="1" customWidth="1"/>
    <col min="3" max="3" width="13.5703125" customWidth="1"/>
    <col min="4" max="4" width="10.5703125" bestFit="1" customWidth="1"/>
    <col min="6" max="6" width="15.5703125" bestFit="1" customWidth="1"/>
    <col min="7" max="7" width="10.5703125" bestFit="1" customWidth="1"/>
    <col min="10" max="10" width="23.42578125" bestFit="1" customWidth="1"/>
  </cols>
  <sheetData>
    <row r="1" spans="1:11" x14ac:dyDescent="0.25">
      <c r="A1" t="s">
        <v>0</v>
      </c>
      <c r="F1" s="7" t="s">
        <v>106</v>
      </c>
    </row>
    <row r="2" spans="1:11" x14ac:dyDescent="0.25">
      <c r="C2" t="s">
        <v>105</v>
      </c>
      <c r="D2" t="s">
        <v>104</v>
      </c>
      <c r="F2" t="s">
        <v>102</v>
      </c>
      <c r="G2" t="s">
        <v>105</v>
      </c>
      <c r="H2" t="s">
        <v>104</v>
      </c>
      <c r="J2" t="s">
        <v>97</v>
      </c>
      <c r="K2" t="s">
        <v>98</v>
      </c>
    </row>
    <row r="3" spans="1:11" hidden="1" x14ac:dyDescent="0.25">
      <c r="A3" t="s">
        <v>1</v>
      </c>
      <c r="B3" t="s">
        <v>2</v>
      </c>
      <c r="C3" s="3" t="s">
        <v>91</v>
      </c>
      <c r="D3" t="s">
        <v>94</v>
      </c>
    </row>
    <row r="4" spans="1:11" hidden="1" x14ac:dyDescent="0.25">
      <c r="A4" t="s">
        <v>1</v>
      </c>
      <c r="B4" t="s">
        <v>3</v>
      </c>
      <c r="C4" s="2" t="s">
        <v>93</v>
      </c>
      <c r="D4" t="s">
        <v>94</v>
      </c>
    </row>
    <row r="5" spans="1:11" hidden="1" x14ac:dyDescent="0.25">
      <c r="A5" s="4" t="s">
        <v>4</v>
      </c>
      <c r="B5" s="4" t="s">
        <v>5</v>
      </c>
      <c r="C5" s="5" t="s">
        <v>93</v>
      </c>
      <c r="D5" s="4" t="s">
        <v>92</v>
      </c>
    </row>
    <row r="6" spans="1:11" hidden="1" x14ac:dyDescent="0.25">
      <c r="A6" t="s">
        <v>4</v>
      </c>
      <c r="B6" t="s">
        <v>6</v>
      </c>
      <c r="C6" s="2" t="s">
        <v>93</v>
      </c>
      <c r="D6" t="s">
        <v>92</v>
      </c>
    </row>
    <row r="7" spans="1:11" hidden="1" x14ac:dyDescent="0.25">
      <c r="A7" t="s">
        <v>4</v>
      </c>
      <c r="B7" t="s">
        <v>7</v>
      </c>
      <c r="C7" s="2" t="s">
        <v>93</v>
      </c>
      <c r="D7" t="s">
        <v>94</v>
      </c>
    </row>
    <row r="8" spans="1:11" hidden="1" x14ac:dyDescent="0.25">
      <c r="A8" s="4" t="s">
        <v>8</v>
      </c>
      <c r="B8" s="4" t="s">
        <v>9</v>
      </c>
      <c r="C8" s="5" t="s">
        <v>93</v>
      </c>
      <c r="D8" s="4" t="s">
        <v>95</v>
      </c>
    </row>
    <row r="9" spans="1:11" hidden="1" x14ac:dyDescent="0.25">
      <c r="A9" t="s">
        <v>8</v>
      </c>
      <c r="B9" t="s">
        <v>10</v>
      </c>
      <c r="C9" s="2" t="s">
        <v>93</v>
      </c>
      <c r="D9" t="s">
        <v>94</v>
      </c>
      <c r="F9" t="s">
        <v>103</v>
      </c>
      <c r="G9" s="3" t="s">
        <v>91</v>
      </c>
      <c r="H9" t="s">
        <v>94</v>
      </c>
    </row>
    <row r="10" spans="1:11" hidden="1" x14ac:dyDescent="0.25">
      <c r="A10" t="s">
        <v>8</v>
      </c>
      <c r="B10" t="s">
        <v>11</v>
      </c>
      <c r="C10" s="2" t="s">
        <v>93</v>
      </c>
      <c r="D10" t="s">
        <v>95</v>
      </c>
      <c r="J10" t="s">
        <v>112</v>
      </c>
    </row>
    <row r="11" spans="1:11" x14ac:dyDescent="0.25">
      <c r="A11" t="s">
        <v>8</v>
      </c>
      <c r="B11" t="s">
        <v>12</v>
      </c>
      <c r="C11" s="2" t="s">
        <v>93</v>
      </c>
      <c r="D11" t="s">
        <v>92</v>
      </c>
      <c r="F11" t="s">
        <v>103</v>
      </c>
      <c r="G11" t="s">
        <v>99</v>
      </c>
      <c r="H11" t="s">
        <v>92</v>
      </c>
    </row>
    <row r="12" spans="1:11" hidden="1" x14ac:dyDescent="0.25">
      <c r="A12" t="s">
        <v>8</v>
      </c>
      <c r="B12" t="s">
        <v>13</v>
      </c>
      <c r="C12" s="2" t="s">
        <v>93</v>
      </c>
      <c r="D12" t="s">
        <v>92</v>
      </c>
      <c r="J12" t="s">
        <v>96</v>
      </c>
    </row>
    <row r="13" spans="1:11" hidden="1" x14ac:dyDescent="0.25">
      <c r="A13" t="s">
        <v>8</v>
      </c>
      <c r="B13" t="s">
        <v>14</v>
      </c>
      <c r="C13" s="2" t="s">
        <v>93</v>
      </c>
      <c r="D13" t="s">
        <v>92</v>
      </c>
    </row>
    <row r="14" spans="1:11" hidden="1" x14ac:dyDescent="0.25">
      <c r="A14" t="s">
        <v>8</v>
      </c>
      <c r="B14" t="s">
        <v>15</v>
      </c>
      <c r="C14" s="2" t="s">
        <v>93</v>
      </c>
      <c r="D14" t="s">
        <v>94</v>
      </c>
    </row>
    <row r="15" spans="1:11" hidden="1" x14ac:dyDescent="0.25">
      <c r="A15" t="s">
        <v>8</v>
      </c>
      <c r="B15" t="s">
        <v>16</v>
      </c>
      <c r="C15" s="2" t="s">
        <v>93</v>
      </c>
      <c r="D15" t="s">
        <v>94</v>
      </c>
    </row>
    <row r="16" spans="1:11" hidden="1" x14ac:dyDescent="0.25">
      <c r="A16" t="s">
        <v>8</v>
      </c>
      <c r="B16" t="s">
        <v>17</v>
      </c>
      <c r="C16" s="2" t="s">
        <v>93</v>
      </c>
      <c r="D16" t="s">
        <v>95</v>
      </c>
      <c r="J16" t="s">
        <v>110</v>
      </c>
    </row>
    <row r="17" spans="1:8" hidden="1" x14ac:dyDescent="0.25">
      <c r="A17" t="s">
        <v>8</v>
      </c>
      <c r="B17" t="s">
        <v>18</v>
      </c>
      <c r="C17" s="2" t="s">
        <v>93</v>
      </c>
      <c r="D17" t="s">
        <v>94</v>
      </c>
    </row>
    <row r="18" spans="1:8" hidden="1" x14ac:dyDescent="0.25">
      <c r="A18" t="s">
        <v>8</v>
      </c>
      <c r="B18" t="s">
        <v>19</v>
      </c>
      <c r="C18" s="3" t="s">
        <v>91</v>
      </c>
      <c r="D18" t="s">
        <v>94</v>
      </c>
    </row>
    <row r="19" spans="1:8" hidden="1" x14ac:dyDescent="0.25">
      <c r="A19" t="s">
        <v>8</v>
      </c>
      <c r="B19" t="s">
        <v>20</v>
      </c>
      <c r="C19" s="2" t="s">
        <v>93</v>
      </c>
      <c r="D19" t="s">
        <v>95</v>
      </c>
    </row>
    <row r="20" spans="1:8" hidden="1" x14ac:dyDescent="0.25">
      <c r="A20" t="s">
        <v>8</v>
      </c>
      <c r="B20" t="s">
        <v>21</v>
      </c>
      <c r="C20" s="2" t="s">
        <v>93</v>
      </c>
      <c r="D20" t="s">
        <v>95</v>
      </c>
    </row>
    <row r="21" spans="1:8" hidden="1" x14ac:dyDescent="0.25">
      <c r="A21" t="s">
        <v>8</v>
      </c>
      <c r="B21" t="s">
        <v>22</v>
      </c>
      <c r="C21" s="2" t="s">
        <v>93</v>
      </c>
      <c r="D21" t="s">
        <v>95</v>
      </c>
    </row>
    <row r="22" spans="1:8" hidden="1" x14ac:dyDescent="0.25">
      <c r="A22" s="4" t="s">
        <v>23</v>
      </c>
      <c r="B22" s="4" t="s">
        <v>24</v>
      </c>
      <c r="C22" s="5" t="s">
        <v>93</v>
      </c>
      <c r="D22" t="s">
        <v>95</v>
      </c>
    </row>
    <row r="23" spans="1:8" hidden="1" x14ac:dyDescent="0.25">
      <c r="A23" t="s">
        <v>23</v>
      </c>
      <c r="B23" t="s">
        <v>25</v>
      </c>
      <c r="C23" s="2" t="s">
        <v>93</v>
      </c>
      <c r="D23" t="s">
        <v>95</v>
      </c>
    </row>
    <row r="24" spans="1:8" hidden="1" x14ac:dyDescent="0.25">
      <c r="A24" t="s">
        <v>23</v>
      </c>
      <c r="B24" t="s">
        <v>26</v>
      </c>
      <c r="C24" s="2" t="s">
        <v>93</v>
      </c>
      <c r="D24" t="s">
        <v>95</v>
      </c>
      <c r="F24" t="s">
        <v>103</v>
      </c>
      <c r="G24" t="s">
        <v>99</v>
      </c>
      <c r="H24" t="s">
        <v>95</v>
      </c>
    </row>
    <row r="25" spans="1:8" hidden="1" x14ac:dyDescent="0.25">
      <c r="A25" t="s">
        <v>23</v>
      </c>
      <c r="B25" t="s">
        <v>27</v>
      </c>
      <c r="C25" s="2" t="s">
        <v>93</v>
      </c>
      <c r="D25" t="s">
        <v>95</v>
      </c>
      <c r="F25" t="s">
        <v>103</v>
      </c>
      <c r="G25" t="s">
        <v>99</v>
      </c>
      <c r="H25" t="s">
        <v>95</v>
      </c>
    </row>
    <row r="26" spans="1:8" hidden="1" x14ac:dyDescent="0.25">
      <c r="A26" t="s">
        <v>23</v>
      </c>
      <c r="B26" t="s">
        <v>28</v>
      </c>
      <c r="C26" s="2" t="s">
        <v>93</v>
      </c>
      <c r="D26" t="s">
        <v>95</v>
      </c>
    </row>
    <row r="27" spans="1:8" hidden="1" x14ac:dyDescent="0.25">
      <c r="A27" t="s">
        <v>23</v>
      </c>
      <c r="B27" t="s">
        <v>29</v>
      </c>
      <c r="C27" s="2" t="s">
        <v>93</v>
      </c>
      <c r="D27" t="s">
        <v>95</v>
      </c>
    </row>
    <row r="28" spans="1:8" hidden="1" x14ac:dyDescent="0.25">
      <c r="A28" t="s">
        <v>23</v>
      </c>
      <c r="B28" t="s">
        <v>30</v>
      </c>
      <c r="C28" s="2" t="s">
        <v>93</v>
      </c>
      <c r="D28" t="s">
        <v>95</v>
      </c>
    </row>
    <row r="29" spans="1:8" hidden="1" x14ac:dyDescent="0.25">
      <c r="A29" t="s">
        <v>23</v>
      </c>
      <c r="B29" t="s">
        <v>31</v>
      </c>
      <c r="C29" s="2" t="s">
        <v>93</v>
      </c>
      <c r="D29" t="s">
        <v>95</v>
      </c>
    </row>
    <row r="30" spans="1:8" hidden="1" x14ac:dyDescent="0.25">
      <c r="A30" t="s">
        <v>23</v>
      </c>
      <c r="B30" t="s">
        <v>32</v>
      </c>
      <c r="C30" s="2" t="s">
        <v>93</v>
      </c>
      <c r="D30" t="s">
        <v>95</v>
      </c>
    </row>
    <row r="31" spans="1:8" hidden="1" x14ac:dyDescent="0.25">
      <c r="A31" t="s">
        <v>23</v>
      </c>
      <c r="B31" t="s">
        <v>33</v>
      </c>
      <c r="C31" s="2" t="s">
        <v>93</v>
      </c>
      <c r="D31" t="s">
        <v>95</v>
      </c>
    </row>
    <row r="32" spans="1:8" hidden="1" x14ac:dyDescent="0.25">
      <c r="A32" t="s">
        <v>23</v>
      </c>
      <c r="B32" t="s">
        <v>34</v>
      </c>
      <c r="C32" s="2" t="s">
        <v>93</v>
      </c>
      <c r="D32" t="s">
        <v>95</v>
      </c>
    </row>
    <row r="33" spans="1:10" x14ac:dyDescent="0.25">
      <c r="A33" s="4" t="s">
        <v>35</v>
      </c>
      <c r="B33" s="4" t="s">
        <v>36</v>
      </c>
      <c r="C33" s="5" t="s">
        <v>93</v>
      </c>
      <c r="D33" s="4" t="s">
        <v>92</v>
      </c>
      <c r="F33" t="s">
        <v>103</v>
      </c>
      <c r="G33" t="s">
        <v>99</v>
      </c>
      <c r="H33" t="s">
        <v>92</v>
      </c>
    </row>
    <row r="34" spans="1:10" hidden="1" x14ac:dyDescent="0.25">
      <c r="A34" t="s">
        <v>35</v>
      </c>
      <c r="B34" t="s">
        <v>37</v>
      </c>
      <c r="C34" s="2" t="s">
        <v>93</v>
      </c>
      <c r="D34" t="s">
        <v>92</v>
      </c>
    </row>
    <row r="35" spans="1:10" hidden="1" x14ac:dyDescent="0.25">
      <c r="A35" t="s">
        <v>35</v>
      </c>
      <c r="B35" t="s">
        <v>38</v>
      </c>
      <c r="C35" s="2" t="s">
        <v>93</v>
      </c>
      <c r="D35" t="s">
        <v>92</v>
      </c>
    </row>
    <row r="36" spans="1:10" x14ac:dyDescent="0.25">
      <c r="A36" t="s">
        <v>35</v>
      </c>
      <c r="B36" t="s">
        <v>39</v>
      </c>
      <c r="C36" s="2" t="s">
        <v>93</v>
      </c>
      <c r="D36" t="s">
        <v>92</v>
      </c>
      <c r="F36" t="s">
        <v>103</v>
      </c>
      <c r="G36" t="s">
        <v>99</v>
      </c>
      <c r="H36" t="s">
        <v>92</v>
      </c>
    </row>
    <row r="37" spans="1:10" x14ac:dyDescent="0.25">
      <c r="A37" t="s">
        <v>35</v>
      </c>
      <c r="B37" t="s">
        <v>40</v>
      </c>
      <c r="C37" s="2" t="s">
        <v>93</v>
      </c>
      <c r="D37" t="s">
        <v>92</v>
      </c>
      <c r="F37" t="s">
        <v>103</v>
      </c>
      <c r="G37" t="s">
        <v>99</v>
      </c>
      <c r="H37" t="s">
        <v>92</v>
      </c>
    </row>
    <row r="38" spans="1:10" hidden="1" x14ac:dyDescent="0.25">
      <c r="A38" s="4" t="s">
        <v>41</v>
      </c>
      <c r="B38" s="4" t="s">
        <v>42</v>
      </c>
      <c r="C38" s="5" t="s">
        <v>93</v>
      </c>
      <c r="D38" s="4" t="s">
        <v>92</v>
      </c>
    </row>
    <row r="39" spans="1:10" hidden="1" x14ac:dyDescent="0.25">
      <c r="A39" t="s">
        <v>41</v>
      </c>
      <c r="B39" t="s">
        <v>43</v>
      </c>
      <c r="C39" s="2" t="s">
        <v>93</v>
      </c>
      <c r="D39" t="s">
        <v>92</v>
      </c>
    </row>
    <row r="40" spans="1:10" hidden="1" x14ac:dyDescent="0.25">
      <c r="A40" t="s">
        <v>41</v>
      </c>
      <c r="B40" t="s">
        <v>44</v>
      </c>
      <c r="C40" s="2" t="s">
        <v>93</v>
      </c>
      <c r="D40" t="s">
        <v>92</v>
      </c>
    </row>
    <row r="41" spans="1:10" hidden="1" x14ac:dyDescent="0.25">
      <c r="A41" t="s">
        <v>41</v>
      </c>
      <c r="B41" t="s">
        <v>45</v>
      </c>
      <c r="C41" s="2" t="s">
        <v>93</v>
      </c>
      <c r="D41" t="s">
        <v>92</v>
      </c>
    </row>
    <row r="42" spans="1:10" hidden="1" x14ac:dyDescent="0.25">
      <c r="A42" t="s">
        <v>41</v>
      </c>
      <c r="B42" t="s">
        <v>46</v>
      </c>
      <c r="C42" t="s">
        <v>99</v>
      </c>
      <c r="D42" t="s">
        <v>111</v>
      </c>
    </row>
    <row r="43" spans="1:10" hidden="1" x14ac:dyDescent="0.25">
      <c r="A43" t="s">
        <v>41</v>
      </c>
      <c r="B43" t="s">
        <v>47</v>
      </c>
      <c r="C43" s="2" t="s">
        <v>93</v>
      </c>
      <c r="D43" t="s">
        <v>92</v>
      </c>
    </row>
    <row r="44" spans="1:10" hidden="1" x14ac:dyDescent="0.25">
      <c r="A44" s="4" t="s">
        <v>48</v>
      </c>
      <c r="B44" s="4" t="s">
        <v>49</v>
      </c>
      <c r="C44" s="5" t="s">
        <v>93</v>
      </c>
      <c r="D44" s="4" t="s">
        <v>94</v>
      </c>
    </row>
    <row r="45" spans="1:10" hidden="1" x14ac:dyDescent="0.25">
      <c r="A45" t="s">
        <v>48</v>
      </c>
      <c r="B45" t="s">
        <v>50</v>
      </c>
      <c r="C45" s="2" t="s">
        <v>93</v>
      </c>
      <c r="D45" t="s">
        <v>94</v>
      </c>
    </row>
    <row r="46" spans="1:10" hidden="1" x14ac:dyDescent="0.25">
      <c r="A46" t="s">
        <v>48</v>
      </c>
      <c r="B46" t="s">
        <v>51</v>
      </c>
      <c r="C46" s="3" t="s">
        <v>91</v>
      </c>
      <c r="D46" t="s">
        <v>94</v>
      </c>
    </row>
    <row r="47" spans="1:10" hidden="1" x14ac:dyDescent="0.25">
      <c r="A47" t="s">
        <v>48</v>
      </c>
      <c r="B47" t="s">
        <v>100</v>
      </c>
      <c r="C47" s="2" t="s">
        <v>93</v>
      </c>
      <c r="D47" t="s">
        <v>94</v>
      </c>
      <c r="J47" t="s">
        <v>101</v>
      </c>
    </row>
    <row r="48" spans="1:10" hidden="1" x14ac:dyDescent="0.25">
      <c r="A48" s="4" t="s">
        <v>52</v>
      </c>
      <c r="B48" s="6" t="s">
        <v>107</v>
      </c>
      <c r="C48" s="4" t="s">
        <v>99</v>
      </c>
      <c r="D48" s="4"/>
    </row>
    <row r="49" spans="1:8" hidden="1" x14ac:dyDescent="0.25">
      <c r="A49" t="s">
        <v>52</v>
      </c>
      <c r="B49" s="1" t="s">
        <v>108</v>
      </c>
      <c r="C49" s="2" t="s">
        <v>93</v>
      </c>
      <c r="D49" t="s">
        <v>92</v>
      </c>
    </row>
    <row r="50" spans="1:8" x14ac:dyDescent="0.25">
      <c r="A50" t="s">
        <v>52</v>
      </c>
      <c r="B50" t="s">
        <v>53</v>
      </c>
      <c r="C50" s="2" t="s">
        <v>93</v>
      </c>
      <c r="D50" t="s">
        <v>92</v>
      </c>
      <c r="F50" t="s">
        <v>103</v>
      </c>
      <c r="G50" t="s">
        <v>99</v>
      </c>
      <c r="H50" t="s">
        <v>92</v>
      </c>
    </row>
    <row r="51" spans="1:8" hidden="1" x14ac:dyDescent="0.25">
      <c r="A51" t="s">
        <v>52</v>
      </c>
      <c r="B51" t="s">
        <v>54</v>
      </c>
      <c r="C51" s="2" t="s">
        <v>93</v>
      </c>
      <c r="D51" t="s">
        <v>92</v>
      </c>
    </row>
    <row r="52" spans="1:8" hidden="1" x14ac:dyDescent="0.25">
      <c r="A52" t="s">
        <v>52</v>
      </c>
      <c r="B52" t="s">
        <v>55</v>
      </c>
      <c r="C52" s="2" t="s">
        <v>93</v>
      </c>
      <c r="D52" t="s">
        <v>92</v>
      </c>
    </row>
    <row r="53" spans="1:8" hidden="1" x14ac:dyDescent="0.25">
      <c r="A53" t="s">
        <v>52</v>
      </c>
      <c r="B53" t="s">
        <v>56</v>
      </c>
      <c r="C53" s="2" t="s">
        <v>93</v>
      </c>
      <c r="D53" t="s">
        <v>92</v>
      </c>
    </row>
    <row r="54" spans="1:8" hidden="1" x14ac:dyDescent="0.25">
      <c r="A54" t="s">
        <v>52</v>
      </c>
      <c r="B54" t="s">
        <v>57</v>
      </c>
      <c r="C54" s="2" t="s">
        <v>93</v>
      </c>
      <c r="D54" t="s">
        <v>92</v>
      </c>
    </row>
    <row r="55" spans="1:8" x14ac:dyDescent="0.25">
      <c r="A55" t="s">
        <v>52</v>
      </c>
      <c r="B55" t="s">
        <v>58</v>
      </c>
      <c r="C55" s="2" t="s">
        <v>93</v>
      </c>
      <c r="D55" t="s">
        <v>92</v>
      </c>
      <c r="F55" t="s">
        <v>103</v>
      </c>
      <c r="G55" t="s">
        <v>99</v>
      </c>
      <c r="H55" t="s">
        <v>92</v>
      </c>
    </row>
    <row r="56" spans="1:8" hidden="1" x14ac:dyDescent="0.25">
      <c r="A56" t="s">
        <v>52</v>
      </c>
      <c r="B56" t="s">
        <v>59</v>
      </c>
      <c r="C56" s="2" t="s">
        <v>93</v>
      </c>
      <c r="D56" t="s">
        <v>92</v>
      </c>
    </row>
    <row r="57" spans="1:8" hidden="1" x14ac:dyDescent="0.25">
      <c r="A57" t="s">
        <v>52</v>
      </c>
      <c r="B57" t="s">
        <v>60</v>
      </c>
      <c r="C57" s="2" t="s">
        <v>93</v>
      </c>
      <c r="D57" t="s">
        <v>92</v>
      </c>
    </row>
    <row r="58" spans="1:8" hidden="1" x14ac:dyDescent="0.25">
      <c r="A58" t="s">
        <v>52</v>
      </c>
      <c r="B58" t="s">
        <v>61</v>
      </c>
      <c r="C58" s="2" t="s">
        <v>93</v>
      </c>
      <c r="D58" t="s">
        <v>92</v>
      </c>
    </row>
    <row r="59" spans="1:8" hidden="1" x14ac:dyDescent="0.25">
      <c r="A59" t="s">
        <v>52</v>
      </c>
      <c r="B59" t="s">
        <v>62</v>
      </c>
      <c r="C59" s="2" t="s">
        <v>93</v>
      </c>
      <c r="D59" t="s">
        <v>92</v>
      </c>
    </row>
    <row r="60" spans="1:8" hidden="1" x14ac:dyDescent="0.25">
      <c r="A60" t="s">
        <v>52</v>
      </c>
      <c r="B60" t="s">
        <v>63</v>
      </c>
      <c r="C60" s="2" t="s">
        <v>93</v>
      </c>
      <c r="D60" t="s">
        <v>92</v>
      </c>
    </row>
    <row r="61" spans="1:8" hidden="1" x14ac:dyDescent="0.25">
      <c r="A61" t="s">
        <v>52</v>
      </c>
      <c r="B61" t="s">
        <v>64</v>
      </c>
      <c r="C61" s="2" t="s">
        <v>93</v>
      </c>
      <c r="D61" t="s">
        <v>92</v>
      </c>
    </row>
    <row r="62" spans="1:8" hidden="1" x14ac:dyDescent="0.25">
      <c r="A62" t="s">
        <v>52</v>
      </c>
      <c r="B62" t="s">
        <v>65</v>
      </c>
      <c r="C62" s="2" t="s">
        <v>93</v>
      </c>
      <c r="D62" t="s">
        <v>92</v>
      </c>
    </row>
    <row r="63" spans="1:8" hidden="1" x14ac:dyDescent="0.25">
      <c r="A63" t="s">
        <v>52</v>
      </c>
      <c r="B63" t="s">
        <v>66</v>
      </c>
      <c r="C63" s="2" t="s">
        <v>93</v>
      </c>
      <c r="D63" t="s">
        <v>92</v>
      </c>
    </row>
    <row r="64" spans="1:8" hidden="1" x14ac:dyDescent="0.25">
      <c r="A64" s="4" t="s">
        <v>67</v>
      </c>
      <c r="B64" s="4" t="s">
        <v>68</v>
      </c>
      <c r="C64" s="5" t="s">
        <v>93</v>
      </c>
      <c r="D64" s="4" t="s">
        <v>95</v>
      </c>
    </row>
    <row r="65" spans="1:4" hidden="1" x14ac:dyDescent="0.25">
      <c r="A65" t="s">
        <v>67</v>
      </c>
      <c r="B65" t="s">
        <v>69</v>
      </c>
      <c r="C65" s="2" t="s">
        <v>93</v>
      </c>
      <c r="D65" t="s">
        <v>95</v>
      </c>
    </row>
    <row r="66" spans="1:4" hidden="1" x14ac:dyDescent="0.25">
      <c r="A66" t="s">
        <v>67</v>
      </c>
      <c r="B66" t="s">
        <v>70</v>
      </c>
      <c r="C66" s="2" t="s">
        <v>93</v>
      </c>
      <c r="D66" t="s">
        <v>95</v>
      </c>
    </row>
    <row r="67" spans="1:4" hidden="1" x14ac:dyDescent="0.25">
      <c r="A67" t="s">
        <v>67</v>
      </c>
      <c r="B67" t="s">
        <v>71</v>
      </c>
      <c r="C67" s="3" t="s">
        <v>91</v>
      </c>
      <c r="D67" t="s">
        <v>94</v>
      </c>
    </row>
    <row r="68" spans="1:4" hidden="1" x14ac:dyDescent="0.25">
      <c r="A68" t="s">
        <v>67</v>
      </c>
      <c r="B68" t="s">
        <v>72</v>
      </c>
      <c r="C68" s="2" t="s">
        <v>93</v>
      </c>
      <c r="D68" t="s">
        <v>95</v>
      </c>
    </row>
    <row r="69" spans="1:4" hidden="1" x14ac:dyDescent="0.25">
      <c r="A69" t="s">
        <v>67</v>
      </c>
      <c r="B69" t="s">
        <v>73</v>
      </c>
      <c r="C69" s="3" t="s">
        <v>91</v>
      </c>
      <c r="D69" t="s">
        <v>116</v>
      </c>
    </row>
    <row r="70" spans="1:4" hidden="1" x14ac:dyDescent="0.25">
      <c r="A70" t="s">
        <v>67</v>
      </c>
      <c r="B70" t="s">
        <v>74</v>
      </c>
      <c r="C70" s="2" t="s">
        <v>93</v>
      </c>
      <c r="D70" t="s">
        <v>95</v>
      </c>
    </row>
    <row r="71" spans="1:4" hidden="1" x14ac:dyDescent="0.25">
      <c r="A71" t="s">
        <v>67</v>
      </c>
      <c r="B71" t="s">
        <v>75</v>
      </c>
      <c r="C71" s="2" t="s">
        <v>93</v>
      </c>
      <c r="D71" t="s">
        <v>95</v>
      </c>
    </row>
    <row r="72" spans="1:4" hidden="1" x14ac:dyDescent="0.25">
      <c r="A72" t="s">
        <v>67</v>
      </c>
      <c r="B72" t="s">
        <v>76</v>
      </c>
      <c r="C72" s="2" t="s">
        <v>93</v>
      </c>
      <c r="D72" t="s">
        <v>92</v>
      </c>
    </row>
    <row r="73" spans="1:4" hidden="1" x14ac:dyDescent="0.25">
      <c r="A73" s="4" t="s">
        <v>77</v>
      </c>
      <c r="B73" s="4" t="s">
        <v>78</v>
      </c>
      <c r="C73" s="5" t="s">
        <v>93</v>
      </c>
      <c r="D73" s="4" t="s">
        <v>94</v>
      </c>
    </row>
    <row r="74" spans="1:4" hidden="1" x14ac:dyDescent="0.25">
      <c r="A74" s="10" t="s">
        <v>77</v>
      </c>
      <c r="B74" t="s">
        <v>79</v>
      </c>
      <c r="C74" s="2" t="s">
        <v>93</v>
      </c>
      <c r="D74" t="s">
        <v>94</v>
      </c>
    </row>
    <row r="75" spans="1:4" hidden="1" x14ac:dyDescent="0.25">
      <c r="A75" s="10" t="s">
        <v>77</v>
      </c>
      <c r="B75" t="s">
        <v>80</v>
      </c>
      <c r="C75" s="3" t="s">
        <v>91</v>
      </c>
      <c r="D75" t="s">
        <v>94</v>
      </c>
    </row>
    <row r="76" spans="1:4" hidden="1" x14ac:dyDescent="0.25">
      <c r="A76" s="10" t="s">
        <v>77</v>
      </c>
      <c r="B76" t="s">
        <v>81</v>
      </c>
      <c r="C76" s="2" t="s">
        <v>93</v>
      </c>
      <c r="D76" t="s">
        <v>94</v>
      </c>
    </row>
    <row r="77" spans="1:4" hidden="1" x14ac:dyDescent="0.25">
      <c r="A77" s="10" t="s">
        <v>77</v>
      </c>
      <c r="B77" t="s">
        <v>82</v>
      </c>
      <c r="C77" s="2" t="s">
        <v>93</v>
      </c>
      <c r="D77" t="s">
        <v>94</v>
      </c>
    </row>
    <row r="78" spans="1:4" hidden="1" x14ac:dyDescent="0.25">
      <c r="A78" s="10" t="s">
        <v>77</v>
      </c>
      <c r="B78" t="s">
        <v>83</v>
      </c>
      <c r="C78" s="2" t="s">
        <v>93</v>
      </c>
      <c r="D78" t="s">
        <v>94</v>
      </c>
    </row>
    <row r="79" spans="1:4" hidden="1" x14ac:dyDescent="0.25">
      <c r="A79" s="10" t="s">
        <v>77</v>
      </c>
      <c r="B79" t="s">
        <v>84</v>
      </c>
      <c r="C79" s="2" t="s">
        <v>93</v>
      </c>
      <c r="D79" s="14" t="s">
        <v>94</v>
      </c>
    </row>
    <row r="80" spans="1:4" hidden="1" x14ac:dyDescent="0.25">
      <c r="A80" s="4" t="s">
        <v>85</v>
      </c>
      <c r="B80" s="4" t="s">
        <v>86</v>
      </c>
      <c r="C80" s="5" t="s">
        <v>93</v>
      </c>
      <c r="D80" s="4" t="s">
        <v>95</v>
      </c>
    </row>
    <row r="81" spans="1:4" hidden="1" x14ac:dyDescent="0.25">
      <c r="A81" s="10" t="s">
        <v>85</v>
      </c>
      <c r="B81" t="s">
        <v>87</v>
      </c>
      <c r="C81" s="2" t="s">
        <v>93</v>
      </c>
      <c r="D81" s="14" t="s">
        <v>95</v>
      </c>
    </row>
    <row r="82" spans="1:4" hidden="1" x14ac:dyDescent="0.25">
      <c r="A82" s="10" t="s">
        <v>85</v>
      </c>
      <c r="B82" t="s">
        <v>88</v>
      </c>
      <c r="C82" s="2" t="s">
        <v>93</v>
      </c>
      <c r="D82" s="14" t="s">
        <v>95</v>
      </c>
    </row>
    <row r="83" spans="1:4" hidden="1" x14ac:dyDescent="0.25">
      <c r="A83" s="10" t="s">
        <v>85</v>
      </c>
      <c r="B83" t="s">
        <v>89</v>
      </c>
      <c r="C83" s="2" t="s">
        <v>93</v>
      </c>
      <c r="D83" t="s">
        <v>95</v>
      </c>
    </row>
    <row r="84" spans="1:4" hidden="1" x14ac:dyDescent="0.25">
      <c r="A84" s="10" t="s">
        <v>85</v>
      </c>
      <c r="B84" t="s">
        <v>90</v>
      </c>
      <c r="C84" s="2" t="s">
        <v>93</v>
      </c>
      <c r="D84" t="s">
        <v>95</v>
      </c>
    </row>
    <row r="86" spans="1:4" x14ac:dyDescent="0.25">
      <c r="B86" t="s">
        <v>99</v>
      </c>
      <c r="C86">
        <f>COUNTIF(C3:C84,B86)</f>
        <v>2</v>
      </c>
    </row>
    <row r="87" spans="1:4" x14ac:dyDescent="0.25">
      <c r="B87" s="3" t="s">
        <v>91</v>
      </c>
      <c r="C87">
        <f>COUNTIF(C3:C84,B87)</f>
        <v>6</v>
      </c>
    </row>
    <row r="88" spans="1:4" x14ac:dyDescent="0.25">
      <c r="B88" s="2" t="s">
        <v>93</v>
      </c>
      <c r="C88">
        <f>COUNTIF(C3:C84,B88)</f>
        <v>74</v>
      </c>
    </row>
    <row r="89" spans="1:4" ht="15.75" thickBot="1" x14ac:dyDescent="0.3">
      <c r="B89" s="8" t="s">
        <v>109</v>
      </c>
      <c r="C89" s="9">
        <f>SUM(C86:C88)</f>
        <v>82</v>
      </c>
    </row>
    <row r="94" spans="1:4" x14ac:dyDescent="0.25">
      <c r="B94" s="7" t="s">
        <v>113</v>
      </c>
      <c r="C94" s="13" t="s">
        <v>115</v>
      </c>
      <c r="D94" s="13" t="s">
        <v>114</v>
      </c>
    </row>
    <row r="95" spans="1:4" x14ac:dyDescent="0.25">
      <c r="B95" t="s">
        <v>99</v>
      </c>
      <c r="C95" s="11">
        <f>COUNTIFS(C1:C84, B86,D1:D84,"Gilberth")</f>
        <v>0</v>
      </c>
      <c r="D95" s="11">
        <f>ROUND(((C95*100)/C98),2)</f>
        <v>0</v>
      </c>
    </row>
    <row r="96" spans="1:4" x14ac:dyDescent="0.25">
      <c r="B96" s="3" t="s">
        <v>91</v>
      </c>
      <c r="C96" s="12">
        <f>COUNTIFS(C1:C84, B87,D1:D84,"Gilberth")</f>
        <v>0</v>
      </c>
      <c r="D96">
        <f>ROUND(((C96*100)/C98), 2)</f>
        <v>0</v>
      </c>
    </row>
    <row r="97" spans="2:4" x14ac:dyDescent="0.25">
      <c r="B97" s="2" t="s">
        <v>93</v>
      </c>
      <c r="C97" s="12">
        <f>COUNTIFS(C1:C84, B88,D1:D84,"Gilberth")</f>
        <v>31</v>
      </c>
      <c r="D97">
        <f>ROUND(((C97*100)/C98),2)</f>
        <v>100</v>
      </c>
    </row>
    <row r="98" spans="2:4" ht="15.75" thickBot="1" x14ac:dyDescent="0.3">
      <c r="B98" s="8" t="s">
        <v>109</v>
      </c>
      <c r="C98" s="9">
        <f>SUM(C95:C97)</f>
        <v>31</v>
      </c>
      <c r="D98" s="9">
        <f>SUM(D95:D97)</f>
        <v>100</v>
      </c>
    </row>
  </sheetData>
  <autoFilter ref="A2:K84">
    <filterColumn colId="3">
      <filters>
        <filter val="Gilberth"/>
      </filters>
    </filterColumn>
    <filterColumn colId="5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Vega Alvarez</dc:creator>
  <cp:lastModifiedBy>Gilberth Arce Hernandez</cp:lastModifiedBy>
  <dcterms:created xsi:type="dcterms:W3CDTF">2013-05-29T18:56:18Z</dcterms:created>
  <dcterms:modified xsi:type="dcterms:W3CDTF">2013-06-28T15:53:12Z</dcterms:modified>
</cp:coreProperties>
</file>