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Concepto" sheetId="4" r:id="rId1"/>
    <sheet name="Indicadores" sheetId="1" r:id="rId2"/>
    <sheet name="Índic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I5" i="3" s="1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I12" i="3" s="1"/>
  <c r="E13" i="3"/>
  <c r="I13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4" i="3"/>
  <c r="J4" i="3" s="1"/>
  <c r="E4" i="3"/>
  <c r="I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2" i="3"/>
  <c r="H12" i="3" s="1"/>
  <c r="D13" i="3"/>
  <c r="H13" i="3" s="1"/>
  <c r="D4" i="3"/>
  <c r="H4" i="3" s="1"/>
  <c r="C5" i="3"/>
  <c r="G5" i="3" s="1"/>
  <c r="C6" i="3"/>
  <c r="G6" i="3" s="1"/>
  <c r="C7" i="3"/>
  <c r="G7" i="3" s="1"/>
  <c r="C8" i="3"/>
  <c r="G8" i="3" s="1"/>
  <c r="C9" i="3"/>
  <c r="G9" i="3" s="1"/>
  <c r="C10" i="3"/>
  <c r="G10" i="3" s="1"/>
  <c r="C11" i="3"/>
  <c r="G11" i="3" s="1"/>
  <c r="C12" i="3"/>
  <c r="G12" i="3" s="1"/>
  <c r="C13" i="3"/>
  <c r="G13" i="3" s="1"/>
  <c r="C4" i="3"/>
  <c r="G4" i="3" s="1"/>
  <c r="M13" i="3" l="1"/>
  <c r="M9" i="3"/>
  <c r="M5" i="3"/>
  <c r="N8" i="3"/>
  <c r="M10" i="3"/>
  <c r="M6" i="3"/>
  <c r="M12" i="3"/>
  <c r="M11" i="3"/>
  <c r="M7" i="3"/>
  <c r="N12" i="3"/>
  <c r="N10" i="3"/>
  <c r="N6" i="3"/>
  <c r="M8" i="3"/>
  <c r="N13" i="3"/>
  <c r="N11" i="3"/>
  <c r="N9" i="3"/>
  <c r="N7" i="3"/>
  <c r="N5" i="3"/>
  <c r="M4" i="3"/>
  <c r="N4" i="3"/>
  <c r="L11" i="3"/>
  <c r="L7" i="3"/>
  <c r="L12" i="3"/>
  <c r="L10" i="3"/>
  <c r="L6" i="3"/>
  <c r="L8" i="3"/>
  <c r="L13" i="3"/>
  <c r="L9" i="3"/>
  <c r="L5" i="3"/>
  <c r="L4" i="3"/>
  <c r="K13" i="3"/>
  <c r="K9" i="3"/>
  <c r="K5" i="3"/>
  <c r="K10" i="3"/>
  <c r="K6" i="3"/>
  <c r="K8" i="3"/>
  <c r="K12" i="3"/>
  <c r="K11" i="3"/>
  <c r="K7" i="3"/>
  <c r="K4" i="3"/>
</calcChain>
</file>

<file path=xl/sharedStrings.xml><?xml version="1.0" encoding="utf-8"?>
<sst xmlns="http://schemas.openxmlformats.org/spreadsheetml/2006/main" count="87" uniqueCount="78">
  <si>
    <t>The Beatles</t>
  </si>
  <si>
    <t>The Rolling Stones</t>
  </si>
  <si>
    <t>The Ramones</t>
  </si>
  <si>
    <t>A1</t>
  </si>
  <si>
    <t>A2</t>
  </si>
  <si>
    <t>A3</t>
  </si>
  <si>
    <t>A4</t>
  </si>
  <si>
    <t>A5</t>
  </si>
  <si>
    <t>A6</t>
  </si>
  <si>
    <t>Rápido y furioso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</si>
  <si>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</si>
  <si>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</si>
  <si>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</si>
  <si>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</si>
  <si>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</si>
  <si>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</si>
  <si>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</si>
  <si>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</si>
  <si>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</si>
  <si>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</si>
  <si>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</si>
  <si>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</si>
  <si>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Musical</t>
  </si>
  <si>
    <t>Audiovisual</t>
  </si>
  <si>
    <t>Literatura</t>
  </si>
  <si>
    <t>D1</t>
  </si>
  <si>
    <t>D2</t>
  </si>
  <si>
    <t>D3</t>
  </si>
  <si>
    <t>D4</t>
  </si>
  <si>
    <t>D5</t>
  </si>
  <si>
    <t>D6</t>
  </si>
  <si>
    <t>Educacional</t>
  </si>
  <si>
    <t>Indicador</t>
  </si>
  <si>
    <t>lo que sale en la radio no más</t>
  </si>
  <si>
    <t>No se puede confiar en una persona a la que no le guste(n)</t>
  </si>
  <si>
    <t>El cine es</t>
  </si>
  <si>
    <t>el Hoys</t>
  </si>
  <si>
    <t>el Normandie</t>
  </si>
  <si>
    <t>muy aburrido y oscuro, prefiero ver tele</t>
  </si>
  <si>
    <t>Yo leo</t>
  </si>
  <si>
    <t>porque me relaja</t>
  </si>
  <si>
    <t>La Universidad</t>
  </si>
  <si>
    <t>es un edificio viejo que está en Brasil con Av. Argentina</t>
  </si>
  <si>
    <t>es el espacio de reflexión por excelencia</t>
  </si>
  <si>
    <t>Dimensiones</t>
  </si>
  <si>
    <t>ID</t>
  </si>
  <si>
    <t>Respuesta</t>
  </si>
  <si>
    <t>Puntaje</t>
  </si>
  <si>
    <t>sirve para sacar un título</t>
  </si>
  <si>
    <t>sirve para ganar mas plata</t>
  </si>
  <si>
    <t>no leo novelas, porque siento que no tengo tiempo</t>
  </si>
  <si>
    <t>libros que me sirven para el trabajo</t>
  </si>
  <si>
    <t>autoayuda</t>
  </si>
  <si>
    <t>donde vamos a comer cabritas</t>
  </si>
  <si>
    <t>la música bailable como reggeton o el  trap</t>
  </si>
  <si>
    <t>la música clásica, el Jazz</t>
  </si>
  <si>
    <t>Condorito</t>
  </si>
  <si>
    <t>es mi Club, la Gloriosa Universidad de Chile</t>
  </si>
  <si>
    <t>es mi refugio intelectual</t>
  </si>
  <si>
    <t>Loreto</t>
  </si>
  <si>
    <t>Francisca</t>
  </si>
  <si>
    <t>Lorena</t>
  </si>
  <si>
    <t>Lilian</t>
  </si>
  <si>
    <t>Ingrid</t>
  </si>
  <si>
    <t>Paloma</t>
  </si>
  <si>
    <t>Adriana</t>
  </si>
  <si>
    <t>Sara</t>
  </si>
  <si>
    <t>Alejandra</t>
  </si>
  <si>
    <t>Violeta</t>
  </si>
  <si>
    <t>Puntos asignados</t>
  </si>
  <si>
    <t>Suma simple</t>
  </si>
  <si>
    <t>Media simple</t>
  </si>
  <si>
    <t>Mínimo</t>
  </si>
  <si>
    <t>Máximo</t>
  </si>
  <si>
    <t>ensayos sobre los distintos significados de Ítaca en la obra de Homero</t>
  </si>
  <si>
    <t>Francis Ford Coppola</t>
  </si>
  <si>
    <t>Buen gusto</t>
  </si>
  <si>
    <t>Relación entre una serie de valoraciones individuales sobre la calidad de los hábitos de consumo de productos de la industria cultural, valorados subjetivamente.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</si>
</sst>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right" vertical="center" indent="1"/>
    </xf>
    <xf numFmtId="0" fontId="0" fillId="0" borderId="4" xfId="0" applyBorder="1" applyAlignment="1">
      <alignment horizontal="right" vertical="center" indent="1"/>
    </xf>
    <xf numFmtId="0" fontId="0" fillId="0" borderId="28" xfId="0" applyBorder="1" applyAlignment="1">
      <alignment horizontal="right" vertical="center" indent="1"/>
    </xf>
    <xf numFmtId="0" fontId="0" fillId="0" borderId="29" xfId="0" applyBorder="1" applyAlignment="1">
      <alignment horizontal="right" vertical="center" indent="1"/>
    </xf>
    <xf numFmtId="0" fontId="1" fillId="0" borderId="2" xfId="0" applyFont="1" applyBorder="1" applyAlignment="1">
      <alignment horizontal="center" vertical="center"/>
    </xf>
    <xf numFmtId="0" fontId="0" fillId="0" borderId="30" xfId="0" applyBorder="1"/>
    <xf numFmtId="2" fontId="0" fillId="0" borderId="14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showGridLines="0" tabSelected="1" workbookViewId="0"/>
  </sheetViews>
  <sheetFormatPr baseColWidth="10" defaultRowHeight="15" x14ac:dyDescent="0.25"/>
  <sheetData>
    <row r="3" spans="2:6" ht="15.75" thickBot="1" x14ac:dyDescent="0.3"/>
    <row r="4" spans="2:6" ht="15.75" thickBot="1" x14ac:dyDescent="0.3">
      <c r="B4" s="59" t="s">
        <v>76</v>
      </c>
      <c r="C4" s="60"/>
      <c r="D4" s="60"/>
      <c r="E4" s="60"/>
      <c r="F4" s="61"/>
    </row>
    <row r="5" spans="2:6" x14ac:dyDescent="0.25">
      <c r="B5" s="62" t="s">
        <v>77</v>
      </c>
      <c r="C5" s="63"/>
      <c r="D5" s="63"/>
      <c r="E5" s="63"/>
      <c r="F5" s="64"/>
    </row>
    <row r="6" spans="2:6" x14ac:dyDescent="0.25">
      <c r="B6" s="65"/>
      <c r="C6" s="66"/>
      <c r="D6" s="66"/>
      <c r="E6" s="66"/>
      <c r="F6" s="67"/>
    </row>
    <row r="7" spans="2:6" x14ac:dyDescent="0.25">
      <c r="B7" s="65"/>
      <c r="C7" s="66"/>
      <c r="D7" s="66"/>
      <c r="E7" s="66"/>
      <c r="F7" s="67"/>
    </row>
    <row r="8" spans="2:6" x14ac:dyDescent="0.25">
      <c r="B8" s="65"/>
      <c r="C8" s="66"/>
      <c r="D8" s="66"/>
      <c r="E8" s="66"/>
      <c r="F8" s="67"/>
    </row>
    <row r="9" spans="2:6" ht="15.75" thickBot="1" x14ac:dyDescent="0.3">
      <c r="B9" s="68"/>
      <c r="C9" s="69"/>
      <c r="D9" s="69"/>
      <c r="E9" s="69"/>
      <c r="F9" s="70"/>
    </row>
  </sheetData>
  <mergeCells count="2">
    <mergeCell ref="B5:F9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zoomScale="90" zoomScaleNormal="90" workbookViewId="0">
      <selection sqref="A1:XFD1"/>
    </sheetView>
  </sheetViews>
  <sheetFormatPr baseColWidth="10" defaultRowHeight="15" x14ac:dyDescent="0.25"/>
  <cols>
    <col min="1" max="1" width="5.7109375" style="1" customWidth="1"/>
    <col min="2" max="2" width="12.5703125" style="2" bestFit="1" customWidth="1"/>
    <col min="3" max="3" width="3.28515625" bestFit="1" customWidth="1"/>
    <col min="4" max="4" width="55.140625" bestFit="1" customWidth="1"/>
    <col min="5" max="5" width="65.5703125" bestFit="1" customWidth="1"/>
  </cols>
  <sheetData>
    <row r="1" spans="2:6" ht="9" customHeight="1" thickBot="1" x14ac:dyDescent="0.3"/>
    <row r="2" spans="2:6" ht="39" customHeight="1" thickBot="1" x14ac:dyDescent="0.3">
      <c r="B2" s="33" t="s">
        <v>44</v>
      </c>
      <c r="C2" s="43" t="s">
        <v>45</v>
      </c>
      <c r="D2" s="38" t="s">
        <v>32</v>
      </c>
      <c r="E2" s="29" t="s">
        <v>46</v>
      </c>
      <c r="F2" s="30" t="s">
        <v>47</v>
      </c>
    </row>
    <row r="3" spans="2:6" x14ac:dyDescent="0.25">
      <c r="B3" s="34" t="s">
        <v>22</v>
      </c>
      <c r="C3" s="26" t="s">
        <v>3</v>
      </c>
      <c r="D3" s="39" t="s">
        <v>34</v>
      </c>
      <c r="E3" s="31" t="s">
        <v>0</v>
      </c>
      <c r="F3" s="32">
        <v>10</v>
      </c>
    </row>
    <row r="4" spans="2:6" x14ac:dyDescent="0.25">
      <c r="B4" s="35"/>
      <c r="C4" s="27" t="s">
        <v>4</v>
      </c>
      <c r="D4" s="40"/>
      <c r="E4" s="3" t="s">
        <v>1</v>
      </c>
      <c r="F4" s="12">
        <v>9</v>
      </c>
    </row>
    <row r="5" spans="2:6" x14ac:dyDescent="0.25">
      <c r="B5" s="35"/>
      <c r="C5" s="27" t="s">
        <v>5</v>
      </c>
      <c r="D5" s="40"/>
      <c r="E5" s="3" t="s">
        <v>2</v>
      </c>
      <c r="F5" s="12">
        <v>9</v>
      </c>
    </row>
    <row r="6" spans="2:6" x14ac:dyDescent="0.25">
      <c r="B6" s="35"/>
      <c r="C6" s="27" t="s">
        <v>6</v>
      </c>
      <c r="D6" s="40"/>
      <c r="E6" s="3" t="s">
        <v>54</v>
      </c>
      <c r="F6" s="12">
        <v>1</v>
      </c>
    </row>
    <row r="7" spans="2:6" x14ac:dyDescent="0.25">
      <c r="B7" s="35"/>
      <c r="C7" s="27" t="s">
        <v>7</v>
      </c>
      <c r="D7" s="40"/>
      <c r="E7" s="3" t="s">
        <v>33</v>
      </c>
      <c r="F7" s="12">
        <v>2</v>
      </c>
    </row>
    <row r="8" spans="2:6" ht="15.75" thickBot="1" x14ac:dyDescent="0.3">
      <c r="B8" s="36"/>
      <c r="C8" s="28" t="s">
        <v>8</v>
      </c>
      <c r="D8" s="41"/>
      <c r="E8" s="14" t="s">
        <v>55</v>
      </c>
      <c r="F8" s="15">
        <v>5</v>
      </c>
    </row>
    <row r="9" spans="2:6" x14ac:dyDescent="0.25">
      <c r="B9" s="34" t="s">
        <v>23</v>
      </c>
      <c r="C9" s="26" t="s">
        <v>10</v>
      </c>
      <c r="D9" s="39" t="s">
        <v>35</v>
      </c>
      <c r="E9" s="31" t="s">
        <v>36</v>
      </c>
      <c r="F9" s="32">
        <v>0</v>
      </c>
    </row>
    <row r="10" spans="2:6" x14ac:dyDescent="0.25">
      <c r="B10" s="35"/>
      <c r="C10" s="27" t="s">
        <v>11</v>
      </c>
      <c r="D10" s="40"/>
      <c r="E10" s="3" t="s">
        <v>53</v>
      </c>
      <c r="F10" s="12">
        <v>0</v>
      </c>
    </row>
    <row r="11" spans="2:6" x14ac:dyDescent="0.25">
      <c r="B11" s="35"/>
      <c r="C11" s="27" t="s">
        <v>12</v>
      </c>
      <c r="D11" s="40"/>
      <c r="E11" s="3" t="s">
        <v>75</v>
      </c>
      <c r="F11" s="12">
        <v>10</v>
      </c>
    </row>
    <row r="12" spans="2:6" x14ac:dyDescent="0.25">
      <c r="B12" s="35"/>
      <c r="C12" s="27" t="s">
        <v>13</v>
      </c>
      <c r="D12" s="40"/>
      <c r="E12" s="3" t="s">
        <v>9</v>
      </c>
      <c r="F12" s="12">
        <v>0</v>
      </c>
    </row>
    <row r="13" spans="2:6" x14ac:dyDescent="0.25">
      <c r="B13" s="35"/>
      <c r="C13" s="27" t="s">
        <v>14</v>
      </c>
      <c r="D13" s="40"/>
      <c r="E13" s="3" t="s">
        <v>37</v>
      </c>
      <c r="F13" s="12">
        <v>0</v>
      </c>
    </row>
    <row r="14" spans="2:6" ht="15.75" thickBot="1" x14ac:dyDescent="0.3">
      <c r="B14" s="36"/>
      <c r="C14" s="28" t="s">
        <v>15</v>
      </c>
      <c r="D14" s="41"/>
      <c r="E14" s="14" t="s">
        <v>38</v>
      </c>
      <c r="F14" s="15">
        <v>1</v>
      </c>
    </row>
    <row r="15" spans="2:6" x14ac:dyDescent="0.25">
      <c r="B15" s="34" t="s">
        <v>24</v>
      </c>
      <c r="C15" s="26" t="s">
        <v>16</v>
      </c>
      <c r="D15" s="39" t="s">
        <v>39</v>
      </c>
      <c r="E15" s="31" t="s">
        <v>51</v>
      </c>
      <c r="F15" s="32">
        <v>5</v>
      </c>
    </row>
    <row r="16" spans="2:6" x14ac:dyDescent="0.25">
      <c r="B16" s="35"/>
      <c r="C16" s="27" t="s">
        <v>17</v>
      </c>
      <c r="D16" s="40"/>
      <c r="E16" s="3" t="s">
        <v>52</v>
      </c>
      <c r="F16" s="12">
        <v>2</v>
      </c>
    </row>
    <row r="17" spans="2:6" x14ac:dyDescent="0.25">
      <c r="B17" s="35"/>
      <c r="C17" s="27" t="s">
        <v>18</v>
      </c>
      <c r="D17" s="40"/>
      <c r="E17" s="3" t="s">
        <v>74</v>
      </c>
      <c r="F17" s="12">
        <v>10</v>
      </c>
    </row>
    <row r="18" spans="2:6" x14ac:dyDescent="0.25">
      <c r="B18" s="35"/>
      <c r="C18" s="27" t="s">
        <v>19</v>
      </c>
      <c r="D18" s="40"/>
      <c r="E18" s="3" t="s">
        <v>40</v>
      </c>
      <c r="F18" s="12">
        <v>10</v>
      </c>
    </row>
    <row r="19" spans="2:6" x14ac:dyDescent="0.25">
      <c r="B19" s="35"/>
      <c r="C19" s="27" t="s">
        <v>20</v>
      </c>
      <c r="D19" s="40"/>
      <c r="E19" s="3" t="s">
        <v>50</v>
      </c>
      <c r="F19" s="12">
        <v>0</v>
      </c>
    </row>
    <row r="20" spans="2:6" ht="15.75" thickBot="1" x14ac:dyDescent="0.3">
      <c r="B20" s="36"/>
      <c r="C20" s="28" t="s">
        <v>21</v>
      </c>
      <c r="D20" s="41"/>
      <c r="E20" s="14" t="s">
        <v>56</v>
      </c>
      <c r="F20" s="15">
        <v>9</v>
      </c>
    </row>
    <row r="21" spans="2:6" x14ac:dyDescent="0.25">
      <c r="B21" s="37" t="s">
        <v>31</v>
      </c>
      <c r="C21" s="44" t="s">
        <v>25</v>
      </c>
      <c r="D21" s="42" t="s">
        <v>41</v>
      </c>
      <c r="E21" s="19" t="s">
        <v>48</v>
      </c>
      <c r="F21" s="20">
        <v>5</v>
      </c>
    </row>
    <row r="22" spans="2:6" x14ac:dyDescent="0.25">
      <c r="B22" s="35"/>
      <c r="C22" s="27" t="s">
        <v>26</v>
      </c>
      <c r="D22" s="40"/>
      <c r="E22" s="3" t="s">
        <v>49</v>
      </c>
      <c r="F22" s="12">
        <v>5</v>
      </c>
    </row>
    <row r="23" spans="2:6" x14ac:dyDescent="0.25">
      <c r="B23" s="35"/>
      <c r="C23" s="27" t="s">
        <v>27</v>
      </c>
      <c r="D23" s="40"/>
      <c r="E23" s="3" t="s">
        <v>42</v>
      </c>
      <c r="F23" s="12">
        <v>8</v>
      </c>
    </row>
    <row r="24" spans="2:6" x14ac:dyDescent="0.25">
      <c r="B24" s="35"/>
      <c r="C24" s="27" t="s">
        <v>28</v>
      </c>
      <c r="D24" s="40"/>
      <c r="E24" s="3" t="s">
        <v>43</v>
      </c>
      <c r="F24" s="12">
        <v>10</v>
      </c>
    </row>
    <row r="25" spans="2:6" x14ac:dyDescent="0.25">
      <c r="B25" s="35"/>
      <c r="C25" s="27" t="s">
        <v>29</v>
      </c>
      <c r="D25" s="40"/>
      <c r="E25" s="3" t="s">
        <v>57</v>
      </c>
      <c r="F25" s="12">
        <v>9</v>
      </c>
    </row>
    <row r="26" spans="2:6" ht="15.75" thickBot="1" x14ac:dyDescent="0.3">
      <c r="B26" s="36"/>
      <c r="C26" s="28" t="s">
        <v>30</v>
      </c>
      <c r="D26" s="41"/>
      <c r="E26" s="14" t="s">
        <v>58</v>
      </c>
      <c r="F26" s="15">
        <v>10</v>
      </c>
    </row>
  </sheetData>
  <mergeCells count="8">
    <mergeCell ref="B3:B8"/>
    <mergeCell ref="B9:B14"/>
    <mergeCell ref="B15:B20"/>
    <mergeCell ref="B21:B26"/>
    <mergeCell ref="D3:D8"/>
    <mergeCell ref="D9:D14"/>
    <mergeCell ref="D15:D20"/>
    <mergeCell ref="D21:D26"/>
  </mergeCells>
  <pageMargins left="0.7" right="0.7" top="0.75" bottom="0.75" header="0.3" footer="0.3"/>
  <pageSetup paperSize="1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showGridLines="0" workbookViewId="0">
      <selection activeCell="L12" sqref="L12"/>
    </sheetView>
  </sheetViews>
  <sheetFormatPr baseColWidth="10" defaultRowHeight="15" x14ac:dyDescent="0.25"/>
  <cols>
    <col min="1" max="1" width="7.42578125" customWidth="1"/>
  </cols>
  <sheetData>
    <row r="1" spans="2:14" ht="15.75" thickBot="1" x14ac:dyDescent="0.3"/>
    <row r="2" spans="2:14" x14ac:dyDescent="0.25">
      <c r="C2" s="6" t="s">
        <v>44</v>
      </c>
      <c r="D2" s="7"/>
      <c r="E2" s="7"/>
      <c r="F2" s="8"/>
      <c r="G2" s="6" t="s">
        <v>69</v>
      </c>
      <c r="H2" s="7"/>
      <c r="I2" s="7"/>
      <c r="J2" s="52"/>
      <c r="K2" s="16" t="s">
        <v>70</v>
      </c>
      <c r="L2" s="17" t="s">
        <v>71</v>
      </c>
      <c r="M2" s="54" t="s">
        <v>73</v>
      </c>
      <c r="N2" s="48" t="s">
        <v>72</v>
      </c>
    </row>
    <row r="3" spans="2:14" ht="15.75" thickBot="1" x14ac:dyDescent="0.3">
      <c r="C3" s="21" t="s">
        <v>22</v>
      </c>
      <c r="D3" s="22" t="s">
        <v>23</v>
      </c>
      <c r="E3" s="22" t="s">
        <v>24</v>
      </c>
      <c r="F3" s="23" t="s">
        <v>31</v>
      </c>
      <c r="G3" s="21" t="s">
        <v>22</v>
      </c>
      <c r="H3" s="22" t="s">
        <v>23</v>
      </c>
      <c r="I3" s="22" t="s">
        <v>24</v>
      </c>
      <c r="J3" s="53" t="s">
        <v>31</v>
      </c>
      <c r="K3" s="24"/>
      <c r="L3" s="25"/>
      <c r="M3" s="55"/>
      <c r="N3" s="49"/>
    </row>
    <row r="4" spans="2:14" x14ac:dyDescent="0.25">
      <c r="B4" s="26" t="s">
        <v>59</v>
      </c>
      <c r="C4" s="56" t="str">
        <f ca="1">+CONCATENATE("A",RANDBETWEEN(1, 6))</f>
        <v>A3</v>
      </c>
      <c r="D4" s="57" t="str">
        <f ca="1">+CONCATENATE("B",RANDBETWEEN(1, 6))</f>
        <v>B1</v>
      </c>
      <c r="E4" s="57" t="str">
        <f ca="1">+CONCATENATE("C",RANDBETWEEN(1, 6))</f>
        <v>C4</v>
      </c>
      <c r="F4" s="58" t="str">
        <f ca="1">+CONCATENATE("D",RANDBETWEEN(1, 6))</f>
        <v>D4</v>
      </c>
      <c r="G4" s="18">
        <f ca="1">VLOOKUP(C4,Indicadores!$C:$F, 4,FALSE)</f>
        <v>9</v>
      </c>
      <c r="H4" s="19">
        <f ca="1">VLOOKUP(D4,Indicadores!$C:$F, 4,FALSE)</f>
        <v>0</v>
      </c>
      <c r="I4" s="19">
        <f ca="1">VLOOKUP(E4,Indicadores!$C:$F, 4,FALSE)</f>
        <v>10</v>
      </c>
      <c r="J4" s="50">
        <f ca="1">VLOOKUP(F4,Indicadores!$C:$F, 4,FALSE)</f>
        <v>10</v>
      </c>
      <c r="K4" s="18">
        <f ca="1">+SUM(G4:J4)</f>
        <v>29</v>
      </c>
      <c r="L4" s="45">
        <f ca="1">+SUM(G4:J4)/COUNTA(G4:J4)</f>
        <v>7.25</v>
      </c>
      <c r="M4" s="19">
        <f ca="1">+MAX(G4:J4)</f>
        <v>10</v>
      </c>
      <c r="N4" s="20">
        <f ca="1">+MIN(G4:J4)</f>
        <v>0</v>
      </c>
    </row>
    <row r="5" spans="2:14" x14ac:dyDescent="0.25">
      <c r="B5" s="27" t="s">
        <v>60</v>
      </c>
      <c r="C5" s="9" t="str">
        <f t="shared" ref="C5:C13" ca="1" si="0">+CONCATENATE("A",RANDBETWEEN(1, 6))</f>
        <v>A6</v>
      </c>
      <c r="D5" s="4" t="str">
        <f t="shared" ref="D5:G13" ca="1" si="1">+CONCATENATE("B",RANDBETWEEN(1, 6))</f>
        <v>B6</v>
      </c>
      <c r="E5" s="4" t="str">
        <f t="shared" ref="E5:E13" ca="1" si="2">+CONCATENATE("C",RANDBETWEEN(1, 6))</f>
        <v>C4</v>
      </c>
      <c r="F5" s="10" t="str">
        <f t="shared" ref="F5:F13" ca="1" si="3">+CONCATENATE("D",RANDBETWEEN(1, 6))</f>
        <v>D1</v>
      </c>
      <c r="G5" s="11">
        <f ca="1">VLOOKUP(C5,Indicadores!$C:$F, 4,FALSE)</f>
        <v>5</v>
      </c>
      <c r="H5" s="3">
        <f ca="1">VLOOKUP(D5,Indicadores!$C:$F, 4,FALSE)</f>
        <v>1</v>
      </c>
      <c r="I5" s="3">
        <f ca="1">VLOOKUP(E5,Indicadores!$C:$F, 4,FALSE)</f>
        <v>10</v>
      </c>
      <c r="J5" s="5">
        <f ca="1">VLOOKUP(F5,Indicadores!$C:$F, 4,FALSE)</f>
        <v>5</v>
      </c>
      <c r="K5" s="11">
        <f t="shared" ref="K5:K13" ca="1" si="4">+SUM(G5:J5)</f>
        <v>21</v>
      </c>
      <c r="L5" s="46">
        <f t="shared" ref="L5:L13" ca="1" si="5">+SUM(G5:J5)/COUNTA(G5:J5)</f>
        <v>5.25</v>
      </c>
      <c r="M5" s="3">
        <f t="shared" ref="M5:M13" ca="1" si="6">+MAX(G5:J5)</f>
        <v>10</v>
      </c>
      <c r="N5" s="12">
        <f t="shared" ref="N5:N13" ca="1" si="7">+MIN(G5:J5)</f>
        <v>1</v>
      </c>
    </row>
    <row r="6" spans="2:14" x14ac:dyDescent="0.25">
      <c r="B6" s="27" t="s">
        <v>61</v>
      </c>
      <c r="C6" s="9" t="str">
        <f t="shared" ca="1" si="0"/>
        <v>A3</v>
      </c>
      <c r="D6" s="4" t="str">
        <f t="shared" ca="1" si="1"/>
        <v>B5</v>
      </c>
      <c r="E6" s="4" t="str">
        <f t="shared" ca="1" si="2"/>
        <v>C3</v>
      </c>
      <c r="F6" s="10" t="str">
        <f t="shared" ca="1" si="3"/>
        <v>D1</v>
      </c>
      <c r="G6" s="11">
        <f ca="1">VLOOKUP(C6,Indicadores!$C:$F, 4,FALSE)</f>
        <v>9</v>
      </c>
      <c r="H6" s="3">
        <f ca="1">VLOOKUP(D6,Indicadores!$C:$F, 4,FALSE)</f>
        <v>0</v>
      </c>
      <c r="I6" s="3">
        <f ca="1">VLOOKUP(E6,Indicadores!$C:$F, 4,FALSE)</f>
        <v>10</v>
      </c>
      <c r="J6" s="5">
        <f ca="1">VLOOKUP(F6,Indicadores!$C:$F, 4,FALSE)</f>
        <v>5</v>
      </c>
      <c r="K6" s="11">
        <f t="shared" ca="1" si="4"/>
        <v>24</v>
      </c>
      <c r="L6" s="46">
        <f t="shared" ca="1" si="5"/>
        <v>6</v>
      </c>
      <c r="M6" s="3">
        <f t="shared" ca="1" si="6"/>
        <v>10</v>
      </c>
      <c r="N6" s="12">
        <f t="shared" ca="1" si="7"/>
        <v>0</v>
      </c>
    </row>
    <row r="7" spans="2:14" x14ac:dyDescent="0.25">
      <c r="B7" s="27" t="s">
        <v>62</v>
      </c>
      <c r="C7" s="9" t="str">
        <f t="shared" ca="1" si="0"/>
        <v>A3</v>
      </c>
      <c r="D7" s="4" t="str">
        <f t="shared" ca="1" si="1"/>
        <v>B6</v>
      </c>
      <c r="E7" s="4" t="str">
        <f t="shared" ca="1" si="2"/>
        <v>C3</v>
      </c>
      <c r="F7" s="10" t="str">
        <f t="shared" ca="1" si="3"/>
        <v>D3</v>
      </c>
      <c r="G7" s="11">
        <f ca="1">VLOOKUP(C7,Indicadores!$C:$F, 4,FALSE)</f>
        <v>9</v>
      </c>
      <c r="H7" s="3">
        <f ca="1">VLOOKUP(D7,Indicadores!$C:$F, 4,FALSE)</f>
        <v>1</v>
      </c>
      <c r="I7" s="3">
        <f ca="1">VLOOKUP(E7,Indicadores!$C:$F, 4,FALSE)</f>
        <v>10</v>
      </c>
      <c r="J7" s="5">
        <f ca="1">VLOOKUP(F7,Indicadores!$C:$F, 4,FALSE)</f>
        <v>8</v>
      </c>
      <c r="K7" s="11">
        <f t="shared" ca="1" si="4"/>
        <v>28</v>
      </c>
      <c r="L7" s="46">
        <f t="shared" ca="1" si="5"/>
        <v>7</v>
      </c>
      <c r="M7" s="3">
        <f t="shared" ca="1" si="6"/>
        <v>10</v>
      </c>
      <c r="N7" s="12">
        <f t="shared" ca="1" si="7"/>
        <v>1</v>
      </c>
    </row>
    <row r="8" spans="2:14" x14ac:dyDescent="0.25">
      <c r="B8" s="27" t="s">
        <v>63</v>
      </c>
      <c r="C8" s="9" t="str">
        <f t="shared" ca="1" si="0"/>
        <v>A5</v>
      </c>
      <c r="D8" s="4" t="str">
        <f t="shared" ca="1" si="1"/>
        <v>B2</v>
      </c>
      <c r="E8" s="4" t="str">
        <f t="shared" ca="1" si="2"/>
        <v>C1</v>
      </c>
      <c r="F8" s="10" t="str">
        <f t="shared" ca="1" si="3"/>
        <v>D1</v>
      </c>
      <c r="G8" s="11">
        <f ca="1">VLOOKUP(C8,Indicadores!$C:$F, 4,FALSE)</f>
        <v>2</v>
      </c>
      <c r="H8" s="3">
        <f ca="1">VLOOKUP(D8,Indicadores!$C:$F, 4,FALSE)</f>
        <v>0</v>
      </c>
      <c r="I8" s="3">
        <f ca="1">VLOOKUP(E8,Indicadores!$C:$F, 4,FALSE)</f>
        <v>5</v>
      </c>
      <c r="J8" s="5">
        <f ca="1">VLOOKUP(F8,Indicadores!$C:$F, 4,FALSE)</f>
        <v>5</v>
      </c>
      <c r="K8" s="11">
        <f t="shared" ca="1" si="4"/>
        <v>12</v>
      </c>
      <c r="L8" s="46">
        <f t="shared" ca="1" si="5"/>
        <v>3</v>
      </c>
      <c r="M8" s="3">
        <f t="shared" ca="1" si="6"/>
        <v>5</v>
      </c>
      <c r="N8" s="12">
        <f t="shared" ca="1" si="7"/>
        <v>0</v>
      </c>
    </row>
    <row r="9" spans="2:14" x14ac:dyDescent="0.25">
      <c r="B9" s="27" t="s">
        <v>64</v>
      </c>
      <c r="C9" s="9" t="str">
        <f t="shared" ca="1" si="0"/>
        <v>A4</v>
      </c>
      <c r="D9" s="4" t="str">
        <f t="shared" ca="1" si="1"/>
        <v>B4</v>
      </c>
      <c r="E9" s="4" t="str">
        <f t="shared" ca="1" si="2"/>
        <v>C6</v>
      </c>
      <c r="F9" s="10" t="str">
        <f t="shared" ca="1" si="3"/>
        <v>D6</v>
      </c>
      <c r="G9" s="11">
        <f ca="1">VLOOKUP(C9,Indicadores!$C:$F, 4,FALSE)</f>
        <v>1</v>
      </c>
      <c r="H9" s="3">
        <f ca="1">VLOOKUP(D9,Indicadores!$C:$F, 4,FALSE)</f>
        <v>0</v>
      </c>
      <c r="I9" s="3">
        <f ca="1">VLOOKUP(E9,Indicadores!$C:$F, 4,FALSE)</f>
        <v>9</v>
      </c>
      <c r="J9" s="5">
        <f ca="1">VLOOKUP(F9,Indicadores!$C:$F, 4,FALSE)</f>
        <v>10</v>
      </c>
      <c r="K9" s="11">
        <f t="shared" ca="1" si="4"/>
        <v>20</v>
      </c>
      <c r="L9" s="46">
        <f t="shared" ca="1" si="5"/>
        <v>5</v>
      </c>
      <c r="M9" s="3">
        <f t="shared" ca="1" si="6"/>
        <v>10</v>
      </c>
      <c r="N9" s="12">
        <f t="shared" ca="1" si="7"/>
        <v>0</v>
      </c>
    </row>
    <row r="10" spans="2:14" x14ac:dyDescent="0.25">
      <c r="B10" s="27" t="s">
        <v>65</v>
      </c>
      <c r="C10" s="9" t="str">
        <f t="shared" ca="1" si="0"/>
        <v>A2</v>
      </c>
      <c r="D10" s="4" t="str">
        <f t="shared" ca="1" si="1"/>
        <v>B3</v>
      </c>
      <c r="E10" s="4" t="str">
        <f t="shared" ca="1" si="2"/>
        <v>C4</v>
      </c>
      <c r="F10" s="10" t="str">
        <f t="shared" ca="1" si="3"/>
        <v>D1</v>
      </c>
      <c r="G10" s="11">
        <f ca="1">VLOOKUP(C10,Indicadores!$C:$F, 4,FALSE)</f>
        <v>9</v>
      </c>
      <c r="H10" s="3">
        <f ca="1">VLOOKUP(D10,Indicadores!$C:$F, 4,FALSE)</f>
        <v>10</v>
      </c>
      <c r="I10" s="3">
        <f ca="1">VLOOKUP(E10,Indicadores!$C:$F, 4,FALSE)</f>
        <v>10</v>
      </c>
      <c r="J10" s="5">
        <f ca="1">VLOOKUP(F10,Indicadores!$C:$F, 4,FALSE)</f>
        <v>5</v>
      </c>
      <c r="K10" s="11">
        <f t="shared" ca="1" si="4"/>
        <v>34</v>
      </c>
      <c r="L10" s="46">
        <f t="shared" ca="1" si="5"/>
        <v>8.5</v>
      </c>
      <c r="M10" s="3">
        <f t="shared" ca="1" si="6"/>
        <v>10</v>
      </c>
      <c r="N10" s="12">
        <f t="shared" ca="1" si="7"/>
        <v>5</v>
      </c>
    </row>
    <row r="11" spans="2:14" x14ac:dyDescent="0.25">
      <c r="B11" s="27" t="s">
        <v>66</v>
      </c>
      <c r="C11" s="9" t="str">
        <f t="shared" ca="1" si="0"/>
        <v>A2</v>
      </c>
      <c r="D11" s="4" t="str">
        <f t="shared" ca="1" si="1"/>
        <v>B5</v>
      </c>
      <c r="E11" s="4" t="str">
        <f t="shared" ca="1" si="2"/>
        <v>C1</v>
      </c>
      <c r="F11" s="10" t="str">
        <f t="shared" ca="1" si="3"/>
        <v>D3</v>
      </c>
      <c r="G11" s="11">
        <f ca="1">VLOOKUP(C11,Indicadores!$C:$F, 4,FALSE)</f>
        <v>9</v>
      </c>
      <c r="H11" s="3">
        <f ca="1">VLOOKUP(D11,Indicadores!$C:$F, 4,FALSE)</f>
        <v>0</v>
      </c>
      <c r="I11" s="3">
        <f ca="1">VLOOKUP(E11,Indicadores!$C:$F, 4,FALSE)</f>
        <v>5</v>
      </c>
      <c r="J11" s="5">
        <f ca="1">VLOOKUP(F11,Indicadores!$C:$F, 4,FALSE)</f>
        <v>8</v>
      </c>
      <c r="K11" s="11">
        <f t="shared" ca="1" si="4"/>
        <v>22</v>
      </c>
      <c r="L11" s="46">
        <f t="shared" ca="1" si="5"/>
        <v>5.5</v>
      </c>
      <c r="M11" s="3">
        <f t="shared" ca="1" si="6"/>
        <v>9</v>
      </c>
      <c r="N11" s="12">
        <f t="shared" ca="1" si="7"/>
        <v>0</v>
      </c>
    </row>
    <row r="12" spans="2:14" x14ac:dyDescent="0.25">
      <c r="B12" s="27" t="s">
        <v>67</v>
      </c>
      <c r="C12" s="9" t="str">
        <f t="shared" ca="1" si="0"/>
        <v>A1</v>
      </c>
      <c r="D12" s="4" t="str">
        <f t="shared" ca="1" si="1"/>
        <v>B2</v>
      </c>
      <c r="E12" s="4" t="str">
        <f t="shared" ca="1" si="2"/>
        <v>C2</v>
      </c>
      <c r="F12" s="10" t="str">
        <f t="shared" ca="1" si="3"/>
        <v>D2</v>
      </c>
      <c r="G12" s="11">
        <f ca="1">VLOOKUP(C12,Indicadores!$C:$F, 4,FALSE)</f>
        <v>10</v>
      </c>
      <c r="H12" s="3">
        <f ca="1">VLOOKUP(D12,Indicadores!$C:$F, 4,FALSE)</f>
        <v>0</v>
      </c>
      <c r="I12" s="3">
        <f ca="1">VLOOKUP(E12,Indicadores!$C:$F, 4,FALSE)</f>
        <v>2</v>
      </c>
      <c r="J12" s="5">
        <f ca="1">VLOOKUP(F12,Indicadores!$C:$F, 4,FALSE)</f>
        <v>5</v>
      </c>
      <c r="K12" s="11">
        <f t="shared" ca="1" si="4"/>
        <v>17</v>
      </c>
      <c r="L12" s="46">
        <f t="shared" ca="1" si="5"/>
        <v>4.25</v>
      </c>
      <c r="M12" s="3">
        <f t="shared" ca="1" si="6"/>
        <v>10</v>
      </c>
      <c r="N12" s="12">
        <f t="shared" ca="1" si="7"/>
        <v>0</v>
      </c>
    </row>
    <row r="13" spans="2:14" ht="15.75" thickBot="1" x14ac:dyDescent="0.3">
      <c r="B13" s="28" t="s">
        <v>68</v>
      </c>
      <c r="C13" s="21" t="str">
        <f t="shared" ca="1" si="0"/>
        <v>A3</v>
      </c>
      <c r="D13" s="22" t="str">
        <f t="shared" ca="1" si="1"/>
        <v>B2</v>
      </c>
      <c r="E13" s="22" t="str">
        <f t="shared" ca="1" si="2"/>
        <v>C3</v>
      </c>
      <c r="F13" s="23" t="str">
        <f t="shared" ca="1" si="3"/>
        <v>D1</v>
      </c>
      <c r="G13" s="13">
        <f ca="1">VLOOKUP(C13,Indicadores!$C:$F, 4,FALSE)</f>
        <v>9</v>
      </c>
      <c r="H13" s="14">
        <f ca="1">VLOOKUP(D13,Indicadores!$C:$F, 4,FALSE)</f>
        <v>0</v>
      </c>
      <c r="I13" s="14">
        <f ca="1">VLOOKUP(E13,Indicadores!$C:$F, 4,FALSE)</f>
        <v>10</v>
      </c>
      <c r="J13" s="51">
        <f ca="1">VLOOKUP(F13,Indicadores!$C:$F, 4,FALSE)</f>
        <v>5</v>
      </c>
      <c r="K13" s="13">
        <f t="shared" ca="1" si="4"/>
        <v>24</v>
      </c>
      <c r="L13" s="47">
        <f t="shared" ca="1" si="5"/>
        <v>6</v>
      </c>
      <c r="M13" s="14">
        <f t="shared" ca="1" si="6"/>
        <v>10</v>
      </c>
      <c r="N13" s="15">
        <f t="shared" ca="1" si="7"/>
        <v>0</v>
      </c>
    </row>
  </sheetData>
  <mergeCells count="6">
    <mergeCell ref="K2:K3"/>
    <mergeCell ref="L2:L3"/>
    <mergeCell ref="M2:M3"/>
    <mergeCell ref="N2:N3"/>
    <mergeCell ref="C2:F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Concepto</vt:lpstr>
      <vt:lpstr>Indicadores</vt:lpstr>
      <vt:lpstr>Índices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CGK</dc:creator>
  <cp:lastModifiedBy>CGK</cp:lastModifiedBy>
  <dcterms:created xsi:type="dcterms:W3CDTF">2020-09-01T23:47:16Z</dcterms:created>
  <dcterms:modified xsi:type="dcterms:W3CDTF">2020-09-02T02:10:23Z</dcterms:modified>
</cp:coreProperties>
</file>