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web\src\definitions\userroles\"/>
    </mc:Choice>
  </mc:AlternateContent>
  <xr:revisionPtr revIDLastSave="0" documentId="13_ncr:1_{146C53C2-6350-4336-8B8F-C6309CF1E902}" xr6:coauthVersionLast="40" xr6:coauthVersionMax="40" xr10:uidLastSave="{00000000-0000-0000-0000-000000000000}"/>
  <bookViews>
    <workbookView xWindow="3510" yWindow="3510" windowWidth="21600" windowHeight="11145" xr2:uid="{00000000-000D-0000-FFFF-FFFF00000000}"/>
  </bookViews>
  <sheets>
    <sheet name="result" sheetId="1" r:id="rId1"/>
  </sheets>
  <calcPr calcId="181029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2" i="1"/>
  <c r="AC13" i="1" l="1"/>
  <c r="AB13" i="1"/>
  <c r="AB3" i="1" l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C2" i="1"/>
  <c r="AB2" i="1"/>
  <c r="AB15" i="1" s="1"/>
</calcChain>
</file>

<file path=xl/sharedStrings.xml><?xml version="1.0" encoding="utf-8"?>
<sst xmlns="http://schemas.openxmlformats.org/spreadsheetml/2006/main" count="76" uniqueCount="66">
  <si>
    <t>inherit</t>
  </si>
  <si>
    <t>admin</t>
  </si>
  <si>
    <t>userRoles.admin</t>
  </si>
  <si>
    <t>userRoles.admin_description</t>
  </si>
  <si>
    <t>userRoles.portal_admin</t>
  </si>
  <si>
    <t>userRoles.portal_admin_description</t>
  </si>
  <si>
    <t>primaryContact</t>
  </si>
  <si>
    <t>userRoles.primary_contact</t>
  </si>
  <si>
    <t>userRoles.primary_contact_description</t>
  </si>
  <si>
    <t>incidentPrimaryContact</t>
  </si>
  <si>
    <t>userRoles.incident_primary_contact</t>
  </si>
  <si>
    <t>userRoles.incident_primary_contact_description</t>
  </si>
  <si>
    <t>teamLeader</t>
  </si>
  <si>
    <t>userRoles.team_leader</t>
  </si>
  <si>
    <t>userRoles.team_leader_description</t>
  </si>
  <si>
    <t>worker</t>
  </si>
  <si>
    <t>userRoles.worker</t>
  </si>
  <si>
    <t>userRoles.worker_description</t>
  </si>
  <si>
    <t>phoneAgent</t>
  </si>
  <si>
    <t>userRoles.phone_agent</t>
  </si>
  <si>
    <t>userRoles.phone_agent_description</t>
  </si>
  <si>
    <t>mapSpecialist</t>
  </si>
  <si>
    <t>userRoles.map_specialist</t>
  </si>
  <si>
    <t>userRoles.map_specialist_description</t>
  </si>
  <si>
    <t>translator</t>
  </si>
  <si>
    <t>userRoles.translator</t>
  </si>
  <si>
    <t>userRoles.translator_description</t>
  </si>
  <si>
    <t>supportAgent</t>
  </si>
  <si>
    <t>userRoles.support_agent</t>
  </si>
  <si>
    <t>userRoles.support_agent_description</t>
  </si>
  <si>
    <t>guestWorker</t>
  </si>
  <si>
    <t>userRoles.guest_worker</t>
  </si>
  <si>
    <t>userRoles.guest_worker_description</t>
  </si>
  <si>
    <t>redactDigits</t>
  </si>
  <si>
    <t>id</t>
  </si>
  <si>
    <t>name_t</t>
  </si>
  <si>
    <t>description_t</t>
  </si>
  <si>
    <t>is_active</t>
  </si>
  <si>
    <t>create_incident</t>
  </si>
  <si>
    <t>approve_orgs_full</t>
  </si>
  <si>
    <t>approve_orgs_preliminary</t>
  </si>
  <si>
    <t>edit_portal_settings</t>
  </si>
  <si>
    <t>affiliate_org</t>
  </si>
  <si>
    <t>invite_workers</t>
  </si>
  <si>
    <t>remove_workers</t>
  </si>
  <si>
    <t>phone_agent</t>
  </si>
  <si>
    <t>advanced_maps</t>
  </si>
  <si>
    <t>translate</t>
  </si>
  <si>
    <t>support_agent</t>
  </si>
  <si>
    <t>crew_management</t>
  </si>
  <si>
    <t>view_user_contacts</t>
  </si>
  <si>
    <t>view_sensitive</t>
  </si>
  <si>
    <t>is_default</t>
  </si>
  <si>
    <t>level</t>
  </si>
  <si>
    <t>created_at</t>
  </si>
  <si>
    <t>updated_at</t>
  </si>
  <si>
    <t>role_key</t>
  </si>
  <si>
    <t>x</t>
  </si>
  <si>
    <t>invite_orgs</t>
  </si>
  <si>
    <t>portalAdmin</t>
  </si>
  <si>
    <t>list_order</t>
  </si>
  <si>
    <t>incidentAdmin</t>
  </si>
  <si>
    <t>userRoles.incident_admin</t>
  </si>
  <si>
    <t>userRoles.incident_admin_description</t>
  </si>
  <si>
    <t>INSERT INTO public.user_roles(id, name_t, description_t, is_active, permissions, list_order, is_default, level, created_at, updated_at) VALUES</t>
  </si>
  <si>
    <t>submit_edu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</si>
</sst>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"/>
  <sheetViews>
    <sheetView tabSelected="1" topLeftCell="J1" workbookViewId="0">
      <selection activeCell="U13" sqref="U13"/>
    </sheetView>
  </sheetViews>
  <sheetFormatPr defaultRowHeight="15" x14ac:dyDescent="0.25"/>
  <cols>
    <col min="3" max="3" width="9.7109375" bestFit="1" customWidth="1"/>
  </cols>
  <sheetData>
    <row r="1" spans="1:30" x14ac:dyDescent="0.25">
      <c r="A1" t="s">
        <v>34</v>
      </c>
      <c r="B1" t="s">
        <v>56</v>
      </c>
      <c r="C1" t="s">
        <v>57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58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65</v>
      </c>
      <c r="V1" t="s">
        <v>51</v>
      </c>
      <c r="W1" t="s">
        <v>60</v>
      </c>
      <c r="X1" t="s">
        <v>52</v>
      </c>
      <c r="Y1" t="s">
        <v>53</v>
      </c>
      <c r="Z1" t="s">
        <v>54</v>
      </c>
      <c r="AA1" t="s">
        <v>55</v>
      </c>
      <c r="AD1" t="s">
        <v>64</v>
      </c>
    </row>
    <row r="2" spans="1:30" x14ac:dyDescent="0.25">
      <c r="A2">
        <v>1</v>
      </c>
      <c r="B2" t="s">
        <v>1</v>
      </c>
      <c r="C2" s="1">
        <v>43231</v>
      </c>
      <c r="D2" t="s">
        <v>2</v>
      </c>
      <c r="E2" t="s">
        <v>3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0</v>
      </c>
      <c r="P2" t="b">
        <v>0</v>
      </c>
      <c r="Q2" t="b">
        <v>0</v>
      </c>
      <c r="R2" t="b">
        <v>1</v>
      </c>
      <c r="S2" t="b">
        <v>1</v>
      </c>
      <c r="T2" t="b">
        <v>1</v>
      </c>
      <c r="U2" t="b">
        <v>1</v>
      </c>
      <c r="V2" t="s">
        <v>0</v>
      </c>
      <c r="W2">
        <v>10</v>
      </c>
      <c r="X2" t="b">
        <v>0</v>
      </c>
      <c r="Y2">
        <v>0</v>
      </c>
      <c r="AB2">
        <f>LEN(D2)</f>
        <v>15</v>
      </c>
      <c r="AC2">
        <f>LEN(E2)</f>
        <v>27</v>
      </c>
      <c r="AD2" t="str">
        <f>"("&amp;A2&amp;", '"&amp;D2&amp;"', '"&amp;E2&amp;"', "&amp;IF(F2,"true","false")&amp;", '{ """&amp;$G$1&amp;""": "&amp;IF(G2,"true","false")&amp;", """&amp;$H$1&amp;""": "&amp;IF(H2,"true","false")&amp;", """&amp;$I$1&amp;""": "&amp;IF(I2,"true","false")&amp;", """&amp;$J$1&amp;""": "&amp;IF(J2,"true","false")&amp;", """&amp;$K$1&amp;""": "&amp;IF(K2,"true","false")&amp;", """&amp;$L$1&amp;""": "&amp;IF(L2,"true","false")&amp;", """&amp;$M$1&amp;""": "&amp;IF(M2,"true","false")&amp;", """&amp;$N$1&amp;""": "&amp;IF(N2,"true","false")&amp;", """&amp;$O$1&amp;""": "&amp;IF(O2,"true","false")&amp;", """&amp;$P$1&amp;""": "&amp;IF(P2,"true","false")&amp;", """&amp;$Q$1&amp;""": "&amp;IF(Q2,"true","false")&amp;", """&amp;$R$1&amp;""": "&amp;IF(R2,"true","false")&amp;", """&amp;$S$1&amp;""": "&amp;IF(S2,"true","false")&amp;", """&amp;$T$1&amp;""": "&amp;IF(T2,"true","false")&amp;", """&amp;$U$1&amp;""": "&amp;IF(U2,"true","false")&amp;", """&amp;$V$1&amp;""": """&amp;V2&amp;""" }', '"&amp;W2&amp;"', "&amp;IF(X2,"true","false")&amp;", "&amp;Y2&amp;", '"&amp;TEXT(C2,"YYYY-MM-DD")&amp;"', NOW()),"</f>
        <v>(1, 'userRoles.admin', 'userRoles.admin_description', true, '{ "create_incident": true, "approve_orgs_full": true, "approve_orgs_preliminary": true, "edit_portal_settings": true, "affiliate_org": true, "invite_workers": true, "invite_orgs": true, "remove_workers": true, "phone_agent": false, "advanced_maps": false, "translate": false, "support_agent": true, "crew_management": true, "view_user_contacts": true, "submit_edu": true, "view_sensitive": "inherit" }', '10', false, 0, '2018-05-11', NOW()),</v>
      </c>
    </row>
    <row r="3" spans="1:30" x14ac:dyDescent="0.25">
      <c r="A3">
        <v>2</v>
      </c>
      <c r="B3" t="s">
        <v>59</v>
      </c>
      <c r="C3" s="1">
        <v>43231</v>
      </c>
      <c r="D3" t="s">
        <v>4</v>
      </c>
      <c r="E3" t="s">
        <v>5</v>
      </c>
      <c r="F3" t="b">
        <v>0</v>
      </c>
      <c r="G3" t="b">
        <v>1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0</v>
      </c>
      <c r="R3" t="b">
        <v>1</v>
      </c>
      <c r="S3" t="b">
        <v>1</v>
      </c>
      <c r="T3" t="b">
        <v>1</v>
      </c>
      <c r="U3" t="b">
        <v>1</v>
      </c>
      <c r="V3" t="s">
        <v>0</v>
      </c>
      <c r="W3">
        <v>20</v>
      </c>
      <c r="X3" t="b">
        <v>0</v>
      </c>
      <c r="Y3">
        <v>1</v>
      </c>
      <c r="AB3">
        <f t="shared" ref="AB3:AB13" si="0">LEN(D3)</f>
        <v>22</v>
      </c>
      <c r="AC3">
        <f t="shared" ref="AC3:AC13" si="1">LEN(E3)</f>
        <v>34</v>
      </c>
      <c r="AD3" t="str">
        <f t="shared" ref="AD3:AD13" si="2">"("&amp;A3&amp;", '"&amp;D3&amp;"', '"&amp;E3&amp;"', "&amp;IF(F3,"true","false")&amp;", '{ """&amp;$G$1&amp;""": "&amp;IF(G3,"true","false")&amp;", """&amp;$H$1&amp;""": "&amp;IF(H3,"true","false")&amp;", """&amp;$I$1&amp;""": "&amp;IF(I3,"true","false")&amp;", """&amp;$J$1&amp;""": "&amp;IF(J3,"true","false")&amp;", """&amp;$K$1&amp;""": "&amp;IF(K3,"true","false")&amp;", """&amp;$L$1&amp;""": "&amp;IF(L3,"true","false")&amp;", """&amp;$M$1&amp;""": "&amp;IF(M3,"true","false")&amp;", """&amp;$N$1&amp;""": "&amp;IF(N3,"true","false")&amp;", """&amp;$O$1&amp;""": "&amp;IF(O3,"true","false")&amp;", """&amp;$P$1&amp;""": "&amp;IF(P3,"true","false")&amp;", """&amp;$Q$1&amp;""": "&amp;IF(Q3,"true","false")&amp;", """&amp;$R$1&amp;""": "&amp;IF(R3,"true","false")&amp;", """&amp;$S$1&amp;""": "&amp;IF(S3,"true","false")&amp;", """&amp;$T$1&amp;""": "&amp;IF(T3,"true","false")&amp;", """&amp;$U$1&amp;""": "&amp;IF(U3,"true","false")&amp;", """&amp;$V$1&amp;""": """&amp;V3&amp;""" }', '"&amp;W3&amp;"', "&amp;IF(X3,"true","false")&amp;", "&amp;Y3&amp;", '"&amp;TEXT(C3,"YYYY-MM-DD")&amp;"', NOW()),"</f>
        <v>(2, 'userRoles.portal_admin', 'userRoles.portal_admin_description', false, '{ "create_incident": true, "approve_orgs_full": false, "approve_orgs_preliminary": true, "edit_portal_settings": true, "affiliate_org": true, "invite_workers": true, "invite_orgs": true, "remove_workers": true, "phone_agent": false, "advanced_maps": false, "translate": false, "support_agent": true, "crew_management": true, "view_user_contacts": true, "submit_edu": true, "view_sensitive": "inherit" }', '20', false, 1, '2018-05-11', NOW()),</v>
      </c>
    </row>
    <row r="4" spans="1:30" x14ac:dyDescent="0.25">
      <c r="A4">
        <v>3</v>
      </c>
      <c r="B4" t="s">
        <v>6</v>
      </c>
      <c r="C4" s="1">
        <v>43231</v>
      </c>
      <c r="D4" t="s">
        <v>7</v>
      </c>
      <c r="E4" t="s">
        <v>8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1</v>
      </c>
      <c r="T4" t="b">
        <v>1</v>
      </c>
      <c r="U4" t="b">
        <v>1</v>
      </c>
      <c r="V4" t="s">
        <v>0</v>
      </c>
      <c r="W4">
        <v>40</v>
      </c>
      <c r="X4" t="b">
        <v>0</v>
      </c>
      <c r="Y4">
        <v>3</v>
      </c>
      <c r="AB4">
        <f t="shared" si="0"/>
        <v>25</v>
      </c>
      <c r="AC4">
        <f t="shared" si="1"/>
        <v>37</v>
      </c>
      <c r="AD4" t="str">
        <f t="shared" si="2"/>
        <v>(3, 'userRoles.primary_contact', 'userRoles.primary_contact_description', true, '{ "create_incident": false, "approve_orgs_full": false, "approve_orgs_preliminary": false, "edit_portal_settings": false, "affiliate_org": true, "invite_workers": true, "invite_orgs": true, "remove_workers": true, "phone_agent": false, "advanced_maps": false, "translate": false, "support_agent": false, "crew_management": true, "view_user_contacts": true, "submit_edu": true, "view_sensitive": "inherit" }', '40', false, 3, '2018-05-11', NOW()),</v>
      </c>
    </row>
    <row r="5" spans="1:30" x14ac:dyDescent="0.25">
      <c r="A5">
        <v>4</v>
      </c>
      <c r="B5" t="s">
        <v>9</v>
      </c>
      <c r="C5" s="1">
        <v>43315</v>
      </c>
      <c r="D5" t="s">
        <v>10</v>
      </c>
      <c r="E5" t="s">
        <v>11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1</v>
      </c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1</v>
      </c>
      <c r="T5" t="b">
        <v>1</v>
      </c>
      <c r="U5" t="b">
        <v>1</v>
      </c>
      <c r="V5" t="s">
        <v>0</v>
      </c>
      <c r="W5">
        <v>50</v>
      </c>
      <c r="X5" t="b">
        <v>0</v>
      </c>
      <c r="Y5">
        <v>4</v>
      </c>
      <c r="AB5">
        <f t="shared" si="0"/>
        <v>34</v>
      </c>
      <c r="AC5">
        <f t="shared" si="1"/>
        <v>46</v>
      </c>
      <c r="AD5" t="str">
        <f t="shared" si="2"/>
        <v>(4, 'userRoles.incident_primary_contact', 'userRoles.incident_primary_contact_description', true, '{ "create_incident": false, "approve_orgs_full": false, "approve_orgs_preliminary": false, "edit_portal_settings": false, "affiliate_org": true, "invite_workers": true, "invite_orgs": true, "remove_workers": true, "phone_agent": false, "advanced_maps": false, "translate": false, "support_agent": false, "crew_management": true, "view_user_contacts": true, "submit_edu": true, "view_sensitive": "inherit" }', '50', false, 4, '2018-08-03', NOW()),</v>
      </c>
    </row>
    <row r="6" spans="1:30" x14ac:dyDescent="0.25">
      <c r="A6">
        <v>5</v>
      </c>
      <c r="B6" t="s">
        <v>12</v>
      </c>
      <c r="C6" s="1">
        <v>43231</v>
      </c>
      <c r="D6" t="s">
        <v>13</v>
      </c>
      <c r="E6" t="s">
        <v>14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b">
        <v>1</v>
      </c>
      <c r="N6" t="b">
        <v>1</v>
      </c>
      <c r="O6" t="b">
        <v>0</v>
      </c>
      <c r="P6" t="b">
        <v>0</v>
      </c>
      <c r="Q6" t="b">
        <v>0</v>
      </c>
      <c r="R6" t="b">
        <v>1</v>
      </c>
      <c r="S6" t="b">
        <v>1</v>
      </c>
      <c r="T6" t="b">
        <v>1</v>
      </c>
      <c r="U6" t="b">
        <v>1</v>
      </c>
      <c r="V6" t="s">
        <v>0</v>
      </c>
      <c r="W6">
        <v>60</v>
      </c>
      <c r="X6" t="b">
        <v>0</v>
      </c>
      <c r="Y6">
        <v>4</v>
      </c>
      <c r="AB6">
        <f t="shared" si="0"/>
        <v>21</v>
      </c>
      <c r="AC6">
        <f t="shared" si="1"/>
        <v>33</v>
      </c>
      <c r="AD6" t="str">
        <f t="shared" si="2"/>
        <v>(5, 'userRoles.team_leader', 'userRoles.team_leader_description', true, '{ "create_incident": false, "approve_orgs_full": false, "approve_orgs_preliminary": false, "edit_portal_settings": false, "affiliate_org": false, "invite_workers": true, "invite_orgs": true, "remove_workers": true, "phone_agent": false, "advanced_maps": false, "translate": false, "support_agent": true, "crew_management": true, "view_user_contacts": true, "submit_edu": true, "view_sensitive": "inherit" }', '60', false, 4, '2018-05-11', NOW()),</v>
      </c>
    </row>
    <row r="7" spans="1:30" x14ac:dyDescent="0.25">
      <c r="A7">
        <v>6</v>
      </c>
      <c r="B7" t="s">
        <v>15</v>
      </c>
      <c r="C7" s="1">
        <v>43231</v>
      </c>
      <c r="D7" t="s">
        <v>16</v>
      </c>
      <c r="E7" t="s">
        <v>17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1</v>
      </c>
      <c r="S7" t="b">
        <v>1</v>
      </c>
      <c r="T7" t="b">
        <v>1</v>
      </c>
      <c r="U7" t="b">
        <v>0</v>
      </c>
      <c r="V7" t="s">
        <v>0</v>
      </c>
      <c r="W7">
        <v>70</v>
      </c>
      <c r="X7" t="b">
        <v>1</v>
      </c>
      <c r="Y7">
        <v>4</v>
      </c>
      <c r="AB7">
        <f t="shared" si="0"/>
        <v>16</v>
      </c>
      <c r="AC7">
        <f t="shared" si="1"/>
        <v>28</v>
      </c>
      <c r="AD7" t="str">
        <f t="shared" si="2"/>
        <v>(6, 'userRoles.worker', 'userRoles.worker_description', true, '{ "create_incident": false, "approve_orgs_full": false, "approve_orgs_preliminary": false, "edit_portal_settings": false, "affiliate_org": false, "invite_workers": true, "invite_orgs": true, "remove_workers": true, "phone_agent": false, "advanced_maps": false, "translate": false, "support_agent": true, "crew_management": true, "view_user_contacts": true, "submit_edu": false, "view_sensitive": "inherit" }', '70', true, 4, '2018-05-11', NOW()),</v>
      </c>
    </row>
    <row r="8" spans="1:30" x14ac:dyDescent="0.25">
      <c r="A8">
        <v>7</v>
      </c>
      <c r="B8" t="s">
        <v>18</v>
      </c>
      <c r="C8" s="1">
        <v>43231</v>
      </c>
      <c r="D8" t="s">
        <v>19</v>
      </c>
      <c r="E8" t="s">
        <v>20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 t="b">
        <v>1</v>
      </c>
      <c r="N8" t="b">
        <v>1</v>
      </c>
      <c r="O8" t="b">
        <v>1</v>
      </c>
      <c r="P8" t="b">
        <v>0</v>
      </c>
      <c r="Q8" t="b">
        <v>1</v>
      </c>
      <c r="R8" t="b">
        <v>1</v>
      </c>
      <c r="S8" t="b">
        <v>0</v>
      </c>
      <c r="T8" t="b">
        <v>0</v>
      </c>
      <c r="U8" t="b">
        <v>0</v>
      </c>
      <c r="V8" t="s">
        <v>0</v>
      </c>
      <c r="W8">
        <v>80</v>
      </c>
      <c r="X8" t="b">
        <v>0</v>
      </c>
      <c r="Y8">
        <v>4</v>
      </c>
      <c r="AB8">
        <f t="shared" si="0"/>
        <v>21</v>
      </c>
      <c r="AC8">
        <f t="shared" si="1"/>
        <v>33</v>
      </c>
      <c r="AD8" t="str">
        <f t="shared" si="2"/>
        <v>(7, 'userRoles.phone_agent', 'userRoles.phone_agent_description', false, '{ "create_incident": false, "approve_orgs_full": false, "approve_orgs_preliminary": false, "edit_portal_settings": false, "affiliate_org": false, "invite_workers": true, "invite_orgs": true, "remove_workers": true, "phone_agent": true, "advanced_maps": false, "translate": true, "support_agent": true, "crew_management": false, "view_user_contacts": false, "submit_edu": false, "view_sensitive": "inherit" }', '80', false, 4, '2018-05-11', NOW()),</v>
      </c>
    </row>
    <row r="9" spans="1:30" x14ac:dyDescent="0.25">
      <c r="A9">
        <v>8</v>
      </c>
      <c r="B9" t="s">
        <v>21</v>
      </c>
      <c r="C9" s="1">
        <v>43231</v>
      </c>
      <c r="D9" t="s">
        <v>22</v>
      </c>
      <c r="E9" t="s">
        <v>23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1</v>
      </c>
      <c r="M9" t="b">
        <v>1</v>
      </c>
      <c r="N9" t="b">
        <v>1</v>
      </c>
      <c r="O9" t="b">
        <v>0</v>
      </c>
      <c r="P9" t="b">
        <v>1</v>
      </c>
      <c r="Q9" t="b">
        <v>0</v>
      </c>
      <c r="R9" t="b">
        <v>1</v>
      </c>
      <c r="S9" t="b">
        <v>0</v>
      </c>
      <c r="T9" t="b">
        <v>1</v>
      </c>
      <c r="U9" t="b">
        <v>0</v>
      </c>
      <c r="V9" t="s">
        <v>0</v>
      </c>
      <c r="W9">
        <v>90</v>
      </c>
      <c r="X9" t="b">
        <v>0</v>
      </c>
      <c r="Y9">
        <v>4</v>
      </c>
      <c r="AB9">
        <f t="shared" si="0"/>
        <v>24</v>
      </c>
      <c r="AC9">
        <f t="shared" si="1"/>
        <v>36</v>
      </c>
      <c r="AD9" t="str">
        <f t="shared" si="2"/>
        <v>(8, 'userRoles.map_specialist', 'userRoles.map_specialist_description', false, '{ "create_incident": false, "approve_orgs_full": false, "approve_orgs_preliminary": false, "edit_portal_settings": false, "affiliate_org": false, "invite_workers": true, "invite_orgs": true, "remove_workers": true, "phone_agent": false, "advanced_maps": true, "translate": false, "support_agent": true, "crew_management": false, "view_user_contacts": true, "submit_edu": false, "view_sensitive": "inherit" }', '90', false, 4, '2018-05-11', NOW()),</v>
      </c>
    </row>
    <row r="10" spans="1:30" x14ac:dyDescent="0.25">
      <c r="A10">
        <v>9</v>
      </c>
      <c r="B10" t="s">
        <v>24</v>
      </c>
      <c r="C10" s="1">
        <v>43231</v>
      </c>
      <c r="D10" t="s">
        <v>25</v>
      </c>
      <c r="E10" t="s">
        <v>26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1</v>
      </c>
      <c r="R10" t="b">
        <v>1</v>
      </c>
      <c r="S10" t="b">
        <v>0</v>
      </c>
      <c r="T10" t="b">
        <v>1</v>
      </c>
      <c r="U10" t="b">
        <v>0</v>
      </c>
      <c r="V10" t="s">
        <v>0</v>
      </c>
      <c r="W10">
        <v>100</v>
      </c>
      <c r="X10" t="b">
        <v>0</v>
      </c>
      <c r="Y10">
        <v>4</v>
      </c>
      <c r="AB10">
        <f t="shared" si="0"/>
        <v>20</v>
      </c>
      <c r="AC10">
        <f t="shared" si="1"/>
        <v>32</v>
      </c>
      <c r="AD10" t="str">
        <f t="shared" si="2"/>
        <v>(9, 'userRoles.translator', 'userRoles.translator_description', false, '{ "create_incident": false, "approve_orgs_full": false, "approve_orgs_preliminary": false, "edit_portal_settings": false, "affiliate_org": false, "invite_workers": true, "invite_orgs": true, "remove_workers": true, "phone_agent": false, "advanced_maps": false, "translate": true, "support_agent": true, "crew_management": false, "view_user_contacts": true, "submit_edu": false, "view_sensitive": "inherit" }', '100', false, 4, '2018-05-11', NOW()),</v>
      </c>
    </row>
    <row r="11" spans="1:30" x14ac:dyDescent="0.25">
      <c r="A11">
        <v>10</v>
      </c>
      <c r="B11" t="s">
        <v>27</v>
      </c>
      <c r="C11" s="1">
        <v>43231</v>
      </c>
      <c r="D11" t="s">
        <v>28</v>
      </c>
      <c r="E11" t="s">
        <v>29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1</v>
      </c>
      <c r="M11" t="b">
        <v>1</v>
      </c>
      <c r="N11" t="b">
        <v>1</v>
      </c>
      <c r="O11" t="b">
        <v>0</v>
      </c>
      <c r="P11" t="b">
        <v>0</v>
      </c>
      <c r="Q11" t="b">
        <v>0</v>
      </c>
      <c r="R11" t="b">
        <v>1</v>
      </c>
      <c r="S11" t="b">
        <v>0</v>
      </c>
      <c r="T11" t="b">
        <v>1</v>
      </c>
      <c r="U11" t="b">
        <v>1</v>
      </c>
      <c r="V11" t="s">
        <v>0</v>
      </c>
      <c r="W11">
        <v>110</v>
      </c>
      <c r="X11" t="b">
        <v>0</v>
      </c>
      <c r="Y11">
        <v>4</v>
      </c>
      <c r="AB11">
        <f t="shared" si="0"/>
        <v>23</v>
      </c>
      <c r="AC11">
        <f t="shared" si="1"/>
        <v>35</v>
      </c>
      <c r="AD11" t="str">
        <f t="shared" si="2"/>
        <v>(10, 'userRoles.support_agent', 'userRoles.support_agent_description', false, '{ "create_incident": false, "approve_orgs_full": false, "approve_orgs_preliminary": false, "edit_portal_settings": false, "affiliate_org": false, "invite_workers": true, "invite_orgs": true, "remove_workers": true, "phone_agent": false, "advanced_maps": false, "translate": false, "support_agent": true, "crew_management": false, "view_user_contacts": true, "submit_edu": true, "view_sensitive": "inherit" }', '110', false, 4, '2018-05-11', NOW()),</v>
      </c>
    </row>
    <row r="12" spans="1:30" x14ac:dyDescent="0.25">
      <c r="A12">
        <v>11</v>
      </c>
      <c r="B12" t="s">
        <v>30</v>
      </c>
      <c r="C12" s="1">
        <v>43231</v>
      </c>
      <c r="D12" t="s">
        <v>31</v>
      </c>
      <c r="E12" t="s">
        <v>32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1</v>
      </c>
      <c r="T12" t="b">
        <v>1</v>
      </c>
      <c r="U12" t="b">
        <v>0</v>
      </c>
      <c r="V12" t="s">
        <v>33</v>
      </c>
      <c r="W12">
        <v>120</v>
      </c>
      <c r="X12" t="b">
        <v>0</v>
      </c>
      <c r="Y12">
        <v>5</v>
      </c>
      <c r="AB12">
        <f t="shared" si="0"/>
        <v>22</v>
      </c>
      <c r="AC12">
        <f t="shared" si="1"/>
        <v>34</v>
      </c>
      <c r="AD12" t="str">
        <f t="shared" si="2"/>
        <v>(11, 'userRoles.guest_worker', 'userRoles.guest_worker_description', false, '{ "create_incident": false, "approve_orgs_full": false, "approve_orgs_preliminary": false, "edit_portal_settings": false, "affiliate_org": false, "invite_workers": false, "invite_orgs": false, "remove_workers": false, "phone_agent": false, "advanced_maps": false, "translate": false, "support_agent": false, "crew_management": true, "view_user_contacts": true, "submit_edu": false, "view_sensitive": "redactDigits" }', '120', false, 5, '2018-05-11', NOW()),</v>
      </c>
    </row>
    <row r="13" spans="1:30" x14ac:dyDescent="0.25">
      <c r="A13">
        <v>12</v>
      </c>
      <c r="B13" t="s">
        <v>61</v>
      </c>
      <c r="C13" s="1">
        <v>43511</v>
      </c>
      <c r="D13" t="s">
        <v>62</v>
      </c>
      <c r="E13" t="s">
        <v>63</v>
      </c>
      <c r="F13" t="b">
        <v>0</v>
      </c>
      <c r="G13" t="b">
        <v>0</v>
      </c>
      <c r="H13" t="b">
        <v>1</v>
      </c>
      <c r="I13" t="b">
        <v>1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b">
        <v>0</v>
      </c>
      <c r="P13" t="b">
        <v>0</v>
      </c>
      <c r="Q13" t="b">
        <v>0</v>
      </c>
      <c r="R13" t="b">
        <v>1</v>
      </c>
      <c r="S13" t="b">
        <v>1</v>
      </c>
      <c r="T13" t="b">
        <v>1</v>
      </c>
      <c r="U13" t="b">
        <v>1</v>
      </c>
      <c r="V13" t="s">
        <v>0</v>
      </c>
      <c r="W13">
        <v>30</v>
      </c>
      <c r="X13" t="b">
        <v>0</v>
      </c>
      <c r="Y13">
        <v>2</v>
      </c>
      <c r="AB13">
        <f t="shared" si="0"/>
        <v>24</v>
      </c>
      <c r="AC13">
        <f t="shared" si="1"/>
        <v>36</v>
      </c>
      <c r="AD13" t="str">
        <f t="shared" si="2"/>
        <v>(12, 'userRoles.incident_admin', 'userRoles.incident_admin_description', false, '{ "create_incident": false, "approve_orgs_full": true, "approve_orgs_preliminary": true, "edit_portal_settings": false, "affiliate_org": true, "invite_workers": true, "invite_orgs": true, "remove_workers": true, "phone_agent": false, "advanced_maps": false, "translate": false, "support_agent": true, "crew_management": true, "view_user_contacts": true, "submit_edu": true, "view_sensitive": "inherit" }', '30', false, 2, '2019-02-15', NOW()),</v>
      </c>
    </row>
    <row r="15" spans="1:30" x14ac:dyDescent="0.25">
      <c r="AB15">
        <f>MAX(AB2:AC12)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2018-08-09T16:06:26Z</dcterms:created>
  <dcterms:modified xsi:type="dcterms:W3CDTF">2019-02-16T20:13:13Z</dcterms:modified>
</cp:coreProperties>
</file>