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279\AC\Temp\"/>
    </mc:Choice>
  </mc:AlternateContent>
  <xr:revisionPtr revIDLastSave="11" documentId="8_{3BF07799-E3F3-4B74-83D2-D03EADEF341B}" xr6:coauthVersionLast="47" xr6:coauthVersionMax="47" xr10:uidLastSave="{322C1F9C-CCF4-4E01-B962-C729AC3F03BE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2" i="1"/>
  <c r="M2" i="1" l="1"/>
</calcChain>
</file>

<file path=xl/sharedStrings.xml><?xml version="1.0" encoding="utf-8"?>
<sst xmlns="http://schemas.openxmlformats.org/spreadsheetml/2006/main" count="111" uniqueCount="62">
  <si>
    <t>Lote COD</t>
  </si>
  <si>
    <t>Lote Numero</t>
  </si>
  <si>
    <t>Tipo Uva</t>
  </si>
  <si>
    <t>tn/Lote</t>
  </si>
  <si>
    <t>Dia optimo cosecha estimado inicialmente</t>
  </si>
  <si>
    <t>Prob de lluvia (seca a lluvia)</t>
  </si>
  <si>
    <t>Prob de lluvia (lluvia a lluvia)</t>
  </si>
  <si>
    <t>usd Compra Futuro/ kg uva</t>
  </si>
  <si>
    <t>Ganancia por lote (usd)</t>
  </si>
  <si>
    <t>Toneladas totales</t>
  </si>
  <si>
    <t>Ganancia total</t>
  </si>
  <si>
    <t>L_14_C2</t>
  </si>
  <si>
    <t>C2</t>
  </si>
  <si>
    <t>L_18_C2</t>
  </si>
  <si>
    <t>L_19_C2</t>
  </si>
  <si>
    <t>L_34_C2</t>
  </si>
  <si>
    <t>L_44_C2</t>
  </si>
  <si>
    <t>L_47_C2</t>
  </si>
  <si>
    <t>L_52_C2</t>
  </si>
  <si>
    <t>L_54_C2</t>
  </si>
  <si>
    <t>L_55_C2</t>
  </si>
  <si>
    <t>L_56_C2</t>
  </si>
  <si>
    <t>L_64_C2</t>
  </si>
  <si>
    <t>L_73_C2</t>
  </si>
  <si>
    <t>L_74_C2</t>
  </si>
  <si>
    <t>L_75_C2</t>
  </si>
  <si>
    <t>L_76_C2</t>
  </si>
  <si>
    <t>L_77_C2</t>
  </si>
  <si>
    <t>L_82_C2</t>
  </si>
  <si>
    <t>L_99_C2</t>
  </si>
  <si>
    <t>L_101_C2</t>
  </si>
  <si>
    <t>L_103_C2</t>
  </si>
  <si>
    <t>L_105_C2</t>
  </si>
  <si>
    <t>L_132_C2</t>
  </si>
  <si>
    <t>L_133_C2</t>
  </si>
  <si>
    <t>L_143_C2</t>
  </si>
  <si>
    <t>L_145_C2</t>
  </si>
  <si>
    <t>L_157_C2</t>
  </si>
  <si>
    <t>L_168_C2</t>
  </si>
  <si>
    <t>L_169_C2</t>
  </si>
  <si>
    <t>L_174_C2</t>
  </si>
  <si>
    <t>L_180_C2</t>
  </si>
  <si>
    <t>L_182_C2</t>
  </si>
  <si>
    <t>L_187_C2</t>
  </si>
  <si>
    <t>L_188_C2</t>
  </si>
  <si>
    <t>L_196_C2</t>
  </si>
  <si>
    <t>L_204_C2</t>
  </si>
  <si>
    <t>L_205_C2</t>
  </si>
  <si>
    <t>L_208_C2</t>
  </si>
  <si>
    <t>L_216_C2</t>
  </si>
  <si>
    <t>L_223_C2</t>
  </si>
  <si>
    <t>L_224_C2</t>
  </si>
  <si>
    <t>L_226_C2</t>
  </si>
  <si>
    <t>L_228_C2</t>
  </si>
  <si>
    <t>L_229_C2</t>
  </si>
  <si>
    <t>L_235_C2</t>
  </si>
  <si>
    <t>L_258_C2</t>
  </si>
  <si>
    <t>L_259_C2</t>
  </si>
  <si>
    <t>L_262_C2</t>
  </si>
  <si>
    <t>L_271_C2</t>
  </si>
  <si>
    <t>L_280_C2</t>
  </si>
  <si>
    <t>L_286_C2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</si>
</sst>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selection activeCell="M1" sqref="M1"/>
    </sheetView>
  </sheetViews>
  <sheetFormatPr defaultColWidth="11.42578125" defaultRowHeight="15"/>
  <cols>
    <col min="8" max="8" width="25.28515625" bestFit="1" customWidth="1"/>
    <col min="12" max="12" width="16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</row>
    <row r="2" spans="1:13">
      <c r="A2" t="s">
        <v>11</v>
      </c>
      <c r="B2">
        <v>14</v>
      </c>
      <c r="C2" t="s">
        <v>12</v>
      </c>
      <c r="D2">
        <v>498.75</v>
      </c>
      <c r="E2">
        <v>116</v>
      </c>
      <c r="F2">
        <v>0.44</v>
      </c>
      <c r="G2">
        <v>0.52</v>
      </c>
      <c r="H2">
        <v>0.41599999999999998</v>
      </c>
      <c r="I2">
        <f>D2*H2*1000</f>
        <v>207480</v>
      </c>
      <c r="L2">
        <f>SUM(D2:D51)</f>
        <v>16173.75</v>
      </c>
      <c r="M2">
        <f>SUM(I3:I51)</f>
        <v>6370353.75</v>
      </c>
    </row>
    <row r="3" spans="1:13">
      <c r="A3" t="s">
        <v>13</v>
      </c>
      <c r="B3">
        <v>18</v>
      </c>
      <c r="C3" t="s">
        <v>12</v>
      </c>
      <c r="D3">
        <v>247.5</v>
      </c>
      <c r="E3">
        <v>91</v>
      </c>
      <c r="F3">
        <v>0.37</v>
      </c>
      <c r="G3">
        <v>0.43</v>
      </c>
      <c r="H3">
        <v>0.40699999999999997</v>
      </c>
      <c r="I3">
        <f t="shared" ref="I3:I51" si="0">D3*H3*1000</f>
        <v>100732.49999999999</v>
      </c>
    </row>
    <row r="4" spans="1:13">
      <c r="A4" t="s">
        <v>14</v>
      </c>
      <c r="B4">
        <v>19</v>
      </c>
      <c r="C4" t="s">
        <v>12</v>
      </c>
      <c r="D4">
        <v>457.5</v>
      </c>
      <c r="E4">
        <v>81</v>
      </c>
      <c r="F4">
        <v>0.39</v>
      </c>
      <c r="G4">
        <v>0.41</v>
      </c>
      <c r="H4">
        <v>0.41299999999999998</v>
      </c>
      <c r="I4">
        <f t="shared" si="0"/>
        <v>188947.5</v>
      </c>
    </row>
    <row r="5" spans="1:13">
      <c r="A5" t="s">
        <v>15</v>
      </c>
      <c r="B5">
        <v>34</v>
      </c>
      <c r="C5" t="s">
        <v>12</v>
      </c>
      <c r="D5">
        <v>135</v>
      </c>
      <c r="E5">
        <v>76</v>
      </c>
      <c r="F5">
        <v>0.48</v>
      </c>
      <c r="G5">
        <v>0.41</v>
      </c>
      <c r="H5">
        <v>0.40300000000000002</v>
      </c>
      <c r="I5">
        <f t="shared" si="0"/>
        <v>54405</v>
      </c>
    </row>
    <row r="6" spans="1:13">
      <c r="A6" t="s">
        <v>16</v>
      </c>
      <c r="B6">
        <v>44</v>
      </c>
      <c r="C6" t="s">
        <v>12</v>
      </c>
      <c r="D6">
        <v>367.5</v>
      </c>
      <c r="E6">
        <v>76</v>
      </c>
      <c r="F6">
        <v>0.44</v>
      </c>
      <c r="G6">
        <v>0.6</v>
      </c>
      <c r="H6">
        <v>0.41199999999999998</v>
      </c>
      <c r="I6">
        <f t="shared" si="0"/>
        <v>151410</v>
      </c>
    </row>
    <row r="7" spans="1:13">
      <c r="A7" t="s">
        <v>17</v>
      </c>
      <c r="B7">
        <v>47</v>
      </c>
      <c r="C7" t="s">
        <v>12</v>
      </c>
      <c r="D7">
        <v>225</v>
      </c>
      <c r="E7">
        <v>92</v>
      </c>
      <c r="F7">
        <v>0.49</v>
      </c>
      <c r="G7">
        <v>0.42</v>
      </c>
      <c r="H7">
        <v>0.39600000000000002</v>
      </c>
      <c r="I7">
        <f t="shared" si="0"/>
        <v>89100.000000000015</v>
      </c>
    </row>
    <row r="8" spans="1:13">
      <c r="A8" t="s">
        <v>18</v>
      </c>
      <c r="B8">
        <v>52</v>
      </c>
      <c r="C8" t="s">
        <v>12</v>
      </c>
      <c r="D8">
        <v>450</v>
      </c>
      <c r="E8">
        <v>84</v>
      </c>
      <c r="F8">
        <v>0.49</v>
      </c>
      <c r="G8">
        <v>0.49</v>
      </c>
      <c r="H8">
        <v>0.40600000000000003</v>
      </c>
      <c r="I8">
        <f t="shared" si="0"/>
        <v>182700.00000000003</v>
      </c>
    </row>
    <row r="9" spans="1:13">
      <c r="A9" t="s">
        <v>19</v>
      </c>
      <c r="B9">
        <v>54</v>
      </c>
      <c r="C9" t="s">
        <v>12</v>
      </c>
      <c r="D9">
        <v>307.5</v>
      </c>
      <c r="E9">
        <v>75</v>
      </c>
      <c r="F9">
        <v>0.36</v>
      </c>
      <c r="G9">
        <v>0.36</v>
      </c>
      <c r="H9">
        <v>0.39400000000000002</v>
      </c>
      <c r="I9">
        <f t="shared" si="0"/>
        <v>121155</v>
      </c>
    </row>
    <row r="10" spans="1:13">
      <c r="A10" t="s">
        <v>20</v>
      </c>
      <c r="B10">
        <v>55</v>
      </c>
      <c r="C10" t="s">
        <v>12</v>
      </c>
      <c r="D10">
        <v>558.75</v>
      </c>
      <c r="E10">
        <v>78</v>
      </c>
      <c r="F10">
        <v>0.31</v>
      </c>
      <c r="G10">
        <v>0.42</v>
      </c>
      <c r="H10">
        <v>0.40799999999999997</v>
      </c>
      <c r="I10">
        <f t="shared" si="0"/>
        <v>227970</v>
      </c>
    </row>
    <row r="11" spans="1:13">
      <c r="A11" t="s">
        <v>21</v>
      </c>
      <c r="B11">
        <v>56</v>
      </c>
      <c r="C11" t="s">
        <v>12</v>
      </c>
      <c r="D11">
        <v>483.75</v>
      </c>
      <c r="E11">
        <v>117</v>
      </c>
      <c r="F11">
        <v>0.3</v>
      </c>
      <c r="G11">
        <v>0.49</v>
      </c>
      <c r="H11">
        <v>0.39500000000000002</v>
      </c>
      <c r="I11">
        <f t="shared" si="0"/>
        <v>191081.25</v>
      </c>
    </row>
    <row r="12" spans="1:13">
      <c r="A12" t="s">
        <v>22</v>
      </c>
      <c r="B12">
        <v>64</v>
      </c>
      <c r="C12" t="s">
        <v>12</v>
      </c>
      <c r="D12">
        <v>382.5</v>
      </c>
      <c r="E12">
        <v>98</v>
      </c>
      <c r="F12">
        <v>0.35</v>
      </c>
      <c r="G12">
        <v>0.33</v>
      </c>
      <c r="H12">
        <v>0.41599999999999998</v>
      </c>
      <c r="I12">
        <f t="shared" si="0"/>
        <v>159120</v>
      </c>
    </row>
    <row r="13" spans="1:13">
      <c r="A13" t="s">
        <v>23</v>
      </c>
      <c r="B13">
        <v>73</v>
      </c>
      <c r="C13" t="s">
        <v>12</v>
      </c>
      <c r="D13">
        <v>292.5</v>
      </c>
      <c r="E13">
        <v>82</v>
      </c>
      <c r="F13">
        <v>0.37</v>
      </c>
      <c r="G13">
        <v>0.41</v>
      </c>
      <c r="H13">
        <v>0.39200000000000002</v>
      </c>
      <c r="I13">
        <f t="shared" si="0"/>
        <v>114660.00000000001</v>
      </c>
    </row>
    <row r="14" spans="1:13">
      <c r="A14" t="s">
        <v>24</v>
      </c>
      <c r="B14">
        <v>74</v>
      </c>
      <c r="C14" t="s">
        <v>12</v>
      </c>
      <c r="D14">
        <v>142.5</v>
      </c>
      <c r="E14">
        <v>78</v>
      </c>
      <c r="F14">
        <v>0.34</v>
      </c>
      <c r="G14">
        <v>0.5</v>
      </c>
      <c r="H14">
        <v>0.41699999999999998</v>
      </c>
      <c r="I14">
        <f t="shared" si="0"/>
        <v>59422.5</v>
      </c>
    </row>
    <row r="15" spans="1:13">
      <c r="A15" t="s">
        <v>25</v>
      </c>
      <c r="B15">
        <v>75</v>
      </c>
      <c r="C15" t="s">
        <v>12</v>
      </c>
      <c r="D15">
        <v>311.25</v>
      </c>
      <c r="E15">
        <v>93</v>
      </c>
      <c r="F15">
        <v>0.38</v>
      </c>
      <c r="G15">
        <v>0.49</v>
      </c>
      <c r="H15">
        <v>0.41499999999999998</v>
      </c>
      <c r="I15">
        <f t="shared" si="0"/>
        <v>129168.74999999999</v>
      </c>
    </row>
    <row r="16" spans="1:13">
      <c r="A16" t="s">
        <v>26</v>
      </c>
      <c r="B16">
        <v>76</v>
      </c>
      <c r="C16" t="s">
        <v>12</v>
      </c>
      <c r="D16">
        <v>277.5</v>
      </c>
      <c r="E16">
        <v>79</v>
      </c>
      <c r="F16">
        <v>0.49</v>
      </c>
      <c r="G16">
        <v>0.43</v>
      </c>
      <c r="H16">
        <v>0.41499999999999998</v>
      </c>
      <c r="I16">
        <f t="shared" si="0"/>
        <v>115162.5</v>
      </c>
    </row>
    <row r="17" spans="1:9">
      <c r="A17" t="s">
        <v>27</v>
      </c>
      <c r="B17">
        <v>77</v>
      </c>
      <c r="C17" t="s">
        <v>12</v>
      </c>
      <c r="D17">
        <v>423.75</v>
      </c>
      <c r="E17">
        <v>89</v>
      </c>
      <c r="F17">
        <v>0.31</v>
      </c>
      <c r="G17">
        <v>0.49</v>
      </c>
      <c r="H17">
        <v>0.40400000000000003</v>
      </c>
      <c r="I17">
        <f t="shared" si="0"/>
        <v>171195.00000000003</v>
      </c>
    </row>
    <row r="18" spans="1:9">
      <c r="A18" t="s">
        <v>28</v>
      </c>
      <c r="B18">
        <v>82</v>
      </c>
      <c r="C18" t="s">
        <v>12</v>
      </c>
      <c r="D18">
        <v>356.25</v>
      </c>
      <c r="E18">
        <v>97</v>
      </c>
      <c r="F18">
        <v>0.45</v>
      </c>
      <c r="G18">
        <v>0.39</v>
      </c>
      <c r="H18">
        <v>0.40899999999999997</v>
      </c>
      <c r="I18">
        <f t="shared" si="0"/>
        <v>145706.24999999997</v>
      </c>
    </row>
    <row r="19" spans="1:9">
      <c r="A19" t="s">
        <v>29</v>
      </c>
      <c r="B19">
        <v>99</v>
      </c>
      <c r="C19" t="s">
        <v>12</v>
      </c>
      <c r="D19">
        <v>127.5</v>
      </c>
      <c r="E19">
        <v>88</v>
      </c>
      <c r="F19">
        <v>0.43</v>
      </c>
      <c r="G19">
        <v>0.46</v>
      </c>
      <c r="H19">
        <v>0.41499999999999998</v>
      </c>
      <c r="I19">
        <f t="shared" si="0"/>
        <v>52912.499999999993</v>
      </c>
    </row>
    <row r="20" spans="1:9">
      <c r="A20" t="s">
        <v>30</v>
      </c>
      <c r="B20">
        <v>101</v>
      </c>
      <c r="C20" t="s">
        <v>12</v>
      </c>
      <c r="D20">
        <v>191.25</v>
      </c>
      <c r="E20">
        <v>116</v>
      </c>
      <c r="F20">
        <v>0.34</v>
      </c>
      <c r="G20">
        <v>0.46</v>
      </c>
      <c r="H20">
        <v>0.40600000000000003</v>
      </c>
      <c r="I20">
        <f t="shared" si="0"/>
        <v>77647.500000000015</v>
      </c>
    </row>
    <row r="21" spans="1:9">
      <c r="A21" t="s">
        <v>31</v>
      </c>
      <c r="B21">
        <v>103</v>
      </c>
      <c r="C21" t="s">
        <v>12</v>
      </c>
      <c r="D21">
        <v>543.75</v>
      </c>
      <c r="E21">
        <v>115</v>
      </c>
      <c r="F21">
        <v>0.4</v>
      </c>
      <c r="G21">
        <v>0.36</v>
      </c>
      <c r="H21">
        <v>0.40500000000000003</v>
      </c>
      <c r="I21">
        <f t="shared" si="0"/>
        <v>220218.75000000003</v>
      </c>
    </row>
    <row r="22" spans="1:9">
      <c r="A22" t="s">
        <v>32</v>
      </c>
      <c r="B22">
        <v>105</v>
      </c>
      <c r="C22" t="s">
        <v>12</v>
      </c>
      <c r="D22">
        <v>131.25</v>
      </c>
      <c r="E22">
        <v>107</v>
      </c>
      <c r="F22">
        <v>0.35</v>
      </c>
      <c r="G22">
        <v>0.37</v>
      </c>
      <c r="H22">
        <v>0.40799999999999997</v>
      </c>
      <c r="I22">
        <f t="shared" si="0"/>
        <v>53550</v>
      </c>
    </row>
    <row r="23" spans="1:9">
      <c r="A23" t="s">
        <v>33</v>
      </c>
      <c r="B23">
        <v>132</v>
      </c>
      <c r="C23" t="s">
        <v>12</v>
      </c>
      <c r="D23">
        <v>442.5</v>
      </c>
      <c r="E23">
        <v>110</v>
      </c>
      <c r="F23">
        <v>0.36</v>
      </c>
      <c r="G23">
        <v>0.39</v>
      </c>
      <c r="H23">
        <v>0.41399999999999998</v>
      </c>
      <c r="I23">
        <f t="shared" si="0"/>
        <v>183195</v>
      </c>
    </row>
    <row r="24" spans="1:9">
      <c r="A24" t="s">
        <v>34</v>
      </c>
      <c r="B24">
        <v>133</v>
      </c>
      <c r="C24" t="s">
        <v>12</v>
      </c>
      <c r="D24">
        <v>198.75</v>
      </c>
      <c r="E24">
        <v>124</v>
      </c>
      <c r="F24">
        <v>0.44</v>
      </c>
      <c r="G24">
        <v>0.39</v>
      </c>
      <c r="H24">
        <v>0.41</v>
      </c>
      <c r="I24">
        <f t="shared" si="0"/>
        <v>81487.5</v>
      </c>
    </row>
    <row r="25" spans="1:9">
      <c r="A25" t="s">
        <v>35</v>
      </c>
      <c r="B25">
        <v>143</v>
      </c>
      <c r="C25" t="s">
        <v>12</v>
      </c>
      <c r="D25">
        <v>127.5</v>
      </c>
      <c r="E25">
        <v>108</v>
      </c>
      <c r="F25">
        <v>0.45</v>
      </c>
      <c r="G25">
        <v>0.54</v>
      </c>
      <c r="H25">
        <v>0.39900000000000002</v>
      </c>
      <c r="I25">
        <f t="shared" si="0"/>
        <v>50872.5</v>
      </c>
    </row>
    <row r="26" spans="1:9">
      <c r="A26" t="s">
        <v>36</v>
      </c>
      <c r="B26">
        <v>145</v>
      </c>
      <c r="C26" t="s">
        <v>12</v>
      </c>
      <c r="D26">
        <v>183.75</v>
      </c>
      <c r="E26">
        <v>102</v>
      </c>
      <c r="F26">
        <v>0.49</v>
      </c>
      <c r="G26">
        <v>0.36</v>
      </c>
      <c r="H26">
        <v>0.40400000000000003</v>
      </c>
      <c r="I26">
        <f t="shared" si="0"/>
        <v>74235</v>
      </c>
    </row>
    <row r="27" spans="1:9">
      <c r="A27" t="s">
        <v>37</v>
      </c>
      <c r="B27">
        <v>157</v>
      </c>
      <c r="C27" t="s">
        <v>12</v>
      </c>
      <c r="D27">
        <v>450</v>
      </c>
      <c r="E27">
        <v>108</v>
      </c>
      <c r="F27">
        <v>0.36</v>
      </c>
      <c r="G27">
        <v>0.55000000000000004</v>
      </c>
      <c r="H27">
        <v>0.39300000000000002</v>
      </c>
      <c r="I27">
        <f t="shared" si="0"/>
        <v>176850</v>
      </c>
    </row>
    <row r="28" spans="1:9">
      <c r="A28" t="s">
        <v>38</v>
      </c>
      <c r="B28">
        <v>168</v>
      </c>
      <c r="C28" t="s">
        <v>12</v>
      </c>
      <c r="D28">
        <v>517.5</v>
      </c>
      <c r="E28">
        <v>124</v>
      </c>
      <c r="F28">
        <v>0.34</v>
      </c>
      <c r="G28">
        <v>0.57999999999999996</v>
      </c>
      <c r="H28">
        <v>0.41199999999999998</v>
      </c>
      <c r="I28">
        <f t="shared" si="0"/>
        <v>213209.99999999997</v>
      </c>
    </row>
    <row r="29" spans="1:9">
      <c r="A29" t="s">
        <v>39</v>
      </c>
      <c r="B29">
        <v>169</v>
      </c>
      <c r="C29" t="s">
        <v>12</v>
      </c>
      <c r="D29">
        <v>277.5</v>
      </c>
      <c r="E29">
        <v>124</v>
      </c>
      <c r="F29">
        <v>0.46</v>
      </c>
      <c r="G29">
        <v>0.33</v>
      </c>
      <c r="H29">
        <v>0.41</v>
      </c>
      <c r="I29">
        <f t="shared" si="0"/>
        <v>113774.99999999999</v>
      </c>
    </row>
    <row r="30" spans="1:9">
      <c r="A30" t="s">
        <v>40</v>
      </c>
      <c r="B30">
        <v>174</v>
      </c>
      <c r="C30" t="s">
        <v>12</v>
      </c>
      <c r="D30">
        <v>187.5</v>
      </c>
      <c r="E30">
        <v>126</v>
      </c>
      <c r="F30">
        <v>0.36</v>
      </c>
      <c r="G30">
        <v>0.59</v>
      </c>
      <c r="H30">
        <v>0.41399999999999998</v>
      </c>
      <c r="I30">
        <f t="shared" si="0"/>
        <v>77625</v>
      </c>
    </row>
    <row r="31" spans="1:9">
      <c r="A31" t="s">
        <v>41</v>
      </c>
      <c r="B31">
        <v>180</v>
      </c>
      <c r="C31" t="s">
        <v>12</v>
      </c>
      <c r="D31">
        <v>495</v>
      </c>
      <c r="E31">
        <v>79</v>
      </c>
      <c r="F31">
        <v>0.45</v>
      </c>
      <c r="G31">
        <v>0.32</v>
      </c>
      <c r="H31">
        <v>0.41599999999999998</v>
      </c>
      <c r="I31">
        <f t="shared" si="0"/>
        <v>205920</v>
      </c>
    </row>
    <row r="32" spans="1:9">
      <c r="A32" t="s">
        <v>42</v>
      </c>
      <c r="B32">
        <v>182</v>
      </c>
      <c r="C32" t="s">
        <v>12</v>
      </c>
      <c r="D32">
        <v>401.25</v>
      </c>
      <c r="E32">
        <v>101</v>
      </c>
      <c r="F32">
        <v>0.4</v>
      </c>
      <c r="G32">
        <v>0.46</v>
      </c>
      <c r="H32">
        <v>0.40300000000000002</v>
      </c>
      <c r="I32">
        <f t="shared" si="0"/>
        <v>161703.75</v>
      </c>
    </row>
    <row r="33" spans="1:9">
      <c r="A33" t="s">
        <v>43</v>
      </c>
      <c r="B33">
        <v>187</v>
      </c>
      <c r="C33" t="s">
        <v>12</v>
      </c>
      <c r="D33">
        <v>318.75</v>
      </c>
      <c r="E33">
        <v>73</v>
      </c>
      <c r="F33">
        <v>0.33</v>
      </c>
      <c r="G33">
        <v>0.57999999999999996</v>
      </c>
      <c r="H33">
        <v>0.40100000000000002</v>
      </c>
      <c r="I33">
        <f t="shared" si="0"/>
        <v>127818.75000000001</v>
      </c>
    </row>
    <row r="34" spans="1:9">
      <c r="A34" t="s">
        <v>44</v>
      </c>
      <c r="B34">
        <v>188</v>
      </c>
      <c r="C34" t="s">
        <v>12</v>
      </c>
      <c r="D34">
        <v>243.75</v>
      </c>
      <c r="E34">
        <v>90</v>
      </c>
      <c r="F34">
        <v>0.3</v>
      </c>
      <c r="G34">
        <v>0.53</v>
      </c>
      <c r="H34">
        <v>0.41799999999999998</v>
      </c>
      <c r="I34">
        <f t="shared" si="0"/>
        <v>101887.5</v>
      </c>
    </row>
    <row r="35" spans="1:9">
      <c r="A35" t="s">
        <v>45</v>
      </c>
      <c r="B35">
        <v>196</v>
      </c>
      <c r="C35" t="s">
        <v>12</v>
      </c>
      <c r="D35">
        <v>408.75</v>
      </c>
      <c r="E35">
        <v>115</v>
      </c>
      <c r="F35">
        <v>0.42</v>
      </c>
      <c r="G35">
        <v>0.35</v>
      </c>
      <c r="H35">
        <v>0.41599999999999998</v>
      </c>
      <c r="I35">
        <f t="shared" si="0"/>
        <v>170040</v>
      </c>
    </row>
    <row r="36" spans="1:9">
      <c r="A36" t="s">
        <v>46</v>
      </c>
      <c r="B36">
        <v>204</v>
      </c>
      <c r="C36" t="s">
        <v>12</v>
      </c>
      <c r="D36">
        <v>138.75</v>
      </c>
      <c r="E36">
        <v>78</v>
      </c>
      <c r="F36">
        <v>0.38</v>
      </c>
      <c r="G36">
        <v>0.47</v>
      </c>
      <c r="H36">
        <v>0.41399999999999998</v>
      </c>
      <c r="I36">
        <f t="shared" si="0"/>
        <v>57442.499999999993</v>
      </c>
    </row>
    <row r="37" spans="1:9">
      <c r="A37" t="s">
        <v>47</v>
      </c>
      <c r="B37">
        <v>205</v>
      </c>
      <c r="C37" t="s">
        <v>12</v>
      </c>
      <c r="D37">
        <v>468.75</v>
      </c>
      <c r="E37">
        <v>98</v>
      </c>
      <c r="F37">
        <v>0.37</v>
      </c>
      <c r="G37">
        <v>0.35</v>
      </c>
      <c r="H37">
        <v>0.40300000000000002</v>
      </c>
      <c r="I37">
        <f t="shared" si="0"/>
        <v>188906.25</v>
      </c>
    </row>
    <row r="38" spans="1:9">
      <c r="A38" t="s">
        <v>48</v>
      </c>
      <c r="B38">
        <v>208</v>
      </c>
      <c r="C38" t="s">
        <v>12</v>
      </c>
      <c r="D38">
        <v>236.25</v>
      </c>
      <c r="E38">
        <v>91</v>
      </c>
      <c r="F38">
        <v>0.43</v>
      </c>
      <c r="G38">
        <v>0.52</v>
      </c>
      <c r="H38">
        <v>0.40799999999999997</v>
      </c>
      <c r="I38">
        <f t="shared" si="0"/>
        <v>96390</v>
      </c>
    </row>
    <row r="39" spans="1:9">
      <c r="A39" t="s">
        <v>49</v>
      </c>
      <c r="B39">
        <v>216</v>
      </c>
      <c r="C39" t="s">
        <v>12</v>
      </c>
      <c r="D39">
        <v>176.25</v>
      </c>
      <c r="E39">
        <v>95</v>
      </c>
      <c r="F39">
        <v>0.33</v>
      </c>
      <c r="G39">
        <v>0.49</v>
      </c>
      <c r="H39">
        <v>0.41299999999999998</v>
      </c>
      <c r="I39">
        <f t="shared" si="0"/>
        <v>72791.249999999985</v>
      </c>
    </row>
    <row r="40" spans="1:9">
      <c r="A40" t="s">
        <v>50</v>
      </c>
      <c r="B40">
        <v>223</v>
      </c>
      <c r="C40" t="s">
        <v>12</v>
      </c>
      <c r="D40">
        <v>502.5</v>
      </c>
      <c r="E40">
        <v>115</v>
      </c>
      <c r="F40">
        <v>0.38</v>
      </c>
      <c r="G40">
        <v>0.42</v>
      </c>
      <c r="H40">
        <v>0.41199999999999998</v>
      </c>
      <c r="I40">
        <f t="shared" si="0"/>
        <v>207030</v>
      </c>
    </row>
    <row r="41" spans="1:9">
      <c r="A41" t="s">
        <v>51</v>
      </c>
      <c r="B41">
        <v>224</v>
      </c>
      <c r="C41" t="s">
        <v>12</v>
      </c>
      <c r="D41">
        <v>495</v>
      </c>
      <c r="E41">
        <v>92</v>
      </c>
      <c r="F41">
        <v>0.46</v>
      </c>
      <c r="G41">
        <v>0.55000000000000004</v>
      </c>
      <c r="H41">
        <v>0.41699999999999998</v>
      </c>
      <c r="I41">
        <f t="shared" si="0"/>
        <v>206415</v>
      </c>
    </row>
    <row r="42" spans="1:9">
      <c r="A42" t="s">
        <v>52</v>
      </c>
      <c r="B42">
        <v>226</v>
      </c>
      <c r="C42" t="s">
        <v>12</v>
      </c>
      <c r="D42">
        <v>435</v>
      </c>
      <c r="E42">
        <v>96</v>
      </c>
      <c r="F42">
        <v>0.41</v>
      </c>
      <c r="G42">
        <v>0.46</v>
      </c>
      <c r="H42">
        <v>0.38700000000000001</v>
      </c>
      <c r="I42">
        <f t="shared" si="0"/>
        <v>168345</v>
      </c>
    </row>
    <row r="43" spans="1:9">
      <c r="A43" t="s">
        <v>53</v>
      </c>
      <c r="B43">
        <v>228</v>
      </c>
      <c r="C43" t="s">
        <v>12</v>
      </c>
      <c r="D43">
        <v>551.25</v>
      </c>
      <c r="E43">
        <v>113</v>
      </c>
      <c r="F43">
        <v>0.42</v>
      </c>
      <c r="G43">
        <v>0.43</v>
      </c>
      <c r="H43">
        <v>0.38900000000000001</v>
      </c>
      <c r="I43">
        <f t="shared" si="0"/>
        <v>214436.25</v>
      </c>
    </row>
    <row r="44" spans="1:9">
      <c r="A44" t="s">
        <v>54</v>
      </c>
      <c r="B44">
        <v>229</v>
      </c>
      <c r="C44" t="s">
        <v>12</v>
      </c>
      <c r="D44">
        <v>232.5</v>
      </c>
      <c r="E44">
        <v>81</v>
      </c>
      <c r="F44">
        <v>0.37</v>
      </c>
      <c r="G44">
        <v>0.51</v>
      </c>
      <c r="H44">
        <v>0.41799999999999998</v>
      </c>
      <c r="I44">
        <f t="shared" si="0"/>
        <v>97185</v>
      </c>
    </row>
    <row r="45" spans="1:9">
      <c r="A45" t="s">
        <v>55</v>
      </c>
      <c r="B45">
        <v>235</v>
      </c>
      <c r="C45" t="s">
        <v>12</v>
      </c>
      <c r="D45">
        <v>168.75</v>
      </c>
      <c r="E45">
        <v>106</v>
      </c>
      <c r="F45">
        <v>0.3</v>
      </c>
      <c r="G45">
        <v>0.42</v>
      </c>
      <c r="H45">
        <v>0.41399999999999998</v>
      </c>
      <c r="I45">
        <f t="shared" si="0"/>
        <v>69862.5</v>
      </c>
    </row>
    <row r="46" spans="1:9">
      <c r="A46" t="s">
        <v>56</v>
      </c>
      <c r="B46">
        <v>258</v>
      </c>
      <c r="C46" t="s">
        <v>12</v>
      </c>
      <c r="D46">
        <v>153.75</v>
      </c>
      <c r="E46">
        <v>121</v>
      </c>
      <c r="F46">
        <v>0.44</v>
      </c>
      <c r="G46">
        <v>0.59</v>
      </c>
      <c r="H46">
        <v>0.41299999999999998</v>
      </c>
      <c r="I46">
        <f t="shared" si="0"/>
        <v>63498.749999999993</v>
      </c>
    </row>
    <row r="47" spans="1:9">
      <c r="A47" t="s">
        <v>57</v>
      </c>
      <c r="B47">
        <v>259</v>
      </c>
      <c r="C47" t="s">
        <v>12</v>
      </c>
      <c r="D47">
        <v>127.5</v>
      </c>
      <c r="E47">
        <v>74</v>
      </c>
      <c r="F47">
        <v>0.42</v>
      </c>
      <c r="G47">
        <v>0.32</v>
      </c>
      <c r="H47">
        <v>0.41799999999999998</v>
      </c>
      <c r="I47">
        <f t="shared" si="0"/>
        <v>53294.999999999993</v>
      </c>
    </row>
    <row r="48" spans="1:9">
      <c r="A48" t="s">
        <v>58</v>
      </c>
      <c r="B48">
        <v>262</v>
      </c>
      <c r="C48" t="s">
        <v>12</v>
      </c>
      <c r="D48">
        <v>461.25</v>
      </c>
      <c r="E48">
        <v>109</v>
      </c>
      <c r="F48">
        <v>0.3</v>
      </c>
      <c r="G48">
        <v>0.45</v>
      </c>
      <c r="H48">
        <v>0.39</v>
      </c>
      <c r="I48">
        <f t="shared" si="0"/>
        <v>179887.50000000003</v>
      </c>
    </row>
    <row r="49" spans="1:9">
      <c r="A49" t="s">
        <v>59</v>
      </c>
      <c r="B49">
        <v>271</v>
      </c>
      <c r="C49" t="s">
        <v>12</v>
      </c>
      <c r="D49">
        <v>183.75</v>
      </c>
      <c r="E49">
        <v>97</v>
      </c>
      <c r="F49">
        <v>0.45</v>
      </c>
      <c r="G49">
        <v>0.6</v>
      </c>
      <c r="H49">
        <v>0.41399999999999998</v>
      </c>
      <c r="I49">
        <f t="shared" si="0"/>
        <v>76072.499999999985</v>
      </c>
    </row>
    <row r="50" spans="1:9">
      <c r="A50" t="s">
        <v>60</v>
      </c>
      <c r="B50">
        <v>280</v>
      </c>
      <c r="C50" t="s">
        <v>12</v>
      </c>
      <c r="D50">
        <v>431.25</v>
      </c>
      <c r="E50">
        <v>115</v>
      </c>
      <c r="F50">
        <v>0.49</v>
      </c>
      <c r="G50">
        <v>0.48</v>
      </c>
      <c r="H50">
        <v>0.40100000000000002</v>
      </c>
      <c r="I50">
        <f t="shared" si="0"/>
        <v>172931.25</v>
      </c>
    </row>
    <row r="51" spans="1:9">
      <c r="A51" t="s">
        <v>61</v>
      </c>
      <c r="B51">
        <v>286</v>
      </c>
      <c r="C51" t="s">
        <v>12</v>
      </c>
      <c r="D51">
        <v>247.5</v>
      </c>
      <c r="E51">
        <v>98</v>
      </c>
      <c r="F51">
        <v>0.37</v>
      </c>
      <c r="G51">
        <v>0.6</v>
      </c>
      <c r="H51">
        <v>0.40799999999999997</v>
      </c>
      <c r="I51">
        <f t="shared" si="0"/>
        <v>100979.99999999999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Cristobal Eduardo Dalmazzo Lamig</cp:lastModifiedBy>
  <cp:revision/>
  <dcterms:created xsi:type="dcterms:W3CDTF">2023-08-29T15:38:10Z</dcterms:created>
  <dcterms:modified xsi:type="dcterms:W3CDTF">2023-08-29T15:42:23Z</dcterms:modified>
  <cp:category/>
  <cp:contentStatus/>
</cp:coreProperties>
</file>