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\AC\Temp\"/>
    </mc:Choice>
  </mc:AlternateContent>
  <xr:revisionPtr revIDLastSave="5" documentId="8_{78801C51-FF60-468F-AA22-216F2639ED58}" xr6:coauthVersionLast="47" xr6:coauthVersionMax="47" xr10:uidLastSave="{7B6F3DBC-F72E-4AC8-8840-C498072044EB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<sst xmlns="http://schemas.openxmlformats.org/spreadsheetml/2006/main" count="127" uniqueCount="70">
  <si>
    <t>Lote COD</t>
  </si>
  <si>
    <t>Lote Numero</t>
  </si>
  <si>
    <t>Tipo Uva</t>
  </si>
  <si>
    <t>tn/Lote</t>
  </si>
  <si>
    <t>Dia optimo cosecha estimado inicialmente</t>
  </si>
  <si>
    <t>Prob de lluvia (seca a lluvia)</t>
  </si>
  <si>
    <t>Prob de lluvia (lluvia a lluvia)</t>
  </si>
  <si>
    <t>usd Compra Futuro/ kg uva</t>
  </si>
  <si>
    <t>Ganancia por lote (usd)</t>
  </si>
  <si>
    <t>Toneladas totales</t>
  </si>
  <si>
    <t>Ganancia total</t>
  </si>
  <si>
    <t>L_7_C5</t>
  </si>
  <si>
    <t>C5</t>
  </si>
  <si>
    <t>L_10_C5</t>
  </si>
  <si>
    <t>L_13_C5</t>
  </si>
  <si>
    <t>L_17_C5</t>
  </si>
  <si>
    <t>L_21_C5</t>
  </si>
  <si>
    <t>L_24_C5</t>
  </si>
  <si>
    <t>L_35_C5</t>
  </si>
  <si>
    <t>L_49_C5</t>
  </si>
  <si>
    <t>L_50_C5</t>
  </si>
  <si>
    <t>L_57_C5</t>
  </si>
  <si>
    <t>L_59_C5</t>
  </si>
  <si>
    <t>L_70_C5</t>
  </si>
  <si>
    <t>L_71_C5</t>
  </si>
  <si>
    <t>L_78_C5</t>
  </si>
  <si>
    <t>L_79_C5</t>
  </si>
  <si>
    <t>L_80_C5</t>
  </si>
  <si>
    <t>L_81_C5</t>
  </si>
  <si>
    <t>L_83_C5</t>
  </si>
  <si>
    <t>L_86_C5</t>
  </si>
  <si>
    <t>L_92_C5</t>
  </si>
  <si>
    <t>L_95_C5</t>
  </si>
  <si>
    <t>L_96_C5</t>
  </si>
  <si>
    <t>L_102_C5</t>
  </si>
  <si>
    <t>L_121_C5</t>
  </si>
  <si>
    <t>L_126_C5</t>
  </si>
  <si>
    <t>L_127_C5</t>
  </si>
  <si>
    <t>L_141_C5</t>
  </si>
  <si>
    <t>L_142_C5</t>
  </si>
  <si>
    <t>L_146_C5</t>
  </si>
  <si>
    <t>L_149_C5</t>
  </si>
  <si>
    <t>L_152_C5</t>
  </si>
  <si>
    <t>L_153_C5</t>
  </si>
  <si>
    <t>L_159_C5</t>
  </si>
  <si>
    <t>L_162_C5</t>
  </si>
  <si>
    <t>L_164_C5</t>
  </si>
  <si>
    <t>L_170_C5</t>
  </si>
  <si>
    <t>L_183_C5</t>
  </si>
  <si>
    <t>L_186_C5</t>
  </si>
  <si>
    <t>L_190_C5</t>
  </si>
  <si>
    <t>L_195_C5</t>
  </si>
  <si>
    <t>L_199_C5</t>
  </si>
  <si>
    <t>L_200_C5</t>
  </si>
  <si>
    <t>L_207_C5</t>
  </si>
  <si>
    <t>L_209_C5</t>
  </si>
  <si>
    <t>L_211_C5</t>
  </si>
  <si>
    <t>L_212_C5</t>
  </si>
  <si>
    <t>L_230_C5</t>
  </si>
  <si>
    <t>L_232_C5</t>
  </si>
  <si>
    <t>L_233_C5</t>
  </si>
  <si>
    <t>L_238_C5</t>
  </si>
  <si>
    <t>L_239_C5</t>
  </si>
  <si>
    <t>L_244_C5</t>
  </si>
  <si>
    <t>L_245_C5</t>
  </si>
  <si>
    <t>L_255_C5</t>
  </si>
  <si>
    <t>L_261_C5</t>
  </si>
  <si>
    <t>L_278_C5</t>
  </si>
  <si>
    <t>L_287_C5</t>
  </si>
  <si>
    <t>L_289_C5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</si>
</sst>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3" workbookViewId="0">
      <selection activeCell="M3" sqref="M3"/>
    </sheetView>
  </sheetViews>
  <sheetFormatPr defaultColWidth="11.42578125" defaultRowHeight="15"/>
  <cols>
    <col min="8" max="8" width="25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</row>
    <row r="2" spans="1:13">
      <c r="A2" t="s">
        <v>11</v>
      </c>
      <c r="B2">
        <v>7</v>
      </c>
      <c r="C2" t="s">
        <v>12</v>
      </c>
      <c r="D2">
        <v>558.75</v>
      </c>
      <c r="E2">
        <v>109</v>
      </c>
      <c r="F2">
        <v>0.43</v>
      </c>
      <c r="G2">
        <v>0.39</v>
      </c>
      <c r="H2">
        <v>0.79500000000000004</v>
      </c>
      <c r="I2">
        <f>D2*H2*1000</f>
        <v>444206.25</v>
      </c>
      <c r="L2">
        <f>SUM(D2:D59)</f>
        <v>21795</v>
      </c>
      <c r="M2">
        <f>SUM(I2:I59)</f>
        <v>17702786.25</v>
      </c>
    </row>
    <row r="3" spans="1:13">
      <c r="A3" t="s">
        <v>13</v>
      </c>
      <c r="B3">
        <v>10</v>
      </c>
      <c r="C3" t="s">
        <v>12</v>
      </c>
      <c r="D3">
        <v>108.75</v>
      </c>
      <c r="E3">
        <v>79</v>
      </c>
      <c r="F3">
        <v>0.5</v>
      </c>
      <c r="G3">
        <v>0.56000000000000005</v>
      </c>
      <c r="H3">
        <v>0.80600000000000005</v>
      </c>
      <c r="I3">
        <f t="shared" ref="I3:I59" si="0">D3*H3*1000</f>
        <v>87652.5</v>
      </c>
    </row>
    <row r="4" spans="1:13">
      <c r="A4" t="s">
        <v>14</v>
      </c>
      <c r="B4">
        <v>13</v>
      </c>
      <c r="C4" t="s">
        <v>12</v>
      </c>
      <c r="D4">
        <v>547.5</v>
      </c>
      <c r="E4">
        <v>89</v>
      </c>
      <c r="F4">
        <v>0.5</v>
      </c>
      <c r="G4">
        <v>0.48</v>
      </c>
      <c r="H4">
        <v>0.81100000000000005</v>
      </c>
      <c r="I4">
        <f t="shared" si="0"/>
        <v>444022.50000000006</v>
      </c>
    </row>
    <row r="5" spans="1:13">
      <c r="A5" t="s">
        <v>15</v>
      </c>
      <c r="B5">
        <v>17</v>
      </c>
      <c r="C5" t="s">
        <v>12</v>
      </c>
      <c r="D5">
        <v>536.25</v>
      </c>
      <c r="E5">
        <v>113</v>
      </c>
      <c r="F5">
        <v>0.45</v>
      </c>
      <c r="G5">
        <v>0.39</v>
      </c>
      <c r="H5">
        <v>0.82</v>
      </c>
      <c r="I5">
        <f t="shared" si="0"/>
        <v>439724.99999999994</v>
      </c>
    </row>
    <row r="6" spans="1:13">
      <c r="A6" t="s">
        <v>16</v>
      </c>
      <c r="B6">
        <v>21</v>
      </c>
      <c r="C6" t="s">
        <v>12</v>
      </c>
      <c r="D6">
        <v>427.5</v>
      </c>
      <c r="E6">
        <v>75</v>
      </c>
      <c r="F6">
        <v>0.36</v>
      </c>
      <c r="G6">
        <v>0.35</v>
      </c>
      <c r="H6">
        <v>0.82799999999999996</v>
      </c>
      <c r="I6">
        <f t="shared" si="0"/>
        <v>353969.99999999994</v>
      </c>
    </row>
    <row r="7" spans="1:13">
      <c r="A7" t="s">
        <v>17</v>
      </c>
      <c r="B7">
        <v>24</v>
      </c>
      <c r="C7" t="s">
        <v>12</v>
      </c>
      <c r="D7">
        <v>363.75</v>
      </c>
      <c r="E7">
        <v>115</v>
      </c>
      <c r="F7">
        <v>0.49</v>
      </c>
      <c r="G7">
        <v>0.55000000000000004</v>
      </c>
      <c r="H7">
        <v>0.80800000000000005</v>
      </c>
      <c r="I7">
        <f t="shared" si="0"/>
        <v>293910</v>
      </c>
    </row>
    <row r="8" spans="1:13">
      <c r="A8" t="s">
        <v>18</v>
      </c>
      <c r="B8">
        <v>35</v>
      </c>
      <c r="C8" t="s">
        <v>12</v>
      </c>
      <c r="D8">
        <v>341.25</v>
      </c>
      <c r="E8">
        <v>117</v>
      </c>
      <c r="F8">
        <v>0.41</v>
      </c>
      <c r="G8">
        <v>0.33</v>
      </c>
      <c r="H8">
        <v>0.82799999999999996</v>
      </c>
      <c r="I8">
        <f t="shared" si="0"/>
        <v>282555</v>
      </c>
    </row>
    <row r="9" spans="1:13">
      <c r="A9" t="s">
        <v>19</v>
      </c>
      <c r="B9">
        <v>49</v>
      </c>
      <c r="C9" t="s">
        <v>12</v>
      </c>
      <c r="D9">
        <v>412.5</v>
      </c>
      <c r="E9">
        <v>109</v>
      </c>
      <c r="F9">
        <v>0.41</v>
      </c>
      <c r="G9">
        <v>0.43</v>
      </c>
      <c r="H9">
        <v>0.83099999999999996</v>
      </c>
      <c r="I9">
        <f t="shared" si="0"/>
        <v>342787.49999999994</v>
      </c>
    </row>
    <row r="10" spans="1:13">
      <c r="A10" t="s">
        <v>20</v>
      </c>
      <c r="B10">
        <v>50</v>
      </c>
      <c r="C10" t="s">
        <v>12</v>
      </c>
      <c r="D10">
        <v>540</v>
      </c>
      <c r="E10">
        <v>113</v>
      </c>
      <c r="F10">
        <v>0.36</v>
      </c>
      <c r="G10">
        <v>0.42</v>
      </c>
      <c r="H10">
        <v>0.78100000000000003</v>
      </c>
      <c r="I10">
        <f t="shared" si="0"/>
        <v>421740</v>
      </c>
    </row>
    <row r="11" spans="1:13">
      <c r="A11" t="s">
        <v>21</v>
      </c>
      <c r="B11">
        <v>57</v>
      </c>
      <c r="C11" t="s">
        <v>12</v>
      </c>
      <c r="D11">
        <v>232.5</v>
      </c>
      <c r="E11">
        <v>76</v>
      </c>
      <c r="F11">
        <v>0.36</v>
      </c>
      <c r="G11">
        <v>0.52</v>
      </c>
      <c r="H11">
        <v>0.79800000000000004</v>
      </c>
      <c r="I11">
        <f t="shared" si="0"/>
        <v>185535</v>
      </c>
    </row>
    <row r="12" spans="1:13">
      <c r="A12" t="s">
        <v>22</v>
      </c>
      <c r="B12">
        <v>59</v>
      </c>
      <c r="C12" t="s">
        <v>12</v>
      </c>
      <c r="D12">
        <v>487.5</v>
      </c>
      <c r="E12">
        <v>92</v>
      </c>
      <c r="F12">
        <v>0.37</v>
      </c>
      <c r="G12">
        <v>0.6</v>
      </c>
      <c r="H12">
        <v>0.82899999999999996</v>
      </c>
      <c r="I12">
        <f t="shared" si="0"/>
        <v>404137.5</v>
      </c>
    </row>
    <row r="13" spans="1:13">
      <c r="A13" t="s">
        <v>23</v>
      </c>
      <c r="B13">
        <v>70</v>
      </c>
      <c r="C13" t="s">
        <v>12</v>
      </c>
      <c r="D13">
        <v>153.75</v>
      </c>
      <c r="E13">
        <v>118</v>
      </c>
      <c r="F13">
        <v>0.43</v>
      </c>
      <c r="G13">
        <v>0.4</v>
      </c>
      <c r="H13">
        <v>0.82199999999999995</v>
      </c>
      <c r="I13">
        <f t="shared" si="0"/>
        <v>126382.5</v>
      </c>
    </row>
    <row r="14" spans="1:13">
      <c r="A14" t="s">
        <v>24</v>
      </c>
      <c r="B14">
        <v>71</v>
      </c>
      <c r="C14" t="s">
        <v>12</v>
      </c>
      <c r="D14">
        <v>487.5</v>
      </c>
      <c r="E14">
        <v>88</v>
      </c>
      <c r="F14">
        <v>0.48</v>
      </c>
      <c r="G14">
        <v>0.32</v>
      </c>
      <c r="H14">
        <v>0.81699999999999995</v>
      </c>
      <c r="I14">
        <f t="shared" si="0"/>
        <v>398287.49999999994</v>
      </c>
    </row>
    <row r="15" spans="1:13">
      <c r="A15" t="s">
        <v>25</v>
      </c>
      <c r="B15">
        <v>78</v>
      </c>
      <c r="C15" t="s">
        <v>12</v>
      </c>
      <c r="D15">
        <v>438.75</v>
      </c>
      <c r="E15">
        <v>98</v>
      </c>
      <c r="F15">
        <v>0.38</v>
      </c>
      <c r="G15">
        <v>0.56999999999999995</v>
      </c>
      <c r="H15">
        <v>0.80100000000000005</v>
      </c>
      <c r="I15">
        <f t="shared" si="0"/>
        <v>351438.75</v>
      </c>
    </row>
    <row r="16" spans="1:13">
      <c r="A16" t="s">
        <v>26</v>
      </c>
      <c r="B16">
        <v>79</v>
      </c>
      <c r="C16" t="s">
        <v>12</v>
      </c>
      <c r="D16">
        <v>386.25</v>
      </c>
      <c r="E16">
        <v>95</v>
      </c>
      <c r="F16">
        <v>0.43</v>
      </c>
      <c r="G16">
        <v>0.41</v>
      </c>
      <c r="H16">
        <v>0.83399999999999996</v>
      </c>
      <c r="I16">
        <f t="shared" si="0"/>
        <v>322132.5</v>
      </c>
    </row>
    <row r="17" spans="1:9">
      <c r="A17" t="s">
        <v>27</v>
      </c>
      <c r="B17">
        <v>80</v>
      </c>
      <c r="C17" t="s">
        <v>12</v>
      </c>
      <c r="D17">
        <v>303.75</v>
      </c>
      <c r="E17">
        <v>104</v>
      </c>
      <c r="F17">
        <v>0.35</v>
      </c>
      <c r="G17">
        <v>0.57999999999999996</v>
      </c>
      <c r="H17">
        <v>0.77</v>
      </c>
      <c r="I17">
        <f t="shared" si="0"/>
        <v>233887.50000000003</v>
      </c>
    </row>
    <row r="18" spans="1:9">
      <c r="A18" t="s">
        <v>28</v>
      </c>
      <c r="B18">
        <v>81</v>
      </c>
      <c r="C18" t="s">
        <v>12</v>
      </c>
      <c r="D18">
        <v>371.25</v>
      </c>
      <c r="E18">
        <v>115</v>
      </c>
      <c r="F18">
        <v>0.41</v>
      </c>
      <c r="G18">
        <v>0.48</v>
      </c>
      <c r="H18">
        <v>0.79500000000000004</v>
      </c>
      <c r="I18">
        <f t="shared" si="0"/>
        <v>295143.75</v>
      </c>
    </row>
    <row r="19" spans="1:9">
      <c r="A19" t="s">
        <v>29</v>
      </c>
      <c r="B19">
        <v>83</v>
      </c>
      <c r="C19" t="s">
        <v>12</v>
      </c>
      <c r="D19">
        <v>532.5</v>
      </c>
      <c r="E19">
        <v>116</v>
      </c>
      <c r="F19">
        <v>0.49</v>
      </c>
      <c r="G19">
        <v>0.44</v>
      </c>
      <c r="H19">
        <v>0.83</v>
      </c>
      <c r="I19">
        <f t="shared" si="0"/>
        <v>441974.99999999994</v>
      </c>
    </row>
    <row r="20" spans="1:9">
      <c r="A20" t="s">
        <v>30</v>
      </c>
      <c r="B20">
        <v>86</v>
      </c>
      <c r="C20" t="s">
        <v>12</v>
      </c>
      <c r="D20">
        <v>262.5</v>
      </c>
      <c r="E20">
        <v>113</v>
      </c>
      <c r="F20">
        <v>0.49</v>
      </c>
      <c r="G20">
        <v>0.41</v>
      </c>
      <c r="H20">
        <v>0.83299999999999996</v>
      </c>
      <c r="I20">
        <f t="shared" si="0"/>
        <v>218662.5</v>
      </c>
    </row>
    <row r="21" spans="1:9">
      <c r="A21" t="s">
        <v>31</v>
      </c>
      <c r="B21">
        <v>92</v>
      </c>
      <c r="C21" t="s">
        <v>12</v>
      </c>
      <c r="D21">
        <v>416.25</v>
      </c>
      <c r="E21">
        <v>116</v>
      </c>
      <c r="F21">
        <v>0.35</v>
      </c>
      <c r="G21">
        <v>0.54</v>
      </c>
      <c r="H21">
        <v>0.83199999999999996</v>
      </c>
      <c r="I21">
        <f t="shared" si="0"/>
        <v>346320</v>
      </c>
    </row>
    <row r="22" spans="1:9">
      <c r="A22" t="s">
        <v>32</v>
      </c>
      <c r="B22">
        <v>95</v>
      </c>
      <c r="C22" t="s">
        <v>12</v>
      </c>
      <c r="D22">
        <v>213.75</v>
      </c>
      <c r="E22">
        <v>81</v>
      </c>
      <c r="F22">
        <v>0.3</v>
      </c>
      <c r="G22">
        <v>0.34</v>
      </c>
      <c r="H22">
        <v>0.78700000000000003</v>
      </c>
      <c r="I22">
        <f t="shared" si="0"/>
        <v>168221.25</v>
      </c>
    </row>
    <row r="23" spans="1:9">
      <c r="A23" t="s">
        <v>33</v>
      </c>
      <c r="B23">
        <v>96</v>
      </c>
      <c r="C23" t="s">
        <v>12</v>
      </c>
      <c r="D23">
        <v>296.25</v>
      </c>
      <c r="E23">
        <v>93</v>
      </c>
      <c r="F23">
        <v>0.47</v>
      </c>
      <c r="G23">
        <v>0.52</v>
      </c>
      <c r="H23">
        <v>0.76400000000000001</v>
      </c>
      <c r="I23">
        <f t="shared" si="0"/>
        <v>226335</v>
      </c>
    </row>
    <row r="24" spans="1:9">
      <c r="A24" t="s">
        <v>34</v>
      </c>
      <c r="B24">
        <v>102</v>
      </c>
      <c r="C24" t="s">
        <v>12</v>
      </c>
      <c r="D24">
        <v>532.5</v>
      </c>
      <c r="E24">
        <v>99</v>
      </c>
      <c r="F24">
        <v>0.4</v>
      </c>
      <c r="G24">
        <v>0.36</v>
      </c>
      <c r="H24">
        <v>0.81799999999999995</v>
      </c>
      <c r="I24">
        <f t="shared" si="0"/>
        <v>435585</v>
      </c>
    </row>
    <row r="25" spans="1:9">
      <c r="A25" t="s">
        <v>35</v>
      </c>
      <c r="B25">
        <v>121</v>
      </c>
      <c r="C25" t="s">
        <v>12</v>
      </c>
      <c r="D25">
        <v>386.25</v>
      </c>
      <c r="E25">
        <v>125</v>
      </c>
      <c r="F25">
        <v>0.44</v>
      </c>
      <c r="G25">
        <v>0.6</v>
      </c>
      <c r="H25">
        <v>0.82299999999999995</v>
      </c>
      <c r="I25">
        <f t="shared" si="0"/>
        <v>317883.74999999994</v>
      </c>
    </row>
    <row r="26" spans="1:9">
      <c r="A26" t="s">
        <v>36</v>
      </c>
      <c r="B26">
        <v>126</v>
      </c>
      <c r="C26" t="s">
        <v>12</v>
      </c>
      <c r="D26">
        <v>187.5</v>
      </c>
      <c r="E26">
        <v>71</v>
      </c>
      <c r="F26">
        <v>0.36</v>
      </c>
      <c r="G26">
        <v>0.35</v>
      </c>
      <c r="H26">
        <v>0.83099999999999996</v>
      </c>
      <c r="I26">
        <f t="shared" si="0"/>
        <v>155812.5</v>
      </c>
    </row>
    <row r="27" spans="1:9">
      <c r="A27" t="s">
        <v>37</v>
      </c>
      <c r="B27">
        <v>127</v>
      </c>
      <c r="C27" t="s">
        <v>12</v>
      </c>
      <c r="D27">
        <v>187.5</v>
      </c>
      <c r="E27">
        <v>110</v>
      </c>
      <c r="F27">
        <v>0.32</v>
      </c>
      <c r="G27">
        <v>0.38</v>
      </c>
      <c r="H27">
        <v>0.81299999999999994</v>
      </c>
      <c r="I27">
        <f t="shared" si="0"/>
        <v>152437.5</v>
      </c>
    </row>
    <row r="28" spans="1:9">
      <c r="A28" t="s">
        <v>38</v>
      </c>
      <c r="B28">
        <v>141</v>
      </c>
      <c r="C28" t="s">
        <v>12</v>
      </c>
      <c r="D28">
        <v>416.25</v>
      </c>
      <c r="E28">
        <v>86</v>
      </c>
      <c r="F28">
        <v>0.34</v>
      </c>
      <c r="G28">
        <v>0.35</v>
      </c>
      <c r="H28">
        <v>0.83499999999999996</v>
      </c>
      <c r="I28">
        <f t="shared" si="0"/>
        <v>347568.74999999994</v>
      </c>
    </row>
    <row r="29" spans="1:9">
      <c r="A29" t="s">
        <v>39</v>
      </c>
      <c r="B29">
        <v>142</v>
      </c>
      <c r="C29" t="s">
        <v>12</v>
      </c>
      <c r="D29">
        <v>480</v>
      </c>
      <c r="E29">
        <v>90</v>
      </c>
      <c r="F29">
        <v>0.32</v>
      </c>
      <c r="G29">
        <v>0.41</v>
      </c>
      <c r="H29">
        <v>0.81399999999999995</v>
      </c>
      <c r="I29">
        <f t="shared" si="0"/>
        <v>390719.99999999994</v>
      </c>
    </row>
    <row r="30" spans="1:9">
      <c r="A30" t="s">
        <v>40</v>
      </c>
      <c r="B30">
        <v>146</v>
      </c>
      <c r="C30" t="s">
        <v>12</v>
      </c>
      <c r="D30">
        <v>551.25</v>
      </c>
      <c r="E30">
        <v>88</v>
      </c>
      <c r="F30">
        <v>0.46</v>
      </c>
      <c r="G30">
        <v>0.4</v>
      </c>
      <c r="H30">
        <v>0.81399999999999995</v>
      </c>
      <c r="I30">
        <f t="shared" si="0"/>
        <v>448717.5</v>
      </c>
    </row>
    <row r="31" spans="1:9">
      <c r="A31" t="s">
        <v>41</v>
      </c>
      <c r="B31">
        <v>149</v>
      </c>
      <c r="C31" t="s">
        <v>12</v>
      </c>
      <c r="D31">
        <v>390</v>
      </c>
      <c r="E31">
        <v>109</v>
      </c>
      <c r="F31">
        <v>0.4</v>
      </c>
      <c r="G31">
        <v>0.51</v>
      </c>
      <c r="H31">
        <v>0.79800000000000004</v>
      </c>
      <c r="I31">
        <f t="shared" si="0"/>
        <v>311220</v>
      </c>
    </row>
    <row r="32" spans="1:9">
      <c r="A32" t="s">
        <v>42</v>
      </c>
      <c r="B32">
        <v>152</v>
      </c>
      <c r="C32" t="s">
        <v>12</v>
      </c>
      <c r="D32">
        <v>367.5</v>
      </c>
      <c r="E32">
        <v>74</v>
      </c>
      <c r="F32">
        <v>0.46</v>
      </c>
      <c r="G32">
        <v>0.51</v>
      </c>
      <c r="H32">
        <v>0.80200000000000005</v>
      </c>
      <c r="I32">
        <f t="shared" si="0"/>
        <v>294735</v>
      </c>
    </row>
    <row r="33" spans="1:9">
      <c r="A33" t="s">
        <v>43</v>
      </c>
      <c r="B33">
        <v>153</v>
      </c>
      <c r="C33" t="s">
        <v>12</v>
      </c>
      <c r="D33">
        <v>255</v>
      </c>
      <c r="E33">
        <v>118</v>
      </c>
      <c r="F33">
        <v>0.34</v>
      </c>
      <c r="G33">
        <v>0.52</v>
      </c>
      <c r="H33">
        <v>0.82199999999999995</v>
      </c>
      <c r="I33">
        <f t="shared" si="0"/>
        <v>209609.99999999997</v>
      </c>
    </row>
    <row r="34" spans="1:9">
      <c r="A34" t="s">
        <v>44</v>
      </c>
      <c r="B34">
        <v>159</v>
      </c>
      <c r="C34" t="s">
        <v>12</v>
      </c>
      <c r="D34">
        <v>180</v>
      </c>
      <c r="E34">
        <v>121</v>
      </c>
      <c r="F34">
        <v>0.49</v>
      </c>
      <c r="G34">
        <v>0.34</v>
      </c>
      <c r="H34">
        <v>0.83399999999999996</v>
      </c>
      <c r="I34">
        <f t="shared" si="0"/>
        <v>150120</v>
      </c>
    </row>
    <row r="35" spans="1:9">
      <c r="A35" t="s">
        <v>45</v>
      </c>
      <c r="B35">
        <v>162</v>
      </c>
      <c r="C35" t="s">
        <v>12</v>
      </c>
      <c r="D35">
        <v>363.75</v>
      </c>
      <c r="E35">
        <v>130</v>
      </c>
      <c r="F35">
        <v>0.37</v>
      </c>
      <c r="G35">
        <v>0.39</v>
      </c>
      <c r="H35">
        <v>0.8</v>
      </c>
      <c r="I35">
        <f t="shared" si="0"/>
        <v>291000</v>
      </c>
    </row>
    <row r="36" spans="1:9">
      <c r="A36" t="s">
        <v>46</v>
      </c>
      <c r="B36">
        <v>164</v>
      </c>
      <c r="C36" t="s">
        <v>12</v>
      </c>
      <c r="D36">
        <v>506.25</v>
      </c>
      <c r="E36">
        <v>108</v>
      </c>
      <c r="F36">
        <v>0.35</v>
      </c>
      <c r="G36">
        <v>0.49</v>
      </c>
      <c r="H36">
        <v>0.82899999999999996</v>
      </c>
      <c r="I36">
        <f t="shared" si="0"/>
        <v>419681.25</v>
      </c>
    </row>
    <row r="37" spans="1:9">
      <c r="A37" t="s">
        <v>47</v>
      </c>
      <c r="B37">
        <v>170</v>
      </c>
      <c r="C37" t="s">
        <v>12</v>
      </c>
      <c r="D37">
        <v>296.25</v>
      </c>
      <c r="E37">
        <v>113</v>
      </c>
      <c r="F37">
        <v>0.43</v>
      </c>
      <c r="G37">
        <v>0.37</v>
      </c>
      <c r="H37">
        <v>0.82899999999999996</v>
      </c>
      <c r="I37">
        <f t="shared" si="0"/>
        <v>245591.24999999997</v>
      </c>
    </row>
    <row r="38" spans="1:9">
      <c r="A38" t="s">
        <v>48</v>
      </c>
      <c r="B38">
        <v>183</v>
      </c>
      <c r="C38" t="s">
        <v>12</v>
      </c>
      <c r="D38">
        <v>431.25</v>
      </c>
      <c r="E38">
        <v>80</v>
      </c>
      <c r="F38">
        <v>0.45</v>
      </c>
      <c r="G38">
        <v>0.56000000000000005</v>
      </c>
      <c r="H38">
        <v>0.81799999999999995</v>
      </c>
      <c r="I38">
        <f t="shared" si="0"/>
        <v>352762.5</v>
      </c>
    </row>
    <row r="39" spans="1:9">
      <c r="A39" t="s">
        <v>49</v>
      </c>
      <c r="B39">
        <v>186</v>
      </c>
      <c r="C39" t="s">
        <v>12</v>
      </c>
      <c r="D39">
        <v>453.75</v>
      </c>
      <c r="E39">
        <v>96</v>
      </c>
      <c r="F39">
        <v>0.43</v>
      </c>
      <c r="G39">
        <v>0.59</v>
      </c>
      <c r="H39">
        <v>0.79200000000000004</v>
      </c>
      <c r="I39">
        <f t="shared" si="0"/>
        <v>359370</v>
      </c>
    </row>
    <row r="40" spans="1:9">
      <c r="A40" t="s">
        <v>50</v>
      </c>
      <c r="B40">
        <v>190</v>
      </c>
      <c r="C40" t="s">
        <v>12</v>
      </c>
      <c r="D40">
        <v>547.5</v>
      </c>
      <c r="E40">
        <v>129</v>
      </c>
      <c r="F40">
        <v>0.34</v>
      </c>
      <c r="G40">
        <v>0.48</v>
      </c>
      <c r="H40">
        <v>0.83199999999999996</v>
      </c>
      <c r="I40">
        <f t="shared" si="0"/>
        <v>455520</v>
      </c>
    </row>
    <row r="41" spans="1:9">
      <c r="A41" t="s">
        <v>51</v>
      </c>
      <c r="B41">
        <v>195</v>
      </c>
      <c r="C41" t="s">
        <v>12</v>
      </c>
      <c r="D41">
        <v>427.5</v>
      </c>
      <c r="E41">
        <v>124</v>
      </c>
      <c r="F41">
        <v>0.31</v>
      </c>
      <c r="G41">
        <v>0.41</v>
      </c>
      <c r="H41">
        <v>0.78700000000000003</v>
      </c>
      <c r="I41">
        <f t="shared" si="0"/>
        <v>336442.5</v>
      </c>
    </row>
    <row r="42" spans="1:9">
      <c r="A42" t="s">
        <v>52</v>
      </c>
      <c r="B42">
        <v>199</v>
      </c>
      <c r="C42" t="s">
        <v>12</v>
      </c>
      <c r="D42">
        <v>307.5</v>
      </c>
      <c r="E42">
        <v>129</v>
      </c>
      <c r="F42">
        <v>0.34</v>
      </c>
      <c r="G42">
        <v>0.5</v>
      </c>
      <c r="H42">
        <v>0.81399999999999995</v>
      </c>
      <c r="I42">
        <f t="shared" si="0"/>
        <v>250304.99999999997</v>
      </c>
    </row>
    <row r="43" spans="1:9">
      <c r="A43" t="s">
        <v>53</v>
      </c>
      <c r="B43">
        <v>200</v>
      </c>
      <c r="C43" t="s">
        <v>12</v>
      </c>
      <c r="D43">
        <v>536.25</v>
      </c>
      <c r="E43">
        <v>116</v>
      </c>
      <c r="F43">
        <v>0.39</v>
      </c>
      <c r="G43">
        <v>0.34</v>
      </c>
      <c r="H43">
        <v>0.82799999999999996</v>
      </c>
      <c r="I43">
        <f t="shared" si="0"/>
        <v>444015</v>
      </c>
    </row>
    <row r="44" spans="1:9">
      <c r="A44" t="s">
        <v>54</v>
      </c>
      <c r="B44">
        <v>207</v>
      </c>
      <c r="C44" t="s">
        <v>12</v>
      </c>
      <c r="D44">
        <v>465</v>
      </c>
      <c r="E44">
        <v>127</v>
      </c>
      <c r="F44">
        <v>0.49</v>
      </c>
      <c r="G44">
        <v>0.49</v>
      </c>
      <c r="H44">
        <v>0.80200000000000005</v>
      </c>
      <c r="I44">
        <f t="shared" si="0"/>
        <v>372930</v>
      </c>
    </row>
    <row r="45" spans="1:9">
      <c r="A45" t="s">
        <v>55</v>
      </c>
      <c r="B45">
        <v>209</v>
      </c>
      <c r="C45" t="s">
        <v>12</v>
      </c>
      <c r="D45">
        <v>378.75</v>
      </c>
      <c r="E45">
        <v>91</v>
      </c>
      <c r="F45">
        <v>0.43</v>
      </c>
      <c r="G45">
        <v>0.39</v>
      </c>
      <c r="H45">
        <v>0.82899999999999996</v>
      </c>
      <c r="I45">
        <f t="shared" si="0"/>
        <v>313983.75</v>
      </c>
    </row>
    <row r="46" spans="1:9">
      <c r="A46" t="s">
        <v>56</v>
      </c>
      <c r="B46">
        <v>211</v>
      </c>
      <c r="C46" t="s">
        <v>12</v>
      </c>
      <c r="D46">
        <v>543.75</v>
      </c>
      <c r="E46">
        <v>123</v>
      </c>
      <c r="F46">
        <v>0.39</v>
      </c>
      <c r="G46">
        <v>0.42</v>
      </c>
      <c r="H46">
        <v>0.83399999999999996</v>
      </c>
      <c r="I46">
        <f t="shared" si="0"/>
        <v>453487.49999999994</v>
      </c>
    </row>
    <row r="47" spans="1:9">
      <c r="A47" t="s">
        <v>57</v>
      </c>
      <c r="B47">
        <v>212</v>
      </c>
      <c r="C47" t="s">
        <v>12</v>
      </c>
      <c r="D47">
        <v>360</v>
      </c>
      <c r="E47">
        <v>120</v>
      </c>
      <c r="F47">
        <v>0.43</v>
      </c>
      <c r="G47">
        <v>0.45</v>
      </c>
      <c r="H47">
        <v>0.8</v>
      </c>
      <c r="I47">
        <f t="shared" si="0"/>
        <v>288000</v>
      </c>
    </row>
    <row r="48" spans="1:9">
      <c r="A48" t="s">
        <v>58</v>
      </c>
      <c r="B48">
        <v>230</v>
      </c>
      <c r="C48" t="s">
        <v>12</v>
      </c>
      <c r="D48">
        <v>176.25</v>
      </c>
      <c r="E48">
        <v>109</v>
      </c>
      <c r="F48">
        <v>0.46</v>
      </c>
      <c r="G48">
        <v>0.51</v>
      </c>
      <c r="H48">
        <v>0.78300000000000003</v>
      </c>
      <c r="I48">
        <f t="shared" si="0"/>
        <v>138003.75</v>
      </c>
    </row>
    <row r="49" spans="1:9">
      <c r="A49" t="s">
        <v>59</v>
      </c>
      <c r="B49">
        <v>232</v>
      </c>
      <c r="C49" t="s">
        <v>12</v>
      </c>
      <c r="D49">
        <v>446.25</v>
      </c>
      <c r="E49">
        <v>118</v>
      </c>
      <c r="F49">
        <v>0.33</v>
      </c>
      <c r="G49">
        <v>0.32</v>
      </c>
      <c r="H49">
        <v>0.77800000000000002</v>
      </c>
      <c r="I49">
        <f t="shared" si="0"/>
        <v>347182.5</v>
      </c>
    </row>
    <row r="50" spans="1:9">
      <c r="A50" t="s">
        <v>60</v>
      </c>
      <c r="B50">
        <v>233</v>
      </c>
      <c r="C50" t="s">
        <v>12</v>
      </c>
      <c r="D50">
        <v>431.25</v>
      </c>
      <c r="E50">
        <v>104</v>
      </c>
      <c r="F50">
        <v>0.38</v>
      </c>
      <c r="G50">
        <v>0.55000000000000004</v>
      </c>
      <c r="H50">
        <v>0.82899999999999996</v>
      </c>
      <c r="I50">
        <f t="shared" si="0"/>
        <v>357506.24999999994</v>
      </c>
    </row>
    <row r="51" spans="1:9">
      <c r="A51" t="s">
        <v>61</v>
      </c>
      <c r="B51">
        <v>238</v>
      </c>
      <c r="C51" t="s">
        <v>12</v>
      </c>
      <c r="D51">
        <v>198.75</v>
      </c>
      <c r="E51">
        <v>71</v>
      </c>
      <c r="F51">
        <v>0.32</v>
      </c>
      <c r="G51">
        <v>0.42</v>
      </c>
      <c r="H51">
        <v>0.80800000000000005</v>
      </c>
      <c r="I51">
        <f t="shared" si="0"/>
        <v>160590</v>
      </c>
    </row>
    <row r="52" spans="1:9">
      <c r="A52" t="s">
        <v>62</v>
      </c>
      <c r="B52">
        <v>239</v>
      </c>
      <c r="C52" t="s">
        <v>12</v>
      </c>
      <c r="D52">
        <v>266.25</v>
      </c>
      <c r="E52">
        <v>119</v>
      </c>
      <c r="F52">
        <v>0.42</v>
      </c>
      <c r="G52">
        <v>0.51</v>
      </c>
      <c r="H52">
        <v>0.81299999999999994</v>
      </c>
      <c r="I52">
        <f t="shared" si="0"/>
        <v>216461.24999999997</v>
      </c>
    </row>
    <row r="53" spans="1:9">
      <c r="A53" t="s">
        <v>63</v>
      </c>
      <c r="B53">
        <v>244</v>
      </c>
      <c r="C53" t="s">
        <v>12</v>
      </c>
      <c r="D53">
        <v>251.25</v>
      </c>
      <c r="E53">
        <v>127</v>
      </c>
      <c r="F53">
        <v>0.42</v>
      </c>
      <c r="G53">
        <v>0.37</v>
      </c>
      <c r="H53">
        <v>0.78500000000000003</v>
      </c>
      <c r="I53">
        <f t="shared" si="0"/>
        <v>197231.25000000003</v>
      </c>
    </row>
    <row r="54" spans="1:9">
      <c r="A54" t="s">
        <v>64</v>
      </c>
      <c r="B54">
        <v>245</v>
      </c>
      <c r="C54" t="s">
        <v>12</v>
      </c>
      <c r="D54">
        <v>296.25</v>
      </c>
      <c r="E54">
        <v>85</v>
      </c>
      <c r="F54">
        <v>0.47</v>
      </c>
      <c r="G54">
        <v>0.43</v>
      </c>
      <c r="H54">
        <v>0.82099999999999995</v>
      </c>
      <c r="I54">
        <f t="shared" si="0"/>
        <v>243221.25</v>
      </c>
    </row>
    <row r="55" spans="1:9">
      <c r="A55" t="s">
        <v>65</v>
      </c>
      <c r="B55">
        <v>255</v>
      </c>
      <c r="C55" t="s">
        <v>12</v>
      </c>
      <c r="D55">
        <v>528.75</v>
      </c>
      <c r="E55">
        <v>91</v>
      </c>
      <c r="F55">
        <v>0.37</v>
      </c>
      <c r="G55">
        <v>0.49</v>
      </c>
      <c r="H55">
        <v>0.78300000000000003</v>
      </c>
      <c r="I55">
        <f t="shared" si="0"/>
        <v>414011.25</v>
      </c>
    </row>
    <row r="56" spans="1:9">
      <c r="A56" t="s">
        <v>66</v>
      </c>
      <c r="B56">
        <v>261</v>
      </c>
      <c r="C56" t="s">
        <v>12</v>
      </c>
      <c r="D56">
        <v>393.75</v>
      </c>
      <c r="E56">
        <v>82</v>
      </c>
      <c r="F56">
        <v>0.3</v>
      </c>
      <c r="G56">
        <v>0.48</v>
      </c>
      <c r="H56">
        <v>0.78100000000000003</v>
      </c>
      <c r="I56">
        <f t="shared" si="0"/>
        <v>307518.75</v>
      </c>
    </row>
    <row r="57" spans="1:9">
      <c r="A57" t="s">
        <v>67</v>
      </c>
      <c r="B57">
        <v>278</v>
      </c>
      <c r="C57" t="s">
        <v>12</v>
      </c>
      <c r="D57">
        <v>206.25</v>
      </c>
      <c r="E57">
        <v>106</v>
      </c>
      <c r="F57">
        <v>0.31</v>
      </c>
      <c r="G57">
        <v>0.35</v>
      </c>
      <c r="H57">
        <v>0.82299999999999995</v>
      </c>
      <c r="I57">
        <f t="shared" si="0"/>
        <v>169743.74999999997</v>
      </c>
    </row>
    <row r="58" spans="1:9">
      <c r="A58" t="s">
        <v>68</v>
      </c>
      <c r="B58">
        <v>287</v>
      </c>
      <c r="C58" t="s">
        <v>12</v>
      </c>
      <c r="D58">
        <v>187.5</v>
      </c>
      <c r="E58">
        <v>112</v>
      </c>
      <c r="F58">
        <v>0.39</v>
      </c>
      <c r="G58">
        <v>0.49</v>
      </c>
      <c r="H58">
        <v>0.83299999999999996</v>
      </c>
      <c r="I58">
        <f t="shared" si="0"/>
        <v>156187.5</v>
      </c>
    </row>
    <row r="59" spans="1:9">
      <c r="A59" t="s">
        <v>69</v>
      </c>
      <c r="B59">
        <v>289</v>
      </c>
      <c r="C59" t="s">
        <v>12</v>
      </c>
      <c r="D59">
        <v>442.5</v>
      </c>
      <c r="E59">
        <v>113</v>
      </c>
      <c r="F59">
        <v>0.32</v>
      </c>
      <c r="G59">
        <v>0.52</v>
      </c>
      <c r="H59">
        <v>0.83299999999999996</v>
      </c>
      <c r="I59">
        <f t="shared" si="0"/>
        <v>368602.49999999994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Cristobal Eduardo Dalmazzo Lamig</cp:lastModifiedBy>
  <cp:revision/>
  <dcterms:created xsi:type="dcterms:W3CDTF">2023-08-29T15:51:12Z</dcterms:created>
  <dcterms:modified xsi:type="dcterms:W3CDTF">2023-08-29T15:53:12Z</dcterms:modified>
  <cp:category/>
  <cp:contentStatus/>
</cp:coreProperties>
</file>