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p\Desktop\Trabajo\Seccion de Ferreteria\"/>
    </mc:Choice>
  </mc:AlternateContent>
  <xr:revisionPtr revIDLastSave="0" documentId="13_ncr:1_{8615FA5A-81A3-40AB-9AE6-09F0F90594E0}" xr6:coauthVersionLast="47" xr6:coauthVersionMax="47" xr10:uidLastSave="{00000000-0000-0000-0000-000000000000}"/>
  <bookViews>
    <workbookView xWindow="-120" yWindow="-120" windowWidth="20730" windowHeight="11040" activeTab="4" xr2:uid="{00000000-000D-0000-FFFF-FFFF00000000}"/>
  </bookViews>
  <sheets>
    <sheet name="Llaves de Impacto" sheetId="1" r:id="rId1"/>
    <sheet name="Amoladoras" sheetId="2" r:id="rId2"/>
    <sheet name="Pulidoras" sheetId="3" r:id="rId3"/>
    <sheet name="Atornilladores" sheetId="4" r:id="rId4"/>
    <sheet name="Taladros" sheetId="5" r:id="rId5"/>
    <sheet name="Compresores 12V" sheetId="6" r:id="rId6"/>
    <sheet name="Pistolas Inflar"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8" l="1"/>
  <c r="G5" i="6"/>
  <c r="G2" i="6"/>
  <c r="G3" i="4"/>
  <c r="G4" i="4"/>
  <c r="G5" i="4"/>
  <c r="G2" i="4"/>
  <c r="G4" i="6"/>
  <c r="G3" i="6"/>
  <c r="G3" i="5"/>
  <c r="G4" i="5"/>
  <c r="G5" i="5"/>
  <c r="G6" i="5"/>
  <c r="G7" i="5"/>
  <c r="G8" i="5"/>
  <c r="G9" i="5"/>
  <c r="G10" i="5"/>
  <c r="G11" i="5"/>
  <c r="G12" i="5"/>
  <c r="G13" i="5"/>
  <c r="G14" i="5"/>
  <c r="G15" i="5"/>
  <c r="G16" i="5"/>
  <c r="G2" i="5"/>
  <c r="G3" i="3"/>
  <c r="G4" i="3"/>
  <c r="G5" i="3"/>
  <c r="G6" i="3"/>
  <c r="G7" i="3"/>
  <c r="G2" i="3"/>
  <c r="G3" i="2"/>
  <c r="G4" i="2"/>
  <c r="G5" i="2"/>
  <c r="G6" i="2"/>
  <c r="G2" i="2"/>
  <c r="G3" i="1"/>
  <c r="G4" i="1"/>
  <c r="G5" i="1"/>
  <c r="G6" i="1"/>
  <c r="G7" i="1"/>
  <c r="G8" i="1"/>
  <c r="G9" i="1"/>
  <c r="G10" i="1"/>
  <c r="G2" i="1"/>
</calcChain>
</file>

<file path=xl/sharedStrings.xml><?xml version="1.0" encoding="utf-8"?>
<sst xmlns="http://schemas.openxmlformats.org/spreadsheetml/2006/main" count="234" uniqueCount="107">
  <si>
    <t>CLASIFICACION</t>
  </si>
  <si>
    <t>CODIGO DE BARRA</t>
  </si>
  <si>
    <t>DESCRIPCION</t>
  </si>
  <si>
    <t>CANT X CAJA</t>
  </si>
  <si>
    <t>STOCK</t>
  </si>
  <si>
    <t>PRECIO DISTRIBUIDOR</t>
  </si>
  <si>
    <t>TIPO</t>
  </si>
  <si>
    <t>IMAGEN</t>
  </si>
  <si>
    <t>EMTOP_HERRAMIENTAS ELECTRICAS</t>
  </si>
  <si>
    <t>ECIWL20401 Llave de impacto inalámbrica</t>
  </si>
  <si>
    <t>Inalámbrica</t>
  </si>
  <si>
    <t>EMTOP_AIRE</t>
  </si>
  <si>
    <t>EATL126801 Llave de impacto neumática</t>
  </si>
  <si>
    <t>Neumática</t>
  </si>
  <si>
    <t>ULCIWL2040 Llave de impacto inalámbrica</t>
  </si>
  <si>
    <t>ULCDLIW20221 Llave de impacto de iones de litio</t>
  </si>
  <si>
    <t>ULCIWL2050 Llave de impacto inalámbrica</t>
  </si>
  <si>
    <t>ULCIWL2085 Llave de impacto inalámbrica</t>
  </si>
  <si>
    <t>ECIWL201351 Llave de impacto inalámbrica</t>
  </si>
  <si>
    <t>ECIWL201751 Llave de impacto inalámbrica</t>
  </si>
  <si>
    <t>EATL013101 Llave de impacto neumática</t>
  </si>
  <si>
    <t>ULAGR09051 Rectificadora angular</t>
  </si>
  <si>
    <t>Con cable</t>
  </si>
  <si>
    <t>UULAGRS09051 Rectificadora angular</t>
  </si>
  <si>
    <t>ULAGR11083 Rectificadora angular</t>
  </si>
  <si>
    <t>ULAGR20073 Rectificadora angular</t>
  </si>
  <si>
    <t>ULAG211541 Amoladora angular inalámbrica</t>
  </si>
  <si>
    <t>ULFSR3201pulidora eléctrica con accesorios</t>
  </si>
  <si>
    <t>ULFSR23201pulidora eléctrica con accesorios</t>
  </si>
  <si>
    <t>ELPS201250pulidora inalAmbrica con accesorios</t>
  </si>
  <si>
    <t>ULAPR1402 Pulidor</t>
  </si>
  <si>
    <t>ULAGR22093pulidora elEctrica con accesorios</t>
  </si>
  <si>
    <t>ELAP2015 Pulidora inalámbrica</t>
  </si>
  <si>
    <t>ECSR0458 Destornillador inalámbrico</t>
  </si>
  <si>
    <t>ECSR0408 Destornillador inalámbrico</t>
  </si>
  <si>
    <t>ECSR0406 Destornillador inalámbrico</t>
  </si>
  <si>
    <t>ECSR0803 Destornillador inalámbrico</t>
  </si>
  <si>
    <t>Taladro</t>
  </si>
  <si>
    <t>ULEDL501 Taladro eléctrico</t>
  </si>
  <si>
    <t>ECDL12510 Taladro inalámbrico</t>
  </si>
  <si>
    <t>ECDL205581 Taladro inalámbrico compacto sin escobillas</t>
  </si>
  <si>
    <t>ECDL204531 Taladro inalámbrico sin escobillas</t>
  </si>
  <si>
    <t>ECDL12620 Taladro inalámbrico</t>
  </si>
  <si>
    <t>ULCDL6200118 Taladro inalámbrico</t>
  </si>
  <si>
    <t>ULCDL20453 Taladro inalámbrico sin escobillas</t>
  </si>
  <si>
    <t>ULDPS01301 Taladro de columna</t>
  </si>
  <si>
    <t>ELSTLI3805 Clavadora inalámbrica de ladrillo</t>
  </si>
  <si>
    <t>ULMDL0681 Taladro de impacto</t>
  </si>
  <si>
    <t>Taladro de impacto</t>
  </si>
  <si>
    <t>ECIDL205581 Drill de impacto inalámbrico compacto sin escobillas</t>
  </si>
  <si>
    <t>ECIDL12620 Taladro de impacto inalámbrico</t>
  </si>
  <si>
    <t>ULMDL1101 Taladro de impacto</t>
  </si>
  <si>
    <t>ULCIDL6200128 Taladro de impacto inalámbrico</t>
  </si>
  <si>
    <t>ULCKL2007kit de taladro y atornillador de impacto</t>
  </si>
  <si>
    <t>EAAC3501 Compresor de aire automático</t>
  </si>
  <si>
    <t>EAAC4501 Compresor de aire automático</t>
  </si>
  <si>
    <t>ELAC2018 Compresor automático inalámbrico de aire</t>
  </si>
  <si>
    <t>ELAC2002inflador elEctrico para carro portAtil</t>
  </si>
  <si>
    <t>EASGT8501pistola para inflar llanta</t>
  </si>
  <si>
    <t>Spec</t>
  </si>
  <si>
    <t xml:space="preserve"> Motor sin escobillas
Accionamiento cuadrado: 1/2"
Velocidad sin carga: 0-1600/0-1900/0-2300 rpm
Tasa de impacto: 0-2100/0-2500/0-2900 bpm
Par de fijación: 400Nm
Par de desmonto: 550 Nm
Luz de trabajo LED integrada
Incluír:
3 sockets Pcs (17, 19, 21mm)
Batería y cargador vendidos por separado
Empaquetado por caja de color</t>
  </si>
  <si>
    <t>Transmisión cuadrada: 12,5 mm(1/2")
Velocidad sin carga: 7000 rpm
Par máximo de motor: 610Nm (450 pies)
Peso: 2,6KG
Mecanismo de doble martillo
Con un socket de 3 piezas (17mm, 19mm, 21mm)
Con conector tipo Europa, conector tipo EE. UU., conector tipo Nitto y conector tipo Italia.
Consumo de aire: 142,5 l/min (5,0 cfm)
Presión del aire: 6,3 bar (90 psi)
Longitud: 187 mm (7,3")
Peso: 2,6 kg (5,7 lbs)
Entrada de aire: 1/4" 
Manguera de aire: 3/8"
Empaquetado por caja de color</t>
  </si>
  <si>
    <t>. Transmisión cuadrada: 25,4mm(1")
Velocidad sin carga: 3600/min
Par máximo de motor: 3100Nm (2220 ft-lb)
Peso: 18,5KG
Con conector universal.
Consumo de aire: 36Cfm(1019l/min)
Yunque: 200mm(8")
Capacidad del cerrojo Tamaño: 45mm (1-3/4")
Entrada de aire: 1/2" 
Manguera de aire: 5/8"
Empaquetado por BMC</t>
  </si>
  <si>
    <t>. Motor sin escobillas
Accionamiento cuadrado: 1/2"
Velocidad sin carga: 0-1600/0-1900/0-2300 rpm
Tasa de impacto: 0-2100/0-2500/0-2900 bpm
Par de fijación: 400Nm
Par de desmonto: 550 Nm
Luz de trabajo LED integrada
Incluír:
1 cargador de 20V (ULFCR20200)
Voltajes de carga: 110-120V~50/60Hz
2 unidades de 2,0Ah baterías (EBPK20011)
3 sockets Pcs (17, 19, 21mm)
Empaquetado en un estuche de transporte</t>
  </si>
  <si>
    <t>. Motor sin escobillas
Voltaje: 20V
Transmisión cuadrada: 1/2"
Velocidad sin carga: 0-1300/0-2100 rpm
Tasa de impacto: 0-2000/0-3300 bpm
Par máximo: 300 Nm
Luz de trabajo LED integrada
Incluír:
3 sockets Pcs (17, 19, 21mm)
2 unidades de 2,0Ah baterías (EBPK20011)
1 cargador de PCS (ULFCR20200)
Voltajes de carga: 110-120V~50/60Hz 
Empaquetado en una bolsa de lona</t>
  </si>
  <si>
    <t>. Motor sin escobillas
Voltaje: 20V
Accionamiento cuadrado: 1/2"
Velocidad sin carga: 0-1200/0-1800/0-2200 rpm
Tasa de impacto: 0-2400/0-2800/0-3300 bpm
Par de fijación: 500Nm
Par de fuerza de cejueca: 650 Nm
Luz de trabajo LED integrada
Incluír:
3 sockets Pcs (21, 22, 24mm)
2 Pcs 4.0Ah batería (EBPK2002)
1 cargador de PCS (ULFCR20200)
Voltajes de carga: 110-120V~50/60Hz 
Empaquetado en un estuche de transporte</t>
  </si>
  <si>
    <t>. Motor sin escobillas
Voltaje: 20V
Accionamiento cuadrado: 1/2"
Velocidad sin carga: 0-1600/0-2100/0-2400 rpm
Tasa de impacto: 0-1500/0-1800/0-2200 bpm
Par de fijación: 850Nm
Par de fuerza de la ceba: 1000 Nm
Luz de trabajo integrada
Incluír:
2 Pcs 4.0Ah batería (EBPK2002)
1 cargador de PCS (ULFCR20200)
Voltajes de carga: 110-120V~50/60Hz 
3 piezas de profundidad (22mm, 24mm, 27mm)
Embalado en una caja de plástico</t>
  </si>
  <si>
    <t>. Motor sin escobillas; Voltaje: 20V; Transmisión cuadrada: 3/4"; Velocidad sin carga: 0-900/0-1200/0-1800 rpm; Tasa de impacto: 0-1800/0-2000/0-2200 bpm; Par de fijación: 1350Nm; Par de reventamiento de tuercas: 1900Nm; Luz de trabajo integrada; Incluír:; 3 sockets Pcs (27 30 32 mm); Luz de trabajo integrada; Batería y cargador vendidos por separado; Empaquetado por caja de color</t>
  </si>
  <si>
    <t>. Motor sin escobillas; Voltaje: 20V; Transmisión cuadrada: 3/4"; Velocidad sin carga: 0-900/0-1200/0-1800 rpm; Tasa de impacto: 0-1800/0-2000/0-2200 bpm; Par de fijación: 1750Nm; Par de reventamiento de la cejuela: 2100 Nm; Luz de trabajo integrada; Incluír:; 3 sockets Pcs (30 32 34mm); Luz de trabajo integrada; Batería y cargador vendidos por separado; Empaquetado por caja de color</t>
  </si>
  <si>
    <t xml:space="preserve"> Voltaje: 110-120V~50/60Hz
Potencia de entrada: 900W
Velocidad sin carga: 12000rpm
Diámetro del disco: 5"
Rosca del husillo: 5/8"-11UNC
Con mango auxiliar de 1 pieza
Disco no incluido
Empaquetado por caja de color</t>
  </si>
  <si>
    <t xml:space="preserve"> Voltaje: 110-120V~50/60Hz
Potencia de entrada: 1100W
Velocidad sin carga: 12000rpm
Diámetro del disco: 4-1/2"
Rosca del husillo: 5/8"-11UNC
Con mango auxiliar de 1 pieza
Disco no incluido
Empaquetado por caja de color</t>
  </si>
  <si>
    <t xml:space="preserve"> Voltaje: 110-120V~50/60Hz
Potencia de entrada: 2000W
Velocidad sin carga: 8450 rpm
Diámetro del disco: 7"
Rosca del husillo: 5/8"-11UNC
Con mango auxiliar de 1 pieza
Con un conjunto extra de cepillos de carbón
Disco no incluido
Empaquetado por caja de color</t>
  </si>
  <si>
    <t xml:space="preserve"> Motor sin escobillas
Voltaje: 20V
Velocidad sin carga: 3000/6000/9000 rpm
Control de velocidad variable
Diámetro del disco: 4-1/2"
Rosca del husillo: 5/8"-11UNC
Incluír:
1 juego de disco de corte metálico abrasivo de 4-1/2" (10 piezas)
1 Pcs 4.0Ah batería (EBPK20021)
1 cargador de PCS (ULFCR20200)
Voltajes de carga: 110-120V~50/60Hz
Empaquetado en un estuche de transporte</t>
  </si>
  <si>
    <t xml:space="preserve"> Voltaje: 110-120V~50/60Hz
Potencia de entrada: 320W
Velocidad sin carga: 14000 rpm
Base inferior: 7''x3-1/2"
Base duradera de aluminio
Con 5 piezas de papel de lija
Con un conjunto extra de cepillos de carbón
Empaquetado por caja de color</t>
  </si>
  <si>
    <t xml:space="preserve"> Voltaje: 110-120V~50/60Hz
Potencia de entrada: 320W
Velocidad sin carga: 12000rpm
Diámetro de la almohadilla de lijar: 5''
Base de Velcrops
Con 5 piezas de papel de lija
Con un conjunto extra de cepillos de carbón
Empaquetado por caja de color</t>
  </si>
  <si>
    <t xml:space="preserve"> Voltaje: 20V
Velocidad sin carga: 10000/min
Tamaño inferior: 125mm
Con 5 piezas de papel de lija
Batería y cargador vendidos por separado
Empaquetado por caja de color</t>
  </si>
  <si>
    <t xml:space="preserve"> Voltaje: 110V-120V~50/60Hz
Potencia de entrada: 1400W
Velocidad sin carga: 1500-3600 rpm
Diámetro de la almohadilla de pulido: 7"
Control de velocidad variable
Interruptor de bloqueo
Caja de cambios de aluminio
Incluír:
1 pieza D-handle
1 pieza de almohadilla de pulido con gancho y lazo
1 pieza de capó de pulido
 1 conjunto de cepillos de carbón extra
Empaquetado por caja de color</t>
  </si>
  <si>
    <t xml:space="preserve"> Voltaje: 110-120V~50-60Hz
Potencia de entrada: 2200W
Velocidad sin carga: 6300 rpm
Diámetro del disco: 9"
Rosca del husillo: 5/8"-11UNC
Con mango auxiliar de 1 pieza
Con un conjunto extra de cepillos de carbón
Disco no incluido
Empaquetado por caja de color</t>
  </si>
  <si>
    <t xml:space="preserve"> Motor sin escobillas
Voltaje: 20V
Velocidad sin carga: 2000-4500 rpm
Diámetro de la almohadilla de pulido: 150 mm
Control de velocidad variable
1 Pieza para pulir el capó
Batería y cargador vendidos por separado
Empaquetado por caja de color</t>
  </si>
  <si>
    <t xml:space="preserve"> Voltaje: 4V; Vástago hexagonal: 1/4"; Velocidad sin carga: 240 rpm; Par máximo: 4 N.m; Luz de trabajo integrada; Incluír:; 8 piezas de 25mm Cr-V brocas + portacarga; 1 conector Pcs; Carga mediante cable USB tipo C (cable vendido por separado); Empaquetado en un estuche de transporte</t>
  </si>
  <si>
    <t xml:space="preserve"> Voltaje: 4V
Vástago hexagonal: 1/4"
Velocidad sin carga: 240 rpm
Par máximo de motor: 4N.m
Manilla ajustable en dos posiciones
Carga mediante cable USB tipo C (cable vendido por separado)
Luz de trabajo integrada
Incluír:
16 piezas de 25mm Cr-V brocas + soporte
2 piezas de 50mm Cr-V brocas + soporte
1 conector Pcs
Embalado en una caja de plástico</t>
  </si>
  <si>
    <t xml:space="preserve"> Voltaje: 4V
Vástago hexagonal: 1/4"
Velocidad sin carga: 260 rpm
Par máximo de motor: 5N.m
Luz de trabajo integrada
Indicador de nivel de carga
Incluír:
40 piezas de 25mm Cr-V brocas + Soporte
1 Piezas de 50mm Cr-V brocas + Soporte
1 conector Pcs
Carga mediante cable USB tipo C (cable vendido por separado)
Embalado en una caja de plástico</t>
  </si>
  <si>
    <t xml:space="preserve"> Voltaje: 8V
Vástago hexagonal: 1/4"
Velocidad sin carga: 220 rpm
Par máximo: 6 Nm
Ajustes de par: 15+1
Manilla ajustable en dos posiciones
Carga mediante cable USB tipo C (cable vendido por separado)
Luz de trabajo LED integrada
Incluír:
10 piezas de 25mm Cr-V brocas + porta(SL4\SL6\PH1\PH2\PH3\PZ1\PZ1\PZ2\PZ3\T20\T25)
1 conector Pcs de 60 mm
4 brocas HSS con vástago hexagonal (2.0\2.5\3.0\4.0)
1 Pcs CRV PH2
1 Pcs CRV 6
Empaquetado en una bolsa de lona</t>
  </si>
  <si>
    <t>SPEC</t>
  </si>
  <si>
    <t xml:space="preserve"> Voltaje: 110-120V~50/60Hz
Potencia de entrada: 500W
Velocidad sin carga: 0-3300 rpm
Capacidad máxima de perforación: 3/8"
Control de velocidad variable
Conmutador Froward/Reversa
Con un conjunto extra de cepillos de carbón
Empaquetado por caja de color</t>
  </si>
  <si>
    <t xml:space="preserve"> Voltaje: 12V
Velocidad sin carga: 0-750 rpm
Par máximo: 20 Nm
Cilindro de plástico
Capacidad del mandil: 0,8-10 mm
Ajustes de par: 15+1
Luz de trabajo LED integrada
Indicador de alimentación LED de la batería
Incluír:
2 piezas Cr-V de 65mm
1 Pcs 1,5Ah batería (EBPK12153)
Puerto de carga de batería: USB tipo C
Cargador vendido por separado
Empaquetado por caja de color</t>
  </si>
  <si>
    <t xml:space="preserve"> Fuente de alimentación: DC12V
Corriente nominal: 10A
Presión máxima: 140 PSI (10 bar)
Flujo de aire máximo: 35L/min
Con luz LED 1PCS
Con cable 3M y mechero
Con clips de batería 1Pcs
Con adaptadores de boquilla de 4 piezas
Empaquetado por caja de color</t>
  </si>
  <si>
    <t xml:space="preserve"> Compresor de aire de alta resistencia con luz
Fuente de alimentación: 12V, Corriente nominal: 18A
Presión máxima: 120 PSI,
Duración de la duración: 15 minutos
Manguera de aire de 5M con adaptador de liberación rápida de latón
Manómetro de alta calidad de 120 PSI
Cable 3M con clips para pilas
con LED 3PCS
2x Diámetro del cilindro: 30mm
Empaquetado por caja de color y bolsa de lona</t>
  </si>
  <si>
    <t xml:space="preserve"> Voltaje: 20V
Presión máxima: 150PSI/10BAR
Luz LED
Diseño portátil inalámbrico
Con adaptadores de 3 piezas
Batería y cargador vendidos por separado
Empaquetado por caja de color</t>
  </si>
  <si>
    <t xml:space="preserve"> Voltaje: 20V
Presión máxima: 160PSI/11BAR
Con luz LED 3PCS
Pantalla digital
Parada automática a la presión especificada
Alimentado por vehículo o por batería de ion de litio
Con cable 3M y mechero
Con adaptador de bola 1PCS
Con adaptador de vale de neumáticos 1PCS
Con adaptador de cama neumática 1PCS
Batería y cargador vendidos por separado
Empaquetado por caja de color</t>
  </si>
  <si>
    <t xml:space="preserve"> Pistola infladora de neumáticos de aire  
Presión máxima: 8,5 Bar(120 PSI)
Con conector tipo Europa, conector tipo EE. UU., conector tipo Nitto y conector tipo Italia.
Empaquetado por tarjeta deslizante</t>
  </si>
  <si>
    <t>Precio /0.6</t>
  </si>
  <si>
    <t>Precio Sugerido</t>
  </si>
  <si>
    <t>Precio Sugerido /0.6</t>
  </si>
  <si>
    <t>Voltaje: 20V
Con taladro inalámbrico de iones de litio de 1 pieza (ULCDL620011)
Con una llave de impacto de iones de litio de 1 pieza (ULCDLIW20221)
Llave de impacto de iones de litio (ULCDLIW20221):
Motor sin escobillas
Transmisión cuadrada: 1/2"
Velocidad sin carga: 0-1300/0-2100 rpm
Tasa de impacto: 0-2000/0-3300 bpm
Par máximo: 300 Nm
Taladro inalámbrico de iones de litio (ULCDL620011):
Velocidad sin carga: 0-400/0-1500 rpm
Par máximo de motor: 45 Nm
Cilindro de plástico
Capacidad del mandil: 1/32-3/8"
Ajustes de par: 15+1
Engranajes mecánicos de 2 velocidades
Voltajes de carga: 110-120V~50/60Hz
Incluír:
3 sockets Pcs (17, 19, 21mm)
2 unidades de 2,0Ah baterías (EBPK20011)
1 cargador de PCS (ULFCR20200)
Empaquetado en una bolsa de lona</t>
  </si>
  <si>
    <t>Motor sin escobillas
Voltaje: 20V
Velocidad sin carga: 0-500/0-2000 rpm
Par máximo de motor: 55Nm
Mano metálica
Capacidad del mandil: 13 mm
Ajustes de par: 22+1
Engranajes mecánicos de 2 velocidades
Función de bloqueo del eje
Luz de trabajo LED integrada
Incluír:
2 piezas Cr-V de 65mm
Cargador vendido por separado
Empaquetado por caja de color</t>
  </si>
  <si>
    <t>Motor sin escobillas
Voltaje: 20V
Velocidad sin carga: 0-550/0-2000 rpm
Par máximo: 52Nm
Cilindro de plástico
Capacidad del mandil: 0,8-10 mm (1/32-3/8")
Ajustes de par: 22+1
Engranajes mecánicos de 2 velocidades
Función de bloqueo del eje
Luz de trabajo LED integrada
Incluír:
1 Pieza Cr-V 65mm
Cargador vendido por separado
Empaquetado por caja de color</t>
  </si>
  <si>
    <t>Voltaje: 12V
Velocidad sin carga: 0-400/0-1500 rpm
Par máximo: 45Nm
Cilindro de plástico
Capacidad del mandil: 0,8-10 mm
Ajustes de par: 15+1
Engranajes mecánicos de 2 velocidades
Luz de trabajo LED integrada
Indicador de alimentación LED de la batería
Incluír:
2 piezas Cr-V de 65mm
2 unidades de 1,5Ah (EBPK12153)
Puerto de carga de batería: USB tipo C
Cargador vendido por separado
Embalado en una caja de plástico</t>
  </si>
  <si>
    <t>Voltaje: 20V
Velocidad sin carga: 0-400/0-1500 rpm
Par máximo: 45Nm
Cilindro de plástico
Capacidad del mandil: 1/32-3/8"
Ajustes de par: 15+1
Engranajes mecánicos de 2 velocidades
Función de bloqueo del eje
Luz de trabajo LED integrada
Incluír:
1 Pieza Cr-V 65mm
1 Pcs 2.0Ah batería (EBPK20011)
1 cargador de PCS (ULFCR20200)
Voltajes de carga: 110-120V~50/60Hz 
Empaquetado por caja de color</t>
  </si>
  <si>
    <t>Motor sin escobillas
Voltaje: 20V
Velocidad sin carga: 0-550/0-2000 rpm
Par máximo: 52Nm
Cilindro de plástico
Capacidad del mandil: 1/32-3/8"
Ajustes de par: 22+1
Engranajes mecánicos de 2 velocidades
Función de bloqueo del eje
Incluír:
47 accesorios Pcs
2 unidades de 2,0Ah baterías (EBPK20011)
1 cargador de PCS (ULFCR20200)
Voltajes de carga: 110-120V~50/60Hz 
Luz de trabajo integrada
Indicador de alimentación LED de la batería
Empaquetado en un estuche de transporte</t>
  </si>
  <si>
    <t>Voltaje: 110-120V~60Hz
Potencia de entrada: 350W
Velocidad sin carga: 760-3070 rpm
Capacidad máxima de taladro: 1/2"
Mesa de trabajo ajustable
Ajustes de velocidad del husillo: 5
Recorrido del husillo: 2"
Diámetro de la columna: 1-52/64"
Tamaño de la mesa: 6-5/16"x6-5/16"
Tamaño de base: 11-29/64"x7-1/4"
Peso neto: 41,8 lbs
Altura de la máquina: 23-15/64"
Empaquetado por caja de color</t>
  </si>
  <si>
    <t>Voltaje: 20V
Tipo de clavo: ST18mm
Velocidad de desplazamiento: 2 clavos/s
Capacidad del cargador: 65 piezas
Aplicaciones: perfectas para muros de ladrillo, chapas de hierro (≤1 mm), madera
Incluír:
200 piezas de clavos de hormigón (18mm)
Boquilla de aire de 1 pieza
Pin de 1 pieza
Embalado en una caja de plástico</t>
  </si>
  <si>
    <t>Voltaje: 110-120V~50/60Hz
Potencia de entrada: 680W
Velocidad sin carga: 0-3000 rpm
Capacidad máxima de perforación: 1/2''
Control de velocidad variable
Conmutador Froward/Reversa
Función del martillo
Empaquetado por caja de color</t>
  </si>
  <si>
    <t>Motor sin escobillas
Voltaje: 20V
Velocidad sin carga: 0-500/0-2000 rpm
Tasa máxima de impacto: 30000 bpm
Par máximo de motor: 55Nm
Mano metálica
Capacidad del mandil: 13 mm
Ajustes de par: 22+1+1
Engranajes mecánicos de 2 velocidades
Función de bloqueo del eje
Luz de trabajo LED integrada
Incluír:
1 Pieza Cr-V 65mm
3 brocas de mampostería
Cargador vendido por separado
Empaquetado por caja de color</t>
  </si>
  <si>
    <t>Voltaje: 12V
Velocidad sin carga: 0-400/0-1500 rpm
Tasa máxima de impacto: 22500 bpm
Par máximo: 45Nm
Cilindro de plástico
Capacidad del mandil: 0,8-10 mm
Ajustes de par: 18+1+1
Engranajes mecánicos de 2 velocidades
Luz de trabajo LED integrada
Indicador de alimentación LED de la batería
Incluír:
50 accesorios Pcs
2 unidades de 1,5Ah (EBPK12153)
Puerto de carga de batería: USB tipo C
Cargador vendido por separado
Embalado en una caja de plástico</t>
  </si>
  <si>
    <t>Voltaje: 110-120V~50/60Hz
Potencia de entrada: 1100W
Velocidad sin carga: 0-2800 rpm
Capacidad máxima de taladro: 1/2"
Control de velocidad variable
Conmutador de adelante/atrás
Función del martillo
Caja de cambios de aluminio
Con un conjunto extra de cepillos de carbón
Empaquetado por caja de color</t>
  </si>
  <si>
    <t>Voltaje: 20V
Velocidad sin carga: 0-400/0-1500 rpm
Tasa máxima de impacto: 22500 bpm
Par máximo: 45Nm
Mano metálica
Capacidad del mandil: 1/32-3/8"
Ajustes de par: 18+1+1
Engranajes mecánicos de 2 velocidades
Función de bloqueo del eje
Carro sin llave con bloqueo automático
Luz de trabajo LED integrada
Incluír:
55 accesorios Pcs
3 brocas de mampostería
2 unidades de 2,0Ah baterías (EBPK20011)
1 cargador de PCS (ULFCR20200)
Voltajes de carga: 110-120V~50/60Hz
Empaquetado en un estuche de transporte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</si>
</sst>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quot;* #,##0.00_-;\-&quot;Q&quot;* #,##0.00_-;_-&quot;Q&quot;* &quot;-&quot;??_-;_-@_-"/>
    <numFmt numFmtId="164" formatCode="_-[$Q-100A]* #,##0.00_-;\-[$Q-100A]* #,##0.00_-;_-[$Q-100A]* &quot;-&quot;??_-;_-@_-"/>
  </numFmts>
  <fonts count="6" x14ac:knownFonts="1">
    <font>
      <sz val="11"/>
      <color theme="1"/>
      <name val="Calibri"/>
      <family val="2"/>
      <scheme val="minor"/>
    </font>
    <font>
      <b/>
      <sz val="11"/>
      <name val="Calibri"/>
    </font>
    <font>
      <sz val="11"/>
      <color theme="1"/>
      <name val="Calibri"/>
      <family val="2"/>
      <scheme val="minor"/>
    </font>
    <font>
      <b/>
      <sz val="11"/>
      <name val="Calibri"/>
      <family val="2"/>
    </font>
    <font>
      <sz val="14"/>
      <color theme="1"/>
      <name val="Calibri"/>
      <family val="2"/>
      <scheme val="minor"/>
    </font>
    <font>
      <sz val="10"/>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44" fontId="2"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xf>
    <xf numFmtId="0" fontId="0" fillId="0" borderId="0" xfId="0" applyAlignment="1">
      <alignment wrapText="1"/>
    </xf>
    <xf numFmtId="0" fontId="0" fillId="0" borderId="0" xfId="0" applyAlignment="1">
      <alignment vertical="center" wrapText="1"/>
    </xf>
    <xf numFmtId="1" fontId="0" fillId="0" borderId="0" xfId="0" applyNumberForma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1" fillId="0" borderId="1" xfId="0" applyFont="1" applyBorder="1" applyAlignment="1">
      <alignment horizontal="center" vertical="top" wrapText="1"/>
    </xf>
    <xf numFmtId="1" fontId="0" fillId="0" borderId="1" xfId="0" applyNumberFormat="1" applyBorder="1" applyAlignment="1">
      <alignment wrapText="1"/>
    </xf>
    <xf numFmtId="1" fontId="0" fillId="0" borderId="1" xfId="0" applyNumberFormat="1" applyBorder="1" applyAlignment="1">
      <alignment vertical="center" wrapText="1"/>
    </xf>
    <xf numFmtId="0" fontId="0" fillId="0" borderId="1" xfId="0" applyBorder="1" applyAlignment="1">
      <alignment vertical="center"/>
    </xf>
    <xf numFmtId="1" fontId="1" fillId="0" borderId="1" xfId="0" applyNumberFormat="1" applyFont="1" applyBorder="1" applyAlignment="1">
      <alignment horizontal="center" vertical="center" wrapText="1"/>
    </xf>
    <xf numFmtId="1" fontId="1" fillId="0" borderId="1" xfId="0" applyNumberFormat="1" applyFont="1" applyBorder="1" applyAlignment="1">
      <alignment horizontal="center" vertical="top" wrapText="1"/>
    </xf>
    <xf numFmtId="0" fontId="1" fillId="0" borderId="2" xfId="0" applyFont="1" applyBorder="1" applyAlignment="1">
      <alignment horizontal="center" vertical="top"/>
    </xf>
    <xf numFmtId="0" fontId="3" fillId="0" borderId="1" xfId="0" applyFont="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vertical="center" wrapText="1"/>
    </xf>
    <xf numFmtId="0" fontId="5" fillId="0" borderId="1" xfId="0" applyFont="1" applyBorder="1" applyAlignment="1">
      <alignment vertical="center" wrapText="1"/>
    </xf>
    <xf numFmtId="164" fontId="0" fillId="0" borderId="0" xfId="0" applyNumberFormat="1" applyAlignment="1">
      <alignment vertical="center" wrapText="1"/>
    </xf>
    <xf numFmtId="164" fontId="0" fillId="0" borderId="1" xfId="0" applyNumberFormat="1" applyBorder="1" applyAlignment="1">
      <alignment vertical="center" wrapText="1"/>
    </xf>
    <xf numFmtId="44" fontId="1" fillId="0" borderId="1" xfId="1" applyFont="1" applyBorder="1" applyAlignment="1">
      <alignment horizontal="center" vertical="center" wrapText="1"/>
    </xf>
    <xf numFmtId="44" fontId="0" fillId="0" borderId="1" xfId="1" applyFont="1" applyBorder="1" applyAlignment="1">
      <alignment vertical="center" wrapText="1"/>
    </xf>
    <xf numFmtId="44" fontId="0" fillId="0" borderId="0" xfId="1" applyFont="1"/>
    <xf numFmtId="0" fontId="3" fillId="0" borderId="2" xfId="0" applyFont="1" applyBorder="1" applyAlignment="1">
      <alignment horizontal="center" vertical="top"/>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4.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5" Type="http://schemas.openxmlformats.org/officeDocument/2006/relationships/image" Target="../media/image3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s>
</file>

<file path=xl/drawings/_rels/drawing6.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oneCellAnchor>
    <xdr:from>
      <xdr:col>9</xdr:col>
      <xdr:colOff>176892</xdr:colOff>
      <xdr:row>1</xdr:row>
      <xdr:rowOff>217714</xdr:rowOff>
    </xdr:from>
    <xdr:ext cx="1428750" cy="1524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1606892" y="598714"/>
          <a:ext cx="1428750" cy="1524000"/>
        </a:xfrm>
        <a:prstGeom prst="rect">
          <a:avLst/>
        </a:prstGeom>
      </xdr:spPr>
    </xdr:pic>
    <xdr:clientData/>
  </xdr:oneCellAnchor>
  <xdr:oneCellAnchor>
    <xdr:from>
      <xdr:col>9</xdr:col>
      <xdr:colOff>136071</xdr:colOff>
      <xdr:row>2</xdr:row>
      <xdr:rowOff>517071</xdr:rowOff>
    </xdr:from>
    <xdr:ext cx="1415143" cy="1469571"/>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xfrm>
          <a:off x="11566071" y="2993571"/>
          <a:ext cx="1415143" cy="1469571"/>
        </a:xfrm>
        <a:prstGeom prst="rect">
          <a:avLst/>
        </a:prstGeom>
      </xdr:spPr>
    </xdr:pic>
    <xdr:clientData/>
  </xdr:oneCellAnchor>
  <xdr:oneCellAnchor>
    <xdr:from>
      <xdr:col>9</xdr:col>
      <xdr:colOff>122465</xdr:colOff>
      <xdr:row>3</xdr:row>
      <xdr:rowOff>190500</xdr:rowOff>
    </xdr:from>
    <xdr:ext cx="1457325" cy="15240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xfrm>
          <a:off x="11620501" y="5524500"/>
          <a:ext cx="1457325" cy="1524000"/>
        </a:xfrm>
        <a:prstGeom prst="rect">
          <a:avLst/>
        </a:prstGeom>
      </xdr:spPr>
    </xdr:pic>
    <xdr:clientData/>
  </xdr:oneCellAnchor>
  <xdr:oneCellAnchor>
    <xdr:from>
      <xdr:col>8</xdr:col>
      <xdr:colOff>462644</xdr:colOff>
      <xdr:row>4</xdr:row>
      <xdr:rowOff>326572</xdr:rowOff>
    </xdr:from>
    <xdr:ext cx="1524000" cy="14001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xfrm>
          <a:off x="11144251" y="8137072"/>
          <a:ext cx="1524000" cy="1400175"/>
        </a:xfrm>
        <a:prstGeom prst="rect">
          <a:avLst/>
        </a:prstGeom>
      </xdr:spPr>
    </xdr:pic>
    <xdr:clientData/>
  </xdr:oneCellAnchor>
  <xdr:oneCellAnchor>
    <xdr:from>
      <xdr:col>9</xdr:col>
      <xdr:colOff>54429</xdr:colOff>
      <xdr:row>5</xdr:row>
      <xdr:rowOff>258536</xdr:rowOff>
    </xdr:from>
    <xdr:ext cx="1428750" cy="15240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xfrm>
          <a:off x="11484429" y="10545536"/>
          <a:ext cx="1428750" cy="1524000"/>
        </a:xfrm>
        <a:prstGeom prst="rect">
          <a:avLst/>
        </a:prstGeom>
      </xdr:spPr>
    </xdr:pic>
    <xdr:clientData/>
  </xdr:oneCellAnchor>
  <xdr:oneCellAnchor>
    <xdr:from>
      <xdr:col>9</xdr:col>
      <xdr:colOff>0</xdr:colOff>
      <xdr:row>6</xdr:row>
      <xdr:rowOff>0</xdr:rowOff>
    </xdr:from>
    <xdr:ext cx="1428750" cy="15240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9</xdr:col>
      <xdr:colOff>68036</xdr:colOff>
      <xdr:row>6</xdr:row>
      <xdr:rowOff>2626179</xdr:rowOff>
    </xdr:from>
    <xdr:ext cx="1524000" cy="15240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xfrm>
          <a:off x="11498036" y="15580179"/>
          <a:ext cx="1524000" cy="1524000"/>
        </a:xfrm>
        <a:prstGeom prst="rect">
          <a:avLst/>
        </a:prstGeom>
      </xdr:spPr>
    </xdr:pic>
    <xdr:clientData/>
  </xdr:oneCellAnchor>
  <xdr:oneCellAnchor>
    <xdr:from>
      <xdr:col>9</xdr:col>
      <xdr:colOff>68036</xdr:colOff>
      <xdr:row>8</xdr:row>
      <xdr:rowOff>0</xdr:rowOff>
    </xdr:from>
    <xdr:ext cx="1524000" cy="15240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xfrm>
          <a:off x="11498036" y="16954500"/>
          <a:ext cx="1524000" cy="1524000"/>
        </a:xfrm>
        <a:prstGeom prst="rect">
          <a:avLst/>
        </a:prstGeom>
      </xdr:spPr>
    </xdr:pic>
    <xdr:clientData/>
  </xdr:oneCellAnchor>
  <xdr:oneCellAnchor>
    <xdr:from>
      <xdr:col>9</xdr:col>
      <xdr:colOff>27214</xdr:colOff>
      <xdr:row>9</xdr:row>
      <xdr:rowOff>176891</xdr:rowOff>
    </xdr:from>
    <xdr:ext cx="1524000" cy="12192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xfrm>
          <a:off x="11457214" y="18464891"/>
          <a:ext cx="1524000" cy="1219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76200</xdr:colOff>
      <xdr:row>1</xdr:row>
      <xdr:rowOff>76200</xdr:rowOff>
    </xdr:from>
    <xdr:ext cx="1524000" cy="12192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6981825" y="266700"/>
          <a:ext cx="1524000" cy="1219200"/>
        </a:xfrm>
        <a:prstGeom prst="rect">
          <a:avLst/>
        </a:prstGeom>
      </xdr:spPr>
    </xdr:pic>
    <xdr:clientData/>
  </xdr:oneCellAnchor>
  <xdr:oneCellAnchor>
    <xdr:from>
      <xdr:col>9</xdr:col>
      <xdr:colOff>114300</xdr:colOff>
      <xdr:row>2</xdr:row>
      <xdr:rowOff>123825</xdr:rowOff>
    </xdr:from>
    <xdr:ext cx="1524000" cy="127635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xfrm>
          <a:off x="8886825" y="2438400"/>
          <a:ext cx="1524000" cy="1276350"/>
        </a:xfrm>
        <a:prstGeom prst="rect">
          <a:avLst/>
        </a:prstGeom>
      </xdr:spPr>
    </xdr:pic>
    <xdr:clientData/>
  </xdr:oneCellAnchor>
  <xdr:oneCellAnchor>
    <xdr:from>
      <xdr:col>9</xdr:col>
      <xdr:colOff>142875</xdr:colOff>
      <xdr:row>3</xdr:row>
      <xdr:rowOff>238125</xdr:rowOff>
    </xdr:from>
    <xdr:ext cx="1524000" cy="12192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xfrm>
          <a:off x="8915400" y="4324350"/>
          <a:ext cx="1524000" cy="1219200"/>
        </a:xfrm>
        <a:prstGeom prst="rect">
          <a:avLst/>
        </a:prstGeom>
      </xdr:spPr>
    </xdr:pic>
    <xdr:clientData/>
  </xdr:oneCellAnchor>
  <xdr:oneCellAnchor>
    <xdr:from>
      <xdr:col>9</xdr:col>
      <xdr:colOff>161925</xdr:colOff>
      <xdr:row>4</xdr:row>
      <xdr:rowOff>247650</xdr:rowOff>
    </xdr:from>
    <xdr:ext cx="1524000" cy="12192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xfrm>
          <a:off x="8934450" y="6115050"/>
          <a:ext cx="1524000" cy="1219200"/>
        </a:xfrm>
        <a:prstGeom prst="rect">
          <a:avLst/>
        </a:prstGeom>
      </xdr:spPr>
    </xdr:pic>
    <xdr:clientData/>
  </xdr:oneCellAnchor>
  <xdr:oneCellAnchor>
    <xdr:from>
      <xdr:col>9</xdr:col>
      <xdr:colOff>219075</xdr:colOff>
      <xdr:row>5</xdr:row>
      <xdr:rowOff>657225</xdr:rowOff>
    </xdr:from>
    <xdr:ext cx="1524000" cy="15240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xfrm>
          <a:off x="8991600" y="8439150"/>
          <a:ext cx="1524000" cy="1524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81643</xdr:colOff>
      <xdr:row>1</xdr:row>
      <xdr:rowOff>244929</xdr:rowOff>
    </xdr:from>
    <xdr:ext cx="1524000" cy="10668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11538857" y="625929"/>
          <a:ext cx="1524000" cy="1066800"/>
        </a:xfrm>
        <a:prstGeom prst="rect">
          <a:avLst/>
        </a:prstGeom>
      </xdr:spPr>
    </xdr:pic>
    <xdr:clientData/>
  </xdr:oneCellAnchor>
  <xdr:oneCellAnchor>
    <xdr:from>
      <xdr:col>9</xdr:col>
      <xdr:colOff>149679</xdr:colOff>
      <xdr:row>2</xdr:row>
      <xdr:rowOff>108857</xdr:rowOff>
    </xdr:from>
    <xdr:ext cx="1524000" cy="116205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xfrm>
          <a:off x="11606893" y="2204357"/>
          <a:ext cx="1524000" cy="1162050"/>
        </a:xfrm>
        <a:prstGeom prst="rect">
          <a:avLst/>
        </a:prstGeom>
      </xdr:spPr>
    </xdr:pic>
    <xdr:clientData/>
  </xdr:oneCellAnchor>
  <xdr:oneCellAnchor>
    <xdr:from>
      <xdr:col>9</xdr:col>
      <xdr:colOff>136071</xdr:colOff>
      <xdr:row>3</xdr:row>
      <xdr:rowOff>27215</xdr:rowOff>
    </xdr:from>
    <xdr:ext cx="1524000" cy="127635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xfrm>
          <a:off x="11593285" y="3837215"/>
          <a:ext cx="1524000" cy="1276350"/>
        </a:xfrm>
        <a:prstGeom prst="rect">
          <a:avLst/>
        </a:prstGeom>
      </xdr:spPr>
    </xdr:pic>
    <xdr:clientData/>
  </xdr:oneCellAnchor>
  <xdr:oneCellAnchor>
    <xdr:from>
      <xdr:col>9</xdr:col>
      <xdr:colOff>258536</xdr:colOff>
      <xdr:row>4</xdr:row>
      <xdr:rowOff>204107</xdr:rowOff>
    </xdr:from>
    <xdr:ext cx="1524000" cy="121920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xfrm>
          <a:off x="11715750" y="5388428"/>
          <a:ext cx="1524000" cy="1219200"/>
        </a:xfrm>
        <a:prstGeom prst="rect">
          <a:avLst/>
        </a:prstGeom>
      </xdr:spPr>
    </xdr:pic>
    <xdr:clientData/>
  </xdr:oneCellAnchor>
  <xdr:oneCellAnchor>
    <xdr:from>
      <xdr:col>9</xdr:col>
      <xdr:colOff>244929</xdr:colOff>
      <xdr:row>5</xdr:row>
      <xdr:rowOff>258535</xdr:rowOff>
    </xdr:from>
    <xdr:ext cx="1524000" cy="95250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xfrm>
          <a:off x="11702143" y="8109856"/>
          <a:ext cx="1524000" cy="952500"/>
        </a:xfrm>
        <a:prstGeom prst="rect">
          <a:avLst/>
        </a:prstGeom>
      </xdr:spPr>
    </xdr:pic>
    <xdr:clientData/>
  </xdr:oneCellAnchor>
  <xdr:oneCellAnchor>
    <xdr:from>
      <xdr:col>9</xdr:col>
      <xdr:colOff>340179</xdr:colOff>
      <xdr:row>6</xdr:row>
      <xdr:rowOff>122464</xdr:rowOff>
    </xdr:from>
    <xdr:ext cx="1428750" cy="152400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xfrm>
          <a:off x="11797393" y="9878785"/>
          <a:ext cx="1428750" cy="1524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8</xdr:col>
      <xdr:colOff>19050</xdr:colOff>
      <xdr:row>1</xdr:row>
      <xdr:rowOff>161925</xdr:rowOff>
    </xdr:from>
    <xdr:ext cx="1524000" cy="12192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6086475" y="352425"/>
          <a:ext cx="1524000" cy="1219200"/>
        </a:xfrm>
        <a:prstGeom prst="rect">
          <a:avLst/>
        </a:prstGeom>
      </xdr:spPr>
    </xdr:pic>
    <xdr:clientData/>
  </xdr:oneCellAnchor>
  <xdr:oneCellAnchor>
    <xdr:from>
      <xdr:col>7</xdr:col>
      <xdr:colOff>2400300</xdr:colOff>
      <xdr:row>2</xdr:row>
      <xdr:rowOff>285750</xdr:rowOff>
    </xdr:from>
    <xdr:ext cx="1524000" cy="15240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xfrm>
          <a:off x="6057900" y="2000250"/>
          <a:ext cx="1524000" cy="1524000"/>
        </a:xfrm>
        <a:prstGeom prst="rect">
          <a:avLst/>
        </a:prstGeom>
      </xdr:spPr>
    </xdr:pic>
    <xdr:clientData/>
  </xdr:oneCellAnchor>
  <xdr:oneCellAnchor>
    <xdr:from>
      <xdr:col>8</xdr:col>
      <xdr:colOff>19050</xdr:colOff>
      <xdr:row>3</xdr:row>
      <xdr:rowOff>219075</xdr:rowOff>
    </xdr:from>
    <xdr:ext cx="1524000" cy="15240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xfrm>
          <a:off x="6086475" y="4791075"/>
          <a:ext cx="1524000" cy="1524000"/>
        </a:xfrm>
        <a:prstGeom prst="rect">
          <a:avLst/>
        </a:prstGeom>
      </xdr:spPr>
    </xdr:pic>
    <xdr:clientData/>
  </xdr:oneCellAnchor>
  <xdr:oneCellAnchor>
    <xdr:from>
      <xdr:col>8</xdr:col>
      <xdr:colOff>57150</xdr:colOff>
      <xdr:row>4</xdr:row>
      <xdr:rowOff>152400</xdr:rowOff>
    </xdr:from>
    <xdr:ext cx="1524000" cy="15240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xfrm>
          <a:off x="6124575" y="7581900"/>
          <a:ext cx="1524000" cy="1524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9</xdr:col>
      <xdr:colOff>179295</xdr:colOff>
      <xdr:row>1</xdr:row>
      <xdr:rowOff>22413</xdr:rowOff>
    </xdr:from>
    <xdr:ext cx="1524000" cy="150495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stretch>
          <a:fillRect/>
        </a:stretch>
      </xdr:blipFill>
      <xdr:spPr>
        <a:xfrm>
          <a:off x="12135971" y="403413"/>
          <a:ext cx="1524000" cy="1504950"/>
        </a:xfrm>
        <a:prstGeom prst="rect">
          <a:avLst/>
        </a:prstGeom>
      </xdr:spPr>
    </xdr:pic>
    <xdr:clientData/>
  </xdr:oneCellAnchor>
  <xdr:oneCellAnchor>
    <xdr:from>
      <xdr:col>9</xdr:col>
      <xdr:colOff>190500</xdr:colOff>
      <xdr:row>2</xdr:row>
      <xdr:rowOff>414618</xdr:rowOff>
    </xdr:from>
    <xdr:ext cx="1428750" cy="152400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2" cstate="print"/>
        <a:stretch>
          <a:fillRect/>
        </a:stretch>
      </xdr:blipFill>
      <xdr:spPr>
        <a:xfrm>
          <a:off x="12147176" y="2319618"/>
          <a:ext cx="1428750" cy="1524000"/>
        </a:xfrm>
        <a:prstGeom prst="rect">
          <a:avLst/>
        </a:prstGeom>
      </xdr:spPr>
    </xdr:pic>
    <xdr:clientData/>
  </xdr:oneCellAnchor>
  <xdr:oneCellAnchor>
    <xdr:from>
      <xdr:col>9</xdr:col>
      <xdr:colOff>168089</xdr:colOff>
      <xdr:row>2</xdr:row>
      <xdr:rowOff>2577352</xdr:rowOff>
    </xdr:from>
    <xdr:ext cx="1457325" cy="152400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3" cstate="print"/>
        <a:stretch>
          <a:fillRect/>
        </a:stretch>
      </xdr:blipFill>
      <xdr:spPr>
        <a:xfrm>
          <a:off x="12124765" y="4482352"/>
          <a:ext cx="1457325" cy="1524000"/>
        </a:xfrm>
        <a:prstGeom prst="rect">
          <a:avLst/>
        </a:prstGeom>
      </xdr:spPr>
    </xdr:pic>
    <xdr:clientData/>
  </xdr:oneCellAnchor>
  <xdr:oneCellAnchor>
    <xdr:from>
      <xdr:col>9</xdr:col>
      <xdr:colOff>201706</xdr:colOff>
      <xdr:row>4</xdr:row>
      <xdr:rowOff>291353</xdr:rowOff>
    </xdr:from>
    <xdr:ext cx="1438275" cy="152400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4" cstate="print"/>
        <a:stretch>
          <a:fillRect/>
        </a:stretch>
      </xdr:blipFill>
      <xdr:spPr>
        <a:xfrm>
          <a:off x="12158382" y="6387353"/>
          <a:ext cx="1438275" cy="1524000"/>
        </a:xfrm>
        <a:prstGeom prst="rect">
          <a:avLst/>
        </a:prstGeom>
      </xdr:spPr>
    </xdr:pic>
    <xdr:clientData/>
  </xdr:oneCellAnchor>
  <xdr:oneCellAnchor>
    <xdr:from>
      <xdr:col>9</xdr:col>
      <xdr:colOff>156882</xdr:colOff>
      <xdr:row>5</xdr:row>
      <xdr:rowOff>537882</xdr:rowOff>
    </xdr:from>
    <xdr:ext cx="1524000" cy="1524000"/>
    <xdr:pic>
      <xdr:nvPicPr>
        <xdr:cNvPr id="7" name="Image 6"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5" cstate="print"/>
        <a:stretch>
          <a:fillRect/>
        </a:stretch>
      </xdr:blipFill>
      <xdr:spPr>
        <a:xfrm>
          <a:off x="12113558" y="9300882"/>
          <a:ext cx="1524000" cy="1524000"/>
        </a:xfrm>
        <a:prstGeom prst="rect">
          <a:avLst/>
        </a:prstGeom>
      </xdr:spPr>
    </xdr:pic>
    <xdr:clientData/>
  </xdr:oneCellAnchor>
  <xdr:oneCellAnchor>
    <xdr:from>
      <xdr:col>9</xdr:col>
      <xdr:colOff>246530</xdr:colOff>
      <xdr:row>6</xdr:row>
      <xdr:rowOff>201706</xdr:rowOff>
    </xdr:from>
    <xdr:ext cx="1428750" cy="1524000"/>
    <xdr:pic>
      <xdr:nvPicPr>
        <xdr:cNvPr id="8" name="Image 7"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6" cstate="print"/>
        <a:stretch>
          <a:fillRect/>
        </a:stretch>
      </xdr:blipFill>
      <xdr:spPr>
        <a:xfrm>
          <a:off x="12203206" y="11631706"/>
          <a:ext cx="1428750" cy="1524000"/>
        </a:xfrm>
        <a:prstGeom prst="rect">
          <a:avLst/>
        </a:prstGeom>
      </xdr:spPr>
    </xdr:pic>
    <xdr:clientData/>
  </xdr:oneCellAnchor>
  <xdr:oneCellAnchor>
    <xdr:from>
      <xdr:col>9</xdr:col>
      <xdr:colOff>0</xdr:colOff>
      <xdr:row>7</xdr:row>
      <xdr:rowOff>0</xdr:rowOff>
    </xdr:from>
    <xdr:ext cx="1438275" cy="1524000"/>
    <xdr:pic>
      <xdr:nvPicPr>
        <xdr:cNvPr id="9" name="Image 8"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8</xdr:row>
      <xdr:rowOff>0</xdr:rowOff>
    </xdr:from>
    <xdr:ext cx="1524000" cy="1524000"/>
    <xdr:pic>
      <xdr:nvPicPr>
        <xdr:cNvPr id="10" name="Image 9"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9</xdr:col>
      <xdr:colOff>89648</xdr:colOff>
      <xdr:row>9</xdr:row>
      <xdr:rowOff>179294</xdr:rowOff>
    </xdr:from>
    <xdr:ext cx="1428750" cy="1524000"/>
    <xdr:pic>
      <xdr:nvPicPr>
        <xdr:cNvPr id="11" name="Image 10" descr="Picture">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9" cstate="print"/>
        <a:stretch>
          <a:fillRect/>
        </a:stretch>
      </xdr:blipFill>
      <xdr:spPr>
        <a:xfrm>
          <a:off x="12046324" y="26905323"/>
          <a:ext cx="1428750" cy="1524000"/>
        </a:xfrm>
        <a:prstGeom prst="rect">
          <a:avLst/>
        </a:prstGeom>
      </xdr:spPr>
    </xdr:pic>
    <xdr:clientData/>
  </xdr:oneCellAnchor>
  <xdr:oneCellAnchor>
    <xdr:from>
      <xdr:col>9</xdr:col>
      <xdr:colOff>0</xdr:colOff>
      <xdr:row>10</xdr:row>
      <xdr:rowOff>0</xdr:rowOff>
    </xdr:from>
    <xdr:ext cx="1524000" cy="1295400"/>
    <xdr:pic>
      <xdr:nvPicPr>
        <xdr:cNvPr id="12" name="Image 11" descr="Picture">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9</xdr:col>
      <xdr:colOff>0</xdr:colOff>
      <xdr:row>11</xdr:row>
      <xdr:rowOff>0</xdr:rowOff>
    </xdr:from>
    <xdr:ext cx="1428750" cy="1524000"/>
    <xdr:pic>
      <xdr:nvPicPr>
        <xdr:cNvPr id="13" name="Image 12" descr="Picture">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9</xdr:col>
      <xdr:colOff>0</xdr:colOff>
      <xdr:row>12</xdr:row>
      <xdr:rowOff>0</xdr:rowOff>
    </xdr:from>
    <xdr:ext cx="1428750" cy="1524000"/>
    <xdr:pic>
      <xdr:nvPicPr>
        <xdr:cNvPr id="14" name="Image 13" descr="Picture">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9</xdr:col>
      <xdr:colOff>0</xdr:colOff>
      <xdr:row>13</xdr:row>
      <xdr:rowOff>0</xdr:rowOff>
    </xdr:from>
    <xdr:ext cx="1524000" cy="1524000"/>
    <xdr:pic>
      <xdr:nvPicPr>
        <xdr:cNvPr id="15" name="Image 14" descr="Picture">
          <a:extLst>
            <a:ext uri="{FF2B5EF4-FFF2-40B4-BE49-F238E27FC236}">
              <a16:creationId xmlns:a16="http://schemas.microsoft.com/office/drawing/2014/main" id="{00000000-0008-0000-0400-00000F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9</xdr:col>
      <xdr:colOff>246530</xdr:colOff>
      <xdr:row>14</xdr:row>
      <xdr:rowOff>784411</xdr:rowOff>
    </xdr:from>
    <xdr:ext cx="1419225" cy="1524000"/>
    <xdr:pic>
      <xdr:nvPicPr>
        <xdr:cNvPr id="16" name="Image 15" descr="Picture">
          <a:extLst>
            <a:ext uri="{FF2B5EF4-FFF2-40B4-BE49-F238E27FC236}">
              <a16:creationId xmlns:a16="http://schemas.microsoft.com/office/drawing/2014/main" id="{00000000-0008-0000-0400-000010000000}"/>
            </a:ext>
          </a:extLst>
        </xdr:cNvPr>
        <xdr:cNvPicPr/>
      </xdr:nvPicPr>
      <xdr:blipFill>
        <a:blip xmlns:r="http://schemas.openxmlformats.org/officeDocument/2006/relationships" r:embed="rId14" cstate="print"/>
        <a:stretch>
          <a:fillRect/>
        </a:stretch>
      </xdr:blipFill>
      <xdr:spPr>
        <a:xfrm>
          <a:off x="12203206" y="42985764"/>
          <a:ext cx="1419225" cy="1524000"/>
        </a:xfrm>
        <a:prstGeom prst="rect">
          <a:avLst/>
        </a:prstGeom>
      </xdr:spPr>
    </xdr:pic>
    <xdr:clientData/>
  </xdr:oneCellAnchor>
  <xdr:oneCellAnchor>
    <xdr:from>
      <xdr:col>9</xdr:col>
      <xdr:colOff>78442</xdr:colOff>
      <xdr:row>15</xdr:row>
      <xdr:rowOff>336177</xdr:rowOff>
    </xdr:from>
    <xdr:ext cx="1736912" cy="1669676"/>
    <xdr:pic>
      <xdr:nvPicPr>
        <xdr:cNvPr id="17" name="Image 16" descr="Picture">
          <a:extLst>
            <a:ext uri="{FF2B5EF4-FFF2-40B4-BE49-F238E27FC236}">
              <a16:creationId xmlns:a16="http://schemas.microsoft.com/office/drawing/2014/main" id="{00000000-0008-0000-0400-000011000000}"/>
            </a:ext>
          </a:extLst>
        </xdr:cNvPr>
        <xdr:cNvPicPr/>
      </xdr:nvPicPr>
      <xdr:blipFill>
        <a:blip xmlns:r="http://schemas.openxmlformats.org/officeDocument/2006/relationships" r:embed="rId15" cstate="print"/>
        <a:stretch>
          <a:fillRect/>
        </a:stretch>
      </xdr:blipFill>
      <xdr:spPr>
        <a:xfrm>
          <a:off x="12035118" y="47300030"/>
          <a:ext cx="1736912" cy="16696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8</xdr:col>
      <xdr:colOff>38100</xdr:colOff>
      <xdr:row>2</xdr:row>
      <xdr:rowOff>190500</xdr:rowOff>
    </xdr:from>
    <xdr:ext cx="1419225" cy="12382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xfrm>
          <a:off x="9220200" y="571500"/>
          <a:ext cx="1419225" cy="1238250"/>
        </a:xfrm>
        <a:prstGeom prst="rect">
          <a:avLst/>
        </a:prstGeom>
      </xdr:spPr>
    </xdr:pic>
    <xdr:clientData/>
  </xdr:oneCellAnchor>
  <xdr:oneCellAnchor>
    <xdr:from>
      <xdr:col>8</xdr:col>
      <xdr:colOff>66675</xdr:colOff>
      <xdr:row>3</xdr:row>
      <xdr:rowOff>466725</xdr:rowOff>
    </xdr:from>
    <xdr:ext cx="1362075" cy="1114425"/>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xfrm>
          <a:off x="9248775" y="2752725"/>
          <a:ext cx="1362075" cy="1114425"/>
        </a:xfrm>
        <a:prstGeom prst="rect">
          <a:avLst/>
        </a:prstGeom>
      </xdr:spPr>
    </xdr:pic>
    <xdr:clientData/>
  </xdr:oneCellAnchor>
  <xdr:oneCellAnchor>
    <xdr:from>
      <xdr:col>8</xdr:col>
      <xdr:colOff>47625</xdr:colOff>
      <xdr:row>1</xdr:row>
      <xdr:rowOff>104775</xdr:rowOff>
    </xdr:from>
    <xdr:ext cx="1304925" cy="1390650"/>
    <xdr:pic>
      <xdr:nvPicPr>
        <xdr:cNvPr id="5" name="Image 1" descr="Picture">
          <a:extLst>
            <a:ext uri="{FF2B5EF4-FFF2-40B4-BE49-F238E27FC236}">
              <a16:creationId xmlns:a16="http://schemas.microsoft.com/office/drawing/2014/main" id="{8BF2E868-F110-4F21-A1B9-5C492E2FFE64}"/>
            </a:ext>
          </a:extLst>
        </xdr:cNvPr>
        <xdr:cNvPicPr/>
      </xdr:nvPicPr>
      <xdr:blipFill>
        <a:blip xmlns:r="http://schemas.openxmlformats.org/officeDocument/2006/relationships" r:embed="rId3" cstate="print"/>
        <a:stretch>
          <a:fillRect/>
        </a:stretch>
      </xdr:blipFill>
      <xdr:spPr>
        <a:xfrm>
          <a:off x="9229725" y="485775"/>
          <a:ext cx="1304925" cy="1390650"/>
        </a:xfrm>
        <a:prstGeom prst="rect">
          <a:avLst/>
        </a:prstGeom>
      </xdr:spPr>
    </xdr:pic>
    <xdr:clientData/>
  </xdr:oneCellAnchor>
  <xdr:oneCellAnchor>
    <xdr:from>
      <xdr:col>8</xdr:col>
      <xdr:colOff>142875</xdr:colOff>
      <xdr:row>4</xdr:row>
      <xdr:rowOff>685800</xdr:rowOff>
    </xdr:from>
    <xdr:ext cx="1524000" cy="1219200"/>
    <xdr:pic>
      <xdr:nvPicPr>
        <xdr:cNvPr id="6" name="Image 2" descr="Picture">
          <a:extLst>
            <a:ext uri="{FF2B5EF4-FFF2-40B4-BE49-F238E27FC236}">
              <a16:creationId xmlns:a16="http://schemas.microsoft.com/office/drawing/2014/main" id="{395346E0-9DB4-4BAA-8E8C-A50E6546ED83}"/>
            </a:ext>
          </a:extLst>
        </xdr:cNvPr>
        <xdr:cNvPicPr/>
      </xdr:nvPicPr>
      <xdr:blipFill>
        <a:blip xmlns:r="http://schemas.openxmlformats.org/officeDocument/2006/relationships" r:embed="rId4" cstate="print"/>
        <a:stretch>
          <a:fillRect/>
        </a:stretch>
      </xdr:blipFill>
      <xdr:spPr>
        <a:xfrm>
          <a:off x="9601200" y="3514725"/>
          <a:ext cx="1524000" cy="1219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8</xdr:col>
      <xdr:colOff>66675</xdr:colOff>
      <xdr:row>1</xdr:row>
      <xdr:rowOff>190500</xdr:rowOff>
    </xdr:from>
    <xdr:ext cx="1447800" cy="11049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xfrm>
          <a:off x="8943975" y="381000"/>
          <a:ext cx="1447800" cy="11049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opLeftCell="A8" zoomScale="70" zoomScaleNormal="70" workbookViewId="0">
      <selection activeCell="C10" sqref="C10"/>
    </sheetView>
  </sheetViews>
  <sheetFormatPr baseColWidth="10" defaultColWidth="9.140625" defaultRowHeight="15" x14ac:dyDescent="0.25"/>
  <cols>
    <col min="1" max="1" width="26.28515625" customWidth="1"/>
    <col min="2" max="2" width="17" style="5" customWidth="1"/>
    <col min="3" max="3" width="21.85546875" customWidth="1"/>
    <col min="4" max="4" width="10.28515625" bestFit="1" customWidth="1"/>
    <col min="5" max="5" width="10" bestFit="1" customWidth="1"/>
    <col min="6" max="6" width="18.28515625" bestFit="1" customWidth="1"/>
    <col min="7" max="7" width="18.28515625" customWidth="1"/>
    <col min="8" max="8" width="56.5703125" customWidth="1"/>
    <col min="9" max="9" width="12.140625" bestFit="1" customWidth="1"/>
    <col min="10" max="10" width="24.7109375" customWidth="1"/>
  </cols>
  <sheetData>
    <row r="1" spans="1:10" ht="30" x14ac:dyDescent="0.25">
      <c r="A1" s="6" t="s">
        <v>0</v>
      </c>
      <c r="B1" s="15" t="s">
        <v>1</v>
      </c>
      <c r="C1" s="6" t="s">
        <v>2</v>
      </c>
      <c r="D1" s="7" t="s">
        <v>3</v>
      </c>
      <c r="E1" s="6" t="s">
        <v>4</v>
      </c>
      <c r="F1" s="11" t="s">
        <v>5</v>
      </c>
      <c r="G1" s="11" t="s">
        <v>91</v>
      </c>
      <c r="H1" s="1" t="s">
        <v>59</v>
      </c>
      <c r="I1" s="1" t="s">
        <v>6</v>
      </c>
      <c r="J1" s="8" t="s">
        <v>7</v>
      </c>
    </row>
    <row r="2" spans="1:10" ht="165" x14ac:dyDescent="0.25">
      <c r="A2" s="10" t="s">
        <v>8</v>
      </c>
      <c r="B2" s="13">
        <v>6941556252250</v>
      </c>
      <c r="C2" s="10" t="s">
        <v>9</v>
      </c>
      <c r="D2" s="14">
        <v>10</v>
      </c>
      <c r="E2" s="14">
        <v>15</v>
      </c>
      <c r="F2" s="9">
        <v>303</v>
      </c>
      <c r="G2" s="9">
        <f>F2/0.6</f>
        <v>505</v>
      </c>
      <c r="H2" s="10" t="s">
        <v>60</v>
      </c>
      <c r="I2" s="8" t="s">
        <v>10</v>
      </c>
      <c r="J2" s="8"/>
    </row>
    <row r="3" spans="1:10" ht="225" x14ac:dyDescent="0.25">
      <c r="A3" s="10" t="s">
        <v>11</v>
      </c>
      <c r="B3" s="13">
        <v>6972951241662</v>
      </c>
      <c r="C3" s="10" t="s">
        <v>12</v>
      </c>
      <c r="D3" s="14">
        <v>6</v>
      </c>
      <c r="E3" s="14">
        <v>115</v>
      </c>
      <c r="F3" s="8">
        <v>340</v>
      </c>
      <c r="G3" s="9">
        <f t="shared" ref="G3:G10" si="0">F3/0.6</f>
        <v>566.66666666666674</v>
      </c>
      <c r="H3" s="10" t="s">
        <v>61</v>
      </c>
      <c r="I3" s="8" t="s">
        <v>13</v>
      </c>
      <c r="J3" s="8"/>
    </row>
    <row r="4" spans="1:10" ht="195" x14ac:dyDescent="0.25">
      <c r="A4" s="10" t="s">
        <v>8</v>
      </c>
      <c r="B4" s="13">
        <v>6941556258139</v>
      </c>
      <c r="C4" s="10" t="s">
        <v>14</v>
      </c>
      <c r="D4" s="14">
        <v>5</v>
      </c>
      <c r="E4" s="14">
        <v>60</v>
      </c>
      <c r="F4" s="8">
        <v>542</v>
      </c>
      <c r="G4" s="9">
        <f t="shared" si="0"/>
        <v>903.33333333333337</v>
      </c>
      <c r="H4" s="10" t="s">
        <v>63</v>
      </c>
      <c r="I4" s="8" t="s">
        <v>10</v>
      </c>
      <c r="J4" s="8"/>
    </row>
    <row r="5" spans="1:10" ht="195" x14ac:dyDescent="0.25">
      <c r="A5" s="10" t="s">
        <v>8</v>
      </c>
      <c r="B5" s="13">
        <v>6941556216610</v>
      </c>
      <c r="C5" s="10" t="s">
        <v>15</v>
      </c>
      <c r="D5" s="14">
        <v>5</v>
      </c>
      <c r="E5" s="14">
        <v>6</v>
      </c>
      <c r="F5" s="8">
        <v>566</v>
      </c>
      <c r="G5" s="9">
        <f t="shared" si="0"/>
        <v>943.33333333333337</v>
      </c>
      <c r="H5" s="10" t="s">
        <v>64</v>
      </c>
      <c r="I5" s="8" t="s">
        <v>10</v>
      </c>
      <c r="J5" s="8"/>
    </row>
    <row r="6" spans="1:10" ht="210" x14ac:dyDescent="0.25">
      <c r="A6" s="10" t="s">
        <v>8</v>
      </c>
      <c r="B6" s="13">
        <v>6941556243043</v>
      </c>
      <c r="C6" s="10" t="s">
        <v>16</v>
      </c>
      <c r="D6" s="14">
        <v>5</v>
      </c>
      <c r="E6" s="14">
        <v>5</v>
      </c>
      <c r="F6" s="8">
        <v>772</v>
      </c>
      <c r="G6" s="9">
        <f t="shared" si="0"/>
        <v>1286.6666666666667</v>
      </c>
      <c r="H6" s="10" t="s">
        <v>65</v>
      </c>
      <c r="I6" s="8" t="s">
        <v>10</v>
      </c>
      <c r="J6" s="8"/>
    </row>
    <row r="7" spans="1:10" ht="210" x14ac:dyDescent="0.25">
      <c r="A7" s="10" t="s">
        <v>8</v>
      </c>
      <c r="B7" s="13">
        <v>6941556243081</v>
      </c>
      <c r="C7" s="10" t="s">
        <v>17</v>
      </c>
      <c r="D7" s="14">
        <v>4</v>
      </c>
      <c r="E7" s="14">
        <v>1</v>
      </c>
      <c r="F7" s="8">
        <v>956</v>
      </c>
      <c r="G7" s="9">
        <f t="shared" si="0"/>
        <v>1593.3333333333335</v>
      </c>
      <c r="H7" s="10" t="s">
        <v>66</v>
      </c>
      <c r="I7" s="8" t="s">
        <v>10</v>
      </c>
      <c r="J7" s="8"/>
    </row>
    <row r="8" spans="1:10" ht="105" x14ac:dyDescent="0.25">
      <c r="A8" s="10" t="s">
        <v>8</v>
      </c>
      <c r="B8" s="13">
        <v>6941913612864</v>
      </c>
      <c r="C8" s="10" t="s">
        <v>18</v>
      </c>
      <c r="D8" s="14">
        <v>4</v>
      </c>
      <c r="E8" s="14">
        <v>0</v>
      </c>
      <c r="F8" s="8">
        <v>1078</v>
      </c>
      <c r="G8" s="9">
        <f t="shared" si="0"/>
        <v>1796.6666666666667</v>
      </c>
      <c r="H8" s="10" t="s">
        <v>67</v>
      </c>
      <c r="I8" s="8" t="s">
        <v>10</v>
      </c>
      <c r="J8" s="8"/>
    </row>
    <row r="9" spans="1:10" ht="105" x14ac:dyDescent="0.25">
      <c r="A9" s="10" t="s">
        <v>8</v>
      </c>
      <c r="B9" s="13">
        <v>6941913611126</v>
      </c>
      <c r="C9" s="10" t="s">
        <v>19</v>
      </c>
      <c r="D9" s="14">
        <v>4</v>
      </c>
      <c r="E9" s="14">
        <v>0</v>
      </c>
      <c r="F9" s="8">
        <v>1204</v>
      </c>
      <c r="G9" s="9">
        <f t="shared" si="0"/>
        <v>2006.6666666666667</v>
      </c>
      <c r="H9" s="10" t="s">
        <v>68</v>
      </c>
      <c r="I9" s="8" t="s">
        <v>10</v>
      </c>
      <c r="J9" s="8"/>
    </row>
    <row r="10" spans="1:10" ht="165" x14ac:dyDescent="0.25">
      <c r="A10" s="10" t="s">
        <v>11</v>
      </c>
      <c r="B10" s="13">
        <v>6941556209094</v>
      </c>
      <c r="C10" s="10" t="s">
        <v>20</v>
      </c>
      <c r="D10" s="14">
        <v>1</v>
      </c>
      <c r="E10" s="14">
        <v>8</v>
      </c>
      <c r="F10" s="8">
        <v>1411</v>
      </c>
      <c r="G10" s="9">
        <f t="shared" si="0"/>
        <v>2351.666666666667</v>
      </c>
      <c r="H10" s="10" t="s">
        <v>62</v>
      </c>
      <c r="I10" s="8" t="s">
        <v>13</v>
      </c>
      <c r="J10" s="8"/>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topLeftCell="A6" workbookViewId="0">
      <selection activeCell="C6" sqref="C6"/>
    </sheetView>
  </sheetViews>
  <sheetFormatPr baseColWidth="10" defaultColWidth="9.140625" defaultRowHeight="15" x14ac:dyDescent="0.25"/>
  <cols>
    <col min="1" max="1" width="22.42578125" customWidth="1"/>
    <col min="2" max="2" width="14" style="5" bestFit="1" customWidth="1"/>
    <col min="3" max="3" width="18.7109375" customWidth="1"/>
    <col min="4" max="4" width="7.5703125" customWidth="1"/>
    <col min="5" max="5" width="6.7109375" bestFit="1" customWidth="1"/>
    <col min="6" max="7" width="13.42578125" customWidth="1"/>
    <col min="8" max="8" width="39.5703125" customWidth="1"/>
    <col min="10" max="10" width="18" customWidth="1"/>
  </cols>
  <sheetData>
    <row r="1" spans="1:10" ht="45" x14ac:dyDescent="0.25">
      <c r="A1" s="7" t="s">
        <v>0</v>
      </c>
      <c r="B1" s="15" t="s">
        <v>1</v>
      </c>
      <c r="C1" s="7" t="s">
        <v>2</v>
      </c>
      <c r="D1" s="7" t="s">
        <v>3</v>
      </c>
      <c r="E1" s="7" t="s">
        <v>4</v>
      </c>
      <c r="F1" s="7" t="s">
        <v>5</v>
      </c>
      <c r="G1" s="7" t="s">
        <v>93</v>
      </c>
      <c r="H1" s="7" t="s">
        <v>59</v>
      </c>
      <c r="I1" s="7" t="s">
        <v>6</v>
      </c>
      <c r="J1" s="10" t="s">
        <v>7</v>
      </c>
    </row>
    <row r="2" spans="1:10" ht="137.25" customHeight="1" x14ac:dyDescent="0.25">
      <c r="A2" s="10" t="s">
        <v>8</v>
      </c>
      <c r="B2" s="13">
        <v>6941556213947</v>
      </c>
      <c r="C2" s="10" t="s">
        <v>21</v>
      </c>
      <c r="D2" s="10">
        <v>6</v>
      </c>
      <c r="E2" s="10">
        <v>255</v>
      </c>
      <c r="F2" s="10">
        <v>186</v>
      </c>
      <c r="G2" s="10">
        <f>F2/0.6</f>
        <v>310</v>
      </c>
      <c r="H2" s="10" t="s">
        <v>69</v>
      </c>
      <c r="I2" s="10" t="s">
        <v>22</v>
      </c>
      <c r="J2" s="10"/>
    </row>
    <row r="3" spans="1:10" ht="139.5" customHeight="1" x14ac:dyDescent="0.25">
      <c r="A3" s="10" t="s">
        <v>8</v>
      </c>
      <c r="B3" s="13">
        <v>6941556208820</v>
      </c>
      <c r="C3" s="10" t="s">
        <v>23</v>
      </c>
      <c r="D3" s="10">
        <v>6</v>
      </c>
      <c r="E3" s="10">
        <v>289</v>
      </c>
      <c r="F3" s="10">
        <v>254</v>
      </c>
      <c r="G3" s="10">
        <f t="shared" ref="G3:G6" si="0">F3/0.6</f>
        <v>423.33333333333337</v>
      </c>
      <c r="H3" s="10" t="s">
        <v>69</v>
      </c>
      <c r="I3" s="10" t="s">
        <v>22</v>
      </c>
      <c r="J3" s="10"/>
    </row>
    <row r="4" spans="1:10" ht="140.25" customHeight="1" x14ac:dyDescent="0.25">
      <c r="A4" s="10" t="s">
        <v>8</v>
      </c>
      <c r="B4" s="13">
        <v>6941556253400</v>
      </c>
      <c r="C4" s="10" t="s">
        <v>24</v>
      </c>
      <c r="D4" s="10">
        <v>6</v>
      </c>
      <c r="E4" s="10">
        <v>11</v>
      </c>
      <c r="F4" s="10">
        <v>274</v>
      </c>
      <c r="G4" s="10">
        <f t="shared" si="0"/>
        <v>456.66666666666669</v>
      </c>
      <c r="H4" s="10" t="s">
        <v>70</v>
      </c>
      <c r="I4" s="10" t="s">
        <v>22</v>
      </c>
      <c r="J4" s="10"/>
    </row>
    <row r="5" spans="1:10" ht="150.75" customHeight="1" x14ac:dyDescent="0.25">
      <c r="A5" s="10" t="s">
        <v>8</v>
      </c>
      <c r="B5" s="13">
        <v>6941556212100</v>
      </c>
      <c r="C5" s="10" t="s">
        <v>25</v>
      </c>
      <c r="D5" s="10">
        <v>2</v>
      </c>
      <c r="E5" s="10">
        <v>49</v>
      </c>
      <c r="F5" s="10">
        <v>449</v>
      </c>
      <c r="G5" s="10">
        <f t="shared" si="0"/>
        <v>748.33333333333337</v>
      </c>
      <c r="H5" s="10" t="s">
        <v>71</v>
      </c>
      <c r="I5" s="10" t="s">
        <v>22</v>
      </c>
      <c r="J5" s="10"/>
    </row>
    <row r="6" spans="1:10" ht="225.75" customHeight="1" x14ac:dyDescent="0.25">
      <c r="A6" s="10" t="s">
        <v>8</v>
      </c>
      <c r="B6" s="13">
        <v>6941556249984</v>
      </c>
      <c r="C6" s="10" t="s">
        <v>26</v>
      </c>
      <c r="D6" s="10">
        <v>4</v>
      </c>
      <c r="E6" s="10">
        <v>18</v>
      </c>
      <c r="F6" s="10">
        <v>522</v>
      </c>
      <c r="G6" s="10">
        <f t="shared" si="0"/>
        <v>870</v>
      </c>
      <c r="H6" s="10" t="s">
        <v>72</v>
      </c>
      <c r="I6" s="10" t="s">
        <v>22</v>
      </c>
      <c r="J6" s="10"/>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topLeftCell="A6" zoomScale="70" zoomScaleNormal="70" workbookViewId="0">
      <selection activeCell="C20" sqref="C20"/>
    </sheetView>
  </sheetViews>
  <sheetFormatPr baseColWidth="10" defaultColWidth="9.140625" defaultRowHeight="15" x14ac:dyDescent="0.25"/>
  <cols>
    <col min="1" max="1" width="24.5703125" customWidth="1"/>
    <col min="2" max="2" width="17.5703125" style="5" bestFit="1" customWidth="1"/>
    <col min="3" max="3" width="25" bestFit="1" customWidth="1"/>
    <col min="4" max="4" width="10.28515625" bestFit="1" customWidth="1"/>
    <col min="5" max="5" width="10" bestFit="1" customWidth="1"/>
    <col min="6" max="7" width="18" customWidth="1"/>
    <col min="8" max="8" width="39.28515625" customWidth="1"/>
    <col min="10" max="10" width="30.42578125" customWidth="1"/>
  </cols>
  <sheetData>
    <row r="1" spans="1:10" ht="30" x14ac:dyDescent="0.25">
      <c r="A1" s="11" t="s">
        <v>0</v>
      </c>
      <c r="B1" s="16" t="s">
        <v>1</v>
      </c>
      <c r="C1" s="11" t="s">
        <v>2</v>
      </c>
      <c r="D1" s="11" t="s">
        <v>3</v>
      </c>
      <c r="E1" s="11" t="s">
        <v>4</v>
      </c>
      <c r="F1" s="11" t="s">
        <v>5</v>
      </c>
      <c r="G1" s="11" t="s">
        <v>92</v>
      </c>
      <c r="H1" s="11" t="s">
        <v>59</v>
      </c>
      <c r="I1" s="11" t="s">
        <v>6</v>
      </c>
      <c r="J1" s="9" t="s">
        <v>7</v>
      </c>
    </row>
    <row r="2" spans="1:10" ht="135" x14ac:dyDescent="0.25">
      <c r="A2" s="9" t="s">
        <v>8</v>
      </c>
      <c r="B2" s="12">
        <v>6941556204907</v>
      </c>
      <c r="C2" s="9" t="s">
        <v>27</v>
      </c>
      <c r="D2" s="9">
        <v>6</v>
      </c>
      <c r="E2" s="9">
        <v>66</v>
      </c>
      <c r="F2" s="9">
        <v>233</v>
      </c>
      <c r="G2" s="9">
        <f>F2/0.6</f>
        <v>388.33333333333337</v>
      </c>
      <c r="H2" s="9" t="s">
        <v>73</v>
      </c>
      <c r="I2" s="9" t="s">
        <v>22</v>
      </c>
      <c r="J2" s="9"/>
    </row>
    <row r="3" spans="1:10" ht="135" x14ac:dyDescent="0.25">
      <c r="A3" s="9" t="s">
        <v>8</v>
      </c>
      <c r="B3" s="12">
        <v>6941556220259</v>
      </c>
      <c r="C3" s="9" t="s">
        <v>28</v>
      </c>
      <c r="D3" s="9">
        <v>8</v>
      </c>
      <c r="E3" s="9">
        <v>1</v>
      </c>
      <c r="F3" s="9">
        <v>254</v>
      </c>
      <c r="G3" s="9">
        <f t="shared" ref="G3:G7" si="0">F3/0.6</f>
        <v>423.33333333333337</v>
      </c>
      <c r="H3" s="9" t="s">
        <v>74</v>
      </c>
      <c r="I3" s="9" t="s">
        <v>22</v>
      </c>
      <c r="J3" s="9"/>
    </row>
    <row r="4" spans="1:10" ht="108" customHeight="1" x14ac:dyDescent="0.25">
      <c r="A4" s="9" t="s">
        <v>8</v>
      </c>
      <c r="B4" s="12">
        <v>6941556211523</v>
      </c>
      <c r="C4" s="9" t="s">
        <v>29</v>
      </c>
      <c r="D4" s="9">
        <v>4</v>
      </c>
      <c r="E4" s="9">
        <v>2</v>
      </c>
      <c r="F4" s="9">
        <v>326</v>
      </c>
      <c r="G4" s="9">
        <f t="shared" si="0"/>
        <v>543.33333333333337</v>
      </c>
      <c r="H4" s="9" t="s">
        <v>75</v>
      </c>
      <c r="I4" s="9" t="s">
        <v>22</v>
      </c>
      <c r="J4" s="9"/>
    </row>
    <row r="5" spans="1:10" ht="210" x14ac:dyDescent="0.25">
      <c r="A5" s="9" t="s">
        <v>8</v>
      </c>
      <c r="B5" s="12">
        <v>6941556243326</v>
      </c>
      <c r="C5" s="9" t="s">
        <v>30</v>
      </c>
      <c r="D5" s="9">
        <v>4</v>
      </c>
      <c r="E5" s="9">
        <v>30</v>
      </c>
      <c r="F5" s="9">
        <v>407</v>
      </c>
      <c r="G5" s="9">
        <f t="shared" si="0"/>
        <v>678.33333333333337</v>
      </c>
      <c r="H5" s="9" t="s">
        <v>76</v>
      </c>
      <c r="I5" s="9" t="s">
        <v>22</v>
      </c>
      <c r="J5" s="9"/>
    </row>
    <row r="6" spans="1:10" ht="150" x14ac:dyDescent="0.25">
      <c r="A6" s="9" t="s">
        <v>8</v>
      </c>
      <c r="B6" s="12">
        <v>6972951241006</v>
      </c>
      <c r="C6" s="9" t="s">
        <v>31</v>
      </c>
      <c r="D6" s="9">
        <v>2</v>
      </c>
      <c r="E6" s="9">
        <v>8</v>
      </c>
      <c r="F6" s="9">
        <v>448</v>
      </c>
      <c r="G6" s="9">
        <f t="shared" si="0"/>
        <v>746.66666666666674</v>
      </c>
      <c r="H6" s="9" t="s">
        <v>77</v>
      </c>
      <c r="I6" s="9" t="s">
        <v>22</v>
      </c>
      <c r="J6" s="9"/>
    </row>
    <row r="7" spans="1:10" ht="135" x14ac:dyDescent="0.25">
      <c r="A7" s="9" t="s">
        <v>8</v>
      </c>
      <c r="B7" s="12">
        <v>6941556258214</v>
      </c>
      <c r="C7" s="9" t="s">
        <v>32</v>
      </c>
      <c r="D7" s="9">
        <v>6</v>
      </c>
      <c r="E7" s="9">
        <v>21</v>
      </c>
      <c r="F7" s="9">
        <v>477</v>
      </c>
      <c r="G7" s="9">
        <f t="shared" si="0"/>
        <v>795</v>
      </c>
      <c r="H7" s="9" t="s">
        <v>78</v>
      </c>
      <c r="I7" s="9" t="s">
        <v>22</v>
      </c>
      <c r="J7" s="9"/>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topLeftCell="A5" zoomScale="70" zoomScaleNormal="70" workbookViewId="0">
      <selection activeCell="C5" sqref="C5"/>
    </sheetView>
  </sheetViews>
  <sheetFormatPr baseColWidth="10" defaultColWidth="9.140625" defaultRowHeight="15" x14ac:dyDescent="0.25"/>
  <cols>
    <col min="1" max="1" width="26.7109375" customWidth="1"/>
    <col min="2" max="2" width="17.5703125" style="5" bestFit="1" customWidth="1"/>
    <col min="3" max="3" width="16.7109375" customWidth="1"/>
    <col min="4" max="4" width="10" customWidth="1"/>
    <col min="5" max="5" width="10" bestFit="1" customWidth="1"/>
    <col min="6" max="7" width="19" customWidth="1"/>
    <col min="8" max="8" width="36.140625" style="4" customWidth="1"/>
    <col min="9" max="9" width="23.85546875" customWidth="1"/>
  </cols>
  <sheetData>
    <row r="1" spans="1:9" ht="30" x14ac:dyDescent="0.25">
      <c r="A1" s="6" t="s">
        <v>0</v>
      </c>
      <c r="B1" s="15" t="s">
        <v>1</v>
      </c>
      <c r="C1" s="6" t="s">
        <v>2</v>
      </c>
      <c r="D1" s="7" t="s">
        <v>3</v>
      </c>
      <c r="E1" s="6" t="s">
        <v>4</v>
      </c>
      <c r="F1" s="7" t="s">
        <v>5</v>
      </c>
      <c r="G1" s="7" t="s">
        <v>93</v>
      </c>
      <c r="H1" s="7" t="s">
        <v>59</v>
      </c>
      <c r="I1" s="14" t="s">
        <v>7</v>
      </c>
    </row>
    <row r="2" spans="1:9" ht="120" x14ac:dyDescent="0.25">
      <c r="A2" s="10" t="s">
        <v>8</v>
      </c>
      <c r="B2" s="13">
        <v>6941913619191</v>
      </c>
      <c r="C2" s="10" t="s">
        <v>33</v>
      </c>
      <c r="D2" s="10">
        <v>20</v>
      </c>
      <c r="E2" s="10">
        <v>80</v>
      </c>
      <c r="F2" s="10">
        <v>73</v>
      </c>
      <c r="G2" s="10">
        <f>F2/0.6</f>
        <v>121.66666666666667</v>
      </c>
      <c r="H2" s="10" t="s">
        <v>79</v>
      </c>
      <c r="I2" s="14"/>
    </row>
    <row r="3" spans="1:9" ht="225" x14ac:dyDescent="0.25">
      <c r="A3" s="10" t="s">
        <v>8</v>
      </c>
      <c r="B3" s="13">
        <v>6941556244507</v>
      </c>
      <c r="C3" s="10" t="s">
        <v>34</v>
      </c>
      <c r="D3" s="10">
        <v>20</v>
      </c>
      <c r="E3" s="10">
        <v>132</v>
      </c>
      <c r="F3" s="10">
        <v>89</v>
      </c>
      <c r="G3" s="10">
        <f t="shared" ref="G3:G5" si="0">F3/0.6</f>
        <v>148.33333333333334</v>
      </c>
      <c r="H3" s="10" t="s">
        <v>80</v>
      </c>
      <c r="I3" s="14"/>
    </row>
    <row r="4" spans="1:9" ht="225" x14ac:dyDescent="0.25">
      <c r="A4" s="10" t="s">
        <v>8</v>
      </c>
      <c r="B4" s="13">
        <v>6941556244545</v>
      </c>
      <c r="C4" s="10" t="s">
        <v>35</v>
      </c>
      <c r="D4" s="10">
        <v>20</v>
      </c>
      <c r="E4" s="10">
        <v>15</v>
      </c>
      <c r="F4" s="10">
        <v>124</v>
      </c>
      <c r="G4" s="10">
        <f t="shared" si="0"/>
        <v>206.66666666666669</v>
      </c>
      <c r="H4" s="10" t="s">
        <v>81</v>
      </c>
      <c r="I4" s="14"/>
    </row>
    <row r="5" spans="1:9" ht="285" x14ac:dyDescent="0.25">
      <c r="A5" s="10" t="s">
        <v>8</v>
      </c>
      <c r="B5" s="13">
        <v>6941556243258</v>
      </c>
      <c r="C5" s="10" t="s">
        <v>36</v>
      </c>
      <c r="D5" s="10">
        <v>20</v>
      </c>
      <c r="E5" s="10">
        <v>72</v>
      </c>
      <c r="F5" s="10">
        <v>172</v>
      </c>
      <c r="G5" s="10">
        <f t="shared" si="0"/>
        <v>286.66666666666669</v>
      </c>
      <c r="H5" s="10" t="s">
        <v>82</v>
      </c>
      <c r="I5" s="14"/>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
  <sheetViews>
    <sheetView tabSelected="1" zoomScale="85" zoomScaleNormal="85" workbookViewId="0">
      <selection activeCell="K16" sqref="K16"/>
    </sheetView>
  </sheetViews>
  <sheetFormatPr baseColWidth="10" defaultColWidth="9.140625" defaultRowHeight="15" x14ac:dyDescent="0.25"/>
  <cols>
    <col min="1" max="1" width="33.28515625" bestFit="1" customWidth="1"/>
    <col min="2" max="2" width="14" style="5" customWidth="1"/>
    <col min="3" max="3" width="25.42578125" style="3" customWidth="1"/>
    <col min="4" max="4" width="7.42578125" bestFit="1" customWidth="1"/>
    <col min="5" max="5" width="6.7109375" bestFit="1" customWidth="1"/>
    <col min="6" max="6" width="13.5703125" bestFit="1" customWidth="1"/>
    <col min="7" max="7" width="13.5703125" customWidth="1"/>
    <col min="8" max="8" width="19.140625" bestFit="1" customWidth="1"/>
    <col min="9" max="9" width="46.28515625" customWidth="1"/>
    <col min="10" max="10" width="27.7109375" customWidth="1"/>
  </cols>
  <sheetData>
    <row r="1" spans="1:10" ht="30" x14ac:dyDescent="0.25">
      <c r="A1" s="11" t="s">
        <v>0</v>
      </c>
      <c r="B1" s="16" t="s">
        <v>1</v>
      </c>
      <c r="C1" s="11" t="s">
        <v>2</v>
      </c>
      <c r="D1" s="11" t="s">
        <v>3</v>
      </c>
      <c r="E1" s="11" t="s">
        <v>4</v>
      </c>
      <c r="F1" s="11" t="s">
        <v>5</v>
      </c>
      <c r="G1" s="19" t="s">
        <v>93</v>
      </c>
      <c r="H1" s="11" t="s">
        <v>6</v>
      </c>
      <c r="I1" s="11" t="s">
        <v>83</v>
      </c>
      <c r="J1" s="9" t="s">
        <v>7</v>
      </c>
    </row>
    <row r="2" spans="1:10" ht="120" x14ac:dyDescent="0.25">
      <c r="A2" s="10" t="s">
        <v>8</v>
      </c>
      <c r="B2" s="13">
        <v>6941556204983</v>
      </c>
      <c r="C2" s="10" t="s">
        <v>38</v>
      </c>
      <c r="D2" s="10">
        <v>5</v>
      </c>
      <c r="E2" s="10">
        <v>59</v>
      </c>
      <c r="F2" s="10">
        <v>127</v>
      </c>
      <c r="G2" s="10">
        <f>F2/0.6</f>
        <v>211.66666666666669</v>
      </c>
      <c r="H2" s="10" t="s">
        <v>37</v>
      </c>
      <c r="I2" s="10" t="s">
        <v>84</v>
      </c>
      <c r="J2" s="9"/>
    </row>
    <row r="3" spans="1:10" ht="210" x14ac:dyDescent="0.25">
      <c r="A3" s="10" t="s">
        <v>8</v>
      </c>
      <c r="B3" s="13">
        <v>6941556242466</v>
      </c>
      <c r="C3" s="10" t="s">
        <v>39</v>
      </c>
      <c r="D3" s="10">
        <v>10</v>
      </c>
      <c r="E3" s="10">
        <v>27</v>
      </c>
      <c r="F3" s="10">
        <v>146</v>
      </c>
      <c r="G3" s="10">
        <f t="shared" ref="G3:G16" si="0">F3/0.6</f>
        <v>243.33333333333334</v>
      </c>
      <c r="H3" s="10" t="s">
        <v>37</v>
      </c>
      <c r="I3" s="10" t="s">
        <v>85</v>
      </c>
      <c r="J3" s="9"/>
    </row>
    <row r="4" spans="1:10" ht="262.5" x14ac:dyDescent="0.25">
      <c r="A4" s="10" t="s">
        <v>8</v>
      </c>
      <c r="B4" s="13">
        <v>6941556259174</v>
      </c>
      <c r="C4" s="10" t="s">
        <v>40</v>
      </c>
      <c r="D4" s="10">
        <v>5</v>
      </c>
      <c r="E4" s="10">
        <v>67</v>
      </c>
      <c r="F4" s="10">
        <v>156</v>
      </c>
      <c r="G4" s="10">
        <f t="shared" si="0"/>
        <v>260</v>
      </c>
      <c r="H4" s="10" t="s">
        <v>37</v>
      </c>
      <c r="I4" s="20" t="s">
        <v>95</v>
      </c>
      <c r="J4" s="9"/>
    </row>
    <row r="5" spans="1:10" ht="281.25" x14ac:dyDescent="0.25">
      <c r="A5" s="10" t="s">
        <v>8</v>
      </c>
      <c r="B5" s="13">
        <v>6941556250058</v>
      </c>
      <c r="C5" s="10" t="s">
        <v>41</v>
      </c>
      <c r="D5" s="10">
        <v>5</v>
      </c>
      <c r="E5" s="10">
        <v>14</v>
      </c>
      <c r="F5" s="10">
        <v>160</v>
      </c>
      <c r="G5" s="10">
        <f t="shared" si="0"/>
        <v>266.66666666666669</v>
      </c>
      <c r="H5" s="10" t="s">
        <v>37</v>
      </c>
      <c r="I5" s="20" t="s">
        <v>96</v>
      </c>
      <c r="J5" s="9"/>
    </row>
    <row r="6" spans="1:10" ht="300" x14ac:dyDescent="0.25">
      <c r="A6" s="10" t="s">
        <v>8</v>
      </c>
      <c r="B6" s="13">
        <v>6941556242480</v>
      </c>
      <c r="C6" s="10" t="s">
        <v>42</v>
      </c>
      <c r="D6" s="10">
        <v>5</v>
      </c>
      <c r="E6" s="10">
        <v>15</v>
      </c>
      <c r="F6" s="10">
        <v>252</v>
      </c>
      <c r="G6" s="10">
        <f t="shared" si="0"/>
        <v>420</v>
      </c>
      <c r="H6" s="10" t="s">
        <v>37</v>
      </c>
      <c r="I6" s="20" t="s">
        <v>97</v>
      </c>
      <c r="J6" s="9"/>
    </row>
    <row r="7" spans="1:10" ht="281.25" x14ac:dyDescent="0.25">
      <c r="A7" s="10" t="s">
        <v>8</v>
      </c>
      <c r="B7" s="13">
        <v>6941556244200</v>
      </c>
      <c r="C7" s="10" t="s">
        <v>43</v>
      </c>
      <c r="D7" s="10">
        <v>5</v>
      </c>
      <c r="E7" s="10">
        <v>194</v>
      </c>
      <c r="F7" s="10">
        <v>288</v>
      </c>
      <c r="G7" s="10">
        <f t="shared" si="0"/>
        <v>480</v>
      </c>
      <c r="H7" s="10" t="s">
        <v>37</v>
      </c>
      <c r="I7" s="20" t="s">
        <v>98</v>
      </c>
      <c r="J7" s="9"/>
    </row>
    <row r="8" spans="1:10" ht="375" x14ac:dyDescent="0.25">
      <c r="A8" s="10" t="s">
        <v>8</v>
      </c>
      <c r="B8" s="13">
        <v>6941556257200</v>
      </c>
      <c r="C8" s="10" t="s">
        <v>44</v>
      </c>
      <c r="D8" s="10">
        <v>5</v>
      </c>
      <c r="E8" s="10">
        <v>15</v>
      </c>
      <c r="F8" s="10">
        <v>437</v>
      </c>
      <c r="G8" s="10">
        <f t="shared" si="0"/>
        <v>728.33333333333337</v>
      </c>
      <c r="H8" s="10" t="s">
        <v>37</v>
      </c>
      <c r="I8" s="20" t="s">
        <v>99</v>
      </c>
      <c r="J8" s="9"/>
    </row>
    <row r="9" spans="1:10" ht="243.75" x14ac:dyDescent="0.25">
      <c r="A9" s="10" t="s">
        <v>8</v>
      </c>
      <c r="B9" s="13">
        <v>6941556224653</v>
      </c>
      <c r="C9" s="10" t="s">
        <v>45</v>
      </c>
      <c r="D9" s="10">
        <v>1</v>
      </c>
      <c r="E9" s="10">
        <v>9</v>
      </c>
      <c r="F9" s="10">
        <v>649</v>
      </c>
      <c r="G9" s="10">
        <f t="shared" si="0"/>
        <v>1081.6666666666667</v>
      </c>
      <c r="H9" s="10" t="s">
        <v>37</v>
      </c>
      <c r="I9" s="20" t="s">
        <v>100</v>
      </c>
      <c r="J9" s="9"/>
    </row>
    <row r="10" spans="1:10" ht="243.75" x14ac:dyDescent="0.25">
      <c r="A10" s="10" t="s">
        <v>8</v>
      </c>
      <c r="B10" s="13">
        <v>6941556254384</v>
      </c>
      <c r="C10" s="10" t="s">
        <v>46</v>
      </c>
      <c r="D10" s="10">
        <v>4</v>
      </c>
      <c r="E10" s="10">
        <v>13</v>
      </c>
      <c r="F10" s="10">
        <v>762</v>
      </c>
      <c r="G10" s="10">
        <f t="shared" si="0"/>
        <v>1270</v>
      </c>
      <c r="H10" s="10" t="s">
        <v>37</v>
      </c>
      <c r="I10" s="20" t="s">
        <v>101</v>
      </c>
      <c r="J10" s="9"/>
    </row>
    <row r="11" spans="1:10" ht="150" x14ac:dyDescent="0.25">
      <c r="A11" s="10" t="s">
        <v>8</v>
      </c>
      <c r="B11" s="13">
        <v>6941556211455</v>
      </c>
      <c r="C11" s="10" t="s">
        <v>47</v>
      </c>
      <c r="D11" s="10">
        <v>10</v>
      </c>
      <c r="E11" s="10">
        <v>4</v>
      </c>
      <c r="F11" s="10">
        <v>146</v>
      </c>
      <c r="G11" s="10">
        <f t="shared" si="0"/>
        <v>243.33333333333334</v>
      </c>
      <c r="H11" s="10" t="s">
        <v>48</v>
      </c>
      <c r="I11" s="20" t="s">
        <v>102</v>
      </c>
      <c r="J11" s="9"/>
    </row>
    <row r="12" spans="1:10" ht="300" x14ac:dyDescent="0.25">
      <c r="A12" s="10" t="s">
        <v>8</v>
      </c>
      <c r="B12" s="13">
        <v>6941556257545</v>
      </c>
      <c r="C12" s="10" t="s">
        <v>49</v>
      </c>
      <c r="D12" s="10">
        <v>5</v>
      </c>
      <c r="E12" s="10">
        <v>29</v>
      </c>
      <c r="F12" s="10">
        <v>205</v>
      </c>
      <c r="G12" s="10">
        <f t="shared" si="0"/>
        <v>341.66666666666669</v>
      </c>
      <c r="H12" s="10" t="s">
        <v>48</v>
      </c>
      <c r="I12" s="20" t="s">
        <v>103</v>
      </c>
      <c r="J12" s="9"/>
    </row>
    <row r="13" spans="1:10" ht="318.75" x14ac:dyDescent="0.25">
      <c r="A13" s="10" t="s">
        <v>8</v>
      </c>
      <c r="B13" s="13">
        <v>6941556242503</v>
      </c>
      <c r="C13" s="10" t="s">
        <v>50</v>
      </c>
      <c r="D13" s="10">
        <v>5</v>
      </c>
      <c r="E13" s="10">
        <v>141</v>
      </c>
      <c r="F13" s="10">
        <v>327</v>
      </c>
      <c r="G13" s="10">
        <f t="shared" si="0"/>
        <v>545</v>
      </c>
      <c r="H13" s="10" t="s">
        <v>48</v>
      </c>
      <c r="I13" s="20" t="s">
        <v>104</v>
      </c>
      <c r="J13" s="9"/>
    </row>
    <row r="14" spans="1:10" ht="206.25" x14ac:dyDescent="0.25">
      <c r="A14" s="10" t="s">
        <v>8</v>
      </c>
      <c r="B14" s="13">
        <v>6941556206413</v>
      </c>
      <c r="C14" s="10" t="s">
        <v>51</v>
      </c>
      <c r="D14" s="10">
        <v>5</v>
      </c>
      <c r="E14" s="10">
        <v>80</v>
      </c>
      <c r="F14" s="10">
        <v>338</v>
      </c>
      <c r="G14" s="10">
        <f t="shared" si="0"/>
        <v>563.33333333333337</v>
      </c>
      <c r="H14" s="10" t="s">
        <v>48</v>
      </c>
      <c r="I14" s="20" t="s">
        <v>105</v>
      </c>
      <c r="J14" s="9"/>
    </row>
    <row r="15" spans="1:10" ht="375" x14ac:dyDescent="0.25">
      <c r="A15" s="10" t="s">
        <v>8</v>
      </c>
      <c r="B15" s="13">
        <v>6941556242268</v>
      </c>
      <c r="C15" s="10" t="s">
        <v>52</v>
      </c>
      <c r="D15" s="10">
        <v>5</v>
      </c>
      <c r="E15" s="10">
        <v>137</v>
      </c>
      <c r="F15" s="10">
        <v>489</v>
      </c>
      <c r="G15" s="10">
        <f t="shared" si="0"/>
        <v>815</v>
      </c>
      <c r="H15" s="10" t="s">
        <v>48</v>
      </c>
      <c r="I15" s="20" t="s">
        <v>106</v>
      </c>
      <c r="J15" s="9"/>
    </row>
    <row r="16" spans="1:10" ht="306" x14ac:dyDescent="0.25">
      <c r="A16" s="10" t="s">
        <v>8</v>
      </c>
      <c r="B16" s="13">
        <v>6941556211509</v>
      </c>
      <c r="C16" s="10" t="s">
        <v>53</v>
      </c>
      <c r="D16" s="10">
        <v>4</v>
      </c>
      <c r="E16" s="10">
        <v>7</v>
      </c>
      <c r="F16" s="10">
        <v>719</v>
      </c>
      <c r="G16" s="10">
        <f t="shared" si="0"/>
        <v>1198.3333333333335</v>
      </c>
      <c r="H16" s="10" t="s">
        <v>48</v>
      </c>
      <c r="I16" s="21" t="s">
        <v>94</v>
      </c>
      <c r="J16" s="9"/>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
  <sheetViews>
    <sheetView workbookViewId="0">
      <selection activeCell="G2" sqref="G2"/>
    </sheetView>
  </sheetViews>
  <sheetFormatPr baseColWidth="10" defaultColWidth="9.140625" defaultRowHeight="15" x14ac:dyDescent="0.25"/>
  <cols>
    <col min="1" max="1" width="14.42578125" bestFit="1" customWidth="1"/>
    <col min="2" max="2" width="14" bestFit="1" customWidth="1"/>
    <col min="3" max="3" width="37.5703125" bestFit="1" customWidth="1"/>
    <col min="4" max="4" width="8.85546875" customWidth="1"/>
    <col min="5" max="5" width="6.7109375" bestFit="1" customWidth="1"/>
    <col min="6" max="6" width="13.5703125" style="26" customWidth="1"/>
    <col min="7" max="7" width="13.5703125" customWidth="1"/>
    <col min="8" max="8" width="32.7109375" customWidth="1"/>
    <col min="9" max="9" width="27.140625" customWidth="1"/>
    <col min="12" max="12" width="18" customWidth="1"/>
  </cols>
  <sheetData>
    <row r="1" spans="1:11" ht="30" x14ac:dyDescent="0.25">
      <c r="A1" s="7" t="s">
        <v>0</v>
      </c>
      <c r="B1" s="7" t="s">
        <v>1</v>
      </c>
      <c r="C1" s="7" t="s">
        <v>2</v>
      </c>
      <c r="D1" s="7" t="s">
        <v>3</v>
      </c>
      <c r="E1" s="7" t="s">
        <v>4</v>
      </c>
      <c r="F1" s="24" t="s">
        <v>5</v>
      </c>
      <c r="G1" s="18" t="s">
        <v>93</v>
      </c>
      <c r="H1" s="7" t="s">
        <v>59</v>
      </c>
      <c r="I1" s="10" t="s">
        <v>7</v>
      </c>
      <c r="J1" s="2"/>
      <c r="K1" s="2"/>
    </row>
    <row r="2" spans="1:11" ht="120" x14ac:dyDescent="0.25">
      <c r="A2" s="10" t="s">
        <v>8</v>
      </c>
      <c r="B2" s="13">
        <v>6941556243852</v>
      </c>
      <c r="C2" s="10" t="s">
        <v>56</v>
      </c>
      <c r="D2" s="10">
        <v>4</v>
      </c>
      <c r="E2" s="10">
        <v>33</v>
      </c>
      <c r="F2" s="25">
        <v>153</v>
      </c>
      <c r="G2" s="22">
        <f>F2/0.6</f>
        <v>255</v>
      </c>
      <c r="H2" s="10" t="s">
        <v>88</v>
      </c>
      <c r="I2" s="10"/>
      <c r="J2" s="2"/>
      <c r="K2" s="2"/>
    </row>
    <row r="3" spans="1:11" ht="150" x14ac:dyDescent="0.25">
      <c r="A3" s="10" t="s">
        <v>11</v>
      </c>
      <c r="B3" s="10">
        <v>6972951241570</v>
      </c>
      <c r="C3" s="10" t="s">
        <v>54</v>
      </c>
      <c r="D3" s="10">
        <v>8</v>
      </c>
      <c r="E3" s="10">
        <v>22</v>
      </c>
      <c r="F3" s="25">
        <v>160</v>
      </c>
      <c r="G3" s="23">
        <f>F3/0.6</f>
        <v>266.66666666666669</v>
      </c>
      <c r="H3" s="9" t="s">
        <v>86</v>
      </c>
      <c r="I3" s="10"/>
    </row>
    <row r="4" spans="1:11" ht="237.75" customHeight="1" x14ac:dyDescent="0.25">
      <c r="A4" s="10" t="s">
        <v>11</v>
      </c>
      <c r="B4" s="10">
        <v>6972951241587</v>
      </c>
      <c r="C4" s="10" t="s">
        <v>55</v>
      </c>
      <c r="D4" s="10">
        <v>4</v>
      </c>
      <c r="E4" s="10">
        <v>21</v>
      </c>
      <c r="F4" s="25">
        <v>270</v>
      </c>
      <c r="G4" s="23">
        <f>F4/0.6</f>
        <v>450</v>
      </c>
      <c r="H4" s="9" t="s">
        <v>87</v>
      </c>
      <c r="I4" s="10"/>
    </row>
    <row r="5" spans="1:11" ht="237.75" customHeight="1" x14ac:dyDescent="0.25">
      <c r="A5" s="10" t="s">
        <v>8</v>
      </c>
      <c r="B5" s="13">
        <v>6941556206512</v>
      </c>
      <c r="C5" s="10" t="s">
        <v>57</v>
      </c>
      <c r="D5" s="10">
        <v>4</v>
      </c>
      <c r="E5" s="10">
        <v>13</v>
      </c>
      <c r="F5" s="25">
        <v>403</v>
      </c>
      <c r="G5" s="22">
        <f>F5/0.6</f>
        <v>671.66666666666674</v>
      </c>
      <c r="H5" s="10" t="s">
        <v>89</v>
      </c>
      <c r="I5" s="10"/>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
  <sheetViews>
    <sheetView workbookViewId="0">
      <selection activeCell="D2" sqref="D2"/>
    </sheetView>
  </sheetViews>
  <sheetFormatPr baseColWidth="10" defaultColWidth="9.140625" defaultRowHeight="15" x14ac:dyDescent="0.25"/>
  <cols>
    <col min="1" max="1" width="14.42578125" bestFit="1" customWidth="1"/>
    <col min="2" max="2" width="17.5703125" bestFit="1" customWidth="1"/>
    <col min="3" max="3" width="32" bestFit="1" customWidth="1"/>
    <col min="4" max="4" width="12.28515625" bestFit="1" customWidth="1"/>
    <col min="5" max="5" width="6.7109375" bestFit="1" customWidth="1"/>
    <col min="6" max="6" width="20.5703125" bestFit="1" customWidth="1"/>
    <col min="7" max="7" width="20.5703125" customWidth="1"/>
    <col min="8" max="8" width="29.5703125" customWidth="1"/>
    <col min="9" max="9" width="22.85546875" customWidth="1"/>
  </cols>
  <sheetData>
    <row r="1" spans="1:9" x14ac:dyDescent="0.25">
      <c r="A1" s="17" t="s">
        <v>0</v>
      </c>
      <c r="B1" s="17" t="s">
        <v>1</v>
      </c>
      <c r="C1" s="17" t="s">
        <v>2</v>
      </c>
      <c r="D1" s="17" t="s">
        <v>3</v>
      </c>
      <c r="E1" s="17" t="s">
        <v>4</v>
      </c>
      <c r="F1" s="17" t="s">
        <v>5</v>
      </c>
      <c r="G1" s="27" t="s">
        <v>93</v>
      </c>
      <c r="H1" s="17" t="s">
        <v>83</v>
      </c>
      <c r="I1" t="s">
        <v>7</v>
      </c>
    </row>
    <row r="2" spans="1:9" ht="122.25" customHeight="1" x14ac:dyDescent="0.25">
      <c r="A2" s="8" t="s">
        <v>11</v>
      </c>
      <c r="B2" s="8">
        <v>6972951247381</v>
      </c>
      <c r="C2" s="8" t="s">
        <v>58</v>
      </c>
      <c r="D2" s="8">
        <v>20</v>
      </c>
      <c r="E2" s="8">
        <v>5</v>
      </c>
      <c r="F2" s="8">
        <v>67</v>
      </c>
      <c r="G2" s="8">
        <f>F2/0.6</f>
        <v>111.66666666666667</v>
      </c>
      <c r="H2" s="9" t="s">
        <v>90</v>
      </c>
      <c r="I2" s="8"/>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Llaves de Impacto</vt:lpstr>
      <vt:lpstr>Amoladoras</vt:lpstr>
      <vt:lpstr>Pulidoras</vt:lpstr>
      <vt:lpstr>Atornilladores</vt:lpstr>
      <vt:lpstr>Taladros</vt:lpstr>
      <vt:lpstr>Compresores 12V</vt:lpstr>
      <vt:lpstr>Pistolas Inflar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Orellana</cp:lastModifiedBy>
  <dcterms:created xsi:type="dcterms:W3CDTF">2026-01-05T15:07:33Z</dcterms:created>
  <dcterms:modified xsi:type="dcterms:W3CDTF">2026-01-05T17:54:24Z</dcterms:modified>
</cp:coreProperties>
</file>