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8_{25AE1263-23B0-47BD-89B2-A142E5534C93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LOGICA" sheetId="1" r:id="rId1"/>
    <sheet name="Logica Clic" sheetId="3" r:id="rId2"/>
    <sheet name="Conectores" sheetId="2" r:id="rId3"/>
    <sheet name="Hoja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3" l="1"/>
  <c r="Y8" i="3"/>
  <c r="Y7" i="3"/>
  <c r="Y6" i="3"/>
  <c r="D6" i="3" s="1"/>
  <c r="Y5" i="3"/>
  <c r="D5" i="3"/>
  <c r="C5" i="3"/>
  <c r="Q14" i="4"/>
  <c r="Q13" i="4"/>
  <c r="O10" i="4"/>
  <c r="O9" i="4"/>
  <c r="O8" i="4"/>
  <c r="T12" i="4"/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X20" i="3" l="1"/>
  <c r="W20" i="3"/>
  <c r="V20" i="3"/>
  <c r="U20" i="3"/>
  <c r="T20" i="3"/>
  <c r="S20" i="3"/>
  <c r="R20" i="3"/>
  <c r="Q20" i="3"/>
  <c r="P20" i="3"/>
  <c r="Y20" i="3" s="1"/>
  <c r="D20" i="3" s="1"/>
  <c r="X19" i="3"/>
  <c r="W19" i="3"/>
  <c r="V19" i="3"/>
  <c r="U19" i="3"/>
  <c r="T19" i="3"/>
  <c r="S19" i="3"/>
  <c r="R19" i="3"/>
  <c r="Q19" i="3"/>
  <c r="P19" i="3"/>
  <c r="X18" i="3"/>
  <c r="W18" i="3"/>
  <c r="V18" i="3"/>
  <c r="U18" i="3"/>
  <c r="T18" i="3"/>
  <c r="S18" i="3"/>
  <c r="R18" i="3"/>
  <c r="Q18" i="3"/>
  <c r="P18" i="3"/>
  <c r="Y18" i="3" s="1"/>
  <c r="D18" i="3" s="1"/>
  <c r="X17" i="3"/>
  <c r="W17" i="3"/>
  <c r="V17" i="3"/>
  <c r="U17" i="3"/>
  <c r="T17" i="3"/>
  <c r="S17" i="3"/>
  <c r="R17" i="3"/>
  <c r="Q17" i="3"/>
  <c r="P17" i="3"/>
  <c r="Y17" i="3" s="1"/>
  <c r="D17" i="3" s="1"/>
  <c r="X16" i="3"/>
  <c r="W16" i="3"/>
  <c r="V16" i="3"/>
  <c r="U16" i="3"/>
  <c r="T16" i="3"/>
  <c r="S16" i="3"/>
  <c r="R16" i="3"/>
  <c r="Q16" i="3"/>
  <c r="P16" i="3"/>
  <c r="X15" i="3"/>
  <c r="W15" i="3"/>
  <c r="V15" i="3"/>
  <c r="U15" i="3"/>
  <c r="T15" i="3"/>
  <c r="S15" i="3"/>
  <c r="R15" i="3"/>
  <c r="Q15" i="3"/>
  <c r="P15" i="3"/>
  <c r="X14" i="3"/>
  <c r="W14" i="3"/>
  <c r="V14" i="3"/>
  <c r="U14" i="3"/>
  <c r="T14" i="3"/>
  <c r="S14" i="3"/>
  <c r="R14" i="3"/>
  <c r="Q14" i="3"/>
  <c r="P14" i="3"/>
  <c r="X13" i="3"/>
  <c r="W13" i="3"/>
  <c r="V13" i="3"/>
  <c r="U13" i="3"/>
  <c r="T13" i="3"/>
  <c r="S13" i="3"/>
  <c r="R13" i="3"/>
  <c r="Q13" i="3"/>
  <c r="P13" i="3"/>
  <c r="Y13" i="3" s="1"/>
  <c r="D13" i="3" s="1"/>
  <c r="X12" i="3"/>
  <c r="W12" i="3"/>
  <c r="V12" i="3"/>
  <c r="U12" i="3"/>
  <c r="T12" i="3"/>
  <c r="S12" i="3"/>
  <c r="R12" i="3"/>
  <c r="Q12" i="3"/>
  <c r="P12" i="3"/>
  <c r="X11" i="3"/>
  <c r="W11" i="3"/>
  <c r="V11" i="3"/>
  <c r="U11" i="3"/>
  <c r="T11" i="3"/>
  <c r="S11" i="3"/>
  <c r="R11" i="3"/>
  <c r="Q11" i="3"/>
  <c r="P11" i="3"/>
  <c r="X10" i="3"/>
  <c r="W10" i="3"/>
  <c r="V10" i="3"/>
  <c r="U10" i="3"/>
  <c r="T10" i="3"/>
  <c r="S10" i="3"/>
  <c r="R10" i="3"/>
  <c r="Q10" i="3"/>
  <c r="P10" i="3"/>
  <c r="X9" i="3"/>
  <c r="W9" i="3"/>
  <c r="V9" i="3"/>
  <c r="U9" i="3"/>
  <c r="T9" i="3"/>
  <c r="S9" i="3"/>
  <c r="R9" i="3"/>
  <c r="Q9" i="3"/>
  <c r="P9" i="3"/>
  <c r="X8" i="3"/>
  <c r="W8" i="3"/>
  <c r="V8" i="3"/>
  <c r="U8" i="3"/>
  <c r="T8" i="3"/>
  <c r="S8" i="3"/>
  <c r="R8" i="3"/>
  <c r="Q8" i="3"/>
  <c r="P8" i="3"/>
  <c r="D8" i="3" s="1"/>
  <c r="X7" i="3"/>
  <c r="W7" i="3"/>
  <c r="V7" i="3"/>
  <c r="U7" i="3"/>
  <c r="T7" i="3"/>
  <c r="S7" i="3"/>
  <c r="R7" i="3"/>
  <c r="Q7" i="3"/>
  <c r="P7" i="3"/>
  <c r="X6" i="3"/>
  <c r="W6" i="3"/>
  <c r="V6" i="3"/>
  <c r="U6" i="3"/>
  <c r="T6" i="3"/>
  <c r="S6" i="3"/>
  <c r="R6" i="3"/>
  <c r="Q6" i="3"/>
  <c r="P6" i="3"/>
  <c r="X5" i="3"/>
  <c r="W5" i="3"/>
  <c r="V5" i="3"/>
  <c r="U5" i="3"/>
  <c r="T5" i="3"/>
  <c r="S5" i="3"/>
  <c r="R5" i="3"/>
  <c r="Q5" i="3"/>
  <c r="P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D4" i="3"/>
  <c r="Y19" i="3" l="1"/>
  <c r="D19" i="3" s="1"/>
  <c r="Y16" i="3"/>
  <c r="D16" i="3" s="1"/>
  <c r="Y14" i="3"/>
  <c r="D14" i="3" s="1"/>
  <c r="Y15" i="3"/>
  <c r="D15" i="3" s="1"/>
  <c r="Y12" i="3"/>
  <c r="D12" i="3" s="1"/>
  <c r="Y11" i="3"/>
  <c r="D11" i="3" s="1"/>
  <c r="Y10" i="3"/>
  <c r="D10" i="3" s="1"/>
  <c r="D9" i="3"/>
  <c r="D7" i="3"/>
  <c r="I7" i="2"/>
  <c r="I6" i="2"/>
  <c r="I5" i="2"/>
  <c r="I8" i="2" l="1"/>
  <c r="I9" i="2" s="1"/>
  <c r="I10" i="2" s="1"/>
  <c r="D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U20" i="1"/>
  <c r="X20" i="1"/>
  <c r="W20" i="1"/>
  <c r="V20" i="1"/>
  <c r="T20" i="1"/>
  <c r="S20" i="1"/>
  <c r="R20" i="1"/>
  <c r="Q20" i="1"/>
  <c r="P20" i="1"/>
  <c r="Y20" i="1" s="1"/>
  <c r="D20" i="1" s="1"/>
  <c r="X19" i="1"/>
  <c r="W19" i="1"/>
  <c r="V19" i="1"/>
  <c r="U19" i="1"/>
  <c r="T19" i="1"/>
  <c r="S19" i="1"/>
  <c r="R19" i="1"/>
  <c r="Q19" i="1"/>
  <c r="P19" i="1"/>
  <c r="X18" i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Y15" i="1" s="1"/>
  <c r="D15" i="1" s="1"/>
  <c r="X14" i="1"/>
  <c r="W14" i="1"/>
  <c r="V14" i="1"/>
  <c r="U14" i="1"/>
  <c r="T14" i="1"/>
  <c r="S14" i="1"/>
  <c r="R14" i="1"/>
  <c r="Q14" i="1"/>
  <c r="P14" i="1"/>
  <c r="X13" i="1"/>
  <c r="W13" i="1"/>
  <c r="V13" i="1"/>
  <c r="U13" i="1"/>
  <c r="T13" i="1"/>
  <c r="S13" i="1"/>
  <c r="R13" i="1"/>
  <c r="Q13" i="1"/>
  <c r="P13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8" i="1"/>
  <c r="W8" i="1"/>
  <c r="V8" i="1"/>
  <c r="U8" i="1"/>
  <c r="T8" i="1"/>
  <c r="S8" i="1"/>
  <c r="R8" i="1"/>
  <c r="Q8" i="1"/>
  <c r="P8" i="1"/>
  <c r="X7" i="1"/>
  <c r="W7" i="1"/>
  <c r="V7" i="1"/>
  <c r="U7" i="1"/>
  <c r="T7" i="1"/>
  <c r="S7" i="1"/>
  <c r="R7" i="1"/>
  <c r="Q7" i="1"/>
  <c r="P7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Y16" i="1" l="1"/>
  <c r="D16" i="1" s="1"/>
  <c r="Y17" i="1"/>
  <c r="D17" i="1" s="1"/>
  <c r="Y18" i="1"/>
  <c r="D18" i="1" s="1"/>
  <c r="Y19" i="1"/>
  <c r="D19" i="1" s="1"/>
  <c r="Y13" i="1"/>
  <c r="D13" i="1" s="1"/>
  <c r="Y14" i="1"/>
  <c r="D14" i="1" s="1"/>
  <c r="Y10" i="1"/>
  <c r="D10" i="1" s="1"/>
  <c r="Y12" i="1"/>
  <c r="D12" i="1" s="1"/>
  <c r="Y11" i="1"/>
  <c r="D11" i="1" s="1"/>
  <c r="Y9" i="1"/>
  <c r="D9" i="1" s="1"/>
  <c r="Y8" i="1"/>
  <c r="D8" i="1" s="1"/>
  <c r="Y7" i="1"/>
  <c r="D7" i="1" s="1"/>
  <c r="Y6" i="1"/>
  <c r="D6" i="1" s="1"/>
  <c r="Y5" i="1"/>
  <c r="D5" i="1" s="1"/>
</calcChain>
</file>

<file path=xl/sharedStrings.xml><?xml version="1.0" encoding="utf-8"?>
<sst xmlns="http://schemas.openxmlformats.org/spreadsheetml/2006/main" count="88" uniqueCount="45">
  <si>
    <t>K3</t>
  </si>
  <si>
    <t>K1</t>
  </si>
  <si>
    <t>K4</t>
  </si>
  <si>
    <t>K6</t>
  </si>
  <si>
    <t>K5</t>
  </si>
  <si>
    <t>K8</t>
  </si>
  <si>
    <t>K2</t>
  </si>
  <si>
    <t>K7</t>
  </si>
  <si>
    <t>K9</t>
  </si>
  <si>
    <t>PISO 1</t>
  </si>
  <si>
    <t xml:space="preserve">       PISO 2</t>
  </si>
  <si>
    <t xml:space="preserve">       PISO 3</t>
  </si>
  <si>
    <t xml:space="preserve">       PISO 4</t>
  </si>
  <si>
    <t>PASO</t>
  </si>
  <si>
    <t>NUMERO DE RELÉ</t>
  </si>
  <si>
    <t>KW</t>
  </si>
  <si>
    <t>BASE HEMBRA UNIP. 400 AMP. VARIOS COLORES</t>
  </si>
  <si>
    <t>G400BH-VC</t>
  </si>
  <si>
    <t>PROLONGACION MACHO UNIP. 400 AMP. VARIOS COLORES</t>
  </si>
  <si>
    <t>G400PM-VC</t>
  </si>
  <si>
    <t>TAPA PARA FICHAS Y BASES MACHOS</t>
  </si>
  <si>
    <t>TAPA-M</t>
  </si>
  <si>
    <t>Item</t>
  </si>
  <si>
    <t>Cantidad</t>
  </si>
  <si>
    <t>Codigo</t>
  </si>
  <si>
    <t>U$S</t>
  </si>
  <si>
    <t>$</t>
  </si>
  <si>
    <t>Con IVA</t>
  </si>
  <si>
    <t>Descripción</t>
  </si>
  <si>
    <t>P Unit</t>
  </si>
  <si>
    <t>Subtot</t>
  </si>
  <si>
    <t>Paso Nº</t>
  </si>
  <si>
    <t>Potencia</t>
  </si>
  <si>
    <t>Potencia Inicial</t>
  </si>
  <si>
    <t xml:space="preserve">Potencia Final </t>
  </si>
  <si>
    <t xml:space="preserve">Tiempo entre pasos </t>
  </si>
  <si>
    <t>Inicio de test</t>
  </si>
  <si>
    <t>Fin de test</t>
  </si>
  <si>
    <t>Entradas</t>
  </si>
  <si>
    <t xml:space="preserve">Arriba </t>
  </si>
  <si>
    <t>Abajo</t>
  </si>
  <si>
    <t xml:space="preserve">Enter </t>
  </si>
  <si>
    <t>Escape</t>
  </si>
  <si>
    <t>Sensor de Flujo de aire</t>
  </si>
  <si>
    <t>Salidas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</si>
</sst>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3" xfId="1" applyFont="1" applyBorder="1"/>
    <xf numFmtId="43" fontId="0" fillId="0" borderId="14" xfId="1" applyFont="1" applyBorder="1"/>
    <xf numFmtId="43" fontId="2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43" fontId="0" fillId="2" borderId="8" xfId="1" applyFont="1" applyFill="1" applyBorder="1"/>
    <xf numFmtId="43" fontId="0" fillId="2" borderId="4" xfId="1" applyFont="1" applyFill="1" applyBorder="1"/>
    <xf numFmtId="43" fontId="0" fillId="2" borderId="14" xfId="1" applyFont="1" applyFill="1" applyBorder="1"/>
    <xf numFmtId="43" fontId="0" fillId="2" borderId="9" xfId="1" applyFont="1" applyFill="1" applyBorder="1"/>
    <xf numFmtId="43" fontId="0" fillId="2" borderId="0" xfId="0" applyNumberFormat="1" applyFill="1"/>
    <xf numFmtId="43" fontId="0" fillId="2" borderId="10" xfId="1" applyFont="1" applyFill="1" applyBorder="1"/>
    <xf numFmtId="43" fontId="0" fillId="2" borderId="11" xfId="1" applyFont="1" applyFill="1" applyBorder="1"/>
    <xf numFmtId="43" fontId="0" fillId="2" borderId="15" xfId="1" applyFont="1" applyFill="1" applyBorder="1"/>
    <xf numFmtId="43" fontId="0" fillId="2" borderId="12" xfId="1" applyFont="1" applyFill="1" applyBorder="1"/>
    <xf numFmtId="43" fontId="1" fillId="0" borderId="0" xfId="1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Y20"/>
  <sheetViews>
    <sheetView workbookViewId="0">
      <selection activeCell="N9" sqref="N9"/>
    </sheetView>
  </sheetViews>
  <sheetFormatPr baseColWidth="10" defaultColWidth="9.140625" defaultRowHeight="15" x14ac:dyDescent="0.25"/>
  <cols>
    <col min="2" max="2" width="9.140625" style="2"/>
    <col min="3" max="3" width="1.85546875" style="28" customWidth="1"/>
    <col min="5" max="5" width="9" customWidth="1"/>
    <col min="6" max="7" width="3.140625" bestFit="1" customWidth="1"/>
    <col min="8" max="8" width="4" bestFit="1" customWidth="1"/>
    <col min="9" max="13" width="3.140625" bestFit="1" customWidth="1"/>
    <col min="14" max="14" width="3.7109375" customWidth="1"/>
    <col min="16" max="17" width="7" bestFit="1" customWidth="1"/>
    <col min="18" max="18" width="6" bestFit="1" customWidth="1"/>
    <col min="19" max="24" width="7" bestFit="1" customWidth="1"/>
    <col min="25" max="25" width="8" bestFit="1" customWidth="1"/>
  </cols>
  <sheetData>
    <row r="2" spans="2:25" x14ac:dyDescent="0.25">
      <c r="B2" s="2" t="s">
        <v>13</v>
      </c>
      <c r="D2" s="2" t="s">
        <v>15</v>
      </c>
      <c r="I2" t="s">
        <v>14</v>
      </c>
      <c r="Q2" t="s">
        <v>9</v>
      </c>
      <c r="S2" t="s">
        <v>10</v>
      </c>
      <c r="U2" t="s">
        <v>11</v>
      </c>
      <c r="W2" t="s">
        <v>12</v>
      </c>
    </row>
    <row r="3" spans="2:25" ht="15.75" thickBot="1" x14ac:dyDescent="0.3">
      <c r="F3" s="3">
        <v>15</v>
      </c>
      <c r="G3" s="3">
        <v>15</v>
      </c>
      <c r="H3" s="3">
        <v>7.5</v>
      </c>
      <c r="I3" s="3">
        <v>15</v>
      </c>
      <c r="J3" s="3">
        <v>15</v>
      </c>
      <c r="K3" s="3">
        <v>15</v>
      </c>
      <c r="L3" s="3">
        <v>15</v>
      </c>
      <c r="M3" s="3">
        <v>15</v>
      </c>
      <c r="N3" s="3">
        <v>15</v>
      </c>
    </row>
    <row r="4" spans="2:25" ht="15.75" thickBot="1" x14ac:dyDescent="0.3">
      <c r="B4" s="2">
        <v>1</v>
      </c>
      <c r="C4" s="28">
        <v>0</v>
      </c>
      <c r="D4" s="1">
        <f>Y4</f>
        <v>0</v>
      </c>
      <c r="F4" s="2" t="s">
        <v>1</v>
      </c>
      <c r="G4" s="2" t="s">
        <v>6</v>
      </c>
      <c r="H4" s="2" t="s">
        <v>0</v>
      </c>
      <c r="I4" s="2" t="s">
        <v>2</v>
      </c>
      <c r="J4" s="2" t="s">
        <v>4</v>
      </c>
      <c r="K4" s="2" t="s">
        <v>3</v>
      </c>
      <c r="L4" s="2" t="s">
        <v>7</v>
      </c>
      <c r="M4" s="2" t="s">
        <v>5</v>
      </c>
      <c r="N4" s="2" t="s">
        <v>8</v>
      </c>
      <c r="P4" s="14" t="s">
        <v>1</v>
      </c>
      <c r="Q4" s="15" t="s">
        <v>6</v>
      </c>
      <c r="R4" s="16" t="s">
        <v>0</v>
      </c>
      <c r="S4" s="14" t="s">
        <v>2</v>
      </c>
      <c r="T4" s="16" t="s">
        <v>4</v>
      </c>
      <c r="U4" s="14" t="s">
        <v>3</v>
      </c>
      <c r="V4" s="16" t="s">
        <v>7</v>
      </c>
      <c r="W4" s="14" t="s">
        <v>5</v>
      </c>
      <c r="X4" s="16" t="s">
        <v>8</v>
      </c>
    </row>
    <row r="5" spans="2:25" x14ac:dyDescent="0.25">
      <c r="B5" s="2">
        <v>2</v>
      </c>
      <c r="C5" s="28">
        <f>C4+7.5</f>
        <v>7.5</v>
      </c>
      <c r="D5" s="1">
        <f>Y5</f>
        <v>7.5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P5" s="6">
        <f t="shared" ref="P5:P20" si="0">F5*F$3</f>
        <v>0</v>
      </c>
      <c r="Q5" s="7">
        <f t="shared" ref="Q5:Q20" si="1">G5*G$3</f>
        <v>0</v>
      </c>
      <c r="R5" s="11">
        <f t="shared" ref="R5:R20" si="2">H5*H$3</f>
        <v>7.5</v>
      </c>
      <c r="S5" s="6">
        <f t="shared" ref="S5:S20" si="3">I5*I$3</f>
        <v>0</v>
      </c>
      <c r="T5" s="11">
        <f t="shared" ref="T5:T20" si="4">J5*J$3</f>
        <v>0</v>
      </c>
      <c r="U5" s="6">
        <f t="shared" ref="U5:U20" si="5">K5*K$3</f>
        <v>0</v>
      </c>
      <c r="V5" s="11">
        <f t="shared" ref="V5:V20" si="6">L5*L$3</f>
        <v>0</v>
      </c>
      <c r="W5" s="6">
        <f t="shared" ref="W5:W20" si="7">M5*M$3</f>
        <v>0</v>
      </c>
      <c r="X5" s="8">
        <f t="shared" ref="X5:X20" si="8">N5*N$3</f>
        <v>0</v>
      </c>
      <c r="Y5" s="13">
        <f t="shared" ref="Y5:Y10" si="9">SUM(P5:X5)</f>
        <v>7.5</v>
      </c>
    </row>
    <row r="6" spans="2:25" x14ac:dyDescent="0.25">
      <c r="B6" s="2">
        <v>3</v>
      </c>
      <c r="C6" s="28">
        <f t="shared" ref="C6:C20" si="10">C5+7.5</f>
        <v>15</v>
      </c>
      <c r="D6" s="1">
        <f t="shared" ref="D6:D20" si="11">Y6</f>
        <v>15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1</v>
      </c>
      <c r="L6" s="17">
        <v>0</v>
      </c>
      <c r="M6" s="17">
        <v>0</v>
      </c>
      <c r="N6" s="17">
        <v>0</v>
      </c>
      <c r="O6" s="18"/>
      <c r="P6" s="19">
        <f t="shared" si="0"/>
        <v>0</v>
      </c>
      <c r="Q6" s="20">
        <f t="shared" si="1"/>
        <v>0</v>
      </c>
      <c r="R6" s="21">
        <f t="shared" si="2"/>
        <v>0</v>
      </c>
      <c r="S6" s="19">
        <f t="shared" si="3"/>
        <v>0</v>
      </c>
      <c r="T6" s="21">
        <f t="shared" si="4"/>
        <v>0</v>
      </c>
      <c r="U6" s="19">
        <f t="shared" si="5"/>
        <v>15</v>
      </c>
      <c r="V6" s="21">
        <f t="shared" si="6"/>
        <v>0</v>
      </c>
      <c r="W6" s="19">
        <f t="shared" si="7"/>
        <v>0</v>
      </c>
      <c r="X6" s="22">
        <f t="shared" si="8"/>
        <v>0</v>
      </c>
      <c r="Y6" s="13">
        <f t="shared" si="9"/>
        <v>15</v>
      </c>
    </row>
    <row r="7" spans="2:25" x14ac:dyDescent="0.25">
      <c r="B7" s="2">
        <v>4</v>
      </c>
      <c r="C7" s="28">
        <f t="shared" si="10"/>
        <v>22.5</v>
      </c>
      <c r="D7" s="1">
        <f t="shared" si="11"/>
        <v>22.5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P7" s="9">
        <f t="shared" si="0"/>
        <v>0</v>
      </c>
      <c r="Q7" s="5">
        <f t="shared" si="1"/>
        <v>0</v>
      </c>
      <c r="R7" s="12">
        <f t="shared" si="2"/>
        <v>7.5</v>
      </c>
      <c r="S7" s="9">
        <f t="shared" si="3"/>
        <v>0</v>
      </c>
      <c r="T7" s="12">
        <f t="shared" si="4"/>
        <v>0</v>
      </c>
      <c r="U7" s="9">
        <f t="shared" si="5"/>
        <v>0</v>
      </c>
      <c r="V7" s="12">
        <f t="shared" si="6"/>
        <v>0</v>
      </c>
      <c r="W7" s="9">
        <f t="shared" si="7"/>
        <v>0</v>
      </c>
      <c r="X7" s="10">
        <f t="shared" si="8"/>
        <v>15</v>
      </c>
      <c r="Y7" s="13">
        <f t="shared" si="9"/>
        <v>22.5</v>
      </c>
    </row>
    <row r="8" spans="2:25" x14ac:dyDescent="0.25">
      <c r="B8" s="2">
        <v>5</v>
      </c>
      <c r="C8" s="28">
        <f t="shared" si="10"/>
        <v>30</v>
      </c>
      <c r="D8" s="23">
        <f t="shared" si="11"/>
        <v>30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1</v>
      </c>
      <c r="L8" s="17">
        <v>0</v>
      </c>
      <c r="M8" s="17">
        <v>1</v>
      </c>
      <c r="N8" s="17">
        <v>0</v>
      </c>
      <c r="O8" s="18"/>
      <c r="P8" s="19">
        <f t="shared" si="0"/>
        <v>0</v>
      </c>
      <c r="Q8" s="20">
        <f t="shared" si="1"/>
        <v>0</v>
      </c>
      <c r="R8" s="21">
        <f t="shared" si="2"/>
        <v>0</v>
      </c>
      <c r="S8" s="19">
        <f t="shared" si="3"/>
        <v>0</v>
      </c>
      <c r="T8" s="21">
        <f t="shared" si="4"/>
        <v>0</v>
      </c>
      <c r="U8" s="19">
        <f t="shared" si="5"/>
        <v>15</v>
      </c>
      <c r="V8" s="21">
        <f t="shared" si="6"/>
        <v>0</v>
      </c>
      <c r="W8" s="19">
        <f t="shared" si="7"/>
        <v>15</v>
      </c>
      <c r="X8" s="22">
        <f t="shared" si="8"/>
        <v>0</v>
      </c>
      <c r="Y8" s="13">
        <f t="shared" si="9"/>
        <v>30</v>
      </c>
    </row>
    <row r="9" spans="2:25" x14ac:dyDescent="0.25">
      <c r="B9" s="2">
        <v>6</v>
      </c>
      <c r="C9" s="28">
        <f t="shared" si="10"/>
        <v>37.5</v>
      </c>
      <c r="D9" s="1">
        <f t="shared" si="11"/>
        <v>37.5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1</v>
      </c>
      <c r="P9" s="9">
        <f t="shared" si="0"/>
        <v>0</v>
      </c>
      <c r="Q9" s="5">
        <f t="shared" si="1"/>
        <v>0</v>
      </c>
      <c r="R9" s="12">
        <f t="shared" si="2"/>
        <v>7.5</v>
      </c>
      <c r="S9" s="9">
        <f t="shared" si="3"/>
        <v>0</v>
      </c>
      <c r="T9" s="12">
        <f t="shared" si="4"/>
        <v>0</v>
      </c>
      <c r="U9" s="9">
        <f t="shared" si="5"/>
        <v>0</v>
      </c>
      <c r="V9" s="12">
        <f t="shared" si="6"/>
        <v>15</v>
      </c>
      <c r="W9" s="9">
        <f t="shared" si="7"/>
        <v>0</v>
      </c>
      <c r="X9" s="10">
        <f t="shared" si="8"/>
        <v>15</v>
      </c>
      <c r="Y9" s="13">
        <f t="shared" si="9"/>
        <v>37.5</v>
      </c>
    </row>
    <row r="10" spans="2:25" x14ac:dyDescent="0.25">
      <c r="B10" s="2">
        <v>7</v>
      </c>
      <c r="C10" s="28">
        <f t="shared" si="10"/>
        <v>45</v>
      </c>
      <c r="D10" s="23">
        <f t="shared" si="11"/>
        <v>45</v>
      </c>
      <c r="F10" s="17">
        <v>0</v>
      </c>
      <c r="G10" s="17">
        <v>1</v>
      </c>
      <c r="H10" s="17">
        <v>0</v>
      </c>
      <c r="I10" s="17">
        <v>1</v>
      </c>
      <c r="J10" s="17">
        <v>0</v>
      </c>
      <c r="K10" s="17">
        <v>0</v>
      </c>
      <c r="L10" s="17">
        <v>0</v>
      </c>
      <c r="M10" s="17">
        <v>1</v>
      </c>
      <c r="N10" s="17">
        <v>0</v>
      </c>
      <c r="O10" s="18"/>
      <c r="P10" s="19">
        <f t="shared" si="0"/>
        <v>0</v>
      </c>
      <c r="Q10" s="20">
        <f t="shared" si="1"/>
        <v>15</v>
      </c>
      <c r="R10" s="21">
        <f t="shared" si="2"/>
        <v>0</v>
      </c>
      <c r="S10" s="19">
        <f t="shared" si="3"/>
        <v>15</v>
      </c>
      <c r="T10" s="21">
        <f t="shared" si="4"/>
        <v>0</v>
      </c>
      <c r="U10" s="19">
        <f t="shared" si="5"/>
        <v>0</v>
      </c>
      <c r="V10" s="21">
        <f t="shared" si="6"/>
        <v>0</v>
      </c>
      <c r="W10" s="19">
        <f t="shared" si="7"/>
        <v>15</v>
      </c>
      <c r="X10" s="22">
        <f t="shared" si="8"/>
        <v>0</v>
      </c>
      <c r="Y10" s="13">
        <f t="shared" si="9"/>
        <v>45</v>
      </c>
    </row>
    <row r="11" spans="2:25" x14ac:dyDescent="0.25">
      <c r="B11" s="2">
        <v>8</v>
      </c>
      <c r="C11" s="28">
        <f t="shared" si="10"/>
        <v>52.5</v>
      </c>
      <c r="D11" s="1">
        <f t="shared" si="11"/>
        <v>52.5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1</v>
      </c>
      <c r="M11" s="4">
        <v>0</v>
      </c>
      <c r="N11" s="4">
        <v>1</v>
      </c>
      <c r="P11" s="9">
        <f t="shared" si="0"/>
        <v>0</v>
      </c>
      <c r="Q11" s="5">
        <f t="shared" si="1"/>
        <v>0</v>
      </c>
      <c r="R11" s="12">
        <f t="shared" si="2"/>
        <v>7.5</v>
      </c>
      <c r="S11" s="9">
        <f t="shared" si="3"/>
        <v>0</v>
      </c>
      <c r="T11" s="12">
        <f t="shared" si="4"/>
        <v>15</v>
      </c>
      <c r="U11" s="9">
        <f t="shared" si="5"/>
        <v>0</v>
      </c>
      <c r="V11" s="12">
        <f t="shared" si="6"/>
        <v>15</v>
      </c>
      <c r="W11" s="9">
        <f t="shared" si="7"/>
        <v>0</v>
      </c>
      <c r="X11" s="10">
        <f t="shared" si="8"/>
        <v>15</v>
      </c>
      <c r="Y11" s="13">
        <f t="shared" ref="Y11:Y20" si="12">SUM(P11:X11)</f>
        <v>52.5</v>
      </c>
    </row>
    <row r="12" spans="2:25" x14ac:dyDescent="0.25">
      <c r="B12" s="2">
        <v>9</v>
      </c>
      <c r="C12" s="28">
        <f t="shared" si="10"/>
        <v>60</v>
      </c>
      <c r="D12" s="23">
        <f t="shared" si="11"/>
        <v>60</v>
      </c>
      <c r="F12" s="17">
        <v>0</v>
      </c>
      <c r="G12" s="17">
        <v>1</v>
      </c>
      <c r="H12" s="17">
        <v>0</v>
      </c>
      <c r="I12" s="17">
        <v>1</v>
      </c>
      <c r="J12" s="17">
        <v>0</v>
      </c>
      <c r="K12" s="17">
        <v>1</v>
      </c>
      <c r="L12" s="17">
        <v>0</v>
      </c>
      <c r="M12" s="17">
        <v>1</v>
      </c>
      <c r="N12" s="17">
        <v>0</v>
      </c>
      <c r="O12" s="18"/>
      <c r="P12" s="19">
        <f t="shared" si="0"/>
        <v>0</v>
      </c>
      <c r="Q12" s="20">
        <f t="shared" si="1"/>
        <v>15</v>
      </c>
      <c r="R12" s="21">
        <f t="shared" si="2"/>
        <v>0</v>
      </c>
      <c r="S12" s="19">
        <f t="shared" si="3"/>
        <v>15</v>
      </c>
      <c r="T12" s="21">
        <f t="shared" si="4"/>
        <v>0</v>
      </c>
      <c r="U12" s="19">
        <f t="shared" si="5"/>
        <v>15</v>
      </c>
      <c r="V12" s="21">
        <f t="shared" si="6"/>
        <v>0</v>
      </c>
      <c r="W12" s="19">
        <f t="shared" si="7"/>
        <v>15</v>
      </c>
      <c r="X12" s="22">
        <f t="shared" si="8"/>
        <v>0</v>
      </c>
      <c r="Y12" s="13">
        <f t="shared" si="12"/>
        <v>60</v>
      </c>
    </row>
    <row r="13" spans="2:25" x14ac:dyDescent="0.25">
      <c r="B13" s="2">
        <v>10</v>
      </c>
      <c r="C13" s="28">
        <f t="shared" si="10"/>
        <v>67.5</v>
      </c>
      <c r="D13" s="1">
        <f t="shared" si="11"/>
        <v>67.5</v>
      </c>
      <c r="F13" s="4">
        <v>0</v>
      </c>
      <c r="G13" s="4">
        <v>1</v>
      </c>
      <c r="H13" s="4">
        <v>1</v>
      </c>
      <c r="I13" s="4">
        <v>0</v>
      </c>
      <c r="J13" s="4">
        <v>1</v>
      </c>
      <c r="K13" s="4">
        <v>0</v>
      </c>
      <c r="L13" s="4">
        <v>1</v>
      </c>
      <c r="M13" s="4">
        <v>0</v>
      </c>
      <c r="N13" s="4">
        <v>1</v>
      </c>
      <c r="P13" s="9">
        <f t="shared" si="0"/>
        <v>0</v>
      </c>
      <c r="Q13" s="5">
        <f t="shared" si="1"/>
        <v>15</v>
      </c>
      <c r="R13" s="12">
        <f t="shared" si="2"/>
        <v>7.5</v>
      </c>
      <c r="S13" s="9">
        <f t="shared" si="3"/>
        <v>0</v>
      </c>
      <c r="T13" s="12">
        <f t="shared" si="4"/>
        <v>15</v>
      </c>
      <c r="U13" s="9">
        <f t="shared" si="5"/>
        <v>0</v>
      </c>
      <c r="V13" s="12">
        <f t="shared" si="6"/>
        <v>15</v>
      </c>
      <c r="W13" s="9">
        <f t="shared" si="7"/>
        <v>0</v>
      </c>
      <c r="X13" s="10">
        <f t="shared" si="8"/>
        <v>15</v>
      </c>
      <c r="Y13" s="13">
        <f t="shared" si="12"/>
        <v>67.5</v>
      </c>
    </row>
    <row r="14" spans="2:25" x14ac:dyDescent="0.25">
      <c r="B14" s="2">
        <v>11</v>
      </c>
      <c r="C14" s="28">
        <f t="shared" si="10"/>
        <v>75</v>
      </c>
      <c r="D14" s="23">
        <f t="shared" si="11"/>
        <v>75</v>
      </c>
      <c r="F14" s="17">
        <v>0</v>
      </c>
      <c r="G14" s="17">
        <v>1</v>
      </c>
      <c r="H14" s="17">
        <v>0</v>
      </c>
      <c r="I14" s="17">
        <v>1</v>
      </c>
      <c r="J14" s="17">
        <v>1</v>
      </c>
      <c r="K14" s="17">
        <v>1</v>
      </c>
      <c r="L14" s="17">
        <v>0</v>
      </c>
      <c r="M14" s="17">
        <v>1</v>
      </c>
      <c r="N14" s="17">
        <v>0</v>
      </c>
      <c r="O14" s="18"/>
      <c r="P14" s="19">
        <f t="shared" si="0"/>
        <v>0</v>
      </c>
      <c r="Q14" s="20">
        <f t="shared" si="1"/>
        <v>15</v>
      </c>
      <c r="R14" s="21">
        <f t="shared" si="2"/>
        <v>0</v>
      </c>
      <c r="S14" s="19">
        <f t="shared" si="3"/>
        <v>15</v>
      </c>
      <c r="T14" s="21">
        <f t="shared" si="4"/>
        <v>15</v>
      </c>
      <c r="U14" s="19">
        <f t="shared" si="5"/>
        <v>15</v>
      </c>
      <c r="V14" s="21">
        <f t="shared" si="6"/>
        <v>0</v>
      </c>
      <c r="W14" s="19">
        <f t="shared" si="7"/>
        <v>15</v>
      </c>
      <c r="X14" s="22">
        <f t="shared" si="8"/>
        <v>0</v>
      </c>
      <c r="Y14" s="13">
        <f t="shared" si="12"/>
        <v>75</v>
      </c>
    </row>
    <row r="15" spans="2:25" x14ac:dyDescent="0.25">
      <c r="B15" s="2">
        <v>12</v>
      </c>
      <c r="C15" s="28">
        <f t="shared" si="10"/>
        <v>82.5</v>
      </c>
      <c r="D15" s="1">
        <f t="shared" si="11"/>
        <v>82.5</v>
      </c>
      <c r="F15" s="4">
        <v>0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1</v>
      </c>
      <c r="P15" s="9">
        <f t="shared" si="0"/>
        <v>0</v>
      </c>
      <c r="Q15" s="5">
        <f t="shared" si="1"/>
        <v>0</v>
      </c>
      <c r="R15" s="12">
        <f t="shared" si="2"/>
        <v>7.5</v>
      </c>
      <c r="S15" s="9">
        <f t="shared" si="3"/>
        <v>15</v>
      </c>
      <c r="T15" s="12">
        <f t="shared" si="4"/>
        <v>15</v>
      </c>
      <c r="U15" s="9">
        <f t="shared" si="5"/>
        <v>15</v>
      </c>
      <c r="V15" s="12">
        <f t="shared" si="6"/>
        <v>15</v>
      </c>
      <c r="W15" s="9">
        <f t="shared" si="7"/>
        <v>0</v>
      </c>
      <c r="X15" s="10">
        <f t="shared" si="8"/>
        <v>15</v>
      </c>
      <c r="Y15" s="13">
        <f t="shared" si="12"/>
        <v>82.5</v>
      </c>
    </row>
    <row r="16" spans="2:25" x14ac:dyDescent="0.25">
      <c r="B16" s="2">
        <v>13</v>
      </c>
      <c r="C16" s="28">
        <f t="shared" si="10"/>
        <v>90</v>
      </c>
      <c r="D16" s="23">
        <f t="shared" si="11"/>
        <v>90</v>
      </c>
      <c r="F16" s="17">
        <v>1</v>
      </c>
      <c r="G16" s="17">
        <v>1</v>
      </c>
      <c r="H16" s="17">
        <v>0</v>
      </c>
      <c r="I16" s="17">
        <v>1</v>
      </c>
      <c r="J16" s="17">
        <v>1</v>
      </c>
      <c r="K16" s="17">
        <v>0</v>
      </c>
      <c r="L16" s="17">
        <v>1</v>
      </c>
      <c r="M16" s="17">
        <v>1</v>
      </c>
      <c r="N16" s="17">
        <v>0</v>
      </c>
      <c r="O16" s="18"/>
      <c r="P16" s="19">
        <f t="shared" si="0"/>
        <v>15</v>
      </c>
      <c r="Q16" s="20">
        <f t="shared" si="1"/>
        <v>15</v>
      </c>
      <c r="R16" s="21">
        <f t="shared" si="2"/>
        <v>0</v>
      </c>
      <c r="S16" s="19">
        <f t="shared" si="3"/>
        <v>15</v>
      </c>
      <c r="T16" s="21">
        <f t="shared" si="4"/>
        <v>15</v>
      </c>
      <c r="U16" s="19">
        <f t="shared" si="5"/>
        <v>0</v>
      </c>
      <c r="V16" s="21">
        <f t="shared" si="6"/>
        <v>15</v>
      </c>
      <c r="W16" s="19">
        <f t="shared" si="7"/>
        <v>15</v>
      </c>
      <c r="X16" s="22">
        <f t="shared" si="8"/>
        <v>0</v>
      </c>
      <c r="Y16" s="13">
        <f t="shared" si="12"/>
        <v>90</v>
      </c>
    </row>
    <row r="17" spans="2:25" x14ac:dyDescent="0.25">
      <c r="B17" s="2">
        <v>14</v>
      </c>
      <c r="C17" s="28">
        <f t="shared" si="10"/>
        <v>97.5</v>
      </c>
      <c r="D17" s="1">
        <f t="shared" si="11"/>
        <v>97.5</v>
      </c>
      <c r="F17" s="4">
        <v>0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1</v>
      </c>
      <c r="P17" s="9">
        <f t="shared" si="0"/>
        <v>0</v>
      </c>
      <c r="Q17" s="5">
        <f t="shared" si="1"/>
        <v>15</v>
      </c>
      <c r="R17" s="12">
        <f t="shared" si="2"/>
        <v>7.5</v>
      </c>
      <c r="S17" s="9">
        <f t="shared" si="3"/>
        <v>15</v>
      </c>
      <c r="T17" s="12">
        <f t="shared" si="4"/>
        <v>15</v>
      </c>
      <c r="U17" s="9">
        <f t="shared" si="5"/>
        <v>15</v>
      </c>
      <c r="V17" s="12">
        <f t="shared" si="6"/>
        <v>15</v>
      </c>
      <c r="W17" s="9">
        <f t="shared" si="7"/>
        <v>0</v>
      </c>
      <c r="X17" s="10">
        <f t="shared" si="8"/>
        <v>15</v>
      </c>
      <c r="Y17" s="13">
        <f t="shared" si="12"/>
        <v>97.5</v>
      </c>
    </row>
    <row r="18" spans="2:25" x14ac:dyDescent="0.25">
      <c r="B18" s="2">
        <v>15</v>
      </c>
      <c r="C18" s="28">
        <f t="shared" si="10"/>
        <v>105</v>
      </c>
      <c r="D18" s="23">
        <f t="shared" si="11"/>
        <v>105</v>
      </c>
      <c r="F18" s="17">
        <v>0</v>
      </c>
      <c r="G18" s="17">
        <v>1</v>
      </c>
      <c r="H18" s="17">
        <v>0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8"/>
      <c r="P18" s="19">
        <f t="shared" si="0"/>
        <v>0</v>
      </c>
      <c r="Q18" s="20">
        <f t="shared" si="1"/>
        <v>15</v>
      </c>
      <c r="R18" s="21">
        <f t="shared" si="2"/>
        <v>0</v>
      </c>
      <c r="S18" s="19">
        <f t="shared" si="3"/>
        <v>15</v>
      </c>
      <c r="T18" s="21">
        <f t="shared" si="4"/>
        <v>15</v>
      </c>
      <c r="U18" s="19">
        <f t="shared" si="5"/>
        <v>15</v>
      </c>
      <c r="V18" s="21">
        <f t="shared" si="6"/>
        <v>15</v>
      </c>
      <c r="W18" s="19">
        <f t="shared" si="7"/>
        <v>15</v>
      </c>
      <c r="X18" s="22">
        <f t="shared" si="8"/>
        <v>15</v>
      </c>
      <c r="Y18" s="13">
        <f t="shared" si="12"/>
        <v>105</v>
      </c>
    </row>
    <row r="19" spans="2:25" x14ac:dyDescent="0.25">
      <c r="B19" s="2">
        <v>16</v>
      </c>
      <c r="C19" s="28">
        <f t="shared" si="10"/>
        <v>112.5</v>
      </c>
      <c r="D19" s="1">
        <f t="shared" si="11"/>
        <v>112.5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0</v>
      </c>
      <c r="P19" s="9">
        <f t="shared" si="0"/>
        <v>15</v>
      </c>
      <c r="Q19" s="5">
        <f t="shared" si="1"/>
        <v>15</v>
      </c>
      <c r="R19" s="12">
        <f t="shared" si="2"/>
        <v>7.5</v>
      </c>
      <c r="S19" s="9">
        <f t="shared" si="3"/>
        <v>15</v>
      </c>
      <c r="T19" s="12">
        <f t="shared" si="4"/>
        <v>15</v>
      </c>
      <c r="U19" s="9">
        <f t="shared" si="5"/>
        <v>15</v>
      </c>
      <c r="V19" s="12">
        <f t="shared" si="6"/>
        <v>15</v>
      </c>
      <c r="W19" s="9">
        <f t="shared" si="7"/>
        <v>15</v>
      </c>
      <c r="X19" s="10">
        <f t="shared" si="8"/>
        <v>0</v>
      </c>
      <c r="Y19" s="13">
        <f t="shared" si="12"/>
        <v>112.5</v>
      </c>
    </row>
    <row r="20" spans="2:25" ht="15.75" thickBot="1" x14ac:dyDescent="0.3">
      <c r="B20" s="2">
        <v>17</v>
      </c>
      <c r="C20" s="28">
        <f t="shared" si="10"/>
        <v>120</v>
      </c>
      <c r="D20" s="23">
        <f t="shared" si="11"/>
        <v>120</v>
      </c>
      <c r="F20" s="17">
        <v>1</v>
      </c>
      <c r="G20" s="17">
        <v>1</v>
      </c>
      <c r="H20" s="17">
        <v>0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8"/>
      <c r="P20" s="24">
        <f t="shared" si="0"/>
        <v>15</v>
      </c>
      <c r="Q20" s="25">
        <f t="shared" si="1"/>
        <v>15</v>
      </c>
      <c r="R20" s="26">
        <f t="shared" si="2"/>
        <v>0</v>
      </c>
      <c r="S20" s="24">
        <f t="shared" si="3"/>
        <v>15</v>
      </c>
      <c r="T20" s="26">
        <f t="shared" si="4"/>
        <v>15</v>
      </c>
      <c r="U20" s="24">
        <f t="shared" si="5"/>
        <v>15</v>
      </c>
      <c r="V20" s="26">
        <f t="shared" si="6"/>
        <v>15</v>
      </c>
      <c r="W20" s="24">
        <f t="shared" si="7"/>
        <v>15</v>
      </c>
      <c r="X20" s="27">
        <f t="shared" si="8"/>
        <v>15</v>
      </c>
      <c r="Y20" s="13">
        <f t="shared" si="12"/>
        <v>120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059C-5526-457A-B014-4CA06427BC70}">
  <sheetPr>
    <pageSetUpPr fitToPage="1"/>
  </sheetPr>
  <dimension ref="B2:Y20"/>
  <sheetViews>
    <sheetView tabSelected="1" zoomScale="160" zoomScaleNormal="160" workbookViewId="0">
      <selection activeCell="C4" sqref="C4"/>
    </sheetView>
  </sheetViews>
  <sheetFormatPr baseColWidth="10" defaultColWidth="9.140625" defaultRowHeight="15" x14ac:dyDescent="0.25"/>
  <cols>
    <col min="2" max="2" width="9.140625" style="2"/>
    <col min="3" max="3" width="8" style="28" bestFit="1" customWidth="1"/>
    <col min="5" max="5" width="9" customWidth="1"/>
    <col min="6" max="7" width="3.140625" bestFit="1" customWidth="1"/>
    <col min="8" max="8" width="4" bestFit="1" customWidth="1"/>
    <col min="9" max="13" width="3.140625" bestFit="1" customWidth="1"/>
    <col min="14" max="14" width="3.7109375" customWidth="1"/>
    <col min="16" max="17" width="7" bestFit="1" customWidth="1"/>
    <col min="18" max="18" width="6" bestFit="1" customWidth="1"/>
    <col min="19" max="24" width="7" bestFit="1" customWidth="1"/>
    <col min="25" max="25" width="8" bestFit="1" customWidth="1"/>
  </cols>
  <sheetData>
    <row r="2" spans="2:25" x14ac:dyDescent="0.25">
      <c r="B2" s="2" t="s">
        <v>13</v>
      </c>
      <c r="D2" s="2" t="s">
        <v>15</v>
      </c>
      <c r="I2" t="s">
        <v>14</v>
      </c>
      <c r="Q2" t="s">
        <v>9</v>
      </c>
      <c r="S2" t="s">
        <v>10</v>
      </c>
      <c r="U2" t="s">
        <v>11</v>
      </c>
      <c r="W2" t="s">
        <v>12</v>
      </c>
    </row>
    <row r="3" spans="2:25" ht="15.75" thickBot="1" x14ac:dyDescent="0.3">
      <c r="F3" s="3">
        <v>15</v>
      </c>
      <c r="G3" s="3">
        <v>15</v>
      </c>
      <c r="H3" s="3">
        <v>7.5</v>
      </c>
      <c r="I3" s="3">
        <v>15</v>
      </c>
      <c r="J3" s="3">
        <v>15</v>
      </c>
      <c r="K3" s="3">
        <v>15</v>
      </c>
      <c r="L3" s="3">
        <v>15</v>
      </c>
      <c r="M3" s="3">
        <v>15</v>
      </c>
      <c r="N3" s="3">
        <v>15</v>
      </c>
    </row>
    <row r="4" spans="2:25" ht="15.75" thickBot="1" x14ac:dyDescent="0.3">
      <c r="B4" s="2">
        <v>1</v>
      </c>
      <c r="C4" s="28">
        <v>0</v>
      </c>
      <c r="D4" s="1">
        <f>Y4</f>
        <v>0</v>
      </c>
      <c r="F4" s="2" t="s">
        <v>1</v>
      </c>
      <c r="G4" s="2" t="s">
        <v>6</v>
      </c>
      <c r="H4" s="2" t="s">
        <v>0</v>
      </c>
      <c r="I4" s="2" t="s">
        <v>2</v>
      </c>
      <c r="J4" s="2" t="s">
        <v>4</v>
      </c>
      <c r="K4" s="2" t="s">
        <v>3</v>
      </c>
      <c r="L4" s="2" t="s">
        <v>7</v>
      </c>
      <c r="M4" s="2" t="s">
        <v>5</v>
      </c>
      <c r="N4" s="2" t="s">
        <v>8</v>
      </c>
      <c r="P4" s="14" t="s">
        <v>1</v>
      </c>
      <c r="Q4" s="15" t="s">
        <v>6</v>
      </c>
      <c r="R4" s="16" t="s">
        <v>0</v>
      </c>
      <c r="S4" s="14" t="s">
        <v>2</v>
      </c>
      <c r="T4" s="16" t="s">
        <v>4</v>
      </c>
      <c r="U4" s="14" t="s">
        <v>3</v>
      </c>
      <c r="V4" s="16" t="s">
        <v>7</v>
      </c>
      <c r="W4" s="14" t="s">
        <v>5</v>
      </c>
      <c r="X4" s="16" t="s">
        <v>8</v>
      </c>
    </row>
    <row r="5" spans="2:25" x14ac:dyDescent="0.25">
      <c r="B5" s="2">
        <v>2</v>
      </c>
      <c r="C5" s="28">
        <f>C4+7.5</f>
        <v>7.5</v>
      </c>
      <c r="D5" s="1">
        <f>Y5</f>
        <v>7.5</v>
      </c>
      <c r="F5" s="36">
        <v>0</v>
      </c>
      <c r="G5" s="34">
        <v>0</v>
      </c>
      <c r="H5" s="40">
        <v>1</v>
      </c>
      <c r="I5" s="30">
        <v>0</v>
      </c>
      <c r="J5" s="40">
        <v>0</v>
      </c>
      <c r="K5" s="30">
        <v>0</v>
      </c>
      <c r="L5" s="40">
        <v>0</v>
      </c>
      <c r="M5" s="30">
        <v>0</v>
      </c>
      <c r="N5" s="40">
        <v>0</v>
      </c>
      <c r="P5" s="6">
        <f t="shared" ref="P5:X20" si="0">F5*F$3</f>
        <v>0</v>
      </c>
      <c r="Q5" s="7">
        <f t="shared" si="0"/>
        <v>0</v>
      </c>
      <c r="R5" s="11">
        <f t="shared" si="0"/>
        <v>7.5</v>
      </c>
      <c r="S5" s="6">
        <f t="shared" si="0"/>
        <v>0</v>
      </c>
      <c r="T5" s="11">
        <f t="shared" si="0"/>
        <v>0</v>
      </c>
      <c r="U5" s="6">
        <f t="shared" si="0"/>
        <v>0</v>
      </c>
      <c r="V5" s="11">
        <f t="shared" si="0"/>
        <v>0</v>
      </c>
      <c r="W5" s="6">
        <f t="shared" si="0"/>
        <v>0</v>
      </c>
      <c r="X5" s="8">
        <f t="shared" si="0"/>
        <v>0</v>
      </c>
      <c r="Y5" s="13">
        <f>SUM(P5:X5)</f>
        <v>7.5</v>
      </c>
    </row>
    <row r="6" spans="2:25" x14ac:dyDescent="0.25">
      <c r="B6" s="2">
        <v>3</v>
      </c>
      <c r="C6" s="28">
        <f t="shared" ref="C6:C20" si="1">C5+7.5</f>
        <v>15</v>
      </c>
      <c r="D6" s="1">
        <f>Y6</f>
        <v>15</v>
      </c>
      <c r="F6" s="37">
        <v>0</v>
      </c>
      <c r="G6" s="17">
        <v>0</v>
      </c>
      <c r="H6" s="41">
        <v>0</v>
      </c>
      <c r="I6" s="31">
        <v>0</v>
      </c>
      <c r="J6" s="41">
        <v>0</v>
      </c>
      <c r="K6" s="31">
        <v>1</v>
      </c>
      <c r="L6" s="41">
        <v>0</v>
      </c>
      <c r="M6" s="31">
        <v>0</v>
      </c>
      <c r="N6" s="41">
        <v>0</v>
      </c>
      <c r="O6" s="18"/>
      <c r="P6" s="19">
        <f t="shared" si="0"/>
        <v>0</v>
      </c>
      <c r="Q6" s="20">
        <f t="shared" si="0"/>
        <v>0</v>
      </c>
      <c r="R6" s="21">
        <f t="shared" si="0"/>
        <v>0</v>
      </c>
      <c r="S6" s="19">
        <f t="shared" si="0"/>
        <v>0</v>
      </c>
      <c r="T6" s="21">
        <f t="shared" si="0"/>
        <v>0</v>
      </c>
      <c r="U6" s="19">
        <f t="shared" si="0"/>
        <v>15</v>
      </c>
      <c r="V6" s="21">
        <f t="shared" si="0"/>
        <v>0</v>
      </c>
      <c r="W6" s="19">
        <f t="shared" si="0"/>
        <v>0</v>
      </c>
      <c r="X6" s="22">
        <f t="shared" si="0"/>
        <v>0</v>
      </c>
      <c r="Y6" s="13">
        <f>SUM(P6:X6)</f>
        <v>15</v>
      </c>
    </row>
    <row r="7" spans="2:25" x14ac:dyDescent="0.25">
      <c r="B7" s="2">
        <v>4</v>
      </c>
      <c r="C7" s="28">
        <f t="shared" si="1"/>
        <v>22.5</v>
      </c>
      <c r="D7" s="1">
        <f t="shared" ref="D6:D20" si="2">Y7</f>
        <v>22.5</v>
      </c>
      <c r="F7" s="38">
        <v>0</v>
      </c>
      <c r="G7" s="4">
        <v>0</v>
      </c>
      <c r="H7" s="42">
        <v>1</v>
      </c>
      <c r="I7" s="32">
        <v>1</v>
      </c>
      <c r="J7" s="42">
        <v>0</v>
      </c>
      <c r="K7" s="32">
        <v>0</v>
      </c>
      <c r="L7" s="42">
        <v>0</v>
      </c>
      <c r="M7" s="32">
        <v>0</v>
      </c>
      <c r="N7" s="42">
        <v>0</v>
      </c>
      <c r="P7" s="9">
        <f t="shared" si="0"/>
        <v>0</v>
      </c>
      <c r="Q7" s="5">
        <f t="shared" si="0"/>
        <v>0</v>
      </c>
      <c r="R7" s="12">
        <f t="shared" si="0"/>
        <v>7.5</v>
      </c>
      <c r="S7" s="9">
        <f t="shared" si="0"/>
        <v>15</v>
      </c>
      <c r="T7" s="12">
        <f t="shared" si="0"/>
        <v>0</v>
      </c>
      <c r="U7" s="9">
        <f t="shared" si="0"/>
        <v>0</v>
      </c>
      <c r="V7" s="12">
        <f t="shared" si="0"/>
        <v>0</v>
      </c>
      <c r="W7" s="9">
        <f t="shared" si="0"/>
        <v>0</v>
      </c>
      <c r="X7" s="10">
        <f t="shared" si="0"/>
        <v>0</v>
      </c>
      <c r="Y7" s="13">
        <f>SUM(P7:X7)</f>
        <v>22.5</v>
      </c>
    </row>
    <row r="8" spans="2:25" x14ac:dyDescent="0.25">
      <c r="B8" s="2">
        <v>5</v>
      </c>
      <c r="C8" s="28">
        <f t="shared" si="1"/>
        <v>30</v>
      </c>
      <c r="D8" s="23">
        <f t="shared" si="2"/>
        <v>30</v>
      </c>
      <c r="F8" s="37">
        <v>0</v>
      </c>
      <c r="G8" s="17">
        <v>0</v>
      </c>
      <c r="H8" s="41">
        <v>0</v>
      </c>
      <c r="I8" s="31">
        <v>1</v>
      </c>
      <c r="J8" s="41">
        <v>0</v>
      </c>
      <c r="K8" s="31">
        <v>1</v>
      </c>
      <c r="L8" s="41">
        <v>0</v>
      </c>
      <c r="M8" s="31">
        <v>0</v>
      </c>
      <c r="N8" s="41">
        <v>0</v>
      </c>
      <c r="O8" s="18"/>
      <c r="P8" s="19">
        <f t="shared" si="0"/>
        <v>0</v>
      </c>
      <c r="Q8" s="20">
        <f t="shared" si="0"/>
        <v>0</v>
      </c>
      <c r="R8" s="21">
        <f t="shared" si="0"/>
        <v>0</v>
      </c>
      <c r="S8" s="19">
        <f t="shared" si="0"/>
        <v>15</v>
      </c>
      <c r="T8" s="21">
        <f t="shared" si="0"/>
        <v>0</v>
      </c>
      <c r="U8" s="19">
        <f t="shared" si="0"/>
        <v>15</v>
      </c>
      <c r="V8" s="21">
        <f t="shared" si="0"/>
        <v>0</v>
      </c>
      <c r="W8" s="19">
        <f t="shared" si="0"/>
        <v>0</v>
      </c>
      <c r="X8" s="22">
        <f t="shared" si="0"/>
        <v>0</v>
      </c>
      <c r="Y8" s="13">
        <f>SUM(P8:X8)</f>
        <v>30</v>
      </c>
    </row>
    <row r="9" spans="2:25" x14ac:dyDescent="0.25">
      <c r="B9" s="2">
        <v>6</v>
      </c>
      <c r="C9" s="28">
        <f t="shared" si="1"/>
        <v>37.5</v>
      </c>
      <c r="D9" s="1">
        <f t="shared" si="2"/>
        <v>37.5</v>
      </c>
      <c r="F9" s="38">
        <v>0</v>
      </c>
      <c r="G9" s="4">
        <v>0</v>
      </c>
      <c r="H9" s="42">
        <v>1</v>
      </c>
      <c r="I9" s="32">
        <v>0</v>
      </c>
      <c r="J9" s="42">
        <v>0</v>
      </c>
      <c r="K9" s="32">
        <v>0</v>
      </c>
      <c r="L9" s="42">
        <v>0</v>
      </c>
      <c r="M9" s="32">
        <v>1</v>
      </c>
      <c r="N9" s="42">
        <v>1</v>
      </c>
      <c r="P9" s="9">
        <f t="shared" si="0"/>
        <v>0</v>
      </c>
      <c r="Q9" s="5">
        <f t="shared" si="0"/>
        <v>0</v>
      </c>
      <c r="R9" s="12">
        <f t="shared" si="0"/>
        <v>7.5</v>
      </c>
      <c r="S9" s="9">
        <f t="shared" si="0"/>
        <v>0</v>
      </c>
      <c r="T9" s="12">
        <f t="shared" si="0"/>
        <v>0</v>
      </c>
      <c r="U9" s="9">
        <f t="shared" si="0"/>
        <v>0</v>
      </c>
      <c r="V9" s="12">
        <f t="shared" si="0"/>
        <v>0</v>
      </c>
      <c r="W9" s="9">
        <f t="shared" si="0"/>
        <v>15</v>
      </c>
      <c r="X9" s="10">
        <f t="shared" si="0"/>
        <v>15</v>
      </c>
      <c r="Y9" s="13">
        <f>SUM(P9:X9)</f>
        <v>37.5</v>
      </c>
    </row>
    <row r="10" spans="2:25" x14ac:dyDescent="0.25">
      <c r="B10" s="2">
        <v>7</v>
      </c>
      <c r="C10" s="28">
        <f t="shared" si="1"/>
        <v>45</v>
      </c>
      <c r="D10" s="23">
        <f t="shared" si="2"/>
        <v>45</v>
      </c>
      <c r="F10" s="37">
        <v>0</v>
      </c>
      <c r="G10" s="17">
        <v>1</v>
      </c>
      <c r="H10" s="41">
        <v>0</v>
      </c>
      <c r="I10" s="31">
        <v>1</v>
      </c>
      <c r="J10" s="41">
        <v>0</v>
      </c>
      <c r="K10" s="31">
        <v>1</v>
      </c>
      <c r="L10" s="41">
        <v>0</v>
      </c>
      <c r="M10" s="31">
        <v>0</v>
      </c>
      <c r="N10" s="41">
        <v>0</v>
      </c>
      <c r="O10" s="18"/>
      <c r="P10" s="19">
        <f t="shared" si="0"/>
        <v>0</v>
      </c>
      <c r="Q10" s="20">
        <f t="shared" si="0"/>
        <v>15</v>
      </c>
      <c r="R10" s="21">
        <f t="shared" si="0"/>
        <v>0</v>
      </c>
      <c r="S10" s="19">
        <f t="shared" si="0"/>
        <v>15</v>
      </c>
      <c r="T10" s="21">
        <f t="shared" si="0"/>
        <v>0</v>
      </c>
      <c r="U10" s="19">
        <f t="shared" si="0"/>
        <v>15</v>
      </c>
      <c r="V10" s="21">
        <f t="shared" si="0"/>
        <v>0</v>
      </c>
      <c r="W10" s="19">
        <f t="shared" si="0"/>
        <v>0</v>
      </c>
      <c r="X10" s="22">
        <f t="shared" si="0"/>
        <v>0</v>
      </c>
      <c r="Y10" s="13">
        <f t="shared" ref="Y5:Y20" si="3">SUM(P10:X10)</f>
        <v>45</v>
      </c>
    </row>
    <row r="11" spans="2:25" x14ac:dyDescent="0.25">
      <c r="B11" s="2">
        <v>8</v>
      </c>
      <c r="C11" s="28">
        <f t="shared" si="1"/>
        <v>52.5</v>
      </c>
      <c r="D11" s="1">
        <f t="shared" si="2"/>
        <v>52.5</v>
      </c>
      <c r="F11" s="38">
        <v>0</v>
      </c>
      <c r="G11" s="4">
        <v>0</v>
      </c>
      <c r="H11" s="42">
        <v>1</v>
      </c>
      <c r="I11" s="32">
        <v>1</v>
      </c>
      <c r="J11" s="42">
        <v>0</v>
      </c>
      <c r="K11" s="32">
        <v>0</v>
      </c>
      <c r="L11" s="42">
        <v>0</v>
      </c>
      <c r="M11" s="32">
        <v>1</v>
      </c>
      <c r="N11" s="42">
        <v>1</v>
      </c>
      <c r="P11" s="9">
        <f t="shared" si="0"/>
        <v>0</v>
      </c>
      <c r="Q11" s="5">
        <f t="shared" si="0"/>
        <v>0</v>
      </c>
      <c r="R11" s="12">
        <f t="shared" si="0"/>
        <v>7.5</v>
      </c>
      <c r="S11" s="9">
        <f t="shared" si="0"/>
        <v>15</v>
      </c>
      <c r="T11" s="12">
        <f t="shared" si="0"/>
        <v>0</v>
      </c>
      <c r="U11" s="9">
        <f t="shared" si="0"/>
        <v>0</v>
      </c>
      <c r="V11" s="12">
        <f t="shared" si="0"/>
        <v>0</v>
      </c>
      <c r="W11" s="9">
        <f t="shared" si="0"/>
        <v>15</v>
      </c>
      <c r="X11" s="10">
        <f t="shared" si="0"/>
        <v>15</v>
      </c>
      <c r="Y11" s="13">
        <f t="shared" si="3"/>
        <v>52.5</v>
      </c>
    </row>
    <row r="12" spans="2:25" x14ac:dyDescent="0.25">
      <c r="B12" s="2">
        <v>9</v>
      </c>
      <c r="C12" s="28">
        <f t="shared" si="1"/>
        <v>60</v>
      </c>
      <c r="D12" s="23">
        <f t="shared" si="2"/>
        <v>60</v>
      </c>
      <c r="F12" s="37">
        <v>0</v>
      </c>
      <c r="G12" s="17">
        <v>1</v>
      </c>
      <c r="H12" s="41">
        <v>0</v>
      </c>
      <c r="I12" s="31">
        <v>1</v>
      </c>
      <c r="J12" s="41">
        <v>0</v>
      </c>
      <c r="K12" s="31">
        <v>1</v>
      </c>
      <c r="L12" s="41">
        <v>1</v>
      </c>
      <c r="M12" s="31">
        <v>0</v>
      </c>
      <c r="N12" s="41">
        <v>0</v>
      </c>
      <c r="O12" s="18"/>
      <c r="P12" s="19">
        <f t="shared" si="0"/>
        <v>0</v>
      </c>
      <c r="Q12" s="20">
        <f t="shared" si="0"/>
        <v>15</v>
      </c>
      <c r="R12" s="21">
        <f t="shared" si="0"/>
        <v>0</v>
      </c>
      <c r="S12" s="19">
        <f t="shared" si="0"/>
        <v>15</v>
      </c>
      <c r="T12" s="21">
        <f t="shared" si="0"/>
        <v>0</v>
      </c>
      <c r="U12" s="19">
        <f t="shared" si="0"/>
        <v>15</v>
      </c>
      <c r="V12" s="21">
        <f t="shared" si="0"/>
        <v>15</v>
      </c>
      <c r="W12" s="19">
        <f t="shared" si="0"/>
        <v>0</v>
      </c>
      <c r="X12" s="22">
        <f t="shared" si="0"/>
        <v>0</v>
      </c>
      <c r="Y12" s="13">
        <f t="shared" si="3"/>
        <v>60</v>
      </c>
    </row>
    <row r="13" spans="2:25" x14ac:dyDescent="0.25">
      <c r="B13" s="2">
        <v>10</v>
      </c>
      <c r="C13" s="28">
        <f t="shared" si="1"/>
        <v>67.5</v>
      </c>
      <c r="D13" s="1">
        <f t="shared" si="2"/>
        <v>67.5</v>
      </c>
      <c r="F13" s="38">
        <v>0</v>
      </c>
      <c r="G13" s="4">
        <v>1</v>
      </c>
      <c r="H13" s="42">
        <v>1</v>
      </c>
      <c r="I13" s="32">
        <v>0</v>
      </c>
      <c r="J13" s="42">
        <v>0</v>
      </c>
      <c r="K13" s="32">
        <v>1</v>
      </c>
      <c r="L13" s="42">
        <v>0</v>
      </c>
      <c r="M13" s="32">
        <v>1</v>
      </c>
      <c r="N13" s="42">
        <v>1</v>
      </c>
      <c r="P13" s="9">
        <f t="shared" si="0"/>
        <v>0</v>
      </c>
      <c r="Q13" s="5">
        <f t="shared" si="0"/>
        <v>15</v>
      </c>
      <c r="R13" s="12">
        <f t="shared" si="0"/>
        <v>7.5</v>
      </c>
      <c r="S13" s="9">
        <f t="shared" si="0"/>
        <v>0</v>
      </c>
      <c r="T13" s="12">
        <f t="shared" si="0"/>
        <v>0</v>
      </c>
      <c r="U13" s="9">
        <f t="shared" si="0"/>
        <v>15</v>
      </c>
      <c r="V13" s="12">
        <f t="shared" si="0"/>
        <v>0</v>
      </c>
      <c r="W13" s="9">
        <f t="shared" si="0"/>
        <v>15</v>
      </c>
      <c r="X13" s="10">
        <f t="shared" si="0"/>
        <v>15</v>
      </c>
      <c r="Y13" s="13">
        <f t="shared" si="3"/>
        <v>67.5</v>
      </c>
    </row>
    <row r="14" spans="2:25" x14ac:dyDescent="0.25">
      <c r="B14" s="2">
        <v>11</v>
      </c>
      <c r="C14" s="28">
        <f t="shared" si="1"/>
        <v>75</v>
      </c>
      <c r="D14" s="23">
        <f t="shared" si="2"/>
        <v>75</v>
      </c>
      <c r="F14" s="37">
        <v>1</v>
      </c>
      <c r="G14" s="17">
        <v>1</v>
      </c>
      <c r="H14" s="41">
        <v>0</v>
      </c>
      <c r="I14" s="31">
        <v>1</v>
      </c>
      <c r="J14" s="41">
        <v>1</v>
      </c>
      <c r="K14" s="31">
        <v>1</v>
      </c>
      <c r="L14" s="41">
        <v>0</v>
      </c>
      <c r="M14" s="31">
        <v>0</v>
      </c>
      <c r="N14" s="41">
        <v>0</v>
      </c>
      <c r="O14" s="18"/>
      <c r="P14" s="19">
        <f t="shared" si="0"/>
        <v>15</v>
      </c>
      <c r="Q14" s="20">
        <f t="shared" si="0"/>
        <v>15</v>
      </c>
      <c r="R14" s="21">
        <f t="shared" si="0"/>
        <v>0</v>
      </c>
      <c r="S14" s="19">
        <f t="shared" si="0"/>
        <v>15</v>
      </c>
      <c r="T14" s="21">
        <f t="shared" si="0"/>
        <v>15</v>
      </c>
      <c r="U14" s="19">
        <f t="shared" si="0"/>
        <v>15</v>
      </c>
      <c r="V14" s="21">
        <f t="shared" si="0"/>
        <v>0</v>
      </c>
      <c r="W14" s="19">
        <f t="shared" si="0"/>
        <v>0</v>
      </c>
      <c r="X14" s="22">
        <f t="shared" si="0"/>
        <v>0</v>
      </c>
      <c r="Y14" s="13">
        <f t="shared" si="3"/>
        <v>75</v>
      </c>
    </row>
    <row r="15" spans="2:25" x14ac:dyDescent="0.25">
      <c r="B15" s="2">
        <v>12</v>
      </c>
      <c r="C15" s="28">
        <f t="shared" si="1"/>
        <v>82.5</v>
      </c>
      <c r="D15" s="1">
        <f t="shared" si="2"/>
        <v>82.5</v>
      </c>
      <c r="F15" s="38">
        <v>0</v>
      </c>
      <c r="G15" s="4">
        <v>0</v>
      </c>
      <c r="H15" s="42">
        <v>1</v>
      </c>
      <c r="I15" s="32">
        <v>1</v>
      </c>
      <c r="J15" s="42">
        <v>1</v>
      </c>
      <c r="K15" s="32">
        <v>1</v>
      </c>
      <c r="L15" s="42">
        <v>0</v>
      </c>
      <c r="M15" s="32">
        <v>1</v>
      </c>
      <c r="N15" s="42">
        <v>1</v>
      </c>
      <c r="P15" s="9">
        <f t="shared" si="0"/>
        <v>0</v>
      </c>
      <c r="Q15" s="5">
        <f t="shared" si="0"/>
        <v>0</v>
      </c>
      <c r="R15" s="12">
        <f t="shared" si="0"/>
        <v>7.5</v>
      </c>
      <c r="S15" s="9">
        <f t="shared" si="0"/>
        <v>15</v>
      </c>
      <c r="T15" s="12">
        <f t="shared" si="0"/>
        <v>15</v>
      </c>
      <c r="U15" s="9">
        <f t="shared" si="0"/>
        <v>15</v>
      </c>
      <c r="V15" s="12">
        <f t="shared" si="0"/>
        <v>0</v>
      </c>
      <c r="W15" s="9">
        <f t="shared" si="0"/>
        <v>15</v>
      </c>
      <c r="X15" s="10">
        <f t="shared" si="0"/>
        <v>15</v>
      </c>
      <c r="Y15" s="13">
        <f t="shared" si="3"/>
        <v>82.5</v>
      </c>
    </row>
    <row r="16" spans="2:25" x14ac:dyDescent="0.25">
      <c r="B16" s="2">
        <v>13</v>
      </c>
      <c r="C16" s="28">
        <f t="shared" si="1"/>
        <v>90</v>
      </c>
      <c r="D16" s="23">
        <f t="shared" si="2"/>
        <v>90</v>
      </c>
      <c r="F16" s="37">
        <v>1</v>
      </c>
      <c r="G16" s="17">
        <v>1</v>
      </c>
      <c r="H16" s="41">
        <v>0</v>
      </c>
      <c r="I16" s="31">
        <v>1</v>
      </c>
      <c r="J16" s="41">
        <v>1</v>
      </c>
      <c r="K16" s="31">
        <v>1</v>
      </c>
      <c r="L16" s="41">
        <v>1</v>
      </c>
      <c r="M16" s="31">
        <v>0</v>
      </c>
      <c r="N16" s="41">
        <v>0</v>
      </c>
      <c r="O16" s="18"/>
      <c r="P16" s="19">
        <f t="shared" si="0"/>
        <v>15</v>
      </c>
      <c r="Q16" s="20">
        <f t="shared" si="0"/>
        <v>15</v>
      </c>
      <c r="R16" s="21">
        <f t="shared" si="0"/>
        <v>0</v>
      </c>
      <c r="S16" s="19">
        <f t="shared" si="0"/>
        <v>15</v>
      </c>
      <c r="T16" s="21">
        <f t="shared" si="0"/>
        <v>15</v>
      </c>
      <c r="U16" s="19">
        <f t="shared" si="0"/>
        <v>15</v>
      </c>
      <c r="V16" s="21">
        <f t="shared" si="0"/>
        <v>15</v>
      </c>
      <c r="W16" s="19">
        <f t="shared" si="0"/>
        <v>0</v>
      </c>
      <c r="X16" s="22">
        <f t="shared" si="0"/>
        <v>0</v>
      </c>
      <c r="Y16" s="13">
        <f t="shared" si="3"/>
        <v>90</v>
      </c>
    </row>
    <row r="17" spans="2:25" x14ac:dyDescent="0.25">
      <c r="B17" s="2">
        <v>14</v>
      </c>
      <c r="C17" s="28">
        <f t="shared" si="1"/>
        <v>97.5</v>
      </c>
      <c r="D17" s="1">
        <f t="shared" si="2"/>
        <v>97.5</v>
      </c>
      <c r="F17" s="38">
        <v>0</v>
      </c>
      <c r="G17" s="4">
        <v>1</v>
      </c>
      <c r="H17" s="42">
        <v>1</v>
      </c>
      <c r="I17" s="32">
        <v>1</v>
      </c>
      <c r="J17" s="42">
        <v>0</v>
      </c>
      <c r="K17" s="32">
        <v>1</v>
      </c>
      <c r="L17" s="42">
        <v>1</v>
      </c>
      <c r="M17" s="32">
        <v>1</v>
      </c>
      <c r="N17" s="42">
        <v>1</v>
      </c>
      <c r="P17" s="9">
        <f t="shared" si="0"/>
        <v>0</v>
      </c>
      <c r="Q17" s="5">
        <f t="shared" si="0"/>
        <v>15</v>
      </c>
      <c r="R17" s="12">
        <f t="shared" si="0"/>
        <v>7.5</v>
      </c>
      <c r="S17" s="9">
        <f t="shared" si="0"/>
        <v>15</v>
      </c>
      <c r="T17" s="12">
        <f t="shared" si="0"/>
        <v>0</v>
      </c>
      <c r="U17" s="9">
        <f t="shared" si="0"/>
        <v>15</v>
      </c>
      <c r="V17" s="12">
        <f t="shared" si="0"/>
        <v>15</v>
      </c>
      <c r="W17" s="9">
        <f t="shared" si="0"/>
        <v>15</v>
      </c>
      <c r="X17" s="10">
        <f t="shared" si="0"/>
        <v>15</v>
      </c>
      <c r="Y17" s="13">
        <f t="shared" si="3"/>
        <v>97.5</v>
      </c>
    </row>
    <row r="18" spans="2:25" x14ac:dyDescent="0.25">
      <c r="B18" s="2">
        <v>15</v>
      </c>
      <c r="C18" s="28">
        <f t="shared" si="1"/>
        <v>105</v>
      </c>
      <c r="D18" s="23">
        <f t="shared" si="2"/>
        <v>105</v>
      </c>
      <c r="F18" s="37">
        <v>0</v>
      </c>
      <c r="G18" s="17">
        <v>1</v>
      </c>
      <c r="H18" s="41">
        <v>0</v>
      </c>
      <c r="I18" s="31">
        <v>1</v>
      </c>
      <c r="J18" s="41">
        <v>1</v>
      </c>
      <c r="K18" s="31">
        <v>1</v>
      </c>
      <c r="L18" s="41">
        <v>1</v>
      </c>
      <c r="M18" s="31">
        <v>1</v>
      </c>
      <c r="N18" s="41">
        <v>1</v>
      </c>
      <c r="O18" s="18"/>
      <c r="P18" s="19">
        <f t="shared" si="0"/>
        <v>0</v>
      </c>
      <c r="Q18" s="20">
        <f t="shared" si="0"/>
        <v>15</v>
      </c>
      <c r="R18" s="21">
        <f t="shared" si="0"/>
        <v>0</v>
      </c>
      <c r="S18" s="19">
        <f t="shared" si="0"/>
        <v>15</v>
      </c>
      <c r="T18" s="21">
        <f t="shared" si="0"/>
        <v>15</v>
      </c>
      <c r="U18" s="19">
        <f t="shared" si="0"/>
        <v>15</v>
      </c>
      <c r="V18" s="21">
        <f t="shared" si="0"/>
        <v>15</v>
      </c>
      <c r="W18" s="19">
        <f t="shared" si="0"/>
        <v>15</v>
      </c>
      <c r="X18" s="22">
        <f t="shared" si="0"/>
        <v>15</v>
      </c>
      <c r="Y18" s="13">
        <f t="shared" si="3"/>
        <v>105</v>
      </c>
    </row>
    <row r="19" spans="2:25" x14ac:dyDescent="0.25">
      <c r="B19" s="2">
        <v>16</v>
      </c>
      <c r="C19" s="28">
        <f t="shared" si="1"/>
        <v>112.5</v>
      </c>
      <c r="D19" s="1">
        <f t="shared" si="2"/>
        <v>112.5</v>
      </c>
      <c r="F19" s="38">
        <v>0</v>
      </c>
      <c r="G19" s="4">
        <v>1</v>
      </c>
      <c r="H19" s="42">
        <v>1</v>
      </c>
      <c r="I19" s="32">
        <v>1</v>
      </c>
      <c r="J19" s="42">
        <v>1</v>
      </c>
      <c r="K19" s="32">
        <v>1</v>
      </c>
      <c r="L19" s="42">
        <v>1</v>
      </c>
      <c r="M19" s="32">
        <v>1</v>
      </c>
      <c r="N19" s="42">
        <v>1</v>
      </c>
      <c r="P19" s="9">
        <f t="shared" si="0"/>
        <v>0</v>
      </c>
      <c r="Q19" s="5">
        <f t="shared" si="0"/>
        <v>15</v>
      </c>
      <c r="R19" s="12">
        <f t="shared" si="0"/>
        <v>7.5</v>
      </c>
      <c r="S19" s="9">
        <f t="shared" si="0"/>
        <v>15</v>
      </c>
      <c r="T19" s="12">
        <f t="shared" si="0"/>
        <v>15</v>
      </c>
      <c r="U19" s="9">
        <f t="shared" si="0"/>
        <v>15</v>
      </c>
      <c r="V19" s="12">
        <f t="shared" si="0"/>
        <v>15</v>
      </c>
      <c r="W19" s="9">
        <f t="shared" si="0"/>
        <v>15</v>
      </c>
      <c r="X19" s="10">
        <f t="shared" si="0"/>
        <v>15</v>
      </c>
      <c r="Y19" s="13">
        <f t="shared" si="3"/>
        <v>112.5</v>
      </c>
    </row>
    <row r="20" spans="2:25" ht="15.75" thickBot="1" x14ac:dyDescent="0.3">
      <c r="B20" s="2">
        <v>17</v>
      </c>
      <c r="C20" s="28">
        <f t="shared" si="1"/>
        <v>120</v>
      </c>
      <c r="D20" s="23">
        <f t="shared" si="2"/>
        <v>120</v>
      </c>
      <c r="F20" s="39">
        <v>1</v>
      </c>
      <c r="G20" s="35">
        <v>1</v>
      </c>
      <c r="H20" s="43">
        <v>0</v>
      </c>
      <c r="I20" s="33">
        <v>1</v>
      </c>
      <c r="J20" s="43">
        <v>1</v>
      </c>
      <c r="K20" s="33">
        <v>1</v>
      </c>
      <c r="L20" s="43">
        <v>1</v>
      </c>
      <c r="M20" s="33">
        <v>1</v>
      </c>
      <c r="N20" s="43">
        <v>1</v>
      </c>
      <c r="O20" s="18"/>
      <c r="P20" s="24">
        <f t="shared" si="0"/>
        <v>15</v>
      </c>
      <c r="Q20" s="25">
        <f t="shared" si="0"/>
        <v>15</v>
      </c>
      <c r="R20" s="26">
        <f t="shared" si="0"/>
        <v>0</v>
      </c>
      <c r="S20" s="24">
        <f t="shared" si="0"/>
        <v>15</v>
      </c>
      <c r="T20" s="26">
        <f t="shared" si="0"/>
        <v>15</v>
      </c>
      <c r="U20" s="24">
        <f t="shared" si="0"/>
        <v>15</v>
      </c>
      <c r="V20" s="26">
        <f t="shared" si="0"/>
        <v>15</v>
      </c>
      <c r="W20" s="24">
        <f t="shared" si="0"/>
        <v>15</v>
      </c>
      <c r="X20" s="27">
        <f t="shared" si="0"/>
        <v>15</v>
      </c>
      <c r="Y20" s="13">
        <f t="shared" si="3"/>
        <v>120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035A-3EC3-4D95-B6EB-6C30BE20DF1E}">
  <dimension ref="C3:I10"/>
  <sheetViews>
    <sheetView workbookViewId="0">
      <selection activeCell="D8" sqref="D8"/>
    </sheetView>
  </sheetViews>
  <sheetFormatPr baseColWidth="10" defaultRowHeight="15" x14ac:dyDescent="0.25"/>
  <cols>
    <col min="3" max="4" width="8.5703125" style="2" customWidth="1"/>
    <col min="5" max="5" width="11.42578125" style="2"/>
    <col min="6" max="6" width="54.28515625" bestFit="1" customWidth="1"/>
    <col min="7" max="7" width="11.42578125" style="2"/>
    <col min="8" max="8" width="2.85546875" style="2" customWidth="1"/>
    <col min="9" max="9" width="11.42578125" style="2"/>
  </cols>
  <sheetData>
    <row r="3" spans="3:9" x14ac:dyDescent="0.25">
      <c r="C3" s="2" t="s">
        <v>22</v>
      </c>
      <c r="D3" s="2" t="s">
        <v>23</v>
      </c>
      <c r="E3" s="2" t="s">
        <v>24</v>
      </c>
      <c r="F3" s="2" t="s">
        <v>28</v>
      </c>
      <c r="G3" s="2" t="s">
        <v>29</v>
      </c>
      <c r="I3" s="2" t="s">
        <v>30</v>
      </c>
    </row>
    <row r="5" spans="3:9" x14ac:dyDescent="0.25">
      <c r="C5" s="2">
        <v>1</v>
      </c>
      <c r="D5" s="2">
        <v>4</v>
      </c>
      <c r="E5" s="2" t="s">
        <v>17</v>
      </c>
      <c r="F5" t="s">
        <v>16</v>
      </c>
      <c r="G5" s="2">
        <v>36.520000000000003</v>
      </c>
      <c r="I5" s="2">
        <f>G5*D5</f>
        <v>146.08000000000001</v>
      </c>
    </row>
    <row r="6" spans="3:9" x14ac:dyDescent="0.25">
      <c r="C6" s="2">
        <v>2</v>
      </c>
      <c r="D6" s="2">
        <v>4</v>
      </c>
      <c r="E6" s="2" t="s">
        <v>19</v>
      </c>
      <c r="F6" t="s">
        <v>18</v>
      </c>
      <c r="G6" s="2">
        <v>50.5</v>
      </c>
      <c r="I6" s="2">
        <f t="shared" ref="I6:I7" si="0">G6*D6</f>
        <v>202</v>
      </c>
    </row>
    <row r="7" spans="3:9" x14ac:dyDescent="0.25">
      <c r="C7" s="2">
        <v>3</v>
      </c>
      <c r="D7" s="2">
        <v>4</v>
      </c>
      <c r="E7" s="2" t="s">
        <v>21</v>
      </c>
      <c r="F7" t="s">
        <v>20</v>
      </c>
      <c r="G7" s="2">
        <v>3.67</v>
      </c>
      <c r="I7" s="29">
        <f t="shared" si="0"/>
        <v>14.68</v>
      </c>
    </row>
    <row r="8" spans="3:9" x14ac:dyDescent="0.25">
      <c r="G8" s="2" t="s">
        <v>25</v>
      </c>
      <c r="I8" s="2">
        <f>SUM(I5:I7)</f>
        <v>362.76000000000005</v>
      </c>
    </row>
    <row r="9" spans="3:9" x14ac:dyDescent="0.25">
      <c r="G9" s="2" t="s">
        <v>26</v>
      </c>
      <c r="I9" s="2">
        <f>I8*45</f>
        <v>16324.200000000003</v>
      </c>
    </row>
    <row r="10" spans="3:9" x14ac:dyDescent="0.25">
      <c r="G10" s="2" t="s">
        <v>27</v>
      </c>
      <c r="I10" s="2">
        <f>I9*1.21</f>
        <v>19752.282000000003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A00D-C51D-42B0-BF29-84083C4F9371}">
  <dimension ref="C1:T42"/>
  <sheetViews>
    <sheetView workbookViewId="0">
      <selection activeCell="O14" sqref="O14"/>
    </sheetView>
  </sheetViews>
  <sheetFormatPr baseColWidth="10" defaultColWidth="9.140625" defaultRowHeight="15" x14ac:dyDescent="0.25"/>
  <cols>
    <col min="4" max="4" width="9.42578125" bestFit="1" customWidth="1"/>
  </cols>
  <sheetData>
    <row r="1" spans="3:20" x14ac:dyDescent="0.25">
      <c r="C1" t="s">
        <v>31</v>
      </c>
      <c r="D1" t="s">
        <v>32</v>
      </c>
    </row>
    <row r="2" spans="3:20" x14ac:dyDescent="0.25">
      <c r="C2">
        <v>1</v>
      </c>
      <c r="D2">
        <v>0</v>
      </c>
    </row>
    <row r="3" spans="3:20" x14ac:dyDescent="0.25">
      <c r="C3">
        <v>2</v>
      </c>
      <c r="D3">
        <f>7.5+D2</f>
        <v>7.5</v>
      </c>
    </row>
    <row r="4" spans="3:20" x14ac:dyDescent="0.25">
      <c r="C4">
        <f>C3+1</f>
        <v>3</v>
      </c>
      <c r="D4">
        <f t="shared" ref="D4:D18" si="0">7.5+D3</f>
        <v>15</v>
      </c>
    </row>
    <row r="5" spans="3:20" x14ac:dyDescent="0.25">
      <c r="C5">
        <f t="shared" ref="C5:C18" si="1">C4+1</f>
        <v>4</v>
      </c>
      <c r="D5">
        <f t="shared" si="0"/>
        <v>22.5</v>
      </c>
    </row>
    <row r="6" spans="3:20" x14ac:dyDescent="0.25">
      <c r="C6">
        <f t="shared" si="1"/>
        <v>5</v>
      </c>
      <c r="D6">
        <f t="shared" si="0"/>
        <v>30</v>
      </c>
    </row>
    <row r="7" spans="3:20" x14ac:dyDescent="0.25">
      <c r="C7">
        <f t="shared" si="1"/>
        <v>6</v>
      </c>
      <c r="D7">
        <f t="shared" si="0"/>
        <v>37.5</v>
      </c>
    </row>
    <row r="8" spans="3:20" x14ac:dyDescent="0.25">
      <c r="C8">
        <f t="shared" si="1"/>
        <v>7</v>
      </c>
      <c r="D8">
        <f t="shared" si="0"/>
        <v>45</v>
      </c>
      <c r="L8">
        <v>-2100</v>
      </c>
      <c r="M8">
        <v>750</v>
      </c>
      <c r="O8">
        <f>SUM(L8:N8)</f>
        <v>-1350</v>
      </c>
      <c r="T8">
        <v>600</v>
      </c>
    </row>
    <row r="9" spans="3:20" x14ac:dyDescent="0.25">
      <c r="C9">
        <f t="shared" si="1"/>
        <v>8</v>
      </c>
      <c r="D9">
        <f t="shared" si="0"/>
        <v>52.5</v>
      </c>
      <c r="L9">
        <v>-2100</v>
      </c>
      <c r="M9">
        <v>750</v>
      </c>
      <c r="O9">
        <f>SUM(L9:N9)</f>
        <v>-1350</v>
      </c>
      <c r="T9">
        <v>-210</v>
      </c>
    </row>
    <row r="10" spans="3:20" x14ac:dyDescent="0.25">
      <c r="C10">
        <f t="shared" si="1"/>
        <v>9</v>
      </c>
      <c r="D10">
        <f t="shared" si="0"/>
        <v>60</v>
      </c>
      <c r="L10">
        <v>-1800</v>
      </c>
      <c r="M10">
        <v>860</v>
      </c>
      <c r="N10">
        <v>860</v>
      </c>
      <c r="O10">
        <f>SUM(L10:N10)</f>
        <v>-80</v>
      </c>
      <c r="T10">
        <v>-210</v>
      </c>
    </row>
    <row r="11" spans="3:20" x14ac:dyDescent="0.25">
      <c r="C11">
        <f t="shared" si="1"/>
        <v>10</v>
      </c>
      <c r="D11">
        <f t="shared" si="0"/>
        <v>67.5</v>
      </c>
    </row>
    <row r="12" spans="3:20" x14ac:dyDescent="0.25">
      <c r="C12">
        <f t="shared" si="1"/>
        <v>11</v>
      </c>
      <c r="D12">
        <f t="shared" si="0"/>
        <v>75</v>
      </c>
      <c r="T12">
        <f>SUM(T8:T11)</f>
        <v>180</v>
      </c>
    </row>
    <row r="13" spans="3:20" x14ac:dyDescent="0.25">
      <c r="C13">
        <f t="shared" si="1"/>
        <v>12</v>
      </c>
      <c r="D13">
        <f t="shared" si="0"/>
        <v>82.5</v>
      </c>
      <c r="M13">
        <v>900</v>
      </c>
      <c r="N13">
        <v>900</v>
      </c>
      <c r="Q13">
        <f>SUM(M13:P13)</f>
        <v>1800</v>
      </c>
    </row>
    <row r="14" spans="3:20" x14ac:dyDescent="0.25">
      <c r="C14">
        <f t="shared" si="1"/>
        <v>13</v>
      </c>
      <c r="D14">
        <f t="shared" si="0"/>
        <v>90</v>
      </c>
      <c r="M14">
        <v>750</v>
      </c>
      <c r="N14">
        <v>750</v>
      </c>
      <c r="Q14">
        <f>SUM(M14:P14)</f>
        <v>1500</v>
      </c>
    </row>
    <row r="15" spans="3:20" x14ac:dyDescent="0.25">
      <c r="C15">
        <f t="shared" si="1"/>
        <v>14</v>
      </c>
      <c r="D15">
        <f t="shared" si="0"/>
        <v>97.5</v>
      </c>
    </row>
    <row r="16" spans="3:20" x14ac:dyDescent="0.25">
      <c r="C16">
        <f t="shared" si="1"/>
        <v>15</v>
      </c>
      <c r="D16">
        <f t="shared" si="0"/>
        <v>105</v>
      </c>
    </row>
    <row r="17" spans="3:4" x14ac:dyDescent="0.25">
      <c r="C17">
        <f t="shared" si="1"/>
        <v>16</v>
      </c>
      <c r="D17">
        <f t="shared" si="0"/>
        <v>112.5</v>
      </c>
    </row>
    <row r="18" spans="3:4" x14ac:dyDescent="0.25">
      <c r="C18">
        <f t="shared" si="1"/>
        <v>17</v>
      </c>
      <c r="D18">
        <f t="shared" si="0"/>
        <v>120</v>
      </c>
    </row>
    <row r="21" spans="3:4" x14ac:dyDescent="0.25">
      <c r="C21" t="s">
        <v>33</v>
      </c>
    </row>
    <row r="22" spans="3:4" x14ac:dyDescent="0.25">
      <c r="C22" t="s">
        <v>34</v>
      </c>
    </row>
    <row r="23" spans="3:4" x14ac:dyDescent="0.25">
      <c r="C23" t="s">
        <v>35</v>
      </c>
    </row>
    <row r="25" spans="3:4" x14ac:dyDescent="0.25">
      <c r="C25" t="s">
        <v>36</v>
      </c>
    </row>
    <row r="26" spans="3:4" x14ac:dyDescent="0.25">
      <c r="C26" t="s">
        <v>37</v>
      </c>
    </row>
    <row r="28" spans="3:4" x14ac:dyDescent="0.25">
      <c r="C28" t="s">
        <v>38</v>
      </c>
      <c r="D28" t="s">
        <v>39</v>
      </c>
    </row>
    <row r="29" spans="3:4" x14ac:dyDescent="0.25">
      <c r="D29" t="s">
        <v>40</v>
      </c>
    </row>
    <row r="30" spans="3:4" x14ac:dyDescent="0.25">
      <c r="D30" t="s">
        <v>41</v>
      </c>
    </row>
    <row r="31" spans="3:4" x14ac:dyDescent="0.25">
      <c r="D31" t="s">
        <v>42</v>
      </c>
    </row>
    <row r="32" spans="3:4" x14ac:dyDescent="0.25">
      <c r="D32" t="s">
        <v>43</v>
      </c>
    </row>
    <row r="34" spans="3:4" x14ac:dyDescent="0.25">
      <c r="C34" t="s">
        <v>44</v>
      </c>
      <c r="D34" t="s">
        <v>1</v>
      </c>
    </row>
    <row r="35" spans="3:4" x14ac:dyDescent="0.25">
      <c r="D35" t="s">
        <v>6</v>
      </c>
    </row>
    <row r="36" spans="3:4" x14ac:dyDescent="0.25">
      <c r="D36" t="s">
        <v>0</v>
      </c>
    </row>
    <row r="37" spans="3:4" x14ac:dyDescent="0.25">
      <c r="D37" t="s">
        <v>2</v>
      </c>
    </row>
    <row r="38" spans="3:4" x14ac:dyDescent="0.25">
      <c r="D38" t="s">
        <v>4</v>
      </c>
    </row>
    <row r="39" spans="3:4" x14ac:dyDescent="0.25">
      <c r="D39" t="s">
        <v>3</v>
      </c>
    </row>
    <row r="40" spans="3:4" x14ac:dyDescent="0.25">
      <c r="D40" t="s">
        <v>7</v>
      </c>
    </row>
    <row r="41" spans="3:4" x14ac:dyDescent="0.25">
      <c r="D41" t="s">
        <v>5</v>
      </c>
    </row>
    <row r="42" spans="3:4" x14ac:dyDescent="0.25">
      <c r="D4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LOGICA</vt:lpstr>
      <vt:lpstr>Logica Clic</vt:lpstr>
      <vt:lpstr>Conectores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2021-04-13T20:48:12Z</dcterms:modified>
</cp:coreProperties>
</file>