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Dev\Projects\Psyokin\data\items\"/>
    </mc:Choice>
  </mc:AlternateContent>
  <xr:revisionPtr revIDLastSave="0" documentId="13_ncr:1_{530CB192-5992-4723-8288-09C5BAEA2833}" xr6:coauthVersionLast="47" xr6:coauthVersionMax="47" xr10:uidLastSave="{00000000-0000-0000-0000-000000000000}"/>
  <bookViews>
    <workbookView xWindow="345" yWindow="2910" windowWidth="35040" windowHeight="17940" tabRatio="793" activeTab="1" xr2:uid="{3DC06797-DF42-4A20-B1D4-AE1AB78E8A9F}"/>
  </bookViews>
  <sheets>
    <sheet name="items" sheetId="22" r:id="rId1"/>
    <sheet name="tblWeapons" sheetId="23" r:id="rId2"/>
    <sheet name="tblArmor" sheetId="24" r:id="rId3"/>
    <sheet name="tblHeadwear" sheetId="27" r:id="rId4"/>
    <sheet name="tblFootwear" sheetId="28" r:id="rId5"/>
    <sheet name="tblBracelets" sheetId="29" r:id="rId6"/>
    <sheet name="tblSigils" sheetId="30" r:id="rId7"/>
    <sheet name="tblConsumables" sheetId="31" r:id="rId8"/>
    <sheet name="tblMaterials" sheetId="32" r:id="rId9"/>
    <sheet name="tblGifts" sheetId="33" r:id="rId10"/>
    <sheet name="tblKeys" sheetId="34" r:id="rId11"/>
    <sheet name="Lists" sheetId="12" r:id="rId12"/>
    <sheet name="Items_Table" sheetId="13" r:id="rId13"/>
  </sheets>
  <definedNames>
    <definedName name="list_boolean">Lists!$4:$4</definedName>
    <definedName name="list_capture_type">Lists!$10:$10</definedName>
    <definedName name="list_category">Lists!$1:$1</definedName>
    <definedName name="list_equip_slot">Lists!$2:$2</definedName>
    <definedName name="list_gift_type">Lists!$11:$11</definedName>
    <definedName name="list_mind_type">Lists!$5:$5</definedName>
    <definedName name="list_rarity">Lists!$3:$3</definedName>
    <definedName name="list_sigil_school">Lists!$7:$7</definedName>
    <definedName name="list_targeting">Lists!$9:$9</definedName>
    <definedName name="list_use_type">Lists!$8:$8</definedName>
    <definedName name="list_watk_type">Lists!$6:$6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DCAF-8609-4061-A576-2218AF792198}" keepAlive="1" name="Query - Main_Items (2)" description="Connection to the 'Main_Items (2)' query in the workbook." type="5" refreshedVersion="8" background="1" saveData="1">
    <dbPr connection="Provider=Microsoft.Mashup.OleDb.1;Data Source=$Workbook$;Location=&quot;Main_Items (2)&quot;;Extended Properties=&quot;&quot;" command="SELECT * FROM [Main_Item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<sst xmlns="http://schemas.openxmlformats.org/spreadsheetml/2006/main" count="892" uniqueCount="215">
  <si>
    <t>item_id</t>
  </si>
  <si>
    <t>name</t>
  </si>
  <si>
    <t>category</t>
  </si>
  <si>
    <t>equip_slot</t>
  </si>
  <si>
    <t>rarity</t>
  </si>
  <si>
    <t>icon</t>
  </si>
  <si>
    <t>buy_price</t>
  </si>
  <si>
    <t>sell_price</t>
  </si>
  <si>
    <t>shop_tier</t>
  </si>
  <si>
    <t>sellable</t>
  </si>
  <si>
    <t>stack_max</t>
  </si>
  <si>
    <t>short_description</t>
  </si>
  <si>
    <t>full_description</t>
  </si>
  <si>
    <t>notes</t>
  </si>
  <si>
    <t>drop_source</t>
  </si>
  <si>
    <t>mind_type_tag</t>
  </si>
  <si>
    <t>watk_type_tag</t>
  </si>
  <si>
    <t>armor_flat</t>
  </si>
  <si>
    <t>ward_flat</t>
  </si>
  <si>
    <t>max_hp_boost</t>
  </si>
  <si>
    <t>max_mp_boost</t>
  </si>
  <si>
    <t>ail_resist_pct</t>
  </si>
  <si>
    <t>mind_type_resists</t>
  </si>
  <si>
    <t>base_eva</t>
  </si>
  <si>
    <t>speed</t>
  </si>
  <si>
    <t>base_watk</t>
  </si>
  <si>
    <t>base_acc</t>
  </si>
  <si>
    <t>crit_bonus_pct</t>
  </si>
  <si>
    <t>scale_brw</t>
  </si>
  <si>
    <t>skill_acc_boost</t>
  </si>
  <si>
    <t>non_lethal</t>
  </si>
  <si>
    <t>sigil_slots</t>
  </si>
  <si>
    <t>sigil_school</t>
  </si>
  <si>
    <t>equip_req_perk</t>
  </si>
  <si>
    <t>equip_req_stats</t>
  </si>
  <si>
    <t>set_id</t>
  </si>
  <si>
    <t>use_type</t>
  </si>
  <si>
    <t>targeting</t>
  </si>
  <si>
    <t>cooldown</t>
  </si>
  <si>
    <t>uses_per_battle</t>
  </si>
  <si>
    <t>battle_status_effect</t>
  </si>
  <si>
    <t>field_status_effect</t>
  </si>
  <si>
    <t>round_duration</t>
  </si>
  <si>
    <t>capture_type</t>
  </si>
  <si>
    <t>stat_boost</t>
  </si>
  <si>
    <t>lvl_boost</t>
  </si>
  <si>
    <t>flags</t>
  </si>
  <si>
    <t>upgrade_of</t>
  </si>
  <si>
    <t>upgrade_step</t>
  </si>
  <si>
    <t>upgrade_input</t>
  </si>
  <si>
    <t>craft_input</t>
  </si>
  <si>
    <t>craft_output</t>
  </si>
  <si>
    <t>gift_type</t>
  </si>
  <si>
    <t>Weapons</t>
  </si>
  <si>
    <t>Armor</t>
  </si>
  <si>
    <t>Headwear</t>
  </si>
  <si>
    <t>Footwear</t>
  </si>
  <si>
    <t>Bracelets</t>
  </si>
  <si>
    <t>Sigils</t>
  </si>
  <si>
    <t>Materials</t>
  </si>
  <si>
    <t>Gifts</t>
  </si>
  <si>
    <t>Key</t>
  </si>
  <si>
    <t>Consumables</t>
  </si>
  <si>
    <t>list_category</t>
  </si>
  <si>
    <t>list_equip_slot</t>
  </si>
  <si>
    <t>list_rarity</t>
  </si>
  <si>
    <t>list_boolean</t>
  </si>
  <si>
    <t>list_mind_type</t>
  </si>
  <si>
    <t>list_watk_type</t>
  </si>
  <si>
    <t>list_sigil_school</t>
  </si>
  <si>
    <t>list_use_type</t>
  </si>
  <si>
    <t>list_targeting</t>
  </si>
  <si>
    <t>list_capture_type</t>
  </si>
  <si>
    <t>list_gift_type</t>
  </si>
  <si>
    <t>none</t>
  </si>
  <si>
    <t>Weapon</t>
  </si>
  <si>
    <t>Bracelet</t>
  </si>
  <si>
    <t>Sigil</t>
  </si>
  <si>
    <t>Common</t>
  </si>
  <si>
    <t>Uncommon</t>
  </si>
  <si>
    <t>Rare</t>
  </si>
  <si>
    <t>Epic</t>
  </si>
  <si>
    <t>Legendary</t>
  </si>
  <si>
    <t>fire</t>
  </si>
  <si>
    <t>water</t>
  </si>
  <si>
    <t>air</t>
  </si>
  <si>
    <t>earth</t>
  </si>
  <si>
    <t>data</t>
  </si>
  <si>
    <t>void</t>
  </si>
  <si>
    <t>omega</t>
  </si>
  <si>
    <t>slash</t>
  </si>
  <si>
    <t>pierce</t>
  </si>
  <si>
    <t>impact</t>
  </si>
  <si>
    <t>wand</t>
  </si>
  <si>
    <t>Any</t>
  </si>
  <si>
    <t>Fire</t>
  </si>
  <si>
    <t>Water</t>
  </si>
  <si>
    <t>Earth</t>
  </si>
  <si>
    <t>Air</t>
  </si>
  <si>
    <t>Void</t>
  </si>
  <si>
    <t>Data</t>
  </si>
  <si>
    <t>Omega</t>
  </si>
  <si>
    <t>battle</t>
  </si>
  <si>
    <t>field</t>
  </si>
  <si>
    <t>both</t>
  </si>
  <si>
    <t>Self</t>
  </si>
  <si>
    <t>Ally</t>
  </si>
  <si>
    <t>Party</t>
  </si>
  <si>
    <t>Enemy</t>
  </si>
  <si>
    <t>Enemies</t>
  </si>
  <si>
    <t>All</t>
  </si>
  <si>
    <t>Weak</t>
  </si>
  <si>
    <t>Standard</t>
  </si>
  <si>
    <t>Strong</t>
  </si>
  <si>
    <t>Elite</t>
  </si>
  <si>
    <t>None</t>
  </si>
  <si>
    <t>Sweets</t>
  </si>
  <si>
    <t>Books</t>
  </si>
  <si>
    <t>Tech</t>
  </si>
  <si>
    <t>Music</t>
  </si>
  <si>
    <t>Games</t>
  </si>
  <si>
    <t>Fashion</t>
  </si>
  <si>
    <t>Nature</t>
  </si>
  <si>
    <t>new item</t>
  </si>
  <si>
    <t>Earing</t>
  </si>
  <si>
    <t>ARM_001</t>
  </si>
  <si>
    <t>Cloth Armor</t>
  </si>
  <si>
    <t>WEA_001</t>
  </si>
  <si>
    <t>Bokken</t>
  </si>
  <si>
    <t>HEA_001</t>
  </si>
  <si>
    <t>Cap</t>
  </si>
  <si>
    <t>FTW_001</t>
  </si>
  <si>
    <t>Sandles</t>
  </si>
  <si>
    <t>BRA_001</t>
  </si>
  <si>
    <t>Simple Cuff</t>
  </si>
  <si>
    <t>SIG_001</t>
  </si>
  <si>
    <t>CON_001</t>
  </si>
  <si>
    <t>Health Drink</t>
  </si>
  <si>
    <t>MAT_001</t>
  </si>
  <si>
    <t>Rock</t>
  </si>
  <si>
    <t>GIF_001</t>
  </si>
  <si>
    <t>KEY_001</t>
  </si>
  <si>
    <t>Family Picture</t>
  </si>
  <si>
    <t>shop_start</t>
  </si>
  <si>
    <t>Starter gear</t>
  </si>
  <si>
    <t>Starter</t>
  </si>
  <si>
    <t>"Light sandals that breathe."</t>
  </si>
  <si>
    <t>Simple footwear that offers a small boost to evasion and initiative.</t>
  </si>
  <si>
    <t>"Simple cloth cap. Minor MDEF."</t>
  </si>
  <si>
    <t>"A basic cap that offers a small boost to Mind Defense and a touch of vitality."</t>
  </si>
  <si>
    <t>"Basic cloth bodywear. Minimal Protection."</t>
  </si>
  <si>
    <t>"Simple, lightweight garb that offers almost no physical protection. Comfortable and easy to move in."</t>
  </si>
  <si>
    <t>"Simple wooden practice sword"</t>
  </si>
  <si>
    <t>"A wooden practice sword used for training. Safe and non lethal."</t>
  </si>
  <si>
    <t>"A simple wrist cuff with a single socket."</t>
  </si>
  <si>
    <t>"A plain bracelet fitted with one sigil slot. Good for first-time socketing."</t>
  </si>
  <si>
    <t>Fire Sigil</t>
  </si>
  <si>
    <t>"Ignite a foe."</t>
  </si>
  <si>
    <t>"A basic Fire sigil that deals minor fire damage to a single enemy."</t>
  </si>
  <si>
    <t>"Deal 30 Fire DMG"</t>
  </si>
  <si>
    <t>"Restores a bit of health."</t>
  </si>
  <si>
    <t>"A basic sports drink that restores 50 HP to one ally."</t>
  </si>
  <si>
    <t>"Heal 50 HP"</t>
  </si>
  <si>
    <t>CON_002</t>
  </si>
  <si>
    <t>Mind Drink</t>
  </si>
  <si>
    <t>"Restores a some mind points."</t>
  </si>
  <si>
    <t>"A basic sports drink that restores 30 MP to one ally."</t>
  </si>
  <si>
    <t>"Heal 30 MP"</t>
  </si>
  <si>
    <t>lowland_node</t>
  </si>
  <si>
    <t>"Basic crafting material."</t>
  </si>
  <si>
    <t>"A small, common stone used in early-game crafting recipes."</t>
  </si>
  <si>
    <t>"Simple silver earring."</t>
  </si>
  <si>
    <t>"A modest silver earring; some circle members love small accessories."</t>
  </si>
  <si>
    <t>"A worn family photo."</t>
  </si>
  <si>
    <t>"You can’t bring yourself to part with it. A key story keepsake."</t>
  </si>
  <si>
    <t>Family</t>
  </si>
  <si>
    <t xml:space="preserve"> sigil_tier </t>
  </si>
  <si>
    <t>WEA_002</t>
  </si>
  <si>
    <t>Plastic Wand</t>
  </si>
  <si>
    <t>Simple magicians wand.</t>
  </si>
  <si>
    <t>"A plastic wand for channeling magic."</t>
  </si>
  <si>
    <t>BRA_002</t>
  </si>
  <si>
    <t>Metal Bracelet</t>
  </si>
  <si>
    <t>"A metal bracelet with 2 slots."</t>
  </si>
  <si>
    <t>"A metal bracelet with 2 slots. Very sturdy."</t>
  </si>
  <si>
    <t>SIG_002</t>
  </si>
  <si>
    <t>Water Sigil</t>
  </si>
  <si>
    <t>null</t>
  </si>
  <si>
    <t>Splash a foe.</t>
  </si>
  <si>
    <t>A basic Water sigil that deals minor water damage to a single enemy.</t>
  </si>
  <si>
    <t>Deal 30 Water DMG</t>
  </si>
  <si>
    <t>SIG_003</t>
  </si>
  <si>
    <t>SIG_004</t>
  </si>
  <si>
    <t>SIG_005</t>
  </si>
  <si>
    <t>SIG_006</t>
  </si>
  <si>
    <t>Earth Sigil</t>
  </si>
  <si>
    <t>Air Sigil</t>
  </si>
  <si>
    <t>Void Sigil</t>
  </si>
  <si>
    <t>Data Sigil</t>
  </si>
  <si>
    <t>It's pocket sand.</t>
  </si>
  <si>
    <t>Blow them away.</t>
  </si>
  <si>
    <t>Don't stare too long.</t>
  </si>
  <si>
    <t>Give your foe a 404 erorr.</t>
  </si>
  <si>
    <t>A basic Earth sigil that deals minor earth damage to a single enemy.</t>
  </si>
  <si>
    <t>A basic Air sigil that deals minor air damage to a single enemy.</t>
  </si>
  <si>
    <t>A basic Void sigil that deals minor void damage to a single enemy.</t>
  </si>
  <si>
    <t>A basic Data sigil that deals minor data damage to a single enemy.</t>
  </si>
  <si>
    <t>Deal 30 Earth DMG</t>
  </si>
  <si>
    <t>Deal 30 Air DMG</t>
  </si>
  <si>
    <t>Deal 30 Void DMG</t>
  </si>
  <si>
    <t>Deal 30 Data DMG</t>
  </si>
  <si>
    <t>Pointy Stick</t>
  </si>
  <si>
    <t>Hammer</t>
  </si>
  <si>
    <t>WEA_003</t>
  </si>
  <si>
    <t>WEA_004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</si>
</sst>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General;[Red]&quot;null&quot;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19" fillId="33" borderId="10" xfId="0" applyNumberFormat="1" applyFont="1" applyFill="1" applyBorder="1"/>
    <xf numFmtId="0" fontId="20" fillId="0" borderId="10" xfId="0" applyFont="1" applyBorder="1"/>
    <xf numFmtId="164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C6FF8B-EC42-4B0F-9E43-EA87B63E5A4A}" name="tblWeapons" displayName="tblWeapons" ref="A1:BA5" totalsRowShown="0">
  <autoFilter ref="A1:BA5" xr:uid="{6B45D362-841E-4115-BA5F-5ADB6CDEE454}"/>
  <tableColumns count="53">
    <tableColumn id="1" xr3:uid="{F32DF897-9830-4D56-AE8A-B4BF336C13EB}" name="item_id"/>
    <tableColumn id="2" xr3:uid="{BDA6FD61-A300-4D42-8989-4A0128313308}" name="name"/>
    <tableColumn id="3" xr3:uid="{D283DD50-F4C6-4B70-AF15-B304C08CDC4F}" name="category"/>
    <tableColumn id="4" xr3:uid="{98DB47E9-48CB-4923-BB76-5E966C9FF396}" name="equip_slot"/>
    <tableColumn id="5" xr3:uid="{B327A70A-ACEE-47F5-A23F-6ACE19760454}" name="rarity"/>
    <tableColumn id="6" xr3:uid="{F2D82BDA-01CE-47FB-90C9-667A4ABF3639}" name="icon"/>
    <tableColumn id="7" xr3:uid="{6EFF5CB0-5220-4230-ACBD-AC812972E312}" name="buy_price"/>
    <tableColumn id="8" xr3:uid="{498BE8DD-CE2A-44AB-B96C-67BBE63CE620}" name="sell_price"/>
    <tableColumn id="9" xr3:uid="{60F0E1CE-0516-4ADD-BCA5-5DCF1F8088CD}" name="shop_tier"/>
    <tableColumn id="10" xr3:uid="{BD453411-9B77-4DBC-951F-0741D4A04E4E}" name="sellable"/>
    <tableColumn id="11" xr3:uid="{E7005D33-8122-4400-B812-5EA6F1F1270E}" name="stack_max"/>
    <tableColumn id="12" xr3:uid="{B122BBC5-A86D-42BC-875E-11CA403E0DCA}" name="drop_source"/>
    <tableColumn id="13" xr3:uid="{DD98EB78-29E9-486C-AAD2-FC8A8DDAA354}" name="notes"/>
    <tableColumn id="14" xr3:uid="{558FD81C-D513-412A-9D53-FBDA40601DFA}" name="short_description"/>
    <tableColumn id="15" xr3:uid="{518FE766-158D-4E6D-B8E0-7A17151ED62F}" name="full_description" dataDxfId="1"/>
    <tableColumn id="16" xr3:uid="{2DC4D5BA-4CDE-47FC-BD95-53176256F026}" name="mind_type_tag"/>
    <tableColumn id="17" xr3:uid="{29CC466C-8351-4FFE-8CDB-0DB22FC145B4}" name="watk_type_tag"/>
    <tableColumn id="18" xr3:uid="{B986E600-0B7F-4B33-B29F-602763A8F844}" name="armor_flat"/>
    <tableColumn id="19" xr3:uid="{0EB34445-B5B3-4992-BE80-B06E9A121906}" name="ward_flat"/>
    <tableColumn id="20" xr3:uid="{9AA1E533-29D7-4633-AE15-5E0A5A2E1136}" name="max_hp_boost"/>
    <tableColumn id="21" xr3:uid="{52D7670E-C88C-4E59-9849-89E4B2532759}" name="max_mp_boost"/>
    <tableColumn id="22" xr3:uid="{4F398B7E-2BC0-460C-9897-8B31790E79AC}" name="ail_resist_pct"/>
    <tableColumn id="23" xr3:uid="{04EBBAFB-8FE6-4200-9BCC-9E6BBF5BE92B}" name="mind_type_resists"/>
    <tableColumn id="24" xr3:uid="{4BCCB21D-BB7F-468D-B987-90E5B241B8FA}" name="base_eva"/>
    <tableColumn id="25" xr3:uid="{1BF6205D-ADF4-4F77-AC92-528EB8D60FAA}" name="speed"/>
    <tableColumn id="26" xr3:uid="{ECC6F487-3EFC-4273-98E0-93F1E055FD93}" name="base_watk"/>
    <tableColumn id="27" xr3:uid="{AC7A6F94-9BB5-4836-8F27-AFFD4E9E8976}" name="base_acc"/>
    <tableColumn id="28" xr3:uid="{D8F18E99-718E-436C-A5B3-BBD453CD15DB}" name="crit_bonus_pct"/>
    <tableColumn id="29" xr3:uid="{C77B828E-D6B3-4765-B80B-95B2ED6AB730}" name="scale_brw"/>
    <tableColumn id="30" xr3:uid="{3AAF6C07-EFF3-478A-8E7E-E4877D34717F}" name="skill_acc_boost"/>
    <tableColumn id="31" xr3:uid="{10A6550E-6306-49A4-B028-F4FBD74C4AD8}" name="non_lethal"/>
    <tableColumn id="32" xr3:uid="{D03AB396-0E8A-4BF3-AB1A-5BD42DE759DE}" name="sigil_slots"/>
    <tableColumn id="33" xr3:uid="{1B629BE2-F79D-4115-8961-CF406D4702B3}" name="sigil_school"/>
    <tableColumn id="34" xr3:uid="{DB90889A-E6BE-4DB1-8D4E-5256987106F6}" name="equip_req_perk"/>
    <tableColumn id="35" xr3:uid="{77557BAE-6EEE-4FB7-B592-96075D88F777}" name="equip_req_stats"/>
    <tableColumn id="36" xr3:uid="{A85EC957-8082-4182-AA06-96BEB0C3849E}" name="set_id"/>
    <tableColumn id="37" xr3:uid="{7D40FBC0-218C-4631-81FE-63355CD7CD49}" name="use_type"/>
    <tableColumn id="38" xr3:uid="{CDEA30ED-E67A-4E1C-B393-DAD0AF449735}" name="targeting"/>
    <tableColumn id="39" xr3:uid="{19E92DC6-50B6-4FF6-BF71-19E3DFD042E7}" name="cooldown"/>
    <tableColumn id="40" xr3:uid="{EEB609CB-1239-4BFA-9606-66F6210A5615}" name="uses_per_battle"/>
    <tableColumn id="41" xr3:uid="{C26DACDF-A570-4708-9AE0-9D806E6499B9}" name="battle_status_effect"/>
    <tableColumn id="42" xr3:uid="{50A28518-508C-4240-8224-624F40B88F42}" name="field_status_effect"/>
    <tableColumn id="43" xr3:uid="{B6AB2269-51A6-4C12-830F-D3FA6A9F40BB}" name="round_duration"/>
    <tableColumn id="44" xr3:uid="{EA17E903-4147-4DA1-A06C-DD680058D1A9}" name="capture_type"/>
    <tableColumn id="45" xr3:uid="{38037136-AB62-4FE6-8EF9-72FC2695B035}" name="stat_boost"/>
    <tableColumn id="46" xr3:uid="{698239B7-3FDE-40AC-B0B1-AC3036A7EAB2}" name="lvl_boost"/>
    <tableColumn id="47" xr3:uid="{D35CC336-0990-4D35-8B99-0FEA733BFFDE}" name="flags"/>
    <tableColumn id="48" xr3:uid="{BED96AF4-258D-41F3-9508-2E9154C45029}" name="upgrade_of"/>
    <tableColumn id="49" xr3:uid="{3A9D0E28-88FF-4809-8DAE-FB1D30E1B674}" name="upgrade_step"/>
    <tableColumn id="50" xr3:uid="{57C6FFE9-EDF8-4E1B-A050-0777A1CCB595}" name="upgrade_input"/>
    <tableColumn id="51" xr3:uid="{0CA3CB1F-AC35-42AD-93EE-D1833A719F21}" name="craft_input"/>
    <tableColumn id="52" xr3:uid="{9B6FAF93-7882-435A-8740-DA6CDF3C5D0E}" name="craft_output"/>
    <tableColumn id="53" xr3:uid="{5F6D3005-197A-4515-A7F3-B9399F354B95}" name="gift_typ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E1956-D590-4AA8-81D4-C5FDDA44D291}" name="tblArmor" displayName="tblArmor" ref="A1:BA2" totalsRowShown="0">
  <autoFilter ref="A1:BA2" xr:uid="{6B45D362-841E-4115-BA5F-5ADB6CDEE454}"/>
  <tableColumns count="53">
    <tableColumn id="1" xr3:uid="{1ACB4C31-FA88-4F47-92B9-8321AA1BBF91}" name="item_id"/>
    <tableColumn id="2" xr3:uid="{C94ADDEF-40A0-4DC0-8CBA-04FDEAEA6960}" name="name"/>
    <tableColumn id="3" xr3:uid="{CFD2402D-59A4-416E-9065-EDE3D852EDBA}" name="category"/>
    <tableColumn id="4" xr3:uid="{BBC6F8A3-FC6A-4DF4-92A2-E75D4A746C7B}" name="equip_slot"/>
    <tableColumn id="5" xr3:uid="{1B547D29-D884-4583-8EF1-170E3A8D1219}" name="rarity"/>
    <tableColumn id="6" xr3:uid="{5F84CE12-DA96-4139-BF29-D03A23235976}" name="icon"/>
    <tableColumn id="7" xr3:uid="{D9D48EC4-4E10-49FA-B53E-043DEA7A6E57}" name="buy_price"/>
    <tableColumn id="8" xr3:uid="{9DE04FE0-3099-46A9-96CE-563C3ECAB1EF}" name="sell_price"/>
    <tableColumn id="9" xr3:uid="{654CB319-71FD-4F2E-AF52-8A4C3F200F95}" name="shop_tier"/>
    <tableColumn id="10" xr3:uid="{CB898728-31D7-4E98-B75D-F16470F77213}" name="sellable"/>
    <tableColumn id="11" xr3:uid="{9A00436F-523E-48D5-B8C8-8D253EBFE23A}" name="stack_max"/>
    <tableColumn id="12" xr3:uid="{E4DEFFEA-BFE6-4838-87B5-103C4713EE61}" name="drop_source"/>
    <tableColumn id="13" xr3:uid="{8FEDC220-4D11-4ABC-B795-0B4610EB9835}" name="notes"/>
    <tableColumn id="14" xr3:uid="{C79B739B-0143-4AE6-AD63-DDA43BED05C0}" name="short_description"/>
    <tableColumn id="15" xr3:uid="{921966BF-47B6-4802-8F27-F4E85EC23F82}" name="full_description"/>
    <tableColumn id="16" xr3:uid="{D52E29B2-4CE6-4B7E-B18B-D1073959D5F8}" name="mind_type_tag"/>
    <tableColumn id="17" xr3:uid="{8BD96B4B-E423-46A2-A020-717C9E191B97}" name="watk_type_tag"/>
    <tableColumn id="18" xr3:uid="{FC1D22CA-D279-48DC-851F-1253126DDB08}" name="armor_flat"/>
    <tableColumn id="19" xr3:uid="{828DF1A7-E0B3-4E0B-A225-A2F1ECB3398D}" name="ward_flat"/>
    <tableColumn id="20" xr3:uid="{C8BD0BD5-19DF-46B1-BBFE-DDBB6D19BBEC}" name="max_hp_boost"/>
    <tableColumn id="21" xr3:uid="{C2835395-A95F-4A6A-B5E6-B394B056497F}" name="max_mp_boost"/>
    <tableColumn id="22" xr3:uid="{E7C65AC3-FCD8-48C6-87A0-4AD191EC8573}" name="ail_resist_pct"/>
    <tableColumn id="23" xr3:uid="{7D68E777-74B4-4814-8DCD-C2BA38239B59}" name="mind_type_resists"/>
    <tableColumn id="24" xr3:uid="{B6DB5D11-F2BE-4DBB-9BD0-3048A7DBD29C}" name="base_eva"/>
    <tableColumn id="25" xr3:uid="{D97A65F2-BE35-43E1-8ADE-45EE0E817167}" name="speed"/>
    <tableColumn id="26" xr3:uid="{80381EA1-B27E-4C17-BE9B-E50AF1F68A0D}" name="base_watk"/>
    <tableColumn id="27" xr3:uid="{F29D2682-AA5B-4B04-8C6E-C0334658CA7F}" name="base_acc"/>
    <tableColumn id="28" xr3:uid="{1CBAA079-705A-4BDE-8CCD-87BF63D1A942}" name="crit_bonus_pct"/>
    <tableColumn id="29" xr3:uid="{DE0FC8F1-AB36-41EF-B302-670B9E509F46}" name="scale_brw"/>
    <tableColumn id="30" xr3:uid="{9E7838E7-9F45-49F0-86EC-0BE1F714EB46}" name="skill_acc_boost"/>
    <tableColumn id="31" xr3:uid="{A44F89C0-E01A-4ACD-BE4F-D56651B3677C}" name="non_lethal"/>
    <tableColumn id="32" xr3:uid="{39003651-ADA8-4063-AD04-DB20895D861F}" name="sigil_slots"/>
    <tableColumn id="33" xr3:uid="{F01427D2-B43A-45BD-9089-7CDCBCF129A8}" name="sigil_school"/>
    <tableColumn id="34" xr3:uid="{FC3A148B-5710-4149-A901-F608E4425F7D}" name="equip_req_perk"/>
    <tableColumn id="35" xr3:uid="{5B09FD0B-9AB2-4D7C-B6CD-18DE692906BF}" name="equip_req_stats"/>
    <tableColumn id="36" xr3:uid="{FA8D2633-00B8-490B-8C66-3FB3FCE21E74}" name="set_id"/>
    <tableColumn id="37" xr3:uid="{76B155E3-DA20-49F3-B867-B7F0B02C04C9}" name="use_type"/>
    <tableColumn id="38" xr3:uid="{28355886-5B03-427C-9566-AA62A3A405AC}" name="targeting"/>
    <tableColumn id="39" xr3:uid="{031EB9BB-EC74-4BBA-8870-87EAD2455F84}" name="cooldown"/>
    <tableColumn id="40" xr3:uid="{6BF8A042-8661-479B-BAC0-D0BE78C1F268}" name="uses_per_battle"/>
    <tableColumn id="41" xr3:uid="{11ACC319-A82D-421E-BBE3-8121B2C8D1F2}" name="battle_status_effect"/>
    <tableColumn id="42" xr3:uid="{1437FA96-95A3-4393-B7F9-131A5EF10003}" name="field_status_effect"/>
    <tableColumn id="43" xr3:uid="{E89EF52C-3AD8-4C77-B0FA-7CD39E7883EB}" name="round_duration"/>
    <tableColumn id="44" xr3:uid="{DE78F7EC-2FDA-44E6-827C-DD53403B2484}" name="capture_type"/>
    <tableColumn id="45" xr3:uid="{04844C07-3D9B-4EA8-8BA2-22DD391F0F41}" name="stat_boost"/>
    <tableColumn id="46" xr3:uid="{9672ED11-AF19-42F2-B97C-1EA77AABC3EE}" name="lvl_boost"/>
    <tableColumn id="47" xr3:uid="{6D75DDF6-DF0D-499A-96EF-60B5E480C20E}" name="flags"/>
    <tableColumn id="48" xr3:uid="{9F054C47-1089-4A22-AF36-CB7F6E682BAA}" name="upgrade_of"/>
    <tableColumn id="49" xr3:uid="{963C9245-C841-4E67-AECA-131D3C23D62C}" name="upgrade_step"/>
    <tableColumn id="50" xr3:uid="{2D7C519F-FBBD-4C31-8BC7-026DF89E11B0}" name="upgrade_input"/>
    <tableColumn id="51" xr3:uid="{6D0A9C7B-03A3-431C-8E3B-980D86401030}" name="craft_input"/>
    <tableColumn id="52" xr3:uid="{7B60D7E4-9DFF-4097-8CC2-BDAA2BD84641}" name="craft_output"/>
    <tableColumn id="53" xr3:uid="{633A78A0-EBF2-44B4-94E5-34D814F2E014}" name="gift_typ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66D9F0-4F4B-4762-BB3A-A5AF8C50BB84}" name="tblHeadwear" displayName="tblHeadwear" ref="A1:BA2" totalsRowShown="0">
  <autoFilter ref="A1:BA2" xr:uid="{6B45D362-841E-4115-BA5F-5ADB6CDEE454}"/>
  <tableColumns count="53">
    <tableColumn id="1" xr3:uid="{B85E1626-5F01-48E1-A845-E08AC4728183}" name="item_id"/>
    <tableColumn id="2" xr3:uid="{6C7C716C-529E-40B4-B901-721FA0D71301}" name="name"/>
    <tableColumn id="3" xr3:uid="{23DAA43F-C7AD-4B99-89F7-408DEF7267C8}" name="category"/>
    <tableColumn id="4" xr3:uid="{D3677223-F336-4C5A-A44F-5A4A6ADCA113}" name="equip_slot"/>
    <tableColumn id="5" xr3:uid="{0011F53D-E024-47CE-A34B-82A6F18722F0}" name="rarity"/>
    <tableColumn id="6" xr3:uid="{5B8F48BE-B4D2-44D1-9A05-EA67F275A921}" name="icon"/>
    <tableColumn id="7" xr3:uid="{EEAC5B18-458E-4CC3-98E7-6C406B635A5E}" name="buy_price"/>
    <tableColumn id="8" xr3:uid="{06D2DAF8-F78D-4B80-9DFA-9553D902DB8C}" name="sell_price"/>
    <tableColumn id="9" xr3:uid="{B22310B5-6592-4192-B03F-1E51FB7FF528}" name="shop_tier"/>
    <tableColumn id="10" xr3:uid="{716EF29A-87A4-4165-82F8-1F2687701CCF}" name="sellable"/>
    <tableColumn id="11" xr3:uid="{3B57B6DC-4D49-4C18-9D8F-6804D20AAD09}" name="stack_max"/>
    <tableColumn id="12" xr3:uid="{B3232CA7-E310-4597-8E1A-73F6BE71F925}" name="drop_source"/>
    <tableColumn id="13" xr3:uid="{0902F2BB-6C07-4855-99A1-A3249252CF9A}" name="notes"/>
    <tableColumn id="14" xr3:uid="{33780962-245D-4C23-8338-207210B48F17}" name="short_description"/>
    <tableColumn id="15" xr3:uid="{ECEA74BB-EFA1-4561-9319-9382F24C8B40}" name="full_description"/>
    <tableColumn id="16" xr3:uid="{154FB11B-1C63-4B8E-BA45-DC0A32B51272}" name="mind_type_tag"/>
    <tableColumn id="17" xr3:uid="{CB732053-E697-4E5F-9D1B-FA5D718E71CF}" name="watk_type_tag"/>
    <tableColumn id="18" xr3:uid="{50C59BF0-C2C5-43FB-90CB-4E4AF4000B2B}" name="armor_flat"/>
    <tableColumn id="19" xr3:uid="{EDA3592B-5701-48B5-9889-76F578F309AF}" name="ward_flat"/>
    <tableColumn id="20" xr3:uid="{910A52F4-1354-4D84-8765-2992AA299591}" name="max_hp_boost"/>
    <tableColumn id="21" xr3:uid="{8AC521F9-F572-4B8F-85C1-C5882ECD4F6F}" name="max_mp_boost"/>
    <tableColumn id="22" xr3:uid="{273DD720-E736-488F-8574-B4902D35A4B5}" name="ail_resist_pct"/>
    <tableColumn id="23" xr3:uid="{B704D191-6A0A-4B8F-B145-85531CF370F4}" name="mind_type_resists"/>
    <tableColumn id="24" xr3:uid="{66069D6B-ECAA-4ADA-87E6-E1E66D07F564}" name="base_eva"/>
    <tableColumn id="25" xr3:uid="{58B590AD-C3CA-4D78-B750-61033C95451A}" name="speed"/>
    <tableColumn id="26" xr3:uid="{0DCDC089-F087-4B42-844B-3386E8570DF6}" name="base_watk"/>
    <tableColumn id="27" xr3:uid="{6725796C-1D2F-43E2-A7A7-20498131708C}" name="base_acc"/>
    <tableColumn id="28" xr3:uid="{6E6D01D7-A8C1-4EDA-A14E-4E3F83986D08}" name="crit_bonus_pct"/>
    <tableColumn id="29" xr3:uid="{C2DB17CB-C53C-4EBA-A6E1-AE5B7DE0D385}" name="scale_brw"/>
    <tableColumn id="30" xr3:uid="{A9BB01BC-EA83-4F57-A4D1-75165EF5302A}" name="skill_acc_boost"/>
    <tableColumn id="31" xr3:uid="{2504834D-60DE-42EB-921F-11749C956CFA}" name="non_lethal"/>
    <tableColumn id="32" xr3:uid="{BF57D2B1-37FD-44B6-AA6E-412F2BB81F20}" name="sigil_slots"/>
    <tableColumn id="33" xr3:uid="{1E906EA2-8829-4D08-9AEE-D34D0C3206F8}" name="sigil_school"/>
    <tableColumn id="34" xr3:uid="{10A38B62-125D-4A5C-BB5A-8FA066F945D7}" name="equip_req_perk"/>
    <tableColumn id="35" xr3:uid="{17C66C37-FDEE-484E-8B8C-509B8AAC668B}" name="equip_req_stats"/>
    <tableColumn id="36" xr3:uid="{55520AB0-6690-46D0-9AC8-B4E040201D88}" name="set_id"/>
    <tableColumn id="37" xr3:uid="{D5810201-B0A2-4B0E-86C2-61B7E07FFD93}" name="use_type"/>
    <tableColumn id="38" xr3:uid="{BE043F1A-AD0D-4E44-B666-0D242F2BE38D}" name="targeting"/>
    <tableColumn id="39" xr3:uid="{0A5B7D6B-4B2F-4901-9839-13AD65CB1C94}" name="cooldown"/>
    <tableColumn id="40" xr3:uid="{C3A7C699-7C6A-439C-866D-6D5A58B77A60}" name="uses_per_battle"/>
    <tableColumn id="41" xr3:uid="{FB42C3DC-A261-42E3-82BE-AF12472D8261}" name="battle_status_effect"/>
    <tableColumn id="42" xr3:uid="{A800CC1E-2692-42AF-A9EA-E03B830885B9}" name="field_status_effect"/>
    <tableColumn id="43" xr3:uid="{6B2B8ABC-F997-4235-9F05-259F0A020055}" name="round_duration"/>
    <tableColumn id="44" xr3:uid="{D35AB967-18A3-4149-93D5-2EC088A3D8FA}" name="capture_type"/>
    <tableColumn id="45" xr3:uid="{23909E46-AFC5-4D65-9851-21376B434C19}" name="stat_boost"/>
    <tableColumn id="46" xr3:uid="{8FC4A528-C1E5-4006-B2A2-F8F66A966CA6}" name="lvl_boost"/>
    <tableColumn id="47" xr3:uid="{5E69A673-B0EE-4034-8C42-17A768B21DF4}" name="flags"/>
    <tableColumn id="48" xr3:uid="{812DF7B1-D5EF-4501-8A59-B47D666B61D6}" name="upgrade_of"/>
    <tableColumn id="49" xr3:uid="{7A8C28CD-D57C-4B02-8704-69F54A3619A1}" name="upgrade_step"/>
    <tableColumn id="50" xr3:uid="{CD6C6A64-074C-45D9-BFCD-9589E67CD90F}" name="upgrade_input"/>
    <tableColumn id="51" xr3:uid="{E7D279BF-FD2B-448C-82DF-C9065CB0F324}" name="craft_input"/>
    <tableColumn id="52" xr3:uid="{C63D84F2-C67F-4A11-AD68-0140B347700F}" name="craft_output"/>
    <tableColumn id="53" xr3:uid="{F9C1CDCA-9C16-447D-8B02-6B6FD24579F2}" name="gift_typ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8680AD-CE02-4AE1-98EA-8AB716774FEC}" name="tblFootwear" displayName="tblFootwear" ref="A1:BA2" totalsRowShown="0">
  <autoFilter ref="A1:BA2" xr:uid="{6B45D362-841E-4115-BA5F-5ADB6CDEE454}"/>
  <tableColumns count="53">
    <tableColumn id="1" xr3:uid="{0344045D-FFF9-498E-BA34-F45482A067CB}" name="item_id"/>
    <tableColumn id="2" xr3:uid="{30CE32BF-B541-4162-991B-25962699B8F8}" name="name"/>
    <tableColumn id="3" xr3:uid="{FBF91AE6-D026-44E7-8A44-52D2FF3BBC82}" name="category"/>
    <tableColumn id="4" xr3:uid="{2417D441-9DE0-470D-B572-49CE9758A537}" name="equip_slot"/>
    <tableColumn id="5" xr3:uid="{522C6AB8-4740-4B91-88BA-2B77FDFE8868}" name="rarity"/>
    <tableColumn id="6" xr3:uid="{9824F304-0B81-4620-98C6-122973CC6435}" name="icon"/>
    <tableColumn id="7" xr3:uid="{1D4E6E5E-A4E7-49A5-9C1A-4A311E6494A5}" name="buy_price"/>
    <tableColumn id="8" xr3:uid="{1BD4E0F2-79A8-4E6D-ACCA-5F40AD7BD927}" name="sell_price"/>
    <tableColumn id="9" xr3:uid="{3A2CBD0E-B37F-4494-AEE1-5DBF030966AC}" name="shop_tier"/>
    <tableColumn id="10" xr3:uid="{78D623C9-97B7-486B-97CA-CFA043ACCEA4}" name="sellable"/>
    <tableColumn id="11" xr3:uid="{69A1461C-19AB-496D-8B04-9047627D5060}" name="stack_max"/>
    <tableColumn id="12" xr3:uid="{73E1B3B0-6420-4539-9930-2F28A3222ECA}" name="drop_source"/>
    <tableColumn id="13" xr3:uid="{88A033AE-6E25-4836-B570-05979ECF65F1}" name="notes"/>
    <tableColumn id="14" xr3:uid="{044BD792-3859-44C4-B877-01CFFF898019}" name="short_description"/>
    <tableColumn id="15" xr3:uid="{86EF72A8-CD5E-4E66-BFF5-EC23C9F79717}" name="full_description"/>
    <tableColumn id="16" xr3:uid="{A2D33173-2FA0-4044-9E73-2387735696F1}" name="mind_type_tag"/>
    <tableColumn id="17" xr3:uid="{410FB330-BCF4-4459-9A86-A00E506BFB1B}" name="watk_type_tag"/>
    <tableColumn id="18" xr3:uid="{F015DB8A-F2B4-4B14-A5C1-1A7C94558241}" name="armor_flat"/>
    <tableColumn id="19" xr3:uid="{CC461D2F-B57D-41B9-A0BA-2257A44D5ACF}" name="ward_flat"/>
    <tableColumn id="20" xr3:uid="{276B0270-28B2-4C87-8589-3D2BAB0AACC4}" name="max_hp_boost"/>
    <tableColumn id="21" xr3:uid="{D3241D40-C2B5-49C0-935C-F80F119BEDCA}" name="max_mp_boost"/>
    <tableColumn id="22" xr3:uid="{9E56214C-D252-49F7-B1B5-9E8C5244BD01}" name="ail_resist_pct"/>
    <tableColumn id="23" xr3:uid="{63134E39-EBBD-4527-A8F2-764A8501E443}" name="mind_type_resists"/>
    <tableColumn id="24" xr3:uid="{DF3FA3B8-EE93-498D-93A6-6D09EBBE9C5F}" name="base_eva"/>
    <tableColumn id="25" xr3:uid="{DD2524F8-94F6-4D25-99B8-6F622813AAB5}" name="speed"/>
    <tableColumn id="26" xr3:uid="{479CE633-6854-436A-993E-97B8BD66DB09}" name="base_watk"/>
    <tableColumn id="27" xr3:uid="{1C134128-B133-4B88-B55F-4EDAA602B7F7}" name="base_acc"/>
    <tableColumn id="28" xr3:uid="{47B42E13-1B7B-4F95-AE24-576AE2A54367}" name="crit_bonus_pct"/>
    <tableColumn id="29" xr3:uid="{1244A334-4177-4EE1-A3B7-5ABC459CC31D}" name="scale_brw"/>
    <tableColumn id="30" xr3:uid="{CAA4031F-37F7-4D4E-90AD-6D34440D74B5}" name="skill_acc_boost"/>
    <tableColumn id="31" xr3:uid="{28302362-A62B-4830-BFF2-E2A9F7383C31}" name="non_lethal"/>
    <tableColumn id="32" xr3:uid="{21391513-EF70-4899-A4DB-99A901B9DE3C}" name="sigil_slots"/>
    <tableColumn id="33" xr3:uid="{403425EA-4FC3-45B3-9099-7CF299D4B154}" name="sigil_school"/>
    <tableColumn id="34" xr3:uid="{8040AE4E-52F2-4CCF-9284-9953B265BF3C}" name="equip_req_perk"/>
    <tableColumn id="35" xr3:uid="{6995D34C-E41B-4E5F-B2B9-149EB9FEC7F4}" name="equip_req_stats"/>
    <tableColumn id="36" xr3:uid="{07322441-4530-441D-8CD0-04486D43E21B}" name="set_id"/>
    <tableColumn id="37" xr3:uid="{B5D70577-4511-4CB6-A47A-544C0FA34EC2}" name="use_type"/>
    <tableColumn id="38" xr3:uid="{4B10C61C-2CB7-47AB-88F5-CA7602476DDA}" name="targeting"/>
    <tableColumn id="39" xr3:uid="{09266FC7-466E-4A00-8E01-E7A58656068A}" name="cooldown"/>
    <tableColumn id="40" xr3:uid="{EF1697B1-2416-4A3A-8D32-05E7C87D665A}" name="uses_per_battle"/>
    <tableColumn id="41" xr3:uid="{10C54D79-4CD9-4191-9F42-8929EC10109A}" name="battle_status_effect"/>
    <tableColumn id="42" xr3:uid="{132773D1-A049-4344-8727-0547EA238D7B}" name="field_status_effect"/>
    <tableColumn id="43" xr3:uid="{A7EFB5E9-B46E-41FF-9EAF-0766538E1C94}" name="round_duration"/>
    <tableColumn id="44" xr3:uid="{4BE1803E-BEE4-4EC3-9019-FC19B48AC62B}" name="capture_type"/>
    <tableColumn id="45" xr3:uid="{63BD0C75-56FF-412D-9165-666EA1DEACB0}" name="stat_boost"/>
    <tableColumn id="46" xr3:uid="{680D4B7E-D2C9-409A-AB5E-8275372E64E3}" name="lvl_boost"/>
    <tableColumn id="47" xr3:uid="{0747B843-40A6-4851-9DFE-41BAF211B21C}" name="flags"/>
    <tableColumn id="48" xr3:uid="{215F465D-EFE2-4ABC-A5E8-1B0D3200096A}" name="upgrade_of"/>
    <tableColumn id="49" xr3:uid="{CE662FF9-EDCB-4139-9C19-5B2B71B4C1DC}" name="upgrade_step"/>
    <tableColumn id="50" xr3:uid="{DA943762-9098-4327-A7AB-62DA3EEAAA60}" name="upgrade_input"/>
    <tableColumn id="51" xr3:uid="{42151665-1F95-45D5-B6BD-C82AAF10775F}" name="craft_input"/>
    <tableColumn id="52" xr3:uid="{F2BB7250-C39C-4BC2-833A-228B27508B68}" name="craft_output"/>
    <tableColumn id="53" xr3:uid="{A85BDFDD-0898-4420-9C55-89255ADB942C}" name="gift_typ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B482EF-2914-46F3-8D27-375231B51D39}" name="tblBracelets" displayName="tblBracelets" ref="A1:BA3" totalsRowShown="0">
  <autoFilter ref="A1:BA3" xr:uid="{6B45D362-841E-4115-BA5F-5ADB6CDEE454}"/>
  <tableColumns count="53">
    <tableColumn id="1" xr3:uid="{57519A9A-A6E2-424F-A4D8-C04C641255BA}" name="item_id"/>
    <tableColumn id="2" xr3:uid="{FD9DD2C9-ED99-42C0-BA4D-C11009D0BAFD}" name="name"/>
    <tableColumn id="3" xr3:uid="{962AC2B6-E4EC-486C-856D-208EC152FD1C}" name="category"/>
    <tableColumn id="4" xr3:uid="{DB9DAFE0-EEE9-4A82-95D0-4758BCE3A3FF}" name="equip_slot"/>
    <tableColumn id="5" xr3:uid="{8361E30A-9CAA-4C95-98EF-59F8EAD51731}" name="rarity"/>
    <tableColumn id="6" xr3:uid="{4257970F-82F4-4F96-B70D-3C052ADAE681}" name="icon"/>
    <tableColumn id="7" xr3:uid="{CFDF4509-B157-4519-98B0-8EA0CDDD9A64}" name="buy_price"/>
    <tableColumn id="8" xr3:uid="{562C3FC1-8739-4FC1-9FB6-2E29DB2C564D}" name="sell_price"/>
    <tableColumn id="9" xr3:uid="{13831721-B3FC-4924-BE40-DC6E8B4EDB05}" name="shop_tier"/>
    <tableColumn id="10" xr3:uid="{A294B5D5-A9A9-4A22-A2C4-396570764238}" name="sellable"/>
    <tableColumn id="11" xr3:uid="{E20D7FEA-80AC-4990-9488-96C2EAD2B37A}" name="stack_max"/>
    <tableColumn id="12" xr3:uid="{1C28A82F-DDB9-4766-B0E2-1289F7DECC57}" name="drop_source"/>
    <tableColumn id="13" xr3:uid="{F391D5E2-8880-4C59-A5C0-A7FD3558E060}" name="notes"/>
    <tableColumn id="14" xr3:uid="{40CCBB66-B44A-4C6E-A1EB-B830C4C96AA6}" name="short_description"/>
    <tableColumn id="15" xr3:uid="{F254795B-5929-47B0-9237-BD3C74459E37}" name="full_description"/>
    <tableColumn id="16" xr3:uid="{A3241D45-E555-4200-BE56-8B3D5CD79A21}" name="mind_type_tag"/>
    <tableColumn id="17" xr3:uid="{4DF178A9-578F-41CC-A30F-A770AE4F5BD0}" name="watk_type_tag"/>
    <tableColumn id="18" xr3:uid="{99E2D875-A9A6-4E70-9682-6138F3EA796C}" name="armor_flat"/>
    <tableColumn id="19" xr3:uid="{F9905E7B-5FFF-4533-8817-A21586A04DA2}" name="ward_flat"/>
    <tableColumn id="20" xr3:uid="{EBE8BF9E-BECA-45FE-AE49-422CB44F159B}" name="max_hp_boost"/>
    <tableColumn id="21" xr3:uid="{E5A80ABB-8E72-41A2-A5E8-CA2A58613945}" name="max_mp_boost"/>
    <tableColumn id="22" xr3:uid="{7781FD41-B2E7-4096-9509-E51FC3DA4223}" name="ail_resist_pct"/>
    <tableColumn id="23" xr3:uid="{64DA8BC3-BBAB-4D25-8463-EA43B037E98C}" name="mind_type_resists"/>
    <tableColumn id="24" xr3:uid="{98D6D387-02CD-4FEA-BBAA-B6BFC2720252}" name="base_eva"/>
    <tableColumn id="25" xr3:uid="{52DA01F1-0699-4BD2-BEE2-CAE04FA6A334}" name="speed"/>
    <tableColumn id="26" xr3:uid="{210ED053-C124-46EC-88E0-35256E3D187B}" name="base_watk"/>
    <tableColumn id="27" xr3:uid="{3B20332D-2F5E-48DD-8A96-E4AD419E5921}" name="base_acc"/>
    <tableColumn id="28" xr3:uid="{D8D50065-3EC5-4892-9384-06375BB12868}" name="crit_bonus_pct"/>
    <tableColumn id="29" xr3:uid="{A8240D93-F74A-4D76-BFFA-D4A3C42E03A8}" name="scale_brw"/>
    <tableColumn id="30" xr3:uid="{83620B90-7F30-4A17-A081-9397C9CAAC7B}" name="skill_acc_boost"/>
    <tableColumn id="31" xr3:uid="{61E50F29-64B3-4756-AB34-77CE41909337}" name="non_lethal"/>
    <tableColumn id="32" xr3:uid="{101FF136-AC57-4158-9F99-269C15DB8FA4}" name="sigil_slots"/>
    <tableColumn id="33" xr3:uid="{3E00DCD3-E272-4171-8638-0ED1FDB09BC1}" name="sigil_school"/>
    <tableColumn id="34" xr3:uid="{47A60DFD-381F-4BB8-90C0-20B8BD2F25C2}" name="equip_req_perk"/>
    <tableColumn id="35" xr3:uid="{0A3BBCDC-7822-4DCA-89F0-B9B2EAD6347B}" name="equip_req_stats"/>
    <tableColumn id="36" xr3:uid="{B523AC91-3E4C-4AC1-A260-6C8EEC38F2BA}" name="set_id"/>
    <tableColumn id="37" xr3:uid="{68E5E217-5ADE-4904-B6C6-20A16C403415}" name="use_type"/>
    <tableColumn id="38" xr3:uid="{E7479878-01B2-48AA-97E4-701DCEE0A6CC}" name="targeting"/>
    <tableColumn id="39" xr3:uid="{923D2992-1333-404A-AD71-8F5142DC92A0}" name="cooldown"/>
    <tableColumn id="40" xr3:uid="{35C6DE92-86D4-4040-AD5A-1394407B1DEA}" name="uses_per_battle"/>
    <tableColumn id="41" xr3:uid="{48ABFB44-1395-4BBE-8E8A-9446A2D7F22F}" name="battle_status_effect"/>
    <tableColumn id="42" xr3:uid="{25606DFE-21EF-4B1A-A4D1-B16F2EFC7FE6}" name="field_status_effect"/>
    <tableColumn id="43" xr3:uid="{B547A0CF-5803-4B73-AF08-356F68FF1112}" name="round_duration"/>
    <tableColumn id="44" xr3:uid="{5CF371FB-42F7-4662-B27A-1250F5E524B2}" name="capture_type"/>
    <tableColumn id="45" xr3:uid="{4366D4AE-7A40-4F71-A3FB-86ECFCE3D380}" name="stat_boost"/>
    <tableColumn id="46" xr3:uid="{41297F67-7DF8-4029-A0E9-ADEE31A653ED}" name="lvl_boost"/>
    <tableColumn id="47" xr3:uid="{AF6FC644-C316-4565-981D-DBC1E80520DC}" name="flags"/>
    <tableColumn id="48" xr3:uid="{A0838CE9-BE0A-4C60-8F4A-AA52EA6A9DB4}" name="upgrade_of"/>
    <tableColumn id="49" xr3:uid="{044CF856-6BD3-4371-8909-18175B8B2A2F}" name="upgrade_step"/>
    <tableColumn id="50" xr3:uid="{5E39425E-B282-4C28-A375-A221DEC75050}" name="upgrade_input"/>
    <tableColumn id="51" xr3:uid="{9BF07D02-3B2A-4442-970B-FEEC88D443A8}" name="craft_input"/>
    <tableColumn id="52" xr3:uid="{5733F58B-3B20-44D3-A0D4-1F1D4A20E28C}" name="craft_output"/>
    <tableColumn id="53" xr3:uid="{D33E428D-5322-409C-AC69-CE1E92975ECC}" name="gift_typ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5CB7CE-2FCC-4455-89EC-7620263AB97F}" name="tblSigils" displayName="tblSigils" ref="A1:BA7" totalsRowShown="0">
  <autoFilter ref="A1:BA7" xr:uid="{6B45D362-841E-4115-BA5F-5ADB6CDEE454}"/>
  <tableColumns count="53">
    <tableColumn id="1" xr3:uid="{18A53ACC-FC62-418F-8BB5-D7F51FEAD9D5}" name="item_id"/>
    <tableColumn id="2" xr3:uid="{20C6EDB1-F572-414E-816D-12291DE3A678}" name="name"/>
    <tableColumn id="3" xr3:uid="{5E8FF69A-694C-4328-8258-8DB1DB042D81}" name="category"/>
    <tableColumn id="4" xr3:uid="{79B6D971-E746-4751-A737-E05B0D8B3F3D}" name="equip_slot"/>
    <tableColumn id="5" xr3:uid="{F9412517-C67C-42B9-BF03-D565B9D47355}" name="rarity"/>
    <tableColumn id="6" xr3:uid="{4E5E7E0F-EA75-404D-B154-37511A84CED7}" name="icon"/>
    <tableColumn id="7" xr3:uid="{BFA2B39E-947E-4D80-8274-47B110BDE594}" name="buy_price"/>
    <tableColumn id="8" xr3:uid="{48E198DF-5905-4E61-8278-F88F1E4BACE9}" name="sell_price"/>
    <tableColumn id="9" xr3:uid="{A9137628-58B0-4FAE-886E-6BEFE91B05EC}" name="shop_tier"/>
    <tableColumn id="10" xr3:uid="{FDF34161-8552-442C-B3DC-B42B2D1AE864}" name="sellable"/>
    <tableColumn id="11" xr3:uid="{8E985D73-20BE-422A-8E26-AAAB62E52EF2}" name="stack_max"/>
    <tableColumn id="12" xr3:uid="{3AC933EA-B436-47F2-A1CB-5CA4A9F71B51}" name="drop_source"/>
    <tableColumn id="13" xr3:uid="{3A605B65-4E3A-401C-AFC0-6634A0A58B5A}" name="notes"/>
    <tableColumn id="14" xr3:uid="{238F306F-2AEC-42A2-9DAE-B99AA6CBE0F6}" name="short_description"/>
    <tableColumn id="15" xr3:uid="{4676C5A6-E75F-4A66-A975-8F427F39031F}" name="full_description"/>
    <tableColumn id="16" xr3:uid="{C69CE6C5-7167-4537-8D13-9F631A79AC7F}" name="mind_type_tag"/>
    <tableColumn id="17" xr3:uid="{BD64E5DF-3852-4309-BE82-256DBB02411E}" name="watk_type_tag"/>
    <tableColumn id="18" xr3:uid="{BBB4840F-D10F-44ED-9E47-2694255032AE}" name="armor_flat"/>
    <tableColumn id="19" xr3:uid="{A1BBC967-E973-4D2B-93FF-21BDE4215183}" name="ward_flat"/>
    <tableColumn id="20" xr3:uid="{E5E51E68-79B4-4D71-8F52-39B273DC308E}" name="max_hp_boost"/>
    <tableColumn id="21" xr3:uid="{00AEE189-F2B3-4D1A-9F5D-1DEDE16CCE8B}" name="max_mp_boost"/>
    <tableColumn id="22" xr3:uid="{BC85C804-5224-47F0-8D5C-5250D459A0C5}" name="ail_resist_pct"/>
    <tableColumn id="23" xr3:uid="{E8BBC842-5AC4-4D26-898D-BF24D46760FE}" name="mind_type_resists"/>
    <tableColumn id="24" xr3:uid="{E5B80948-1BB6-4809-9839-1947A8085632}" name="base_eva"/>
    <tableColumn id="25" xr3:uid="{2EAF551C-75A4-4600-977F-71AAC67A0521}" name="speed"/>
    <tableColumn id="26" xr3:uid="{420225AB-DEEF-4742-A5E8-603283DBE0BC}" name="base_watk"/>
    <tableColumn id="27" xr3:uid="{AB38E014-44BB-4DE1-BBBC-C4B920F942F6}" name="base_acc"/>
    <tableColumn id="28" xr3:uid="{1605B747-9BCF-45E0-9E19-84646108174A}" name="crit_bonus_pct"/>
    <tableColumn id="29" xr3:uid="{9FCA8C88-3221-48B2-9DE9-066A1F7B77CA}" name="scale_brw"/>
    <tableColumn id="30" xr3:uid="{F1373BB6-BF5A-4DE9-808B-8D8B09534CA8}" name="skill_acc_boost"/>
    <tableColumn id="31" xr3:uid="{C45B750D-2047-4E41-8F8A-B938AEB03FD8}" name="non_lethal"/>
    <tableColumn id="32" xr3:uid="{8DC51B99-E432-4A44-B487-77744535B800}" name="sigil_slots"/>
    <tableColumn id="33" xr3:uid="{2C711D67-EDB6-4087-A7C7-882F389DCC11}" name="sigil_school"/>
    <tableColumn id="34" xr3:uid="{6846777B-92F2-4E32-89EF-76360690B5B9}" name="equip_req_perk"/>
    <tableColumn id="35" xr3:uid="{10496CBB-245D-4351-9E87-DDAA526E94F5}" name="equip_req_stats"/>
    <tableColumn id="36" xr3:uid="{34DD8155-6B3E-4F09-B2CD-0C536C62F110}" name="set_id"/>
    <tableColumn id="37" xr3:uid="{D1ABDB99-0E73-4D39-B634-05E2E4EE5BF5}" name="use_type"/>
    <tableColumn id="38" xr3:uid="{CB263EBD-8D68-4871-ADDC-7C997766E686}" name="targeting"/>
    <tableColumn id="39" xr3:uid="{7E5DFB92-7565-490B-AD16-5F573483B5D3}" name="cooldown"/>
    <tableColumn id="40" xr3:uid="{1A5FDFDA-D774-4FC8-937C-C71431D568E1}" name="uses_per_battle"/>
    <tableColumn id="41" xr3:uid="{9892CBF0-0954-49E6-B40E-73A9F38D4741}" name="battle_status_effect"/>
    <tableColumn id="42" xr3:uid="{8BD4552C-54DA-4B70-B595-67E7E5CF86B8}" name="field_status_effect"/>
    <tableColumn id="43" xr3:uid="{E1AE3CB6-6DB8-4BC0-962A-8EBCFE2C06F2}" name="round_duration"/>
    <tableColumn id="44" xr3:uid="{BE66EC6E-3A3A-4D25-9F11-C6717D9C8CA7}" name="capture_type"/>
    <tableColumn id="45" xr3:uid="{30F56661-D7F3-4D97-965B-6CD37B2B97E5}" name="stat_boost"/>
    <tableColumn id="46" xr3:uid="{AF61A974-AECB-4918-A040-B8B4FA5A1F0B}" name="lvl_boost"/>
    <tableColumn id="47" xr3:uid="{13F12556-7990-443E-A7EE-2FC2C64454AD}" name="flags"/>
    <tableColumn id="48" xr3:uid="{1DFB3619-62B8-4C60-BB5B-D50314CC5ABD}" name="upgrade_of"/>
    <tableColumn id="49" xr3:uid="{D191E71D-4744-48A0-B5D6-96AA9F884D9E}" name="upgrade_step"/>
    <tableColumn id="50" xr3:uid="{084D1411-C3BC-42AC-AEAE-E7D620314DAA}" name="upgrade_input"/>
    <tableColumn id="51" xr3:uid="{12D2673D-77D8-4010-A586-84DB9D2A58E0}" name="craft_input"/>
    <tableColumn id="52" xr3:uid="{F885E4D1-7697-44FB-A7CD-134E03B17BF0}" name="craft_output"/>
    <tableColumn id="53" xr3:uid="{C226A0B1-1A51-4F3E-A2C5-950B4F55A23F}" name="gift_typ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9F2E7E-6CFB-45D4-99D4-2BF54BC4F742}" name="tblConsumables" displayName="tblConsumables" ref="A1:BA3" totalsRowShown="0">
  <autoFilter ref="A1:BA3" xr:uid="{6B45D362-841E-4115-BA5F-5ADB6CDEE454}"/>
  <tableColumns count="53">
    <tableColumn id="1" xr3:uid="{DC8DFF3C-8A5A-42A2-B5F8-D12EC1197CA7}" name="item_id"/>
    <tableColumn id="2" xr3:uid="{138E1922-B816-49D9-A39A-645CF6672B97}" name="name"/>
    <tableColumn id="3" xr3:uid="{93EFBF81-EB58-4166-A5D5-0E31FF748855}" name="category"/>
    <tableColumn id="4" xr3:uid="{44AAFAA5-3A3E-461B-89C7-95B73502BF35}" name="equip_slot"/>
    <tableColumn id="5" xr3:uid="{49BAA79E-2FD8-4E0C-8402-46D498057347}" name="rarity"/>
    <tableColumn id="6" xr3:uid="{157F1F16-DA15-42E5-9161-55FAD6C5E1A9}" name="icon"/>
    <tableColumn id="7" xr3:uid="{9F733FE8-AD6D-4632-9765-981A16C5AD54}" name="buy_price"/>
    <tableColumn id="8" xr3:uid="{8FA88807-897D-411D-B38E-8C4F12944F3F}" name="sell_price"/>
    <tableColumn id="9" xr3:uid="{1DC8546E-BA68-4A8A-B419-B25B87A82B84}" name="shop_tier"/>
    <tableColumn id="10" xr3:uid="{6C6CE227-C4DA-427C-8E55-FFF0E5932997}" name="sellable"/>
    <tableColumn id="11" xr3:uid="{630AFB73-8152-48BC-8A27-A2D2DFE31284}" name="stack_max"/>
    <tableColumn id="12" xr3:uid="{19FE24CC-36AE-46AB-9601-705BB9E69FD0}" name="drop_source"/>
    <tableColumn id="13" xr3:uid="{B5EF5ED8-0117-48E4-9DC1-C9D50BB8BA72}" name="notes"/>
    <tableColumn id="14" xr3:uid="{3963266D-CB28-4DD9-921D-82100B5395BA}" name="short_description"/>
    <tableColumn id="15" xr3:uid="{BF97D871-E872-46D7-9E18-463ADB7C1B5A}" name="full_description"/>
    <tableColumn id="16" xr3:uid="{1506E00A-7EF1-4D3D-84F7-C4051414FEB1}" name="mind_type_tag"/>
    <tableColumn id="17" xr3:uid="{208320EC-4B46-4680-8C55-4938B848B744}" name="watk_type_tag"/>
    <tableColumn id="18" xr3:uid="{E092101C-85D3-427E-BFF3-7E28B52F64CB}" name="armor_flat"/>
    <tableColumn id="19" xr3:uid="{83840658-E040-442C-A999-A92B00DC705F}" name="ward_flat"/>
    <tableColumn id="20" xr3:uid="{C50363B4-CF4D-423C-963A-33174F7D1E8D}" name="max_hp_boost"/>
    <tableColumn id="21" xr3:uid="{DBDFA77B-91AB-4B46-BACC-E0176E51DA02}" name="max_mp_boost"/>
    <tableColumn id="22" xr3:uid="{6F771336-242A-4F3B-8F81-D97982515401}" name="ail_resist_pct"/>
    <tableColumn id="23" xr3:uid="{E540E003-F766-4686-8A3B-C20B300509C1}" name="mind_type_resists"/>
    <tableColumn id="24" xr3:uid="{92F4AC4D-40A7-4276-94CF-5F7C9D0847D8}" name="base_eva"/>
    <tableColumn id="25" xr3:uid="{0F40AE49-FE61-4863-ACAE-FC26CD5A6138}" name="speed"/>
    <tableColumn id="26" xr3:uid="{D768188B-F902-43D8-B048-99FAC54DF9F7}" name="base_watk"/>
    <tableColumn id="27" xr3:uid="{4E6E3DD0-74BF-4DF2-82A2-5A0BE88F205B}" name="base_acc"/>
    <tableColumn id="28" xr3:uid="{082A16E0-574B-4D08-A1CF-FDD475EB46DC}" name="crit_bonus_pct"/>
    <tableColumn id="29" xr3:uid="{5B1C03EB-51D6-451D-AA2A-344A2E38BA7A}" name="scale_brw"/>
    <tableColumn id="30" xr3:uid="{8FAD3AC1-8B7A-4D73-BECC-818FD4DBE7D3}" name="skill_acc_boost"/>
    <tableColumn id="31" xr3:uid="{D350317E-9A42-4200-BB7D-613A6AEF5900}" name="non_lethal"/>
    <tableColumn id="32" xr3:uid="{99A6BEFB-6133-4FDC-962C-15A7F61FFC96}" name="sigil_slots"/>
    <tableColumn id="33" xr3:uid="{61B88E0D-92F5-4689-8AFB-1BB6E982D9C3}" name="sigil_school"/>
    <tableColumn id="34" xr3:uid="{52E6AC26-0976-4BD6-96C0-3661094F3B88}" name="equip_req_perk"/>
    <tableColumn id="35" xr3:uid="{132C44A5-261C-489B-82BB-0E232F06C96A}" name="equip_req_stats"/>
    <tableColumn id="36" xr3:uid="{F67A7A8C-72D7-40EF-813C-E234011F361A}" name="set_id"/>
    <tableColumn id="37" xr3:uid="{6867D720-136D-4D01-8676-F2838DFCF7BE}" name="use_type"/>
    <tableColumn id="38" xr3:uid="{3F64018B-00CA-452F-AA45-D921E763B653}" name="targeting"/>
    <tableColumn id="39" xr3:uid="{F058232C-3213-4667-9430-57E029FF2FE5}" name="cooldown"/>
    <tableColumn id="40" xr3:uid="{D545C299-72C9-428A-8CB7-6EA19B047244}" name="uses_per_battle" dataDxfId="0"/>
    <tableColumn id="41" xr3:uid="{D2A7ED9D-3FB1-4AC1-9CE6-F2D7FCEBF063}" name="battle_status_effect"/>
    <tableColumn id="42" xr3:uid="{BED425EC-764A-4098-A2E4-EF8D24E09EF0}" name="field_status_effect"/>
    <tableColumn id="43" xr3:uid="{8C12543E-3AE0-4201-9BD5-4F41E980EEC9}" name="round_duration"/>
    <tableColumn id="44" xr3:uid="{073DBF4A-F002-4D9C-8845-6163E56A852A}" name="capture_type"/>
    <tableColumn id="45" xr3:uid="{B5B4498F-C02C-4B26-B5F9-D00C6CAA3B9C}" name="stat_boost"/>
    <tableColumn id="46" xr3:uid="{D22C7204-C1E8-41E4-8F56-B7829C0F0732}" name="lvl_boost"/>
    <tableColumn id="47" xr3:uid="{A8B99033-DB12-4750-AE9B-C9901DCAE303}" name="flags"/>
    <tableColumn id="48" xr3:uid="{F26EF88F-24E5-4EB1-A15E-7CE03A97C82B}" name="upgrade_of"/>
    <tableColumn id="49" xr3:uid="{3BCF84A8-0C9F-45A1-88AC-FDC39C16F03C}" name="upgrade_step"/>
    <tableColumn id="50" xr3:uid="{EF987B0E-1DA0-4DEF-A0C2-CB80A0307E1E}" name="upgrade_input"/>
    <tableColumn id="51" xr3:uid="{41837F95-7F95-4CEC-B764-3BE1BC11E98C}" name="craft_input"/>
    <tableColumn id="52" xr3:uid="{C9052EA9-D0A1-43EB-AC48-C846DB0F3AD2}" name="craft_output"/>
    <tableColumn id="53" xr3:uid="{9977CA81-5F37-430B-A79F-B5A9EA2CCA44}" name="gift_typ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A7A193-3EA1-472B-8642-093AE27A4917}" name="tblMaterials" displayName="tblMaterials" ref="A1:BA2" totalsRowShown="0">
  <autoFilter ref="A1:BA2" xr:uid="{6B45D362-841E-4115-BA5F-5ADB6CDEE454}"/>
  <tableColumns count="53">
    <tableColumn id="1" xr3:uid="{73E6CE58-F31D-4B23-BA85-4A0F17690510}" name="item_id"/>
    <tableColumn id="2" xr3:uid="{C24BE5F8-55A2-4CDE-99E1-3157F585ECBD}" name="name"/>
    <tableColumn id="3" xr3:uid="{1302CED5-CA9F-4BF1-A1E7-5080B4A4E92A}" name="category"/>
    <tableColumn id="4" xr3:uid="{59A18C29-6063-4640-AD9D-F885812739ED}" name="equip_slot"/>
    <tableColumn id="5" xr3:uid="{9E484985-2999-4A4D-AABE-5D594FAC1894}" name="rarity"/>
    <tableColumn id="6" xr3:uid="{A3B079C6-4BFE-43AE-B6CB-C81FCC5D3C8F}" name="icon"/>
    <tableColumn id="7" xr3:uid="{AB50DA0E-7A2E-4526-A145-4033737552B4}" name="buy_price"/>
    <tableColumn id="8" xr3:uid="{D6C26A0D-8948-4E11-9A24-A0D4EA1A28D2}" name="sell_price"/>
    <tableColumn id="9" xr3:uid="{8CCF8C51-5112-40FD-BB3C-7ABD77B93680}" name="shop_tier"/>
    <tableColumn id="10" xr3:uid="{B7DB3522-59F1-4926-9EE9-2F4E6DCD8B8F}" name="sellable"/>
    <tableColumn id="11" xr3:uid="{8E8A5E9D-9A6C-43CD-9DF0-1D18F77A12E2}" name="stack_max"/>
    <tableColumn id="12" xr3:uid="{D3A61E6B-7B0E-45A2-8357-C3C9C7B709F5}" name="drop_source"/>
    <tableColumn id="13" xr3:uid="{C90FB3BD-3599-44B8-882A-C4A7C797A7FF}" name="notes"/>
    <tableColumn id="14" xr3:uid="{7CF48812-37D3-4A0D-9E7E-DCAB8B4A4102}" name="short_description"/>
    <tableColumn id="15" xr3:uid="{22D3508E-B3D9-43C4-8B68-24C1F0A951D9}" name="full_description"/>
    <tableColumn id="16" xr3:uid="{773E9600-4F8E-46F5-AFBB-57BE2D0C709A}" name="mind_type_tag"/>
    <tableColumn id="17" xr3:uid="{6439AFFF-DDDA-41C5-A2B6-AD649D855CE6}" name="watk_type_tag"/>
    <tableColumn id="18" xr3:uid="{A5396A6C-FFA5-4BF8-8872-DFC01BC85CCC}" name="armor_flat"/>
    <tableColumn id="19" xr3:uid="{1184ECE2-F0C0-4BEF-B1F6-F47C602F58BC}" name="ward_flat"/>
    <tableColumn id="20" xr3:uid="{5AF67F8E-AE05-48F0-8483-F3B248EE478A}" name="max_hp_boost"/>
    <tableColumn id="21" xr3:uid="{FDF8FADE-175E-44EC-A0FA-470B9E415747}" name="max_mp_boost"/>
    <tableColumn id="22" xr3:uid="{D4400A1B-E94A-4563-8B26-F950A3F8A715}" name="ail_resist_pct"/>
    <tableColumn id="23" xr3:uid="{604719AA-3FB5-4AB4-9EB8-33118E70B8EB}" name="mind_type_resists"/>
    <tableColumn id="24" xr3:uid="{54A4F257-7060-434B-9F8E-D1BF09FBBA94}" name="base_eva"/>
    <tableColumn id="25" xr3:uid="{6CFA8090-F09E-4EDE-BBE9-60D5697259BD}" name="speed"/>
    <tableColumn id="26" xr3:uid="{F779FE83-87DD-435E-84D0-EB4B9603C2FD}" name="base_watk"/>
    <tableColumn id="27" xr3:uid="{F8BD57D1-4B4F-4F7B-9C00-5BC6291D7703}" name="base_acc"/>
    <tableColumn id="28" xr3:uid="{043CDE08-E14D-4151-A064-800FEFBC8500}" name="crit_bonus_pct"/>
    <tableColumn id="29" xr3:uid="{29CC50D2-8F2A-44AB-A73F-2FF0CE69E2D0}" name="scale_brw"/>
    <tableColumn id="30" xr3:uid="{D912687E-BEC4-4D2C-9B19-4C8B3B7C94B7}" name="skill_acc_boost"/>
    <tableColumn id="31" xr3:uid="{FA6D59D1-2CA8-46BD-AC1F-50C31DCBB1D9}" name="non_lethal"/>
    <tableColumn id="32" xr3:uid="{92C85BAB-AF9B-4C27-BAFA-961603B96DF0}" name="sigil_slots"/>
    <tableColumn id="33" xr3:uid="{F434AF73-7936-40D6-9CBF-645E80A35524}" name="sigil_school"/>
    <tableColumn id="34" xr3:uid="{B18D1212-0C04-453A-90ED-13D893EBA2B3}" name="equip_req_perk"/>
    <tableColumn id="35" xr3:uid="{DFF67AE7-DC3B-4B5B-B263-DDE4E5574A5D}" name="equip_req_stats"/>
    <tableColumn id="36" xr3:uid="{BBD42DB5-2FD0-44C5-B7A8-EA7CEB92B5A4}" name="set_id"/>
    <tableColumn id="37" xr3:uid="{8EE4879A-B2F3-4B0F-A280-964B718429D2}" name="use_type"/>
    <tableColumn id="38" xr3:uid="{86328046-84D1-4FB7-A82F-691F014FB763}" name="targeting"/>
    <tableColumn id="39" xr3:uid="{C3AC75FA-7113-4ED5-B1A4-5C472882EF13}" name="cooldown"/>
    <tableColumn id="40" xr3:uid="{906BE0CF-6A93-44D6-90D2-5D93569340A5}" name="uses_per_battle"/>
    <tableColumn id="41" xr3:uid="{DF8C2D2F-35EE-4518-9494-6DE4A8CCC1C5}" name="battle_status_effect"/>
    <tableColumn id="42" xr3:uid="{2C74B3FF-8733-467F-AFBE-4E4586FB7830}" name="field_status_effect"/>
    <tableColumn id="43" xr3:uid="{9F6A2D27-7F12-4311-87BA-5D4E38403EDD}" name="round_duration"/>
    <tableColumn id="44" xr3:uid="{B6EA3731-7E14-41E1-A258-987B973C6D80}" name="capture_type"/>
    <tableColumn id="45" xr3:uid="{37C94562-FB5A-4518-93C5-2512EE4B32B9}" name="stat_boost"/>
    <tableColumn id="46" xr3:uid="{F6780643-A40B-4CB3-BBF6-A30792C7F426}" name="lvl_boost"/>
    <tableColumn id="47" xr3:uid="{19657F3A-807B-4AED-86BC-7FBAEB0D85DE}" name="flags"/>
    <tableColumn id="48" xr3:uid="{81489F5C-EDFD-4748-B220-E15A9E1453F6}" name="upgrade_of"/>
    <tableColumn id="49" xr3:uid="{C637143B-B76E-4BF6-A755-19F5700514E7}" name="upgrade_step"/>
    <tableColumn id="50" xr3:uid="{A5730221-DB0C-4A65-A332-6563C66F8604}" name="upgrade_input"/>
    <tableColumn id="51" xr3:uid="{3A75558C-8B4D-4AE5-B3F7-A04E39BBFA53}" name="craft_input"/>
    <tableColumn id="52" xr3:uid="{CB037D35-203D-40EF-8279-5392823420EF}" name="craft_output"/>
    <tableColumn id="53" xr3:uid="{2E620C0F-89A0-4349-8849-590EC5CD0DA5}" name="gift_typ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16AD7F-8F00-4B91-AC1D-7BB1FA114D9C}" name="tblGifts" displayName="tblGifts" ref="A1:BA2" totalsRowShown="0">
  <autoFilter ref="A1:BA2" xr:uid="{6B45D362-841E-4115-BA5F-5ADB6CDEE454}"/>
  <tableColumns count="53">
    <tableColumn id="1" xr3:uid="{8E4DB9B5-6939-4F16-A6B6-2208416A1907}" name="item_id"/>
    <tableColumn id="2" xr3:uid="{73831DD5-2E75-4B71-8F34-EB0BD2BEF504}" name="name"/>
    <tableColumn id="3" xr3:uid="{F84925F2-E3A9-43DB-919D-D47247B693D1}" name="category"/>
    <tableColumn id="4" xr3:uid="{8FCE8912-521E-4511-B643-81AA3D381B69}" name="equip_slot"/>
    <tableColumn id="5" xr3:uid="{C583FCCA-531B-4E6B-8092-AFF635208EC1}" name="rarity"/>
    <tableColumn id="6" xr3:uid="{5FAF8590-8A8F-4C35-B171-A6C3E793E84D}" name="icon"/>
    <tableColumn id="7" xr3:uid="{6135BB0C-4170-407F-B45B-DBE5A84745FF}" name="buy_price"/>
    <tableColumn id="8" xr3:uid="{18FCB945-934C-44FF-8890-4A9B893F41A7}" name="sell_price"/>
    <tableColumn id="9" xr3:uid="{6958A662-741E-4261-A5BE-26D4C6DD9325}" name="shop_tier"/>
    <tableColumn id="10" xr3:uid="{FFE401C9-5D2E-4133-9D66-ED0EEBC84F8E}" name="sellable"/>
    <tableColumn id="11" xr3:uid="{9E35ADC3-8EFA-4C26-802C-2B3A04EC3A46}" name="stack_max"/>
    <tableColumn id="12" xr3:uid="{36FB30B4-1970-4D6B-ACF7-6E392B81B837}" name="drop_source"/>
    <tableColumn id="13" xr3:uid="{D42B8725-87E8-4C7C-90F0-1A9F220ED15D}" name="notes"/>
    <tableColumn id="14" xr3:uid="{F21EA13A-E7D7-4583-B62B-696BF5B114D6}" name="short_description"/>
    <tableColumn id="15" xr3:uid="{C67DC312-A027-45A4-8BC0-62CCBA0F9E55}" name="full_description"/>
    <tableColumn id="16" xr3:uid="{DD1001B9-8C18-4B03-846E-869FE46641CB}" name="mind_type_tag"/>
    <tableColumn id="17" xr3:uid="{1D8705CA-FF6F-4F19-81E9-20421F1A8256}" name="watk_type_tag"/>
    <tableColumn id="18" xr3:uid="{0A03BEB6-C10F-4969-B111-DBB51D6F4ECA}" name="armor_flat"/>
    <tableColumn id="19" xr3:uid="{B46BEA73-8862-49C7-A66D-78C23DF9CFAD}" name="ward_flat"/>
    <tableColumn id="20" xr3:uid="{808ADA1A-5011-4C24-A2AC-A2557B9F4828}" name="max_hp_boost"/>
    <tableColumn id="21" xr3:uid="{8F2CCCED-FB2E-4176-8813-232B5E76027D}" name="max_mp_boost"/>
    <tableColumn id="22" xr3:uid="{7FE32406-B371-42AB-B9CA-2FE32F136B28}" name="ail_resist_pct"/>
    <tableColumn id="23" xr3:uid="{783C1A56-B38E-46A8-93FE-C388011DDB05}" name="mind_type_resists"/>
    <tableColumn id="24" xr3:uid="{78670BDC-F072-46E8-8EA1-0F966F802411}" name="base_eva"/>
    <tableColumn id="25" xr3:uid="{DE8459B5-CBE8-4069-8514-AF04C0E07012}" name="speed"/>
    <tableColumn id="26" xr3:uid="{DD680580-6016-4AFA-8B61-2575674BF3A5}" name="base_watk"/>
    <tableColumn id="27" xr3:uid="{349C574D-3B55-4A45-A889-5C3DEA75C168}" name="base_acc"/>
    <tableColumn id="28" xr3:uid="{A9798268-01B5-4817-A70D-943AB60F8BA0}" name="crit_bonus_pct"/>
    <tableColumn id="29" xr3:uid="{0B4E7CD5-53F1-4883-9E87-661A06340ABF}" name="scale_brw"/>
    <tableColumn id="30" xr3:uid="{C0ECB42D-ABC8-49CF-A931-5385535A6B38}" name="skill_acc_boost"/>
    <tableColumn id="31" xr3:uid="{D2C68D27-4A77-4216-B8F5-048B0CDB9C63}" name="non_lethal"/>
    <tableColumn id="32" xr3:uid="{9805C8C0-46B3-4F6A-8F09-F325F76B47C3}" name="sigil_slots"/>
    <tableColumn id="33" xr3:uid="{FFF7E2EA-005D-480A-8969-E0BDF17B70FE}" name="sigil_school"/>
    <tableColumn id="34" xr3:uid="{6D986950-64F6-4CB1-B837-BB6298EEAAFE}" name="equip_req_perk"/>
    <tableColumn id="35" xr3:uid="{1E5BFC7A-6B06-4638-A245-A61C53AA571A}" name="equip_req_stats"/>
    <tableColumn id="36" xr3:uid="{0FD2079C-A37C-42EF-9948-D6E00861CF33}" name="set_id"/>
    <tableColumn id="37" xr3:uid="{A57FFA53-22DB-466A-B4A8-E01B7AC247D4}" name="use_type"/>
    <tableColumn id="38" xr3:uid="{D69083A9-F317-464B-A1A2-B864AB21BFF6}" name="targeting"/>
    <tableColumn id="39" xr3:uid="{659B151E-5EF2-4785-9D03-9194DA56D04C}" name="cooldown"/>
    <tableColumn id="40" xr3:uid="{3B9EF2EF-EEED-44A3-A460-58ED036AEBC6}" name="uses_per_battle"/>
    <tableColumn id="41" xr3:uid="{3D2645F9-F3D0-4D97-9DA7-BDA2B41A2A86}" name="battle_status_effect"/>
    <tableColumn id="42" xr3:uid="{0DD0C970-99CA-4315-96D3-7065ADE7EA66}" name="field_status_effect"/>
    <tableColumn id="43" xr3:uid="{7583ED73-43E0-44D8-AFFF-78BDDB6858D8}" name="round_duration"/>
    <tableColumn id="44" xr3:uid="{A72DA92E-2437-41A8-B336-BB550ABCAEAF}" name="capture_type"/>
    <tableColumn id="45" xr3:uid="{B08469C9-6A5D-451C-878D-3983C5E46B5D}" name="stat_boost"/>
    <tableColumn id="46" xr3:uid="{D802E6C1-C6AA-4D9F-8E9B-EDBDE8D5C406}" name="lvl_boost"/>
    <tableColumn id="47" xr3:uid="{4EC903B1-7EFD-4D09-B2FA-EA9EC7B42BA4}" name="flags"/>
    <tableColumn id="48" xr3:uid="{502AB90A-C9D3-4508-8A44-38050F693C57}" name="upgrade_of"/>
    <tableColumn id="49" xr3:uid="{58050E8C-E6AB-4CA1-B776-03E4814B301B}" name="upgrade_step"/>
    <tableColumn id="50" xr3:uid="{0FC98295-21AE-4E52-90B9-AE09794B3A89}" name="upgrade_input"/>
    <tableColumn id="51" xr3:uid="{85EEBA07-69C9-4889-B3C0-7E96854027FF}" name="craft_input"/>
    <tableColumn id="52" xr3:uid="{46206AF5-A4BB-417F-8960-B4018D6EFD42}" name="craft_output"/>
    <tableColumn id="53" xr3:uid="{0D772D41-A065-44F8-9FBF-1DD0AF150BE3}" name="gift_typ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57D4C3-4C71-4AA3-8157-9B8B4247DF70}" name="tblKeys" displayName="tblKeys" ref="A1:BA2" totalsRowShown="0">
  <autoFilter ref="A1:BA2" xr:uid="{6B45D362-841E-4115-BA5F-5ADB6CDEE454}"/>
  <tableColumns count="53">
    <tableColumn id="1" xr3:uid="{758DE5C7-8768-4888-BBAD-83C156298737}" name="item_id"/>
    <tableColumn id="2" xr3:uid="{350313F9-5EEA-4146-9044-13FC94498575}" name="name"/>
    <tableColumn id="3" xr3:uid="{497366C7-9232-4117-9FFA-987973D8B507}" name="category"/>
    <tableColumn id="4" xr3:uid="{6DA19DF9-169F-4549-ABDA-48A05F1B06CF}" name="equip_slot"/>
    <tableColumn id="5" xr3:uid="{45889DB4-85D9-449F-8CC2-DACD8D5D45FD}" name="rarity"/>
    <tableColumn id="6" xr3:uid="{86EAE362-9D86-437B-BD1B-C45BC68A1F54}" name="icon"/>
    <tableColumn id="7" xr3:uid="{43572C0C-6D96-4A9F-8B13-F455F838A567}" name="buy_price"/>
    <tableColumn id="8" xr3:uid="{01444A2A-2CC1-4219-9DD2-747576A58D0F}" name="sell_price"/>
    <tableColumn id="9" xr3:uid="{3947D776-A502-4AFD-ACDA-FB7C7E7D4571}" name="shop_tier"/>
    <tableColumn id="10" xr3:uid="{92504A84-1654-4035-83D5-1B81EBDF1012}" name="sellable"/>
    <tableColumn id="11" xr3:uid="{E39C0B25-C649-4C7D-BCAF-EFA412B3A15C}" name="stack_max"/>
    <tableColumn id="12" xr3:uid="{6DE18516-BB3A-4219-A553-52342AA0AF6C}" name="drop_source"/>
    <tableColumn id="13" xr3:uid="{FAE11CB7-DCA6-45B4-8240-52B4FBE687C5}" name="notes"/>
    <tableColumn id="14" xr3:uid="{5775835B-37D6-45EE-B7D9-5970EADDE7BD}" name="short_description"/>
    <tableColumn id="15" xr3:uid="{DB61678D-6ABF-4FBC-AFB3-05EDEDCBD1E7}" name="full_description"/>
    <tableColumn id="16" xr3:uid="{7945C6CA-7CBD-49AB-8C03-55F0DA3223AF}" name="mind_type_tag"/>
    <tableColumn id="17" xr3:uid="{C38CB026-19FF-43E0-8C91-1BE7EC43937A}" name="watk_type_tag"/>
    <tableColumn id="18" xr3:uid="{BB2B856B-1A61-4A42-AC6A-893C81AD0D67}" name="armor_flat"/>
    <tableColumn id="19" xr3:uid="{CEFA2628-F5CC-47DC-AFF7-8C3C6E527602}" name="ward_flat"/>
    <tableColumn id="20" xr3:uid="{8F526EC8-EB0B-4053-8ED3-6E93C4ADCB88}" name="max_hp_boost"/>
    <tableColumn id="21" xr3:uid="{5E9C77CE-183D-41C6-B9DF-778A69ABA7EB}" name="max_mp_boost"/>
    <tableColumn id="22" xr3:uid="{06AFE24D-3406-4C19-A0D6-56E8CF3F9A98}" name="ail_resist_pct"/>
    <tableColumn id="23" xr3:uid="{D45CEC83-C2F5-4C03-9424-2A568F755C68}" name="mind_type_resists"/>
    <tableColumn id="24" xr3:uid="{B6F9B733-37BF-4609-AD59-7E9020B46857}" name="base_eva"/>
    <tableColumn id="25" xr3:uid="{07C2A84D-F672-4FB1-9D60-CBC2D7857FA8}" name="speed"/>
    <tableColumn id="26" xr3:uid="{B152B8C6-8B07-48E6-8D96-5BCAB040D4BC}" name="base_watk"/>
    <tableColumn id="27" xr3:uid="{52B26D0E-DA25-4F17-BB10-CEBEB0FD63AB}" name="base_acc"/>
    <tableColumn id="28" xr3:uid="{746D8DFA-5125-495B-8DB0-7B83F1A5AD5E}" name="crit_bonus_pct"/>
    <tableColumn id="29" xr3:uid="{D79611A4-4191-4FA1-90F2-C2E745D06C21}" name="scale_brw"/>
    <tableColumn id="30" xr3:uid="{CF74A4C8-D247-4B05-BEEA-936B82474CB1}" name="skill_acc_boost"/>
    <tableColumn id="31" xr3:uid="{E14836A3-7B9B-42BF-AF32-B9290C1A0A0A}" name="non_lethal"/>
    <tableColumn id="32" xr3:uid="{4F28F0CC-D8C6-4525-93D1-A12899363449}" name="sigil_slots"/>
    <tableColumn id="33" xr3:uid="{2C0996A6-3E7A-4B95-8D2A-C5EB35EE54D7}" name="sigil_school"/>
    <tableColumn id="34" xr3:uid="{D9DCFE91-300E-4F16-8C3D-48C6F741DF03}" name="equip_req_perk"/>
    <tableColumn id="35" xr3:uid="{57AFD2C6-C37F-4B76-AA66-8A2D57738939}" name="equip_req_stats"/>
    <tableColumn id="36" xr3:uid="{19CDDA39-CC6D-4126-AE62-FD7AAB6A3B8A}" name="set_id"/>
    <tableColumn id="37" xr3:uid="{90F274B4-98E6-467A-994C-72C821F127DF}" name="use_type"/>
    <tableColumn id="38" xr3:uid="{342E8674-76FF-43B1-B45E-64074BF31296}" name="targeting"/>
    <tableColumn id="39" xr3:uid="{C56B141E-545B-4C44-B3BA-714AF8ED3145}" name="cooldown"/>
    <tableColumn id="40" xr3:uid="{66ED38F0-7E54-419A-AD1E-5D1A828BB349}" name="uses_per_battle"/>
    <tableColumn id="41" xr3:uid="{B5CC3468-B8FC-4F82-97FE-5638D9769C7F}" name="battle_status_effect"/>
    <tableColumn id="42" xr3:uid="{612447E9-1CB9-43A7-A5CF-6858591FA713}" name="field_status_effect"/>
    <tableColumn id="43" xr3:uid="{41B9103D-93D7-428D-A62D-3C9BC93E975D}" name="round_duration"/>
    <tableColumn id="44" xr3:uid="{99D09874-5634-41B9-97D0-0353716448AA}" name="capture_type"/>
    <tableColumn id="45" xr3:uid="{FF6187DA-2392-4D1A-A5AA-ADC99B5B1674}" name="stat_boost"/>
    <tableColumn id="46" xr3:uid="{F2FC4255-22AA-48B5-B59C-0362A005F041}" name="lvl_boost"/>
    <tableColumn id="47" xr3:uid="{436DD9F8-3ECA-45BD-B2AA-1D7EE4384012}" name="flags"/>
    <tableColumn id="48" xr3:uid="{6D4FFCE6-9249-457D-8806-0C1D9F30282C}" name="upgrade_of"/>
    <tableColumn id="49" xr3:uid="{A7EC3036-AE90-4037-A511-9A837B5B5A57}" name="upgrade_step"/>
    <tableColumn id="50" xr3:uid="{CABFE6C2-AFF4-47FB-84F1-7E49646BDDAF}" name="upgrade_input"/>
    <tableColumn id="51" xr3:uid="{4189E4F9-5BF4-456D-BD0F-B09EEFC4C24B}" name="craft_input"/>
    <tableColumn id="52" xr3:uid="{8BEA0FFE-DA65-4B07-96DB-C19799DF3363}" name="craft_output"/>
    <tableColumn id="53" xr3:uid="{9EA13A85-2240-4029-B8B5-A061B7D7C582}" name="gift_typ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45D362-841E-4115-BA5F-5ADB6CDEE454}" name="Main_Items" displayName="Main_Items" ref="A1:BA2" totalsRowShown="0">
  <autoFilter ref="A1:BA2" xr:uid="{6B45D362-841E-4115-BA5F-5ADB6CDEE454}"/>
  <tableColumns count="53">
    <tableColumn id="1" xr3:uid="{88180862-09B1-4480-B5FF-E5D7C377CB9B}" name="item_id"/>
    <tableColumn id="2" xr3:uid="{C0EB89C6-21B9-4D58-9566-E19918986823}" name="name"/>
    <tableColumn id="3" xr3:uid="{3317E3CD-C0C6-4894-A734-4A807D45461E}" name="category"/>
    <tableColumn id="4" xr3:uid="{12BF763E-1BDC-413B-B8CE-19BE54C75106}" name="equip_slot"/>
    <tableColumn id="5" xr3:uid="{37A3F311-2DFD-4C06-B619-13CE7C500285}" name="rarity"/>
    <tableColumn id="6" xr3:uid="{A1A86EE9-C86F-448D-9064-38EF1D0EC8EA}" name="icon"/>
    <tableColumn id="7" xr3:uid="{65F3661B-B2F4-43D8-895A-38D6C54E32BC}" name="buy_price"/>
    <tableColumn id="8" xr3:uid="{08480476-F0C4-4083-85D2-366D026014F9}" name="sell_price"/>
    <tableColumn id="9" xr3:uid="{DDC09DAC-F193-4E94-AB60-15719A92746B}" name="shop_tier"/>
    <tableColumn id="10" xr3:uid="{63412E39-AC08-4898-B115-5944639CB55B}" name="sellable"/>
    <tableColumn id="11" xr3:uid="{C2A7DFD8-18E1-4CD1-AAD7-BA3E5C18C243}" name="stack_max"/>
    <tableColumn id="12" xr3:uid="{5FD72485-C93B-4044-A236-EBEC11F2134F}" name="drop_source"/>
    <tableColumn id="13" xr3:uid="{5E97505B-78BC-48B2-8A8C-FD3F7F78721C}" name="notes"/>
    <tableColumn id="14" xr3:uid="{30F797A5-8D3B-4C02-830F-15E25097FC06}" name="short_description"/>
    <tableColumn id="15" xr3:uid="{7731EBC5-E801-44B5-84F9-729E7A5A4214}" name="full_description"/>
    <tableColumn id="16" xr3:uid="{03E546A5-4063-497B-8123-6B9ED5F79348}" name="mind_type_tag"/>
    <tableColumn id="17" xr3:uid="{409254D7-3F09-4D4D-9882-6D7ABE746558}" name="watk_type_tag"/>
    <tableColumn id="18" xr3:uid="{EF197ECD-0C27-4084-89C9-14EB418C06C2}" name="armor_flat"/>
    <tableColumn id="19" xr3:uid="{B8BA4F45-7AF0-436C-B126-975D3AD85468}" name="ward_flat"/>
    <tableColumn id="20" xr3:uid="{97866B71-9F57-49FF-B011-9BC1E41B4321}" name="max_hp_boost"/>
    <tableColumn id="21" xr3:uid="{14DA2DBB-F81C-4FAE-AA4D-8678C292B8F3}" name="max_mp_boost"/>
    <tableColumn id="22" xr3:uid="{7E5E0320-6408-4663-9045-1C7BDD48FF5F}" name="ail_resist_pct"/>
    <tableColumn id="23" xr3:uid="{229658BE-DD65-44A0-B570-1795727D5457}" name="mind_type_resists"/>
    <tableColumn id="24" xr3:uid="{254AF4AC-3803-4658-A642-93C7A8D935A6}" name="base_eva"/>
    <tableColumn id="25" xr3:uid="{93AFF9FF-55D9-450C-A01C-179C3DA47732}" name="speed"/>
    <tableColumn id="26" xr3:uid="{CD3F0922-37EF-427F-B4B2-755A3D618160}" name="base_watk"/>
    <tableColumn id="27" xr3:uid="{CD0862E2-F283-4694-82D0-69A575B336D9}" name="base_acc"/>
    <tableColumn id="28" xr3:uid="{EF2A7C27-8EDB-41DC-923B-6241362F3A7E}" name="crit_bonus_pct"/>
    <tableColumn id="29" xr3:uid="{726A6816-8CBD-4AD5-8644-5FC7F8911761}" name="scale_brw"/>
    <tableColumn id="30" xr3:uid="{D7B3B430-AD3E-470A-9E4B-D2CF660DF639}" name="skill_acc_boost"/>
    <tableColumn id="31" xr3:uid="{2973E1E7-993D-46A4-9C35-00B537004E34}" name="non_lethal"/>
    <tableColumn id="32" xr3:uid="{D79D5BE8-0FA5-489F-95B6-0776CF94650C}" name="sigil_slots"/>
    <tableColumn id="33" xr3:uid="{5C490BA5-F30F-4D9B-A0FB-09491ABF2121}" name="sigil_school"/>
    <tableColumn id="34" xr3:uid="{01930351-1363-43D4-AF24-421AAD784EC9}" name="equip_req_perk"/>
    <tableColumn id="35" xr3:uid="{78FA3F67-A3A2-4BCE-B882-43F8E74D981C}" name="equip_req_stats"/>
    <tableColumn id="36" xr3:uid="{39C83119-FDEC-412B-A9CE-D2292EF13F17}" name="set_id"/>
    <tableColumn id="37" xr3:uid="{8B096C0B-904A-41E5-861C-E6B10A91F962}" name="use_type"/>
    <tableColumn id="38" xr3:uid="{DE8CE542-4267-4971-994F-E21A045210C6}" name="targeting"/>
    <tableColumn id="39" xr3:uid="{3FB1289F-E535-4460-B4F7-0DEF61ECB7FF}" name="cooldown"/>
    <tableColumn id="40" xr3:uid="{C60F6085-4C83-4A3F-9BF2-10B84949D18F}" name="uses_per_battle"/>
    <tableColumn id="41" xr3:uid="{009126A9-D2E7-4C44-975B-AA0C5A55D339}" name="battle_status_effect"/>
    <tableColumn id="42" xr3:uid="{AE96B821-E64E-48FD-BEEA-00EC1F02465D}" name="field_status_effect"/>
    <tableColumn id="43" xr3:uid="{1CE14C10-C6AD-4152-A6CF-6F42327941FD}" name="round_duration"/>
    <tableColumn id="44" xr3:uid="{C9BC2266-9E81-4520-B39F-B1CB957F6597}" name="capture_type"/>
    <tableColumn id="45" xr3:uid="{63611363-6489-40EE-B26D-927F5C33992E}" name="stat_boost"/>
    <tableColumn id="46" xr3:uid="{4430BA10-E2CD-4058-9D6A-9203F0A0D471}" name="lvl_boost"/>
    <tableColumn id="47" xr3:uid="{836EFE70-6CB7-4F5B-B697-21A827DB278E}" name="flags"/>
    <tableColumn id="48" xr3:uid="{278A8D65-79D9-45EB-B67C-4067D22A501B}" name="upgrade_of"/>
    <tableColumn id="49" xr3:uid="{FDFCF7F5-ED89-4F45-ADF8-9B438A41237E}" name="upgrade_step"/>
    <tableColumn id="50" xr3:uid="{B21C862B-D854-4D30-9DBA-2438B1159266}" name="upgrade_input"/>
    <tableColumn id="51" xr3:uid="{7693745D-79F0-4A9E-87EA-58803F168A88}" name="craft_input"/>
    <tableColumn id="52" xr3:uid="{818F3FB8-17E5-451F-A54F-A727128E6599}" name="craft_output"/>
    <tableColumn id="53" xr3:uid="{BA999D04-6A27-40EE-AC32-C67CA794451A}" name="gift_typ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308D-EBD5-4B85-B543-34EF1A52AC7F}">
  <dimension ref="A1:BA21"/>
  <sheetViews>
    <sheetView showZeros="0" zoomScale="120" zoomScaleNormal="120" workbookViewId="0">
      <selection activeCell="AF29" sqref="AF29"/>
    </sheetView>
  </sheetViews>
  <sheetFormatPr defaultRowHeight="15" x14ac:dyDescent="0.25"/>
  <cols>
    <col min="1" max="1" width="17.140625" style="4" customWidth="1"/>
    <col min="2" max="17" width="9.140625" style="4"/>
    <col min="18" max="18" width="12.5703125" style="4" customWidth="1"/>
    <col min="19" max="19" width="12.7109375" style="4" customWidth="1"/>
    <col min="20" max="25" width="9.140625" style="4"/>
    <col min="26" max="26" width="13.42578125" style="4" customWidth="1"/>
    <col min="27" max="47" width="9.140625" style="4"/>
    <col min="48" max="48" width="8.5703125" style="4" customWidth="1"/>
    <col min="49" max="53" width="9.140625" style="4"/>
    <col min="54" max="16384" width="9.140625" style="3"/>
  </cols>
  <sheetData>
    <row r="1" spans="1:53" x14ac:dyDescent="0.25">
      <c r="A1" s="2" t="str" cm="1">
        <f t="array" ref="A1:BA21">_xlfn.LET(_xlpm.W, tblWeapons[], _xlpm.A, tblArmor[], _xlpm.H, tblHeadwear[],_xlpm.F, tblFootwear[],_xlpm.B, tblBracelets[],_xlpm.S, tblSigils[],_xlpm.C, tblConsumables[],_xlpm.M, tblMaterials[],_xlpm.G, tblGifts[],_xlpm.K, tblKeys[],_xlpm.Data, _xlfn.VSTACK(_xlpm.W, _xlpm.A, _xlpm.H,_xlpm.F,_xlpm.B,_xlpm.S,_xlpm.C,_xlpm.M,_xlpm.G,_xlpm.K),_xlpm.NonBlank, _xlfn._xlws.FILTER(_xlpm.Data, _xlfn.BYROW(_xlpm.Data, _xlfn.LAMBDA(_xlpm.r, COUNTA(_xlpm.r)&gt;0))),_xlfn.VSTACK(tblWeapons[#Headers], _xlpm.NonBlank))</f>
        <v>item_id</v>
      </c>
      <c r="B1" s="2" t="str">
        <v>name</v>
      </c>
      <c r="C1" s="2" t="str">
        <v>category</v>
      </c>
      <c r="D1" s="2" t="str">
        <v>equip_slot</v>
      </c>
      <c r="E1" s="2" t="str">
        <v>rarity</v>
      </c>
      <c r="F1" s="2" t="str">
        <v>icon</v>
      </c>
      <c r="G1" s="2" t="str">
        <v>buy_price</v>
      </c>
      <c r="H1" s="2" t="str">
        <v>sell_price</v>
      </c>
      <c r="I1" s="2" t="str">
        <v>shop_tier</v>
      </c>
      <c r="J1" s="2" t="str">
        <v>sellable</v>
      </c>
      <c r="K1" s="2" t="str">
        <v>stack_max</v>
      </c>
      <c r="L1" s="2" t="str">
        <v>drop_source</v>
      </c>
      <c r="M1" s="2" t="str">
        <v>notes</v>
      </c>
      <c r="N1" s="2" t="str">
        <v>short_description</v>
      </c>
      <c r="O1" s="2" t="str">
        <v>full_description</v>
      </c>
      <c r="P1" s="2" t="str">
        <v>mind_type_tag</v>
      </c>
      <c r="Q1" s="2" t="str">
        <v>watk_type_tag</v>
      </c>
      <c r="R1" s="2" t="str">
        <v>armor_flat</v>
      </c>
      <c r="S1" s="2" t="str">
        <v>ward_flat</v>
      </c>
      <c r="T1" s="2" t="str">
        <v>max_hp_boost</v>
      </c>
      <c r="U1" s="2" t="str">
        <v>max_mp_boost</v>
      </c>
      <c r="V1" s="2" t="str">
        <v>ail_resist_pct</v>
      </c>
      <c r="W1" s="2" t="str">
        <v>mind_type_resists</v>
      </c>
      <c r="X1" s="2" t="str">
        <v>base_eva</v>
      </c>
      <c r="Y1" s="2" t="str">
        <v>speed</v>
      </c>
      <c r="Z1" s="2" t="str">
        <v>base_watk</v>
      </c>
      <c r="AA1" s="2" t="str">
        <v>base_acc</v>
      </c>
      <c r="AB1" s="2" t="str">
        <v>crit_bonus_pct</v>
      </c>
      <c r="AC1" s="2" t="str">
        <v>scale_brw</v>
      </c>
      <c r="AD1" s="2" t="str">
        <v>skill_acc_boost</v>
      </c>
      <c r="AE1" s="2" t="str">
        <v>non_lethal</v>
      </c>
      <c r="AF1" s="2" t="str">
        <v>sigil_slots</v>
      </c>
      <c r="AG1" s="2" t="str">
        <v>sigil_school</v>
      </c>
      <c r="AH1" s="2" t="str">
        <v>equip_req_perk</v>
      </c>
      <c r="AI1" s="2" t="str">
        <v>equip_req_stats</v>
      </c>
      <c r="AJ1" s="2" t="str">
        <v>set_id</v>
      </c>
      <c r="AK1" s="2" t="str">
        <v>use_type</v>
      </c>
      <c r="AL1" s="2" t="str">
        <v>targeting</v>
      </c>
      <c r="AM1" s="2" t="str">
        <v>cooldown</v>
      </c>
      <c r="AN1" s="2" t="str">
        <v>uses_per_battle</v>
      </c>
      <c r="AO1" s="2" t="str">
        <v>battle_status_effect</v>
      </c>
      <c r="AP1" s="2" t="str">
        <v>field_status_effect</v>
      </c>
      <c r="AQ1" s="2" t="str">
        <v>round_duration</v>
      </c>
      <c r="AR1" s="2" t="str">
        <v>capture_type</v>
      </c>
      <c r="AS1" s="2" t="str">
        <v>stat_boost</v>
      </c>
      <c r="AT1" s="2" t="str">
        <v>lvl_boost</v>
      </c>
      <c r="AU1" s="2" t="str">
        <v>flags</v>
      </c>
      <c r="AV1" s="2" t="str">
        <v>upgrade_of</v>
      </c>
      <c r="AW1" s="2" t="str">
        <v>upgrade_step</v>
      </c>
      <c r="AX1" s="2" t="str">
        <v>upgrade_input</v>
      </c>
      <c r="AY1" s="2" t="str">
        <v>craft_input</v>
      </c>
      <c r="AZ1" s="2" t="str">
        <v>craft_output</v>
      </c>
      <c r="BA1" s="2" t="str">
        <v>gift_type</v>
      </c>
    </row>
    <row r="2" spans="1:53" x14ac:dyDescent="0.25">
      <c r="A2" s="4" t="str">
        <v>WEA_001</v>
      </c>
      <c r="B2" s="4" t="str">
        <v>Bokken</v>
      </c>
      <c r="C2" s="4" t="str">
        <v>Weapons</v>
      </c>
      <c r="D2" s="4" t="str">
        <v>Weapon</v>
      </c>
      <c r="E2" s="4" t="str">
        <v>Common</v>
      </c>
      <c r="F2" s="4">
        <v>0</v>
      </c>
      <c r="G2" s="4">
        <v>100</v>
      </c>
      <c r="H2" s="4">
        <v>50</v>
      </c>
      <c r="I2" s="4">
        <v>1</v>
      </c>
      <c r="J2" s="4" t="b">
        <v>1</v>
      </c>
      <c r="K2" s="4">
        <v>1</v>
      </c>
      <c r="L2" s="4" t="str">
        <v>shop_start</v>
      </c>
      <c r="M2" s="4" t="str">
        <v>Starter gear</v>
      </c>
      <c r="N2" s="4" t="str">
        <v>"Simple wooden practice sword"</v>
      </c>
      <c r="O2" s="4" t="str">
        <v>"A wooden practice sword used for training. Safe and non lethal."</v>
      </c>
      <c r="P2" s="4" t="str">
        <v>none</v>
      </c>
      <c r="Q2" s="4" t="str">
        <v>slash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3</v>
      </c>
      <c r="AA2" s="4">
        <v>80</v>
      </c>
      <c r="AB2" s="4">
        <v>0</v>
      </c>
      <c r="AC2" s="4">
        <v>1</v>
      </c>
      <c r="AD2" s="4">
        <v>0</v>
      </c>
      <c r="AE2" s="4" t="b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 t="str">
        <v>Starter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</row>
    <row r="3" spans="1:53" x14ac:dyDescent="0.25">
      <c r="A3" s="4" t="str">
        <v>WEA_002</v>
      </c>
      <c r="B3" s="4" t="str">
        <v>Plastic Wand</v>
      </c>
      <c r="C3" s="4" t="str">
        <v>Weapons</v>
      </c>
      <c r="D3" s="4" t="str">
        <v>Weapon</v>
      </c>
      <c r="E3" s="4" t="str">
        <v>Common</v>
      </c>
      <c r="F3" s="4">
        <v>0</v>
      </c>
      <c r="G3" s="4">
        <v>80</v>
      </c>
      <c r="H3" s="4">
        <v>40</v>
      </c>
      <c r="I3" s="4">
        <v>1</v>
      </c>
      <c r="J3" s="4" t="b">
        <v>1</v>
      </c>
      <c r="K3" s="4">
        <v>1</v>
      </c>
      <c r="L3" s="4" t="str">
        <v>shop_start</v>
      </c>
      <c r="M3" s="4">
        <v>0</v>
      </c>
      <c r="N3" s="4" t="str">
        <v>Simple magicians wand.</v>
      </c>
      <c r="O3" s="4" t="str">
        <v>"A plastic wand for channeling magic."</v>
      </c>
      <c r="P3" s="4" t="str">
        <v>none</v>
      </c>
      <c r="Q3" s="4" t="str">
        <v>wand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70</v>
      </c>
      <c r="AB3" s="4">
        <v>5</v>
      </c>
      <c r="AC3" s="4">
        <v>1</v>
      </c>
      <c r="AD3" s="4">
        <v>10</v>
      </c>
      <c r="AE3" s="4" t="b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 t="str">
        <v>Starter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</row>
    <row r="4" spans="1:53" x14ac:dyDescent="0.25">
      <c r="A4" s="4" t="str">
        <v>WEA_003</v>
      </c>
      <c r="B4" s="4" t="str">
        <v>Pointy Stick</v>
      </c>
      <c r="C4" s="4" t="str">
        <v>Weapons</v>
      </c>
      <c r="D4" s="4" t="str">
        <v>Weapon</v>
      </c>
      <c r="E4" s="4" t="str">
        <v>Common</v>
      </c>
      <c r="F4" s="4">
        <v>0</v>
      </c>
      <c r="G4" s="4">
        <v>100</v>
      </c>
      <c r="H4" s="4">
        <v>50</v>
      </c>
      <c r="I4" s="4">
        <v>1</v>
      </c>
      <c r="J4" s="4" t="b">
        <v>1</v>
      </c>
      <c r="K4" s="4">
        <v>1</v>
      </c>
      <c r="L4" s="4" t="str">
        <v>shop_start</v>
      </c>
      <c r="M4" s="4" t="str">
        <v>Starter gear</v>
      </c>
      <c r="N4" s="4" t="str">
        <v>"Simple wooden practice sword"</v>
      </c>
      <c r="O4" s="4" t="str">
        <v>"A wooden practice sword used for training. Safe and non lethal."</v>
      </c>
      <c r="P4" s="4" t="str">
        <v>none</v>
      </c>
      <c r="Q4" s="4" t="str">
        <v>pierce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3</v>
      </c>
      <c r="AA4" s="4">
        <v>80</v>
      </c>
      <c r="AB4" s="4">
        <v>0</v>
      </c>
      <c r="AC4" s="4">
        <v>1</v>
      </c>
      <c r="AD4" s="4">
        <v>0</v>
      </c>
      <c r="AE4" s="4" t="b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 t="str">
        <v>Starter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</row>
    <row r="5" spans="1:53" x14ac:dyDescent="0.25">
      <c r="A5" s="4" t="str">
        <v>WEA_004</v>
      </c>
      <c r="B5" s="4" t="str">
        <v>Hammer</v>
      </c>
      <c r="C5" s="4" t="str">
        <v>Weapons</v>
      </c>
      <c r="D5" s="4" t="str">
        <v>Weapon</v>
      </c>
      <c r="E5" s="4" t="str">
        <v>Common</v>
      </c>
      <c r="F5" s="4">
        <v>0</v>
      </c>
      <c r="G5" s="4">
        <v>100</v>
      </c>
      <c r="H5" s="4">
        <v>50</v>
      </c>
      <c r="I5" s="4">
        <v>1</v>
      </c>
      <c r="J5" s="4" t="b">
        <v>1</v>
      </c>
      <c r="K5" s="4">
        <v>1</v>
      </c>
      <c r="L5" s="4" t="str">
        <v>shop_start</v>
      </c>
      <c r="M5" s="4" t="str">
        <v>Starter gear</v>
      </c>
      <c r="N5" s="4" t="str">
        <v>"Simple wooden practice sword"</v>
      </c>
      <c r="O5" s="4" t="str">
        <v>"A wooden practice sword used for training. Safe and non lethal."</v>
      </c>
      <c r="P5" s="4" t="str">
        <v>none</v>
      </c>
      <c r="Q5" s="4" t="str">
        <v>impact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3</v>
      </c>
      <c r="AA5" s="4">
        <v>80</v>
      </c>
      <c r="AB5" s="4">
        <v>0</v>
      </c>
      <c r="AC5" s="4">
        <v>1</v>
      </c>
      <c r="AD5" s="4">
        <v>0</v>
      </c>
      <c r="AE5" s="4" t="b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 t="str">
        <v>Starter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</row>
    <row r="6" spans="1:53" x14ac:dyDescent="0.25">
      <c r="A6" s="4" t="str">
        <v>ARM_001</v>
      </c>
      <c r="B6" s="4" t="str">
        <v>Cloth Armor</v>
      </c>
      <c r="C6" s="4" t="str">
        <v>Armor</v>
      </c>
      <c r="D6" s="4" t="str">
        <v>Armor</v>
      </c>
      <c r="E6" s="4" t="str">
        <v>Common</v>
      </c>
      <c r="F6" s="4">
        <v>0</v>
      </c>
      <c r="G6" s="4">
        <v>120</v>
      </c>
      <c r="H6" s="4">
        <v>60</v>
      </c>
      <c r="I6" s="4">
        <v>1</v>
      </c>
      <c r="J6" s="4" t="b">
        <v>1</v>
      </c>
      <c r="K6" s="4">
        <v>1</v>
      </c>
      <c r="L6" s="4">
        <v>0</v>
      </c>
      <c r="M6" s="4">
        <v>0</v>
      </c>
      <c r="N6" s="4" t="str">
        <v>"Basic cloth bodywear. Minimal Protection."</v>
      </c>
      <c r="O6" s="4" t="str">
        <v>"Simple, lightweight garb that offers almost no physical protection. Comfortable and easy to move in."</v>
      </c>
      <c r="P6" s="4">
        <v>0</v>
      </c>
      <c r="Q6" s="4">
        <v>0</v>
      </c>
      <c r="R6" s="4">
        <v>14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tr">
        <v>Starter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</row>
    <row r="7" spans="1:53" x14ac:dyDescent="0.25">
      <c r="A7" s="4" t="str">
        <v>HEA_001</v>
      </c>
      <c r="B7" s="4" t="str">
        <v>Cap</v>
      </c>
      <c r="C7" s="4" t="str">
        <v>Headwear</v>
      </c>
      <c r="D7" s="4" t="str">
        <v>Headwear</v>
      </c>
      <c r="E7" s="4" t="str">
        <v>Common</v>
      </c>
      <c r="F7" s="4">
        <v>0</v>
      </c>
      <c r="G7" s="4">
        <v>90</v>
      </c>
      <c r="H7" s="4">
        <v>45</v>
      </c>
      <c r="I7" s="4">
        <v>1</v>
      </c>
      <c r="J7" s="4" t="b">
        <v>1</v>
      </c>
      <c r="K7" s="4">
        <v>1</v>
      </c>
      <c r="L7" s="4">
        <v>0</v>
      </c>
      <c r="M7" s="4">
        <v>0</v>
      </c>
      <c r="N7" s="4" t="str">
        <v>"Simple cloth cap. Minor MDEF."</v>
      </c>
      <c r="O7" s="4" t="str">
        <v>"A basic cap that offers a small boost to Mind Defense and a touch of vitality."</v>
      </c>
      <c r="P7" s="4" t="str">
        <v>none</v>
      </c>
      <c r="Q7" s="4">
        <v>0</v>
      </c>
      <c r="R7" s="4">
        <v>0</v>
      </c>
      <c r="S7" s="4">
        <v>4</v>
      </c>
      <c r="T7" s="4">
        <v>10</v>
      </c>
      <c r="U7" s="4">
        <v>5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 t="str">
        <v>Starter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</row>
    <row r="8" spans="1:53" x14ac:dyDescent="0.25">
      <c r="A8" s="4" t="str">
        <v>FTW_001</v>
      </c>
      <c r="B8" s="4" t="str">
        <v>Sandles</v>
      </c>
      <c r="C8" s="4" t="str">
        <v>Footwear</v>
      </c>
      <c r="D8" s="4" t="str">
        <v>Footwear</v>
      </c>
      <c r="E8" s="4" t="str">
        <v>Common</v>
      </c>
      <c r="F8" s="4">
        <v>0</v>
      </c>
      <c r="G8" s="4">
        <v>120</v>
      </c>
      <c r="H8" s="4">
        <v>60</v>
      </c>
      <c r="I8" s="4">
        <v>1</v>
      </c>
      <c r="J8" s="4" t="b">
        <v>1</v>
      </c>
      <c r="K8" s="4">
        <v>1</v>
      </c>
      <c r="L8" s="4">
        <v>0</v>
      </c>
      <c r="M8" s="4">
        <v>0</v>
      </c>
      <c r="N8" s="4" t="str">
        <v>"Light sandals that breathe."</v>
      </c>
      <c r="O8" s="4" t="str">
        <v>Simple footwear that offers a small boost to evasion and initiative.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3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 t="str">
        <v>Starter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</row>
    <row r="9" spans="1:53" x14ac:dyDescent="0.25">
      <c r="A9" s="4" t="str">
        <v>BRA_001</v>
      </c>
      <c r="B9" s="4" t="str">
        <v>Simple Cuff</v>
      </c>
      <c r="C9" s="4" t="str">
        <v>Bracelets</v>
      </c>
      <c r="D9" s="4" t="str">
        <v>Bracelet</v>
      </c>
      <c r="E9" s="4" t="str">
        <v>Common</v>
      </c>
      <c r="F9" s="4">
        <v>0</v>
      </c>
      <c r="G9" s="4">
        <v>150</v>
      </c>
      <c r="H9" s="4">
        <v>75</v>
      </c>
      <c r="I9" s="4">
        <v>1</v>
      </c>
      <c r="J9" s="4" t="b">
        <v>1</v>
      </c>
      <c r="K9" s="4">
        <v>1</v>
      </c>
      <c r="L9" s="4">
        <v>0</v>
      </c>
      <c r="M9" s="4">
        <v>0</v>
      </c>
      <c r="N9" s="4" t="str">
        <v>"A simple wrist cuff with a single socket."</v>
      </c>
      <c r="O9" s="4" t="str">
        <v>"A plain bracelet fitted with one sigil slot. Good for first-time socketing."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</row>
    <row r="10" spans="1:53" x14ac:dyDescent="0.25">
      <c r="A10" s="4" t="str">
        <v>BRA_002</v>
      </c>
      <c r="B10" s="4" t="str">
        <v>Metal Bracelet</v>
      </c>
      <c r="C10" s="4" t="str">
        <v>Bracelets</v>
      </c>
      <c r="D10" s="4" t="str">
        <v>Bracelet</v>
      </c>
      <c r="E10" s="4" t="str">
        <v>Uncommon</v>
      </c>
      <c r="F10" s="4">
        <v>0</v>
      </c>
      <c r="G10" s="4">
        <v>300</v>
      </c>
      <c r="H10" s="4">
        <v>150</v>
      </c>
      <c r="I10" s="4">
        <v>1</v>
      </c>
      <c r="J10" s="4" t="b">
        <v>1</v>
      </c>
      <c r="K10" s="4">
        <v>1</v>
      </c>
      <c r="L10" s="4">
        <v>0</v>
      </c>
      <c r="M10" s="4">
        <v>0</v>
      </c>
      <c r="N10" s="4" t="str">
        <v>"A metal bracelet with 2 slots."</v>
      </c>
      <c r="O10" s="4" t="str">
        <v>"A metal bracelet with 2 slots. Very sturdy."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2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</row>
    <row r="11" spans="1:53" x14ac:dyDescent="0.25">
      <c r="A11" s="4" t="str">
        <v>SIG_001</v>
      </c>
      <c r="B11" s="4" t="str">
        <v>Fire Sigil</v>
      </c>
      <c r="C11" s="4" t="str">
        <v>Sigils</v>
      </c>
      <c r="D11" s="4" t="str">
        <v>Sigil</v>
      </c>
      <c r="E11" s="4" t="str">
        <v>Common</v>
      </c>
      <c r="F11" s="4">
        <v>0</v>
      </c>
      <c r="G11" s="4">
        <v>120</v>
      </c>
      <c r="H11" s="4">
        <v>60</v>
      </c>
      <c r="I11" s="4">
        <v>1</v>
      </c>
      <c r="J11" s="4" t="b">
        <v>1</v>
      </c>
      <c r="K11" s="4">
        <v>1</v>
      </c>
      <c r="L11" s="4">
        <v>0</v>
      </c>
      <c r="M11" s="4">
        <v>0</v>
      </c>
      <c r="N11" s="4" t="str">
        <v>"Ignite a foe."</v>
      </c>
      <c r="O11" s="4" t="str">
        <v>"A basic Fire sigil that deals minor fire damage to a single enemy."</v>
      </c>
      <c r="P11" s="4" t="str">
        <v>fire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 t="str">
        <v>Fire</v>
      </c>
      <c r="AH11" s="4">
        <v>0</v>
      </c>
      <c r="AI11" s="4">
        <v>0</v>
      </c>
      <c r="AJ11" s="4">
        <v>0</v>
      </c>
      <c r="AK11" s="4" t="str">
        <v>battle</v>
      </c>
      <c r="AL11" s="4" t="str">
        <v>Enemy</v>
      </c>
      <c r="AM11" s="4">
        <v>0</v>
      </c>
      <c r="AN11" s="4">
        <v>0</v>
      </c>
      <c r="AO11" s="4" t="str">
        <v>"Deal 30 Fire DMG"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</row>
    <row r="12" spans="1:53" x14ac:dyDescent="0.25">
      <c r="A12" s="4" t="str">
        <v>SIG_002</v>
      </c>
      <c r="B12" s="4" t="str">
        <v>Water Sigil</v>
      </c>
      <c r="C12" s="4" t="str">
        <v>Sigils</v>
      </c>
      <c r="D12" s="4" t="str">
        <v>Sigil</v>
      </c>
      <c r="E12" s="4" t="str">
        <v>Common</v>
      </c>
      <c r="F12" s="4">
        <v>0</v>
      </c>
      <c r="G12" s="4">
        <v>120</v>
      </c>
      <c r="H12" s="4">
        <v>60</v>
      </c>
      <c r="I12" s="4">
        <v>1</v>
      </c>
      <c r="J12" s="4" t="b">
        <v>1</v>
      </c>
      <c r="K12" s="4">
        <v>1</v>
      </c>
      <c r="L12" s="4">
        <v>0</v>
      </c>
      <c r="M12" s="4">
        <v>0</v>
      </c>
      <c r="N12" s="4" t="str">
        <v>Splash a foe.</v>
      </c>
      <c r="O12" s="4" t="str">
        <v>A basic Water sigil that deals minor water damage to a single enemy.</v>
      </c>
      <c r="P12" s="4" t="str">
        <v>water</v>
      </c>
      <c r="Q12" s="4" t="str">
        <v>null</v>
      </c>
      <c r="R12" s="4" t="str">
        <v>null</v>
      </c>
      <c r="S12" s="4" t="str">
        <v>null</v>
      </c>
      <c r="T12" s="4" t="str">
        <v>null</v>
      </c>
      <c r="U12" s="4" t="str">
        <v>null</v>
      </c>
      <c r="V12" s="4" t="str">
        <v>null</v>
      </c>
      <c r="W12" s="4" t="str">
        <v>null</v>
      </c>
      <c r="X12" s="4" t="str">
        <v>null</v>
      </c>
      <c r="Y12" s="4" t="str">
        <v>null</v>
      </c>
      <c r="Z12" s="4" t="str">
        <v>null</v>
      </c>
      <c r="AA12" s="4" t="str">
        <v>null</v>
      </c>
      <c r="AB12" s="4" t="str">
        <v>null</v>
      </c>
      <c r="AC12" s="4" t="str">
        <v>null</v>
      </c>
      <c r="AD12" s="4" t="str">
        <v>null</v>
      </c>
      <c r="AE12" s="4" t="str">
        <v>null</v>
      </c>
      <c r="AF12" s="4" t="str">
        <v>null</v>
      </c>
      <c r="AG12" s="4" t="str">
        <v>Water</v>
      </c>
      <c r="AH12" s="4" t="str">
        <v>null</v>
      </c>
      <c r="AI12" s="4" t="str">
        <v>null</v>
      </c>
      <c r="AJ12" s="4" t="str">
        <v>null</v>
      </c>
      <c r="AK12" s="4" t="str">
        <v>battle</v>
      </c>
      <c r="AL12" s="4" t="str">
        <v>Enemy</v>
      </c>
      <c r="AM12" s="4">
        <v>0</v>
      </c>
      <c r="AN12" s="4">
        <v>0</v>
      </c>
      <c r="AO12" s="4" t="str">
        <v>Deal 30 Water DMG</v>
      </c>
      <c r="AP12" s="4">
        <v>0</v>
      </c>
      <c r="AQ12" s="4">
        <v>0</v>
      </c>
      <c r="AR12" s="4" t="str">
        <v>null</v>
      </c>
      <c r="AS12" s="4" t="str">
        <v>null</v>
      </c>
      <c r="AT12" s="4" t="str">
        <v>null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 t="str">
        <v>null</v>
      </c>
    </row>
    <row r="13" spans="1:53" x14ac:dyDescent="0.25">
      <c r="A13" s="4" t="str">
        <v>SIG_003</v>
      </c>
      <c r="B13" s="4" t="str">
        <v>Earth Sigil</v>
      </c>
      <c r="C13" s="4" t="str">
        <v>Sigils</v>
      </c>
      <c r="D13" s="4" t="str">
        <v>Sigil</v>
      </c>
      <c r="E13" s="4" t="str">
        <v>Common</v>
      </c>
      <c r="F13" s="4">
        <v>0</v>
      </c>
      <c r="G13" s="4">
        <v>120</v>
      </c>
      <c r="H13" s="4">
        <v>60</v>
      </c>
      <c r="I13" s="4">
        <v>1</v>
      </c>
      <c r="J13" s="4" t="b">
        <v>1</v>
      </c>
      <c r="K13" s="4">
        <v>1</v>
      </c>
      <c r="L13" s="4">
        <v>0</v>
      </c>
      <c r="M13" s="4">
        <v>0</v>
      </c>
      <c r="N13" s="4" t="str">
        <v>It's pocket sand.</v>
      </c>
      <c r="O13" s="4" t="str">
        <v>A basic Earth sigil that deals minor earth damage to a single enemy.</v>
      </c>
      <c r="P13" s="4" t="str">
        <v>earth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 t="str">
        <v>Earth</v>
      </c>
      <c r="AH13" s="4">
        <v>0</v>
      </c>
      <c r="AI13" s="4">
        <v>0</v>
      </c>
      <c r="AJ13" s="4">
        <v>0</v>
      </c>
      <c r="AK13" s="4" t="str">
        <v>battle</v>
      </c>
      <c r="AL13" s="4" t="str">
        <v>Enemy</v>
      </c>
      <c r="AM13" s="4">
        <v>0</v>
      </c>
      <c r="AN13" s="4">
        <v>0</v>
      </c>
      <c r="AO13" s="4" t="str">
        <v>Deal 30 Earth DMG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</row>
    <row r="14" spans="1:53" x14ac:dyDescent="0.25">
      <c r="A14" s="4" t="str">
        <v>SIG_004</v>
      </c>
      <c r="B14" s="4" t="str">
        <v>Air Sigil</v>
      </c>
      <c r="C14" s="4" t="str">
        <v>Sigils</v>
      </c>
      <c r="D14" s="4" t="str">
        <v>Sigil</v>
      </c>
      <c r="E14" s="4" t="str">
        <v>Common</v>
      </c>
      <c r="F14" s="4">
        <v>0</v>
      </c>
      <c r="G14" s="4">
        <v>120</v>
      </c>
      <c r="H14" s="4">
        <v>60</v>
      </c>
      <c r="I14" s="4">
        <v>1</v>
      </c>
      <c r="J14" s="4" t="b">
        <v>1</v>
      </c>
      <c r="K14" s="4">
        <v>1</v>
      </c>
      <c r="L14" s="4">
        <v>0</v>
      </c>
      <c r="M14" s="4">
        <v>0</v>
      </c>
      <c r="N14" s="4" t="str">
        <v>Blow them away.</v>
      </c>
      <c r="O14" s="4" t="str">
        <v>A basic Air sigil that deals minor air damage to a single enemy.</v>
      </c>
      <c r="P14" s="4" t="str">
        <v>air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 t="str">
        <v>Air</v>
      </c>
      <c r="AH14" s="4">
        <v>0</v>
      </c>
      <c r="AI14" s="4">
        <v>0</v>
      </c>
      <c r="AJ14" s="4">
        <v>0</v>
      </c>
      <c r="AK14" s="4" t="str">
        <v>battle</v>
      </c>
      <c r="AL14" s="4" t="str">
        <v>Enemy</v>
      </c>
      <c r="AM14" s="4">
        <v>0</v>
      </c>
      <c r="AN14" s="4">
        <v>0</v>
      </c>
      <c r="AO14" s="4" t="str">
        <v>Deal 30 Air DMG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</row>
    <row r="15" spans="1:53" x14ac:dyDescent="0.25">
      <c r="A15" s="4" t="str">
        <v>SIG_005</v>
      </c>
      <c r="B15" s="4" t="str">
        <v>Void Sigil</v>
      </c>
      <c r="C15" s="4" t="str">
        <v>Sigils</v>
      </c>
      <c r="D15" s="4" t="str">
        <v>Sigil</v>
      </c>
      <c r="E15" s="4" t="str">
        <v>Common</v>
      </c>
      <c r="F15" s="4">
        <v>0</v>
      </c>
      <c r="G15" s="4">
        <v>120</v>
      </c>
      <c r="H15" s="4">
        <v>60</v>
      </c>
      <c r="I15" s="4">
        <v>1</v>
      </c>
      <c r="J15" s="4" t="b">
        <v>1</v>
      </c>
      <c r="K15" s="4">
        <v>1</v>
      </c>
      <c r="L15" s="4">
        <v>0</v>
      </c>
      <c r="M15" s="4">
        <v>0</v>
      </c>
      <c r="N15" s="4" t="str">
        <v>Don't stare too long.</v>
      </c>
      <c r="O15" s="4" t="str">
        <v>A basic Void sigil that deals minor void damage to a single enemy.</v>
      </c>
      <c r="P15" s="4" t="str">
        <v>data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 t="str">
        <v>Data</v>
      </c>
      <c r="AH15" s="4">
        <v>0</v>
      </c>
      <c r="AI15" s="4">
        <v>0</v>
      </c>
      <c r="AJ15" s="4">
        <v>0</v>
      </c>
      <c r="AK15" s="4" t="str">
        <v>battle</v>
      </c>
      <c r="AL15" s="4" t="str">
        <v>Enemy</v>
      </c>
      <c r="AM15" s="4">
        <v>0</v>
      </c>
      <c r="AN15" s="4">
        <v>0</v>
      </c>
      <c r="AO15" s="4" t="str">
        <v>Deal 30 Void DMG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</row>
    <row r="16" spans="1:53" x14ac:dyDescent="0.25">
      <c r="A16" s="4" t="str">
        <v>SIG_006</v>
      </c>
      <c r="B16" s="4" t="str">
        <v>Data Sigil</v>
      </c>
      <c r="C16" s="4" t="str">
        <v>Sigils</v>
      </c>
      <c r="D16" s="4" t="str">
        <v>Sigil</v>
      </c>
      <c r="E16" s="4" t="str">
        <v>Common</v>
      </c>
      <c r="F16" s="4">
        <v>0</v>
      </c>
      <c r="G16" s="4">
        <v>120</v>
      </c>
      <c r="H16" s="4">
        <v>60</v>
      </c>
      <c r="I16" s="4">
        <v>1</v>
      </c>
      <c r="J16" s="4" t="b">
        <v>1</v>
      </c>
      <c r="K16" s="4">
        <v>1</v>
      </c>
      <c r="L16" s="4">
        <v>0</v>
      </c>
      <c r="M16" s="4">
        <v>0</v>
      </c>
      <c r="N16" s="4" t="str">
        <v>Give your foe a 404 erorr.</v>
      </c>
      <c r="O16" s="4" t="str">
        <v>A basic Data sigil that deals minor data damage to a single enemy.</v>
      </c>
      <c r="P16" s="4" t="str">
        <v>void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 t="str">
        <v>Void</v>
      </c>
      <c r="AH16" s="4">
        <v>0</v>
      </c>
      <c r="AI16" s="4">
        <v>0</v>
      </c>
      <c r="AJ16" s="4">
        <v>0</v>
      </c>
      <c r="AK16" s="4" t="str">
        <v>battle</v>
      </c>
      <c r="AL16" s="4" t="str">
        <v>Enemy</v>
      </c>
      <c r="AM16" s="4">
        <v>0</v>
      </c>
      <c r="AN16" s="4">
        <v>0</v>
      </c>
      <c r="AO16" s="4" t="str">
        <v>Deal 30 Data DMG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</row>
    <row r="17" spans="1:53" x14ac:dyDescent="0.25">
      <c r="A17" s="4" t="str">
        <v>CON_001</v>
      </c>
      <c r="B17" s="4" t="str">
        <v>Health Drink</v>
      </c>
      <c r="C17" s="4" t="str">
        <v>Consumables</v>
      </c>
      <c r="D17" s="4" t="str">
        <v>none</v>
      </c>
      <c r="E17" s="4" t="str">
        <v>Common</v>
      </c>
      <c r="F17" s="4">
        <v>0</v>
      </c>
      <c r="G17" s="4">
        <v>30</v>
      </c>
      <c r="H17" s="4">
        <v>15</v>
      </c>
      <c r="I17" s="4">
        <v>1</v>
      </c>
      <c r="J17" s="4" t="b">
        <v>1</v>
      </c>
      <c r="K17" s="4">
        <v>99</v>
      </c>
      <c r="L17" s="4">
        <v>0</v>
      </c>
      <c r="M17" s="4">
        <v>0</v>
      </c>
      <c r="N17" s="4" t="str">
        <v>"Restores a bit of health."</v>
      </c>
      <c r="O17" s="4" t="str">
        <v>"A basic sports drink that restores 50 HP to one ally."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 t="str">
        <v>both</v>
      </c>
      <c r="AL17" s="4" t="str">
        <v>Ally</v>
      </c>
      <c r="AM17" s="4">
        <v>0</v>
      </c>
      <c r="AN17" s="4">
        <v>0</v>
      </c>
      <c r="AO17" s="4" t="str">
        <v>"Heal 50 HP"</v>
      </c>
      <c r="AP17" s="4" t="str">
        <v>"Heal 50 HP"</v>
      </c>
      <c r="AQ17" s="4">
        <v>0</v>
      </c>
      <c r="AR17" s="4" t="str">
        <v>none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</row>
    <row r="18" spans="1:53" x14ac:dyDescent="0.25">
      <c r="A18" s="4" t="str">
        <v>CON_002</v>
      </c>
      <c r="B18" s="4" t="str">
        <v>Mind Drink</v>
      </c>
      <c r="C18" s="4" t="str">
        <v>Consumables</v>
      </c>
      <c r="D18" s="4" t="str">
        <v>none</v>
      </c>
      <c r="E18" s="4" t="str">
        <v>Common</v>
      </c>
      <c r="F18" s="4">
        <v>0</v>
      </c>
      <c r="G18" s="4">
        <v>60</v>
      </c>
      <c r="H18" s="4">
        <v>30</v>
      </c>
      <c r="I18" s="4">
        <v>1</v>
      </c>
      <c r="J18" s="4" t="b">
        <v>1</v>
      </c>
      <c r="K18" s="4">
        <v>99</v>
      </c>
      <c r="L18" s="4">
        <v>0</v>
      </c>
      <c r="M18" s="4">
        <v>0</v>
      </c>
      <c r="N18" s="4" t="str">
        <v>"Restores a some mind points."</v>
      </c>
      <c r="O18" s="4" t="str">
        <v>"A basic sports drink that restores 30 MP to one ally."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 t="str">
        <v>both</v>
      </c>
      <c r="AL18" s="4" t="str">
        <v>Ally</v>
      </c>
      <c r="AM18" s="4">
        <v>0</v>
      </c>
      <c r="AN18" s="4">
        <v>0</v>
      </c>
      <c r="AO18" s="4" t="str">
        <v>"Heal 30 MP"</v>
      </c>
      <c r="AP18" s="4" t="str">
        <v>"Heal 30 MP"</v>
      </c>
      <c r="AQ18" s="4">
        <v>0</v>
      </c>
      <c r="AR18" s="4" t="str">
        <v>none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</row>
    <row r="19" spans="1:53" x14ac:dyDescent="0.25">
      <c r="A19" s="4" t="str">
        <v>MAT_001</v>
      </c>
      <c r="B19" s="4" t="str">
        <v>Rock</v>
      </c>
      <c r="C19" s="4" t="str">
        <v>Materials</v>
      </c>
      <c r="D19" s="4" t="str">
        <v>none</v>
      </c>
      <c r="E19" s="4" t="str">
        <v>Common</v>
      </c>
      <c r="F19" s="4">
        <v>0</v>
      </c>
      <c r="G19" s="4">
        <v>5</v>
      </c>
      <c r="H19" s="4">
        <v>1</v>
      </c>
      <c r="I19" s="4">
        <v>1</v>
      </c>
      <c r="J19" s="4" t="b">
        <v>1</v>
      </c>
      <c r="K19" s="4">
        <v>99</v>
      </c>
      <c r="L19" s="4" t="str">
        <v>lowland_node</v>
      </c>
      <c r="M19" s="4">
        <v>0</v>
      </c>
      <c r="N19" s="4" t="str">
        <v>"Basic crafting material."</v>
      </c>
      <c r="O19" s="4" t="str">
        <v>"A small, common stone used in early-game crafting recipes."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</row>
    <row r="20" spans="1:53" x14ac:dyDescent="0.25">
      <c r="A20" s="4" t="str">
        <v>GIF_001</v>
      </c>
      <c r="B20" s="4" t="str">
        <v>Earing</v>
      </c>
      <c r="C20" s="4" t="str">
        <v>Gifts</v>
      </c>
      <c r="D20" s="4" t="str">
        <v>none</v>
      </c>
      <c r="E20" s="4" t="str">
        <v>Common</v>
      </c>
      <c r="F20" s="4">
        <v>0</v>
      </c>
      <c r="G20" s="4">
        <v>120</v>
      </c>
      <c r="H20" s="4">
        <v>30</v>
      </c>
      <c r="I20" s="4">
        <v>1</v>
      </c>
      <c r="J20" s="4" t="b">
        <v>1</v>
      </c>
      <c r="K20" s="4">
        <v>5</v>
      </c>
      <c r="L20" s="4">
        <v>0</v>
      </c>
      <c r="M20" s="4">
        <v>0</v>
      </c>
      <c r="N20" s="4" t="str">
        <v>"Simple silver earring."</v>
      </c>
      <c r="O20" s="4" t="str">
        <v>"A modest silver earring; some circle members love small accessories."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 t="str">
        <v>Fashion</v>
      </c>
    </row>
    <row r="21" spans="1:53" x14ac:dyDescent="0.25">
      <c r="A21" s="4" t="str">
        <v>KEY_001</v>
      </c>
      <c r="B21" s="4" t="str">
        <v>Family Picture</v>
      </c>
      <c r="C21" s="4" t="str">
        <v>Key</v>
      </c>
      <c r="D21" s="4" t="str">
        <v>none</v>
      </c>
      <c r="E21" s="4" t="str">
        <v>Legendary</v>
      </c>
      <c r="F21" s="4">
        <v>0</v>
      </c>
      <c r="G21" s="4">
        <v>0</v>
      </c>
      <c r="H21" s="4">
        <v>0</v>
      </c>
      <c r="I21" s="4">
        <v>0</v>
      </c>
      <c r="J21" s="4" t="b">
        <v>0</v>
      </c>
      <c r="K21" s="4">
        <v>1</v>
      </c>
      <c r="L21" s="4">
        <v>0</v>
      </c>
      <c r="M21" s="4">
        <v>0</v>
      </c>
      <c r="N21" s="4" t="str">
        <v>"A worn family photo."</v>
      </c>
      <c r="O21" s="4" t="str">
        <v>"You can’t bring yourself to part with it. A key story keepsake."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 t="str">
        <v>Family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D075-C257-4FCD-AB92-B4C7D6AF494A}">
  <dimension ref="A1:BA5"/>
  <sheetViews>
    <sheetView tabSelected="1" workbookViewId="0">
      <selection activeCell="A4" sqref="A4:A5"/>
    </sheetView>
  </sheetViews>
  <sheetFormatPr defaultColWidth="10.7109375" defaultRowHeight="15" x14ac:dyDescent="0.25"/>
  <cols>
    <col min="1" max="1" width="17.42578125" customWidth="1"/>
    <col min="18" max="22" width="0" hidden="1" customWidth="1"/>
    <col min="24" max="25" width="0" hidden="1" customWidth="1"/>
    <col min="26" max="26" width="12.28515625" customWidth="1"/>
    <col min="32" max="32" width="0" hidden="1" customWidth="1"/>
    <col min="33" max="33" width="15.28515625" hidden="1" customWidth="1"/>
    <col min="37" max="46" width="0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127</v>
      </c>
      <c r="B2" t="s">
        <v>128</v>
      </c>
      <c r="C2" t="s">
        <v>53</v>
      </c>
      <c r="D2" t="s">
        <v>75</v>
      </c>
      <c r="E2" t="s">
        <v>78</v>
      </c>
      <c r="G2">
        <v>100</v>
      </c>
      <c r="H2">
        <v>50</v>
      </c>
      <c r="I2">
        <v>1</v>
      </c>
      <c r="J2" t="b">
        <v>1</v>
      </c>
      <c r="K2">
        <v>1</v>
      </c>
      <c r="L2" t="s">
        <v>143</v>
      </c>
      <c r="M2" t="s">
        <v>144</v>
      </c>
      <c r="N2" t="s">
        <v>152</v>
      </c>
      <c r="O2" t="s">
        <v>153</v>
      </c>
      <c r="P2" t="s">
        <v>74</v>
      </c>
      <c r="Q2" t="s">
        <v>90</v>
      </c>
      <c r="Z2">
        <v>3</v>
      </c>
      <c r="AA2">
        <v>80</v>
      </c>
      <c r="AB2">
        <v>0</v>
      </c>
      <c r="AC2">
        <v>1</v>
      </c>
      <c r="AD2">
        <v>0</v>
      </c>
      <c r="AE2" t="b">
        <v>0</v>
      </c>
      <c r="AU2" t="s">
        <v>145</v>
      </c>
    </row>
    <row r="3" spans="1:53" x14ac:dyDescent="0.25">
      <c r="A3" t="s">
        <v>177</v>
      </c>
      <c r="B3" t="s">
        <v>178</v>
      </c>
      <c r="C3" t="s">
        <v>53</v>
      </c>
      <c r="D3" t="s">
        <v>75</v>
      </c>
      <c r="E3" t="s">
        <v>78</v>
      </c>
      <c r="G3">
        <v>80</v>
      </c>
      <c r="H3">
        <v>40</v>
      </c>
      <c r="I3">
        <v>1</v>
      </c>
      <c r="J3" t="b">
        <v>1</v>
      </c>
      <c r="K3">
        <v>1</v>
      </c>
      <c r="L3" t="s">
        <v>143</v>
      </c>
      <c r="N3" t="s">
        <v>179</v>
      </c>
      <c r="O3" t="s">
        <v>180</v>
      </c>
      <c r="P3" t="s">
        <v>74</v>
      </c>
      <c r="Q3" t="s">
        <v>93</v>
      </c>
      <c r="Z3">
        <v>1</v>
      </c>
      <c r="AA3">
        <v>70</v>
      </c>
      <c r="AB3">
        <v>5</v>
      </c>
      <c r="AC3">
        <v>1</v>
      </c>
      <c r="AD3">
        <v>10</v>
      </c>
      <c r="AE3" t="b">
        <v>1</v>
      </c>
      <c r="AU3" t="s">
        <v>145</v>
      </c>
    </row>
    <row r="4" spans="1:53" x14ac:dyDescent="0.25">
      <c r="A4" t="s">
        <v>213</v>
      </c>
      <c r="B4" t="s">
        <v>211</v>
      </c>
      <c r="C4" t="s">
        <v>53</v>
      </c>
      <c r="D4" t="s">
        <v>75</v>
      </c>
      <c r="E4" t="s">
        <v>78</v>
      </c>
      <c r="G4">
        <v>100</v>
      </c>
      <c r="H4">
        <v>50</v>
      </c>
      <c r="I4">
        <v>1</v>
      </c>
      <c r="J4" t="b">
        <v>1</v>
      </c>
      <c r="K4">
        <v>1</v>
      </c>
      <c r="L4" t="s">
        <v>143</v>
      </c>
      <c r="M4" t="s">
        <v>144</v>
      </c>
      <c r="N4" t="s">
        <v>152</v>
      </c>
      <c r="O4" t="s">
        <v>153</v>
      </c>
      <c r="P4" t="s">
        <v>74</v>
      </c>
      <c r="Q4" t="s">
        <v>91</v>
      </c>
      <c r="Z4">
        <v>3</v>
      </c>
      <c r="AA4">
        <v>80</v>
      </c>
      <c r="AB4">
        <v>0</v>
      </c>
      <c r="AC4">
        <v>1</v>
      </c>
      <c r="AD4">
        <v>0</v>
      </c>
      <c r="AE4" t="b">
        <v>0</v>
      </c>
      <c r="AU4" t="s">
        <v>145</v>
      </c>
    </row>
    <row r="5" spans="1:53" x14ac:dyDescent="0.25">
      <c r="A5" t="s">
        <v>214</v>
      </c>
      <c r="B5" t="s">
        <v>212</v>
      </c>
      <c r="C5" t="s">
        <v>53</v>
      </c>
      <c r="D5" t="s">
        <v>75</v>
      </c>
      <c r="E5" t="s">
        <v>78</v>
      </c>
      <c r="G5">
        <v>100</v>
      </c>
      <c r="H5">
        <v>50</v>
      </c>
      <c r="I5">
        <v>1</v>
      </c>
      <c r="J5" t="b">
        <v>1</v>
      </c>
      <c r="K5">
        <v>1</v>
      </c>
      <c r="L5" t="s">
        <v>143</v>
      </c>
      <c r="M5" t="s">
        <v>144</v>
      </c>
      <c r="N5" t="s">
        <v>152</v>
      </c>
      <c r="O5" t="s">
        <v>153</v>
      </c>
      <c r="P5" t="s">
        <v>74</v>
      </c>
      <c r="Q5" t="s">
        <v>92</v>
      </c>
      <c r="Z5">
        <v>3</v>
      </c>
      <c r="AA5">
        <v>80</v>
      </c>
      <c r="AB5">
        <v>0</v>
      </c>
      <c r="AC5">
        <v>1</v>
      </c>
      <c r="AD5">
        <v>0</v>
      </c>
      <c r="AE5" t="b">
        <v>0</v>
      </c>
      <c r="AU5" t="s">
        <v>145</v>
      </c>
    </row>
  </sheetData>
  <phoneticPr fontId="18" type="noConversion"/>
  <dataValidations count="21">
    <dataValidation type="list" allowBlank="1" showInputMessage="1" showErrorMessage="1" sqref="BA1:BA5" xr:uid="{0F56BBA4-2DA2-4026-9C35-1929447B45A2}">
      <formula1>list_gift_type</formula1>
    </dataValidation>
    <dataValidation type="whole" allowBlank="1" showInputMessage="1" showErrorMessage="1" sqref="AW1:AW5" xr:uid="{8C705DE9-A0BC-47A7-986A-13D3DA6DFF05}">
      <formula1>1</formula1>
      <formula2>3</formula2>
    </dataValidation>
    <dataValidation type="list" allowBlank="1" showInputMessage="1" showErrorMessage="1" sqref="AR1:AR5" xr:uid="{9784A87C-C778-4BEA-9A45-49EFF384D133}">
      <formula1>list_capture_type</formula1>
    </dataValidation>
    <dataValidation type="list" allowBlank="1" showInputMessage="1" showErrorMessage="1" sqref="AL1:AL5" xr:uid="{A0ED3852-E602-4D8A-8D12-4E49C23F3847}">
      <formula1>list_targeting</formula1>
    </dataValidation>
    <dataValidation type="list" allowBlank="1" showInputMessage="1" showErrorMessage="1" sqref="AK1:AK5" xr:uid="{82858FF7-1981-4A30-A100-84690AB26E1A}">
      <formula1>list_use_type</formula1>
    </dataValidation>
    <dataValidation type="list" allowBlank="1" showInputMessage="1" showErrorMessage="1" sqref="AG1:AG5" xr:uid="{08EA0076-B1F0-444E-9A2A-13FAD47B31B1}">
      <formula1>list_sigil_school</formula1>
    </dataValidation>
    <dataValidation type="whole" allowBlank="1" showInputMessage="1" showErrorMessage="1" sqref="AF1:AF5" xr:uid="{54A9D8F8-802A-4C5D-9410-9DFD356A35E1}">
      <formula1>0</formula1>
      <formula2>7</formula2>
    </dataValidation>
    <dataValidation type="whole" allowBlank="1" showInputMessage="1" showErrorMessage="1" sqref="AC1:AC5" xr:uid="{487878E6-8A35-4571-BA6D-221F0DC83106}">
      <formula1>0</formula1>
      <formula2>3</formula2>
    </dataValidation>
    <dataValidation type="whole" allowBlank="1" showInputMessage="1" showErrorMessage="1" sqref="AA1:AA5" xr:uid="{7B1D9E86-0F5F-4C63-A06E-F1FE383A9EC4}">
      <formula1>0</formula1>
      <formula2>100</formula2>
    </dataValidation>
    <dataValidation type="decimal" allowBlank="1" showInputMessage="1" showErrorMessage="1" sqref="V1:V5" xr:uid="{F0011205-85C1-4551-AE94-A9C466AABD8F}">
      <formula1>0</formula1>
      <formula2>100</formula2>
    </dataValidation>
    <dataValidation type="list" allowBlank="1" showInputMessage="1" showErrorMessage="1" sqref="Q1:Q5" xr:uid="{F0D89B48-FF33-4AE1-852A-B036789B225A}">
      <formula1>list_watk_type</formula1>
    </dataValidation>
    <dataValidation type="list" allowBlank="1" showInputMessage="1" showErrorMessage="1" sqref="P1:P5" xr:uid="{9E90C6BB-E2B5-4B9F-9481-80B8F85645D7}">
      <formula1>list_mind_type</formula1>
    </dataValidation>
    <dataValidation type="textLength" operator="greaterThan" allowBlank="1" showInputMessage="1" showErrorMessage="1" sqref="O1:O5" xr:uid="{538D3006-960B-45E8-B904-CE8875CD617D}">
      <formula1>0</formula1>
    </dataValidation>
    <dataValidation type="textLength" operator="lessThan" allowBlank="1" showInputMessage="1" showErrorMessage="1" sqref="N1:N5" xr:uid="{314C84D4-FDD7-4DCA-8D12-8DC62AEE2EE1}">
      <formula1>120</formula1>
    </dataValidation>
    <dataValidation type="whole" operator="greaterThanOrEqual" allowBlank="1" showInputMessage="1" showErrorMessage="1" sqref="K1:K5" xr:uid="{E6E8953B-1E9C-4FAE-A38B-B11C125B5F7A}">
      <formula1>1</formula1>
    </dataValidation>
    <dataValidation type="list" allowBlank="1" showInputMessage="1" showErrorMessage="1" sqref="J1:J5 AE1:AE5" xr:uid="{A49A4F51-99E2-45BA-A552-5309AC79807B}">
      <formula1>list_boolean</formula1>
    </dataValidation>
    <dataValidation type="whole" operator="greaterThanOrEqual" allowBlank="1" showInputMessage="1" showErrorMessage="1" sqref="AT1:AT5 R1:U5 G1:I5 AM1:AN5 AQ1:AQ5 AD1:AD5 AB1:AB5 X1:Z5" xr:uid="{F367677A-F4C7-40EE-9F0C-B5F8808A1CA0}">
      <formula1>0</formula1>
    </dataValidation>
    <dataValidation type="list" allowBlank="1" showInputMessage="1" showErrorMessage="1" sqref="E1:E5" xr:uid="{B26C4728-86B0-4349-A787-F8CD4223734A}">
      <formula1>list_rarity</formula1>
    </dataValidation>
    <dataValidation type="list" allowBlank="1" showInputMessage="1" showErrorMessage="1" sqref="D1:D5" xr:uid="{C26A9A7C-646E-4BF6-8C46-F95249140B61}">
      <formula1>list_equip_slot</formula1>
    </dataValidation>
    <dataValidation type="list" allowBlank="1" showInputMessage="1" showErrorMessage="1" sqref="C1:C5" xr:uid="{23A7A77B-56DE-446B-8691-04702DAFB88B}">
      <formula1>list_category</formula1>
    </dataValidation>
    <dataValidation type="textLength" allowBlank="1" showInputMessage="1" showErrorMessage="1" sqref="B1:B5" xr:uid="{EA0988DF-728D-4987-A49D-1A6B5C74E0DE}">
      <formula1>1</formula1>
      <formula2>60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E528-71F0-4165-8D87-8E7993D1F18D}">
  <dimension ref="A1:BA2"/>
  <sheetViews>
    <sheetView workbookViewId="0">
      <selection activeCell="V11" sqref="V1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customWidth="1"/>
    <col min="19" max="19" width="11.28515625" hidden="1" customWidth="1"/>
    <col min="20" max="20" width="16" hidden="1" customWidth="1"/>
    <col min="21" max="21" width="16.5703125" hidden="1" customWidth="1"/>
    <col min="22" max="22" width="15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125</v>
      </c>
      <c r="B2" t="s">
        <v>126</v>
      </c>
      <c r="C2" t="s">
        <v>54</v>
      </c>
      <c r="D2" t="s">
        <v>54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150</v>
      </c>
      <c r="O2" t="s">
        <v>151</v>
      </c>
      <c r="R2">
        <v>14</v>
      </c>
      <c r="V2">
        <v>1</v>
      </c>
      <c r="AU2" t="s">
        <v>145</v>
      </c>
    </row>
  </sheetData>
  <dataValidations count="21">
    <dataValidation type="textLength" allowBlank="1" showInputMessage="1" showErrorMessage="1" sqref="B1:B2" xr:uid="{ACED64EB-D420-4D90-AC5C-93AED9929726}">
      <formula1>1</formula1>
      <formula2>60</formula2>
    </dataValidation>
    <dataValidation type="list" allowBlank="1" showInputMessage="1" showErrorMessage="1" sqref="C1:C2" xr:uid="{11ACD3DC-9F71-4BDC-81E6-0B0D0DF5AEB6}">
      <formula1>list_category</formula1>
    </dataValidation>
    <dataValidation type="list" allowBlank="1" showInputMessage="1" showErrorMessage="1" sqref="D1:D2" xr:uid="{B53C4CFF-3809-43B7-80A3-01C7AC2417BE}">
      <formula1>list_equip_slot</formula1>
    </dataValidation>
    <dataValidation type="list" allowBlank="1" showInputMessage="1" showErrorMessage="1" sqref="E1:E2" xr:uid="{B8E0A0C1-89FD-4D10-A701-8D937B04907B}">
      <formula1>list_rarity</formula1>
    </dataValidation>
    <dataValidation type="whole" operator="greaterThanOrEqual" allowBlank="1" showInputMessage="1" showErrorMessage="1" sqref="G1:I2 R1:U2 X1:Z2 AB1:AB2 AD1:AD2 AM1:AN2 AQ1:AQ2 AT1:AT2" xr:uid="{DABE4E64-EE1D-4BA6-A456-D601D14E9B84}">
      <formula1>0</formula1>
    </dataValidation>
    <dataValidation type="list" allowBlank="1" showInputMessage="1" showErrorMessage="1" sqref="J1:J2 AE1:AE2" xr:uid="{87DAA66C-0CA7-409C-AB23-CC2E74A59852}">
      <formula1>list_boolean</formula1>
    </dataValidation>
    <dataValidation type="whole" operator="greaterThanOrEqual" allowBlank="1" showInputMessage="1" showErrorMessage="1" sqref="K1:K2" xr:uid="{ED40D365-B305-4B45-AC11-9288EEDE8620}">
      <formula1>1</formula1>
    </dataValidation>
    <dataValidation type="textLength" operator="lessThan" allowBlank="1" showInputMessage="1" showErrorMessage="1" sqref="N1:N2" xr:uid="{BE727054-EB6E-432C-A479-28387A726953}">
      <formula1>120</formula1>
    </dataValidation>
    <dataValidation type="textLength" operator="greaterThan" allowBlank="1" showInputMessage="1" showErrorMessage="1" sqref="O1:O2" xr:uid="{C6B18F2E-18E0-4824-8596-19516EA0A39A}">
      <formula1>0</formula1>
    </dataValidation>
    <dataValidation type="list" allowBlank="1" showInputMessage="1" showErrorMessage="1" sqref="P1:P2" xr:uid="{23886289-AE27-4BFA-8576-9DF25DAB40FC}">
      <formula1>list_mind_type</formula1>
    </dataValidation>
    <dataValidation type="list" allowBlank="1" showInputMessage="1" showErrorMessage="1" sqref="Q1:Q2" xr:uid="{C3DF82EE-B75E-4DE8-8DED-D7ED844D0E94}">
      <formula1>list_watk_type</formula1>
    </dataValidation>
    <dataValidation type="decimal" allowBlank="1" showInputMessage="1" showErrorMessage="1" sqref="V1:V2" xr:uid="{2086BE59-6B22-49ED-98EF-0699A876AD77}">
      <formula1>0</formula1>
      <formula2>100</formula2>
    </dataValidation>
    <dataValidation type="whole" allowBlank="1" showInputMessage="1" showErrorMessage="1" sqref="AA1:AA2" xr:uid="{D2DD88DB-3233-461A-9BBD-7257EC920B79}">
      <formula1>0</formula1>
      <formula2>100</formula2>
    </dataValidation>
    <dataValidation type="whole" allowBlank="1" showInputMessage="1" showErrorMessage="1" sqref="AC1:AC2" xr:uid="{5173B8A2-51CF-41B7-89CE-40C1398287A1}">
      <formula1>0</formula1>
      <formula2>3</formula2>
    </dataValidation>
    <dataValidation type="whole" allowBlank="1" showInputMessage="1" showErrorMessage="1" sqref="AF1:AF2" xr:uid="{BE3C3209-C842-4683-8F5D-7D7448A2CBB9}">
      <formula1>0</formula1>
      <formula2>7</formula2>
    </dataValidation>
    <dataValidation type="list" allowBlank="1" showInputMessage="1" showErrorMessage="1" sqref="AG1:AG2" xr:uid="{04FD63F2-2D58-4048-B9D2-126526AB1DC8}">
      <formula1>list_sigil_school</formula1>
    </dataValidation>
    <dataValidation type="list" allowBlank="1" showInputMessage="1" showErrorMessage="1" sqref="AK1:AK2" xr:uid="{06DAC5EE-77C4-46AE-9BC4-F815E5C74CF8}">
      <formula1>list_use_type</formula1>
    </dataValidation>
    <dataValidation type="list" allowBlank="1" showInputMessage="1" showErrorMessage="1" sqref="AL1:AL2" xr:uid="{D826A4C0-7392-45F3-B89B-FC3B00E472FB}">
      <formula1>list_targeting</formula1>
    </dataValidation>
    <dataValidation type="list" allowBlank="1" showInputMessage="1" showErrorMessage="1" sqref="AR1:AR2" xr:uid="{2CA95C93-902A-47E5-A7F3-D07D0B7C1684}">
      <formula1>list_capture_type</formula1>
    </dataValidation>
    <dataValidation type="whole" allowBlank="1" showInputMessage="1" showErrorMessage="1" sqref="AW1:AW2" xr:uid="{05C3CC3E-60F0-492F-A2EE-2CAC94A324CC}">
      <formula1>1</formula1>
      <formula2>3</formula2>
    </dataValidation>
    <dataValidation type="list" allowBlank="1" showInputMessage="1" showErrorMessage="1" sqref="BA1:BA2" xr:uid="{1902A16C-F23B-4375-9F93-874A40D2239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3B0B-2B07-4A34-9A85-3B98204020E3}">
  <dimension ref="A1:BA2"/>
  <sheetViews>
    <sheetView workbookViewId="0">
      <selection activeCell="W2" sqref="W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customWidth="1"/>
    <col min="20" max="20" width="16" customWidth="1"/>
    <col min="21" max="21" width="16.5703125" customWidth="1"/>
    <col min="22" max="22" width="15" hidden="1" customWidth="1"/>
    <col min="23" max="23" width="19.5703125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129</v>
      </c>
      <c r="B2" t="s">
        <v>130</v>
      </c>
      <c r="C2" t="s">
        <v>55</v>
      </c>
      <c r="D2" t="s">
        <v>55</v>
      </c>
      <c r="E2" t="s">
        <v>78</v>
      </c>
      <c r="G2">
        <v>90</v>
      </c>
      <c r="H2">
        <v>45</v>
      </c>
      <c r="I2">
        <v>1</v>
      </c>
      <c r="J2" t="b">
        <v>1</v>
      </c>
      <c r="K2">
        <v>1</v>
      </c>
      <c r="N2" t="s">
        <v>148</v>
      </c>
      <c r="O2" t="s">
        <v>149</v>
      </c>
      <c r="P2" t="s">
        <v>74</v>
      </c>
      <c r="S2">
        <v>4</v>
      </c>
      <c r="T2">
        <v>10</v>
      </c>
      <c r="U2">
        <v>5</v>
      </c>
      <c r="AU2" t="s">
        <v>145</v>
      </c>
    </row>
  </sheetData>
  <dataValidations count="21">
    <dataValidation type="textLength" allowBlank="1" showInputMessage="1" showErrorMessage="1" sqref="B1:B2" xr:uid="{02CF8D47-AC1F-4CED-A108-68A205576C21}">
      <formula1>1</formula1>
      <formula2>60</formula2>
    </dataValidation>
    <dataValidation type="list" allowBlank="1" showInputMessage="1" showErrorMessage="1" sqref="C1:C2" xr:uid="{41924CCD-5CC8-49F7-B8C8-7A905800E2E9}">
      <formula1>list_category</formula1>
    </dataValidation>
    <dataValidation type="list" allowBlank="1" showInputMessage="1" showErrorMessage="1" sqref="D1:D2" xr:uid="{99128FEE-1539-48D0-BF0D-439CBDFC906D}">
      <formula1>list_equip_slot</formula1>
    </dataValidation>
    <dataValidation type="list" allowBlank="1" showInputMessage="1" showErrorMessage="1" sqref="E1:E2" xr:uid="{10C2FA41-BF56-43C0-B414-F27FDF16B383}">
      <formula1>list_rarity</formula1>
    </dataValidation>
    <dataValidation type="whole" operator="greaterThanOrEqual" allowBlank="1" showInputMessage="1" showErrorMessage="1" sqref="G1:I2 R1:U2 X1:Z2 AB1:AB2 AD1:AD2 AM1:AN2 AQ1:AQ2 AT1:AT2" xr:uid="{CD62714C-611B-47E0-ABC3-6DCDB6ABD9C7}">
      <formula1>0</formula1>
    </dataValidation>
    <dataValidation type="list" allowBlank="1" showInputMessage="1" showErrorMessage="1" sqref="J1:J2 AE1:AE2" xr:uid="{F95054E8-114A-4692-98AE-451C0ED54C41}">
      <formula1>list_boolean</formula1>
    </dataValidation>
    <dataValidation type="whole" operator="greaterThanOrEqual" allowBlank="1" showInputMessage="1" showErrorMessage="1" sqref="K1:K2" xr:uid="{ECAF46F6-0F73-499E-926C-CB49641FC571}">
      <formula1>1</formula1>
    </dataValidation>
    <dataValidation type="textLength" operator="lessThan" allowBlank="1" showInputMessage="1" showErrorMessage="1" sqref="N1:N2" xr:uid="{B0A21CBA-E274-451A-AD56-74FC1A937FC9}">
      <formula1>120</formula1>
    </dataValidation>
    <dataValidation type="textLength" operator="greaterThan" allowBlank="1" showInputMessage="1" showErrorMessage="1" sqref="O1:O2" xr:uid="{BD69C112-F9BF-4C3B-B3C2-B026E6D46699}">
      <formula1>0</formula1>
    </dataValidation>
    <dataValidation type="list" allowBlank="1" showInputMessage="1" showErrorMessage="1" sqref="P1:P2" xr:uid="{4961CA9A-14C5-464B-9E66-242E57F54061}">
      <formula1>list_mind_type</formula1>
    </dataValidation>
    <dataValidation type="list" allowBlank="1" showInputMessage="1" showErrorMessage="1" sqref="Q1:Q2" xr:uid="{C0B1DE3F-0667-485A-A062-2270A2291197}">
      <formula1>list_watk_type</formula1>
    </dataValidation>
    <dataValidation type="decimal" allowBlank="1" showInputMessage="1" showErrorMessage="1" sqref="V1:V2" xr:uid="{1FD57F05-EC88-46A0-B164-ED03D04CC891}">
      <formula1>0</formula1>
      <formula2>100</formula2>
    </dataValidation>
    <dataValidation type="whole" allowBlank="1" showInputMessage="1" showErrorMessage="1" sqref="AA1:AA2" xr:uid="{25429177-9065-444A-B65C-0CCFE06FE584}">
      <formula1>0</formula1>
      <formula2>100</formula2>
    </dataValidation>
    <dataValidation type="whole" allowBlank="1" showInputMessage="1" showErrorMessage="1" sqref="AC1:AC2" xr:uid="{10347599-4BEA-4DDF-8283-E808D3616E68}">
      <formula1>0</formula1>
      <formula2>3</formula2>
    </dataValidation>
    <dataValidation type="whole" allowBlank="1" showInputMessage="1" showErrorMessage="1" sqref="AF1:AF2" xr:uid="{A7A46875-C4D6-42D7-B467-B88A7B0B4225}">
      <formula1>0</formula1>
      <formula2>7</formula2>
    </dataValidation>
    <dataValidation type="list" allowBlank="1" showInputMessage="1" showErrorMessage="1" sqref="AG1:AG2" xr:uid="{4F07B4A5-84E6-45E4-9E0B-CBBA8BE6F10C}">
      <formula1>list_sigil_school</formula1>
    </dataValidation>
    <dataValidation type="list" allowBlank="1" showInputMessage="1" showErrorMessage="1" sqref="AK1:AK2" xr:uid="{84104609-F73E-4AAB-91E8-5C33DE248DAC}">
      <formula1>list_use_type</formula1>
    </dataValidation>
    <dataValidation type="list" allowBlank="1" showInputMessage="1" showErrorMessage="1" sqref="AL1:AL2" xr:uid="{491055D3-44AF-40BF-99CF-51565B935794}">
      <formula1>list_targeting</formula1>
    </dataValidation>
    <dataValidation type="list" allowBlank="1" showInputMessage="1" showErrorMessage="1" sqref="AR1:AR2" xr:uid="{8926BBA9-AC1E-4CCF-88CE-2E7F0D6F03D0}">
      <formula1>list_capture_type</formula1>
    </dataValidation>
    <dataValidation type="whole" allowBlank="1" showInputMessage="1" showErrorMessage="1" sqref="AW1:AW2" xr:uid="{F1E9B97C-525F-499D-8479-6FE70DCB61BF}">
      <formula1>1</formula1>
      <formula2>3</formula2>
    </dataValidation>
    <dataValidation type="list" allowBlank="1" showInputMessage="1" showErrorMessage="1" sqref="BA1:BA2" xr:uid="{10577C41-0DC2-4B34-A8F6-68953BB5ACEA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920A-637D-44BB-8FFA-402B3DC5A076}">
  <dimension ref="A1:BA2"/>
  <sheetViews>
    <sheetView workbookViewId="0">
      <selection activeCell="AZ2" sqref="AZ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131</v>
      </c>
      <c r="B2" t="s">
        <v>132</v>
      </c>
      <c r="C2" t="s">
        <v>56</v>
      </c>
      <c r="D2" t="s">
        <v>56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146</v>
      </c>
      <c r="O2" t="s">
        <v>147</v>
      </c>
      <c r="X2">
        <v>3</v>
      </c>
      <c r="Y2">
        <v>1</v>
      </c>
      <c r="AU2" t="s">
        <v>145</v>
      </c>
    </row>
  </sheetData>
  <dataValidations count="21">
    <dataValidation type="textLength" allowBlank="1" showInputMessage="1" showErrorMessage="1" sqref="B1:B2" xr:uid="{4E07F2DD-B78A-4AA1-9379-D85B2FF8E04D}">
      <formula1>1</formula1>
      <formula2>60</formula2>
    </dataValidation>
    <dataValidation type="list" allowBlank="1" showInputMessage="1" showErrorMessage="1" sqref="C1:C2" xr:uid="{9A2112FB-F5F5-43A0-9AB2-3058E2360B5F}">
      <formula1>list_category</formula1>
    </dataValidation>
    <dataValidation type="list" allowBlank="1" showInputMessage="1" showErrorMessage="1" sqref="D1:D2" xr:uid="{AFFA8D3D-9877-4F8C-AFA1-F2462F0B28FC}">
      <formula1>list_equip_slot</formula1>
    </dataValidation>
    <dataValidation type="list" allowBlank="1" showInputMessage="1" showErrorMessage="1" sqref="E1:E2" xr:uid="{CABB4F83-9EA6-41E2-B423-03FAF498A68A}">
      <formula1>list_rarity</formula1>
    </dataValidation>
    <dataValidation type="whole" operator="greaterThanOrEqual" allowBlank="1" showInputMessage="1" showErrorMessage="1" sqref="G1:I2 R1:U2 X1:Z2 AB1:AB2 AD1:AD2 AM1:AN2 AQ1:AQ2 AT1:AT2" xr:uid="{B77BEEA1-765E-48E0-932E-5D93CFACF9E7}">
      <formula1>0</formula1>
    </dataValidation>
    <dataValidation type="list" allowBlank="1" showInputMessage="1" showErrorMessage="1" sqref="J1:J2 AE1:AE2" xr:uid="{1116EBCD-BE00-4E1F-AC80-1177FC054674}">
      <formula1>list_boolean</formula1>
    </dataValidation>
    <dataValidation type="whole" operator="greaterThanOrEqual" allowBlank="1" showInputMessage="1" showErrorMessage="1" sqref="K1:K2" xr:uid="{AB674305-A25D-4A00-ABC2-EDBC5F6E575F}">
      <formula1>1</formula1>
    </dataValidation>
    <dataValidation type="textLength" operator="lessThan" allowBlank="1" showInputMessage="1" showErrorMessage="1" sqref="N1:N2" xr:uid="{A1424B2C-36E1-4E7A-AAFC-E004221EA8F1}">
      <formula1>120</formula1>
    </dataValidation>
    <dataValidation type="textLength" operator="greaterThan" allowBlank="1" showInputMessage="1" showErrorMessage="1" sqref="O1:O2" xr:uid="{C474E329-5D5A-4561-91EA-B2AD91463BB8}">
      <formula1>0</formula1>
    </dataValidation>
    <dataValidation type="list" allowBlank="1" showInputMessage="1" showErrorMessage="1" sqref="P1:P2" xr:uid="{93CA3631-B350-40A3-8435-CCFCAFE37A0D}">
      <formula1>list_mind_type</formula1>
    </dataValidation>
    <dataValidation type="list" allowBlank="1" showInputMessage="1" showErrorMessage="1" sqref="Q1:Q2" xr:uid="{B5CC5A0D-C408-465F-8509-8A3BF7BE3C6A}">
      <formula1>list_watk_type</formula1>
    </dataValidation>
    <dataValidation type="decimal" allowBlank="1" showInputMessage="1" showErrorMessage="1" sqref="V1:V2" xr:uid="{F0ABF8F1-3427-449F-9692-ACBD6171EC2D}">
      <formula1>0</formula1>
      <formula2>100</formula2>
    </dataValidation>
    <dataValidation type="whole" allowBlank="1" showInputMessage="1" showErrorMessage="1" sqref="AA1:AA2" xr:uid="{774B4401-DA4D-476C-BD62-8BAC1AA212F7}">
      <formula1>0</formula1>
      <formula2>100</formula2>
    </dataValidation>
    <dataValidation type="whole" allowBlank="1" showInputMessage="1" showErrorMessage="1" sqref="AC1:AC2" xr:uid="{64413544-0A47-4E97-8161-D7B4343BF81F}">
      <formula1>0</formula1>
      <formula2>3</formula2>
    </dataValidation>
    <dataValidation type="whole" allowBlank="1" showInputMessage="1" showErrorMessage="1" sqref="AF1:AF2" xr:uid="{6A2FA714-F063-4E84-975E-3B658524AF52}">
      <formula1>0</formula1>
      <formula2>7</formula2>
    </dataValidation>
    <dataValidation type="list" allowBlank="1" showInputMessage="1" showErrorMessage="1" sqref="AG1:AG2" xr:uid="{6901EA51-C0F4-40DF-AC83-D0E9EE349254}">
      <formula1>list_sigil_school</formula1>
    </dataValidation>
    <dataValidation type="list" allowBlank="1" showInputMessage="1" showErrorMessage="1" sqref="AK1:AK2" xr:uid="{571EB414-483E-47F5-9629-B044B54A90CC}">
      <formula1>list_use_type</formula1>
    </dataValidation>
    <dataValidation type="list" allowBlank="1" showInputMessage="1" showErrorMessage="1" sqref="AL1:AL2" xr:uid="{1A0776FB-4F39-40A4-B754-ACBD20D8919F}">
      <formula1>list_targeting</formula1>
    </dataValidation>
    <dataValidation type="list" allowBlank="1" showInputMessage="1" showErrorMessage="1" sqref="AR1:AR2" xr:uid="{91421F66-7681-4495-8CB7-4345D0E4F5C2}">
      <formula1>list_capture_type</formula1>
    </dataValidation>
    <dataValidation type="whole" allowBlank="1" showInputMessage="1" showErrorMessage="1" sqref="AW1:AW2" xr:uid="{96A841A4-49B4-4D11-BD74-F9AC3FD552BA}">
      <formula1>1</formula1>
      <formula2>3</formula2>
    </dataValidation>
    <dataValidation type="list" allowBlank="1" showInputMessage="1" showErrorMessage="1" sqref="BA1:BA2" xr:uid="{45C527E6-79BB-4B44-951C-1227201CE95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D1EB-EDA5-486E-B061-143EABAA45C1}">
  <dimension ref="A1:BA3"/>
  <sheetViews>
    <sheetView topLeftCell="B1" workbookViewId="0">
      <selection activeCell="AH5" sqref="AH5"/>
    </sheetView>
  </sheetViews>
  <sheetFormatPr defaultRowHeight="15" x14ac:dyDescent="0.25"/>
  <cols>
    <col min="1" max="1" width="9.85546875" customWidth="1"/>
    <col min="2" max="2" width="14.425781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133</v>
      </c>
      <c r="B2" t="s">
        <v>134</v>
      </c>
      <c r="C2" t="s">
        <v>57</v>
      </c>
      <c r="D2" t="s">
        <v>76</v>
      </c>
      <c r="E2" t="s">
        <v>78</v>
      </c>
      <c r="G2">
        <v>150</v>
      </c>
      <c r="H2">
        <v>75</v>
      </c>
      <c r="I2">
        <v>1</v>
      </c>
      <c r="J2" t="b">
        <v>1</v>
      </c>
      <c r="K2">
        <v>1</v>
      </c>
      <c r="N2" t="s">
        <v>154</v>
      </c>
      <c r="O2" t="s">
        <v>155</v>
      </c>
      <c r="AF2">
        <v>1</v>
      </c>
    </row>
    <row r="3" spans="1:53" x14ac:dyDescent="0.25">
      <c r="A3" t="s">
        <v>181</v>
      </c>
      <c r="B3" t="s">
        <v>182</v>
      </c>
      <c r="C3" t="s">
        <v>57</v>
      </c>
      <c r="D3" t="s">
        <v>76</v>
      </c>
      <c r="E3" t="s">
        <v>79</v>
      </c>
      <c r="G3">
        <v>300</v>
      </c>
      <c r="H3">
        <v>150</v>
      </c>
      <c r="I3">
        <v>1</v>
      </c>
      <c r="J3" t="b">
        <v>1</v>
      </c>
      <c r="K3">
        <v>1</v>
      </c>
      <c r="N3" t="s">
        <v>183</v>
      </c>
      <c r="O3" t="s">
        <v>184</v>
      </c>
      <c r="AF3">
        <v>2</v>
      </c>
    </row>
  </sheetData>
  <dataValidations count="21">
    <dataValidation type="textLength" allowBlank="1" showInputMessage="1" showErrorMessage="1" sqref="B1:B3" xr:uid="{8A2E7C26-1D31-423F-AAD8-BFC7F1BB57F8}">
      <formula1>1</formula1>
      <formula2>60</formula2>
    </dataValidation>
    <dataValidation type="list" allowBlank="1" showInputMessage="1" showErrorMessage="1" sqref="C1:C3" xr:uid="{2910DD0C-DDD1-4FCB-A01C-0843BBAACBF6}">
      <formula1>list_category</formula1>
    </dataValidation>
    <dataValidation type="list" allowBlank="1" showInputMessage="1" showErrorMessage="1" sqref="D1:D3" xr:uid="{56B24151-2E99-4F56-8F78-18FA63035A0C}">
      <formula1>list_equip_slot</formula1>
    </dataValidation>
    <dataValidation type="list" allowBlank="1" showInputMessage="1" showErrorMessage="1" sqref="E1:E3" xr:uid="{9F08B41D-61DE-4844-9236-1A5081AB7813}">
      <formula1>list_rarity</formula1>
    </dataValidation>
    <dataValidation type="whole" operator="greaterThanOrEqual" allowBlank="1" showInputMessage="1" showErrorMessage="1" sqref="G1:I3 R1:U3 X1:Z3 AB1:AB3 AD1:AD3 AM1:AN3 AQ1:AQ3 AT1:AT3" xr:uid="{8D3368F0-2D72-4373-B224-E03EB1CE37F5}">
      <formula1>0</formula1>
    </dataValidation>
    <dataValidation type="list" allowBlank="1" showInputMessage="1" showErrorMessage="1" sqref="J1:J3 AE1:AE3" xr:uid="{C77AB53D-53C9-4DD3-92E8-D2DDAD012036}">
      <formula1>list_boolean</formula1>
    </dataValidation>
    <dataValidation type="whole" operator="greaterThanOrEqual" allowBlank="1" showInputMessage="1" showErrorMessage="1" sqref="K1:K3" xr:uid="{A702A770-2800-4CC1-AA54-65CA846650FB}">
      <formula1>1</formula1>
    </dataValidation>
    <dataValidation type="textLength" operator="lessThan" allowBlank="1" showInputMessage="1" showErrorMessage="1" sqref="N1:N3" xr:uid="{3102C215-43FE-45F4-8190-B447451342F7}">
      <formula1>120</formula1>
    </dataValidation>
    <dataValidation type="textLength" operator="greaterThan" allowBlank="1" showInputMessage="1" showErrorMessage="1" sqref="O1:O3" xr:uid="{7561A646-1C61-42E6-844A-92061E77BA3E}">
      <formula1>0</formula1>
    </dataValidation>
    <dataValidation type="list" allowBlank="1" showInputMessage="1" showErrorMessage="1" sqref="P1:P3" xr:uid="{9B79DB02-3808-4C0E-818E-03B69C23B9D3}">
      <formula1>list_mind_type</formula1>
    </dataValidation>
    <dataValidation type="list" allowBlank="1" showInputMessage="1" showErrorMessage="1" sqref="Q1:Q3" xr:uid="{B26AB36B-3CBA-43B4-993F-C163529EF16B}">
      <formula1>list_watk_type</formula1>
    </dataValidation>
    <dataValidation type="decimal" allowBlank="1" showInputMessage="1" showErrorMessage="1" sqref="V1:V3" xr:uid="{8CE8F1FD-7449-4AEB-A13F-41AE615896F1}">
      <formula1>0</formula1>
      <formula2>100</formula2>
    </dataValidation>
    <dataValidation type="whole" allowBlank="1" showInputMessage="1" showErrorMessage="1" sqref="AA1:AA3" xr:uid="{45875EB2-F9AE-43D4-BE5E-EAE7D5A53DF4}">
      <formula1>0</formula1>
      <formula2>100</formula2>
    </dataValidation>
    <dataValidation type="whole" allowBlank="1" showInputMessage="1" showErrorMessage="1" sqref="AC1:AC3" xr:uid="{5CEF5B2C-765A-4B4E-9390-6B83358A8305}">
      <formula1>0</formula1>
      <formula2>3</formula2>
    </dataValidation>
    <dataValidation type="whole" allowBlank="1" showInputMessage="1" showErrorMessage="1" sqref="AF1:AF3" xr:uid="{DE5DAF45-5133-406A-9A6D-17BEEF5ECCB4}">
      <formula1>0</formula1>
      <formula2>7</formula2>
    </dataValidation>
    <dataValidation type="list" allowBlank="1" showInputMessage="1" showErrorMessage="1" sqref="AG1:AG3" xr:uid="{AA824E34-D3C1-4C40-90C2-6322E1C527AF}">
      <formula1>list_sigil_school</formula1>
    </dataValidation>
    <dataValidation type="list" allowBlank="1" showInputMessage="1" showErrorMessage="1" sqref="AK1:AK3" xr:uid="{4920C196-967A-4EE5-AB26-C9AF523E1E95}">
      <formula1>list_use_type</formula1>
    </dataValidation>
    <dataValidation type="list" allowBlank="1" showInputMessage="1" showErrorMessage="1" sqref="AL1:AL3" xr:uid="{DA905425-CBB6-4BB0-84FE-C0F5B88440F6}">
      <formula1>list_targeting</formula1>
    </dataValidation>
    <dataValidation type="list" allowBlank="1" showInputMessage="1" showErrorMessage="1" sqref="AR1:AR3" xr:uid="{5B1052DE-7EB0-45D8-A9CD-29A91A8AEEF3}">
      <formula1>list_capture_type</formula1>
    </dataValidation>
    <dataValidation type="whole" allowBlank="1" showInputMessage="1" showErrorMessage="1" sqref="AW1:AW3" xr:uid="{99261B80-1198-4241-95BC-CB4C82B04451}">
      <formula1>1</formula1>
      <formula2>3</formula2>
    </dataValidation>
    <dataValidation type="list" allowBlank="1" showInputMessage="1" showErrorMessage="1" sqref="BA1:BA3" xr:uid="{9176829E-D038-4D20-9ECB-AAF75E727AEB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3198-6067-4BC9-81A1-E2DEF4C07151}">
  <dimension ref="A1:BA7"/>
  <sheetViews>
    <sheetView workbookViewId="0">
      <selection activeCell="AO7" sqref="AO7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135</v>
      </c>
      <c r="B2" t="s">
        <v>156</v>
      </c>
      <c r="C2" t="s">
        <v>58</v>
      </c>
      <c r="D2" t="s">
        <v>77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157</v>
      </c>
      <c r="O2" t="s">
        <v>158</v>
      </c>
      <c r="P2" t="s">
        <v>83</v>
      </c>
      <c r="AG2" t="s">
        <v>95</v>
      </c>
      <c r="AK2" t="s">
        <v>102</v>
      </c>
      <c r="AL2" t="s">
        <v>108</v>
      </c>
      <c r="AM2">
        <v>0</v>
      </c>
      <c r="AO2" t="s">
        <v>159</v>
      </c>
    </row>
    <row r="3" spans="1:53" x14ac:dyDescent="0.25">
      <c r="A3" t="s">
        <v>185</v>
      </c>
      <c r="B3" t="s">
        <v>186</v>
      </c>
      <c r="C3" t="s">
        <v>58</v>
      </c>
      <c r="D3" t="s">
        <v>77</v>
      </c>
      <c r="E3" t="s">
        <v>78</v>
      </c>
      <c r="G3">
        <v>120</v>
      </c>
      <c r="H3">
        <v>60</v>
      </c>
      <c r="I3">
        <v>1</v>
      </c>
      <c r="J3" t="b">
        <v>1</v>
      </c>
      <c r="K3">
        <v>1</v>
      </c>
      <c r="N3" t="s">
        <v>188</v>
      </c>
      <c r="O3" t="s">
        <v>189</v>
      </c>
      <c r="P3" t="s">
        <v>84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 t="s">
        <v>187</v>
      </c>
      <c r="AG3" t="s">
        <v>96</v>
      </c>
      <c r="AH3" t="s">
        <v>187</v>
      </c>
      <c r="AI3" t="s">
        <v>187</v>
      </c>
      <c r="AJ3" t="s">
        <v>187</v>
      </c>
      <c r="AK3" t="s">
        <v>102</v>
      </c>
      <c r="AL3" t="s">
        <v>108</v>
      </c>
      <c r="AM3">
        <v>0</v>
      </c>
      <c r="AO3" t="s">
        <v>190</v>
      </c>
      <c r="AR3" t="s">
        <v>187</v>
      </c>
      <c r="AS3" t="s">
        <v>187</v>
      </c>
      <c r="AT3" t="s">
        <v>187</v>
      </c>
      <c r="BA3" t="s">
        <v>187</v>
      </c>
    </row>
    <row r="4" spans="1:53" x14ac:dyDescent="0.25">
      <c r="A4" t="s">
        <v>191</v>
      </c>
      <c r="B4" t="s">
        <v>195</v>
      </c>
      <c r="C4" t="s">
        <v>58</v>
      </c>
      <c r="D4" t="s">
        <v>77</v>
      </c>
      <c r="E4" t="s">
        <v>78</v>
      </c>
      <c r="G4">
        <v>120</v>
      </c>
      <c r="H4">
        <v>60</v>
      </c>
      <c r="I4">
        <v>1</v>
      </c>
      <c r="J4" t="b">
        <v>1</v>
      </c>
      <c r="K4">
        <v>1</v>
      </c>
      <c r="N4" t="s">
        <v>199</v>
      </c>
      <c r="O4" t="s">
        <v>203</v>
      </c>
      <c r="P4" t="s">
        <v>86</v>
      </c>
      <c r="AG4" t="s">
        <v>97</v>
      </c>
      <c r="AK4" t="s">
        <v>102</v>
      </c>
      <c r="AL4" t="s">
        <v>108</v>
      </c>
      <c r="AM4">
        <v>0</v>
      </c>
      <c r="AO4" t="s">
        <v>207</v>
      </c>
    </row>
    <row r="5" spans="1:53" x14ac:dyDescent="0.25">
      <c r="A5" t="s">
        <v>192</v>
      </c>
      <c r="B5" t="s">
        <v>196</v>
      </c>
      <c r="C5" t="s">
        <v>58</v>
      </c>
      <c r="D5" t="s">
        <v>77</v>
      </c>
      <c r="E5" t="s">
        <v>78</v>
      </c>
      <c r="G5">
        <v>120</v>
      </c>
      <c r="H5">
        <v>60</v>
      </c>
      <c r="I5">
        <v>1</v>
      </c>
      <c r="J5" t="b">
        <v>1</v>
      </c>
      <c r="K5">
        <v>1</v>
      </c>
      <c r="N5" t="s">
        <v>200</v>
      </c>
      <c r="O5" t="s">
        <v>204</v>
      </c>
      <c r="P5" t="s">
        <v>85</v>
      </c>
      <c r="AG5" t="s">
        <v>98</v>
      </c>
      <c r="AK5" t="s">
        <v>102</v>
      </c>
      <c r="AL5" t="s">
        <v>108</v>
      </c>
      <c r="AM5">
        <v>0</v>
      </c>
      <c r="AO5" t="s">
        <v>208</v>
      </c>
    </row>
    <row r="6" spans="1:53" x14ac:dyDescent="0.25">
      <c r="A6" t="s">
        <v>193</v>
      </c>
      <c r="B6" t="s">
        <v>197</v>
      </c>
      <c r="C6" t="s">
        <v>58</v>
      </c>
      <c r="D6" t="s">
        <v>77</v>
      </c>
      <c r="E6" t="s">
        <v>78</v>
      </c>
      <c r="G6">
        <v>120</v>
      </c>
      <c r="H6">
        <v>60</v>
      </c>
      <c r="I6">
        <v>1</v>
      </c>
      <c r="J6" t="b">
        <v>1</v>
      </c>
      <c r="K6">
        <v>1</v>
      </c>
      <c r="N6" t="s">
        <v>201</v>
      </c>
      <c r="O6" t="s">
        <v>205</v>
      </c>
      <c r="P6" t="s">
        <v>87</v>
      </c>
      <c r="AG6" t="s">
        <v>100</v>
      </c>
      <c r="AK6" t="s">
        <v>102</v>
      </c>
      <c r="AL6" t="s">
        <v>108</v>
      </c>
      <c r="AM6">
        <v>0</v>
      </c>
      <c r="AO6" t="s">
        <v>209</v>
      </c>
    </row>
    <row r="7" spans="1:53" x14ac:dyDescent="0.25">
      <c r="A7" t="s">
        <v>194</v>
      </c>
      <c r="B7" t="s">
        <v>198</v>
      </c>
      <c r="C7" t="s">
        <v>58</v>
      </c>
      <c r="D7" t="s">
        <v>77</v>
      </c>
      <c r="E7" t="s">
        <v>78</v>
      </c>
      <c r="G7">
        <v>120</v>
      </c>
      <c r="H7">
        <v>60</v>
      </c>
      <c r="I7">
        <v>1</v>
      </c>
      <c r="J7" t="b">
        <v>1</v>
      </c>
      <c r="K7">
        <v>1</v>
      </c>
      <c r="N7" t="s">
        <v>202</v>
      </c>
      <c r="O7" t="s">
        <v>206</v>
      </c>
      <c r="P7" t="s">
        <v>88</v>
      </c>
      <c r="AG7" t="s">
        <v>99</v>
      </c>
      <c r="AK7" t="s">
        <v>102</v>
      </c>
      <c r="AL7" t="s">
        <v>108</v>
      </c>
      <c r="AM7">
        <v>0</v>
      </c>
      <c r="AO7" t="s">
        <v>210</v>
      </c>
    </row>
  </sheetData>
  <phoneticPr fontId="18" type="noConversion"/>
  <dataValidations count="21">
    <dataValidation type="textLength" allowBlank="1" showInputMessage="1" showErrorMessage="1" sqref="B1:B7" xr:uid="{7FDB170D-1CF7-4DD6-9002-ECB1ABD45887}">
      <formula1>1</formula1>
      <formula2>60</formula2>
    </dataValidation>
    <dataValidation type="list" allowBlank="1" showInputMessage="1" showErrorMessage="1" sqref="C1:C7" xr:uid="{E2BA580E-F9C0-4B1D-B518-4CB1589D57DD}">
      <formula1>list_category</formula1>
    </dataValidation>
    <dataValidation type="list" allowBlank="1" showInputMessage="1" showErrorMessage="1" sqref="D1:D7" xr:uid="{87CFCB66-E17C-462F-9F6E-80C2D4B16AAA}">
      <formula1>list_equip_slot</formula1>
    </dataValidation>
    <dataValidation type="list" allowBlank="1" showInputMessage="1" showErrorMessage="1" sqref="E1:E7" xr:uid="{72728A0A-67E4-407A-94E5-10426650303B}">
      <formula1>list_rarity</formula1>
    </dataValidation>
    <dataValidation type="whole" operator="greaterThanOrEqual" allowBlank="1" showInputMessage="1" showErrorMessage="1" sqref="G1:I2 R1:U2 X1:Z2 AB1:AB2 AD1:AD2 AM1:AN2 AQ1:AQ2 AT1:AT2 AG1" xr:uid="{9599E056-76B1-4487-A2C7-284AC0AD44F8}">
      <formula1>0</formula1>
    </dataValidation>
    <dataValidation type="list" allowBlank="1" showInputMessage="1" showErrorMessage="1" sqref="AE1:AE7 J1:J7" xr:uid="{DD3F6C56-F803-4BB7-BE4B-AC7B7EE9AB6A}">
      <formula1>list_boolean</formula1>
    </dataValidation>
    <dataValidation type="whole" operator="greaterThanOrEqual" allowBlank="1" showInputMessage="1" showErrorMessage="1" sqref="K1:K7" xr:uid="{8476F686-FE2B-4F16-B57C-1E61864F89C4}">
      <formula1>1</formula1>
    </dataValidation>
    <dataValidation type="textLength" operator="lessThan" allowBlank="1" showInputMessage="1" showErrorMessage="1" sqref="N1:N7" xr:uid="{2B917806-5C7A-4C77-B347-B693613401FC}">
      <formula1>120</formula1>
    </dataValidation>
    <dataValidation type="textLength" operator="greaterThan" allowBlank="1" showInputMessage="1" showErrorMessage="1" sqref="O1:O7" xr:uid="{2AB0490B-1422-4838-9861-F0C5E3B266A6}">
      <formula1>0</formula1>
    </dataValidation>
    <dataValidation type="list" allowBlank="1" showInputMessage="1" showErrorMessage="1" sqref="P1:P7" xr:uid="{20A400E7-5604-4EF8-8A3A-D33E7EB60E93}">
      <formula1>list_mind_type</formula1>
    </dataValidation>
    <dataValidation type="list" allowBlank="1" showInputMessage="1" showErrorMessage="1" sqref="Q1:Q7" xr:uid="{0050C0FA-9E7D-43AA-964F-9281E5A99A60}">
      <formula1>list_watk_type</formula1>
    </dataValidation>
    <dataValidation type="decimal" allowBlank="1" showInputMessage="1" showErrorMessage="1" sqref="V1:V7" xr:uid="{59070A2B-9E48-49E7-96A6-117072745A41}">
      <formula1>0</formula1>
      <formula2>100</formula2>
    </dataValidation>
    <dataValidation type="whole" allowBlank="1" showInputMessage="1" showErrorMessage="1" sqref="AA1:AA7" xr:uid="{1190C7E3-9346-4A86-8AB8-A87724C921D9}">
      <formula1>0</formula1>
      <formula2>100</formula2>
    </dataValidation>
    <dataValidation type="whole" allowBlank="1" showInputMessage="1" showErrorMessage="1" sqref="AC1:AC7" xr:uid="{6B5C7E16-9BA0-4960-8B83-29C18C5BCFDD}">
      <formula1>0</formula1>
      <formula2>3</formula2>
    </dataValidation>
    <dataValidation type="whole" allowBlank="1" showInputMessage="1" showErrorMessage="1" sqref="AF1:AF7" xr:uid="{47F36D5E-BDCF-48E7-AC28-2213E6686B40}">
      <formula1>0</formula1>
      <formula2>7</formula2>
    </dataValidation>
    <dataValidation type="list" allowBlank="1" showInputMessage="1" showErrorMessage="1" sqref="AG1:AG2" xr:uid="{031D9C6E-C01C-4C68-BDBD-E68D66606D43}">
      <formula1>list_sigil_school</formula1>
    </dataValidation>
    <dataValidation type="list" allowBlank="1" showInputMessage="1" showErrorMessage="1" sqref="AK1:AK7" xr:uid="{488DDBB8-70EE-4731-80F1-5CB77F334FBF}">
      <formula1>list_use_type</formula1>
    </dataValidation>
    <dataValidation type="list" allowBlank="1" showInputMessage="1" showErrorMessage="1" sqref="AL1:AL7" xr:uid="{5F258C43-3936-483E-81B6-C8C888C88F2B}">
      <formula1>list_targeting</formula1>
    </dataValidation>
    <dataValidation type="list" allowBlank="1" showInputMessage="1" showErrorMessage="1" sqref="AR1:AR7" xr:uid="{CFFEA656-93FB-4B77-B9BB-87A43AD29CB2}">
      <formula1>list_capture_type</formula1>
    </dataValidation>
    <dataValidation type="whole" allowBlank="1" showInputMessage="1" showErrorMessage="1" sqref="AW1:AW7" xr:uid="{665038BC-260A-429B-9D56-C283B2C349AC}">
      <formula1>1</formula1>
      <formula2>3</formula2>
    </dataValidation>
    <dataValidation type="list" allowBlank="1" showInputMessage="1" showErrorMessage="1" sqref="BA1:BA7" xr:uid="{5CFEEE6B-C42D-4E8C-9652-05F44602396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837F-C746-4D53-8708-38477FC4F926}">
  <dimension ref="A1:BA3"/>
  <sheetViews>
    <sheetView workbookViewId="0">
      <selection activeCell="L2" sqref="L2"/>
    </sheetView>
  </sheetViews>
  <sheetFormatPr defaultRowHeight="15" x14ac:dyDescent="0.25"/>
  <cols>
    <col min="1" max="1" width="9.85546875" customWidth="1"/>
    <col min="2" max="2" width="14.71093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136</v>
      </c>
      <c r="B2" t="s">
        <v>137</v>
      </c>
      <c r="C2" t="s">
        <v>62</v>
      </c>
      <c r="D2" t="s">
        <v>74</v>
      </c>
      <c r="E2" t="s">
        <v>78</v>
      </c>
      <c r="G2">
        <v>30</v>
      </c>
      <c r="H2">
        <v>15</v>
      </c>
      <c r="I2">
        <v>1</v>
      </c>
      <c r="J2" t="b">
        <v>1</v>
      </c>
      <c r="K2">
        <v>99</v>
      </c>
      <c r="N2" t="s">
        <v>160</v>
      </c>
      <c r="O2" t="s">
        <v>161</v>
      </c>
      <c r="AK2" t="s">
        <v>104</v>
      </c>
      <c r="AL2" t="s">
        <v>106</v>
      </c>
      <c r="AO2" t="s">
        <v>162</v>
      </c>
      <c r="AP2" t="s">
        <v>162</v>
      </c>
      <c r="AR2" t="s">
        <v>74</v>
      </c>
    </row>
    <row r="3" spans="1:53" x14ac:dyDescent="0.25">
      <c r="A3" t="s">
        <v>163</v>
      </c>
      <c r="B3" t="s">
        <v>164</v>
      </c>
      <c r="C3" t="s">
        <v>62</v>
      </c>
      <c r="D3" t="s">
        <v>74</v>
      </c>
      <c r="E3" t="s">
        <v>78</v>
      </c>
      <c r="G3">
        <v>60</v>
      </c>
      <c r="H3">
        <v>30</v>
      </c>
      <c r="I3">
        <v>1</v>
      </c>
      <c r="J3" t="b">
        <v>1</v>
      </c>
      <c r="K3">
        <v>99</v>
      </c>
      <c r="N3" t="s">
        <v>165</v>
      </c>
      <c r="O3" t="s">
        <v>166</v>
      </c>
      <c r="AK3" t="s">
        <v>104</v>
      </c>
      <c r="AL3" t="s">
        <v>106</v>
      </c>
      <c r="AO3" t="s">
        <v>167</v>
      </c>
      <c r="AP3" t="s">
        <v>167</v>
      </c>
      <c r="AR3" t="s">
        <v>74</v>
      </c>
    </row>
  </sheetData>
  <phoneticPr fontId="18" type="noConversion"/>
  <dataValidations count="21">
    <dataValidation type="textLength" allowBlank="1" showInputMessage="1" showErrorMessage="1" sqref="B1:B3" xr:uid="{A499787D-50FF-4BBF-8E1E-D1B03678E8EB}">
      <formula1>1</formula1>
      <formula2>60</formula2>
    </dataValidation>
    <dataValidation type="list" allowBlank="1" showInputMessage="1" showErrorMessage="1" sqref="C1:C3" xr:uid="{D6D038BE-4F62-4FE7-8000-848F4582A0B3}">
      <formula1>list_category</formula1>
    </dataValidation>
    <dataValidation type="list" allowBlank="1" showInputMessage="1" showErrorMessage="1" sqref="D1:D3" xr:uid="{C3FBC70B-8CA4-444E-93B3-74B1AF2918B7}">
      <formula1>list_equip_slot</formula1>
    </dataValidation>
    <dataValidation type="list" allowBlank="1" showInputMessage="1" showErrorMessage="1" sqref="E1:E3" xr:uid="{71A6A0B2-3502-428F-BDB5-BC2466ABAF02}">
      <formula1>list_rarity</formula1>
    </dataValidation>
    <dataValidation type="whole" operator="greaterThanOrEqual" allowBlank="1" showInputMessage="1" showErrorMessage="1" sqref="G1:I3 R1:U3 X1:Z3 AB1:AB3 AD1:AD3 AM1:AN3 AQ1:AQ3 AT1:AT3" xr:uid="{EBF0D94E-6966-4804-B202-ACEDBF153043}">
      <formula1>0</formula1>
    </dataValidation>
    <dataValidation type="list" allowBlank="1" showInputMessage="1" showErrorMessage="1" sqref="J1:J3 AE1:AE3" xr:uid="{D6153254-7D4F-4C12-B85D-96958599AD90}">
      <formula1>list_boolean</formula1>
    </dataValidation>
    <dataValidation type="whole" operator="greaterThanOrEqual" allowBlank="1" showInputMessage="1" showErrorMessage="1" sqref="K1:K3" xr:uid="{E0FA52C3-EAC0-4A3E-8130-2808A81BEACD}">
      <formula1>1</formula1>
    </dataValidation>
    <dataValidation type="textLength" operator="lessThan" allowBlank="1" showInputMessage="1" showErrorMessage="1" sqref="N1:N3" xr:uid="{9F27720A-55DA-4C9B-A236-B03A9BB73B05}">
      <formula1>120</formula1>
    </dataValidation>
    <dataValidation type="textLength" operator="greaterThan" allowBlank="1" showInputMessage="1" showErrorMessage="1" sqref="O1:O3" xr:uid="{A369B963-2798-45A0-8ED3-86E08EB78B1E}">
      <formula1>0</formula1>
    </dataValidation>
    <dataValidation type="list" allowBlank="1" showInputMessage="1" showErrorMessage="1" sqref="P1:P3" xr:uid="{3F8CE00A-2B59-4B2F-AF74-A64E62FA19B8}">
      <formula1>list_mind_type</formula1>
    </dataValidation>
    <dataValidation type="list" allowBlank="1" showInputMessage="1" showErrorMessage="1" sqref="Q1:Q3" xr:uid="{3DCF1B7A-F683-46C0-982D-302B37DD5DB5}">
      <formula1>list_watk_type</formula1>
    </dataValidation>
    <dataValidation type="decimal" allowBlank="1" showInputMessage="1" showErrorMessage="1" sqref="V1:V3" xr:uid="{A04C905D-CE1B-44C7-92F1-07D1A2DA399F}">
      <formula1>0</formula1>
      <formula2>100</formula2>
    </dataValidation>
    <dataValidation type="whole" allowBlank="1" showInputMessage="1" showErrorMessage="1" sqref="AA1:AA3" xr:uid="{239A1CAF-7BE3-493E-A05A-FA7DDDE12108}">
      <formula1>0</formula1>
      <formula2>100</formula2>
    </dataValidation>
    <dataValidation type="whole" allowBlank="1" showInputMessage="1" showErrorMessage="1" sqref="AC1:AC3" xr:uid="{D771A15B-97F2-4F3B-9854-739BDEC51B86}">
      <formula1>0</formula1>
      <formula2>3</formula2>
    </dataValidation>
    <dataValidation type="whole" allowBlank="1" showInputMessage="1" showErrorMessage="1" sqref="AF1:AF3" xr:uid="{548C85CD-35B4-4D3A-80B2-D09E3199DB8F}">
      <formula1>0</formula1>
      <formula2>7</formula2>
    </dataValidation>
    <dataValidation type="list" allowBlank="1" showInputMessage="1" showErrorMessage="1" sqref="AG1:AG3" xr:uid="{1D5A611A-2D7D-4269-B8E9-8C3B636A2BD2}">
      <formula1>list_sigil_school</formula1>
    </dataValidation>
    <dataValidation type="list" allowBlank="1" showInputMessage="1" showErrorMessage="1" sqref="AK1:AK3" xr:uid="{F3D6F5BA-E46F-40E7-B9DC-BC3D1D7217D3}">
      <formula1>list_use_type</formula1>
    </dataValidation>
    <dataValidation type="list" allowBlank="1" showInputMessage="1" showErrorMessage="1" sqref="AL1:AL3" xr:uid="{D2BB9C39-2539-49B1-957D-D730FAD6AF78}">
      <formula1>list_targeting</formula1>
    </dataValidation>
    <dataValidation type="list" allowBlank="1" showInputMessage="1" showErrorMessage="1" sqref="AR1:AR3" xr:uid="{9585B397-81EA-4691-A10A-26D8F83FAB23}">
      <formula1>list_capture_type</formula1>
    </dataValidation>
    <dataValidation type="whole" allowBlank="1" showInputMessage="1" showErrorMessage="1" sqref="AW1:AW3" xr:uid="{3F82BA14-86C9-4DB8-8E53-8D7B63391360}">
      <formula1>1</formula1>
      <formula2>3</formula2>
    </dataValidation>
    <dataValidation type="list" allowBlank="1" showInputMessage="1" showErrorMessage="1" sqref="BA1:BA3" xr:uid="{27B05279-C8AC-43D1-A364-E3B4CBF56AA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B921-7C71-4D57-B97D-099586339EF5}">
  <dimension ref="A1:BA2"/>
  <sheetViews>
    <sheetView workbookViewId="0">
      <selection activeCell="AZ9" sqref="AZ9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138</v>
      </c>
      <c r="B2" t="s">
        <v>139</v>
      </c>
      <c r="C2" t="s">
        <v>59</v>
      </c>
      <c r="D2" t="s">
        <v>74</v>
      </c>
      <c r="E2" t="s">
        <v>78</v>
      </c>
      <c r="G2">
        <v>5</v>
      </c>
      <c r="H2">
        <v>1</v>
      </c>
      <c r="I2">
        <v>1</v>
      </c>
      <c r="J2" t="b">
        <v>1</v>
      </c>
      <c r="K2">
        <v>99</v>
      </c>
      <c r="L2" t="s">
        <v>168</v>
      </c>
      <c r="N2" t="s">
        <v>169</v>
      </c>
      <c r="O2" t="s">
        <v>170</v>
      </c>
      <c r="AU2" s="1"/>
    </row>
  </sheetData>
  <dataValidations count="21">
    <dataValidation type="textLength" allowBlank="1" showInputMessage="1" showErrorMessage="1" sqref="B1:B2" xr:uid="{6FB03054-B414-4FC8-B38C-59C43E2769C7}">
      <formula1>1</formula1>
      <formula2>60</formula2>
    </dataValidation>
    <dataValidation type="list" allowBlank="1" showInputMessage="1" showErrorMessage="1" sqref="C1:C2" xr:uid="{A8C36438-5AF1-41C5-8550-2928E81764E0}">
      <formula1>list_category</formula1>
    </dataValidation>
    <dataValidation type="list" allowBlank="1" showInputMessage="1" showErrorMessage="1" sqref="D1:D2" xr:uid="{BB7B673C-1072-452D-BA96-33B46D095456}">
      <formula1>list_equip_slot</formula1>
    </dataValidation>
    <dataValidation type="list" allowBlank="1" showInputMessage="1" showErrorMessage="1" sqref="E1:E2" xr:uid="{473BB41E-9416-4E1B-A229-AE869ACC9172}">
      <formula1>list_rarity</formula1>
    </dataValidation>
    <dataValidation type="whole" operator="greaterThanOrEqual" allowBlank="1" showInputMessage="1" showErrorMessage="1" sqref="G1:I2 R1:U2 X1:Z2 AB1:AB2 AD1:AD2 AM1:AN2 AQ1:AQ2 AT1:AT2" xr:uid="{0D77F32F-1C2E-44D0-897E-8D5B17B8D6CF}">
      <formula1>0</formula1>
    </dataValidation>
    <dataValidation type="list" allowBlank="1" showInputMessage="1" showErrorMessage="1" sqref="J1:J2 AE1:AE2" xr:uid="{60665257-BBA0-468C-A6FE-464106A36C9C}">
      <formula1>list_boolean</formula1>
    </dataValidation>
    <dataValidation type="whole" operator="greaterThanOrEqual" allowBlank="1" showInputMessage="1" showErrorMessage="1" sqref="K1:K2" xr:uid="{EB013834-B61B-49B1-B73F-FD1D6C59D3C9}">
      <formula1>1</formula1>
    </dataValidation>
    <dataValidation type="textLength" operator="lessThan" allowBlank="1" showInputMessage="1" showErrorMessage="1" sqref="N1:N2" xr:uid="{943BB3F6-0B6C-49D8-80C3-0E8AF40217D7}">
      <formula1>120</formula1>
    </dataValidation>
    <dataValidation type="textLength" operator="greaterThan" allowBlank="1" showInputMessage="1" showErrorMessage="1" sqref="O1:O2" xr:uid="{F0F7B730-046B-4BF4-9774-9C3F7235DC14}">
      <formula1>0</formula1>
    </dataValidation>
    <dataValidation type="list" allowBlank="1" showInputMessage="1" showErrorMessage="1" sqref="P1:P2" xr:uid="{E43D69F0-AFC9-4D63-8325-1D6FF59B7AF3}">
      <formula1>list_mind_type</formula1>
    </dataValidation>
    <dataValidation type="list" allowBlank="1" showInputMessage="1" showErrorMessage="1" sqref="Q1:Q2" xr:uid="{9766E313-3A21-45BF-95D4-09868B1193DB}">
      <formula1>list_watk_type</formula1>
    </dataValidation>
    <dataValidation type="decimal" allowBlank="1" showInputMessage="1" showErrorMessage="1" sqref="V1:V2" xr:uid="{D62D1709-2D89-4BE0-8DA3-E39FDC98A5B7}">
      <formula1>0</formula1>
      <formula2>100</formula2>
    </dataValidation>
    <dataValidation type="whole" allowBlank="1" showInputMessage="1" showErrorMessage="1" sqref="AA1:AA2" xr:uid="{2D4EF575-103C-4FA8-9CE3-0CCE4A08F884}">
      <formula1>0</formula1>
      <formula2>100</formula2>
    </dataValidation>
    <dataValidation type="whole" allowBlank="1" showInputMessage="1" showErrorMessage="1" sqref="AC1:AC2" xr:uid="{6687656A-BCA3-4488-84D6-08171479BF9E}">
      <formula1>0</formula1>
      <formula2>3</formula2>
    </dataValidation>
    <dataValidation type="whole" allowBlank="1" showInputMessage="1" showErrorMessage="1" sqref="AF1:AF2" xr:uid="{77ACF658-C13D-4DC9-9DC9-2062931F2D2B}">
      <formula1>0</formula1>
      <formula2>7</formula2>
    </dataValidation>
    <dataValidation type="list" allowBlank="1" showInputMessage="1" showErrorMessage="1" sqref="AG1:AG2" xr:uid="{B7CFCE72-AAB9-4AB1-8B33-2018B84DBAEF}">
      <formula1>list_sigil_school</formula1>
    </dataValidation>
    <dataValidation type="list" allowBlank="1" showInputMessage="1" showErrorMessage="1" sqref="AK1:AK2" xr:uid="{FC763826-F98F-4FC3-93AF-8B0BFED34EC4}">
      <formula1>list_use_type</formula1>
    </dataValidation>
    <dataValidation type="list" allowBlank="1" showInputMessage="1" showErrorMessage="1" sqref="AL1:AL2" xr:uid="{3F843550-D5F8-49A9-9423-3DBE07C03295}">
      <formula1>list_targeting</formula1>
    </dataValidation>
    <dataValidation type="list" allowBlank="1" showInputMessage="1" showErrorMessage="1" sqref="AR1:AR2" xr:uid="{643990A5-15ED-44F4-A16C-7711FFE7CA98}">
      <formula1>list_capture_type</formula1>
    </dataValidation>
    <dataValidation type="whole" allowBlank="1" showInputMessage="1" showErrorMessage="1" sqref="AW1:AW2" xr:uid="{C43962F9-602E-4F85-BE5F-7B66798F7F7D}">
      <formula1>1</formula1>
      <formula2>3</formula2>
    </dataValidation>
    <dataValidation type="list" allowBlank="1" showInputMessage="1" showErrorMessage="1" sqref="BA1:BA2" xr:uid="{437B12F2-CF6D-4172-8585-E461502E994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FF2F-4C32-4E3D-8B48-35070C4785C9}">
  <dimension ref="A1:BA2"/>
  <sheetViews>
    <sheetView topLeftCell="B1" workbookViewId="0">
      <selection activeCell="BD4" sqref="BD4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140</v>
      </c>
      <c r="B2" t="s">
        <v>124</v>
      </c>
      <c r="C2" t="s">
        <v>60</v>
      </c>
      <c r="D2" t="s">
        <v>74</v>
      </c>
      <c r="E2" t="s">
        <v>78</v>
      </c>
      <c r="G2">
        <v>120</v>
      </c>
      <c r="H2">
        <v>30</v>
      </c>
      <c r="I2">
        <v>1</v>
      </c>
      <c r="J2" t="b">
        <v>1</v>
      </c>
      <c r="K2">
        <v>5</v>
      </c>
      <c r="N2" t="s">
        <v>171</v>
      </c>
      <c r="O2" t="s">
        <v>172</v>
      </c>
      <c r="BA2" t="s">
        <v>121</v>
      </c>
    </row>
  </sheetData>
  <dataValidations count="21">
    <dataValidation type="textLength" allowBlank="1" showInputMessage="1" showErrorMessage="1" sqref="B1:B2" xr:uid="{DCA28C48-D50C-4E47-9BA3-1088E78D6E94}">
      <formula1>1</formula1>
      <formula2>60</formula2>
    </dataValidation>
    <dataValidation type="list" allowBlank="1" showInputMessage="1" showErrorMessage="1" sqref="C1:C2" xr:uid="{0730AECE-2787-4813-9227-65FB897A1466}">
      <formula1>list_category</formula1>
    </dataValidation>
    <dataValidation type="list" allowBlank="1" showInputMessage="1" showErrorMessage="1" sqref="D1:D2" xr:uid="{E886BDD8-4CA7-4541-B246-2D1C9F024083}">
      <formula1>list_equip_slot</formula1>
    </dataValidation>
    <dataValidation type="list" allowBlank="1" showInputMessage="1" showErrorMessage="1" sqref="E1:E2" xr:uid="{3E40CB34-C7D2-4BA4-93F2-F03B25EA8CDD}">
      <formula1>list_rarity</formula1>
    </dataValidation>
    <dataValidation type="whole" operator="greaterThanOrEqual" allowBlank="1" showInputMessage="1" showErrorMessage="1" sqref="G1:I2 R1:U2 X1:Z2 AB1:AB2 AD1:AD2 AM1:AN2 AQ1:AQ2 AT1:AT2" xr:uid="{F2A4D350-AE40-456E-8C85-B2FEEE949CF7}">
      <formula1>0</formula1>
    </dataValidation>
    <dataValidation type="list" allowBlank="1" showInputMessage="1" showErrorMessage="1" sqref="J1:J2 AE1:AE2" xr:uid="{20EF814E-8760-4669-879D-7026173357FD}">
      <formula1>list_boolean</formula1>
    </dataValidation>
    <dataValidation type="whole" operator="greaterThanOrEqual" allowBlank="1" showInputMessage="1" showErrorMessage="1" sqref="K1:K2" xr:uid="{9B6255A6-FD80-4F1C-9C0F-8DCECD4A5D10}">
      <formula1>1</formula1>
    </dataValidation>
    <dataValidation type="textLength" operator="lessThan" allowBlank="1" showInputMessage="1" showErrorMessage="1" sqref="N1:N2" xr:uid="{B6E83D12-6E00-48CE-A4D3-BEEDAEA35E03}">
      <formula1>120</formula1>
    </dataValidation>
    <dataValidation type="textLength" operator="greaterThan" allowBlank="1" showInputMessage="1" showErrorMessage="1" sqref="O1:O2" xr:uid="{D5921449-CBEB-449E-B025-2E0D7A38AD9B}">
      <formula1>0</formula1>
    </dataValidation>
    <dataValidation type="list" allowBlank="1" showInputMessage="1" showErrorMessage="1" sqref="P1:P2" xr:uid="{098271EA-B0C7-4635-B7EB-BD28ED20AE91}">
      <formula1>list_mind_type</formula1>
    </dataValidation>
    <dataValidation type="list" allowBlank="1" showInputMessage="1" showErrorMessage="1" sqref="Q1:Q2" xr:uid="{DB545840-0847-41E6-BEA5-7FBBED794E6C}">
      <formula1>list_watk_type</formula1>
    </dataValidation>
    <dataValidation type="decimal" allowBlank="1" showInputMessage="1" showErrorMessage="1" sqref="V1:V2" xr:uid="{FCA8357F-271B-4345-97B5-D446C24A40E3}">
      <formula1>0</formula1>
      <formula2>100</formula2>
    </dataValidation>
    <dataValidation type="whole" allowBlank="1" showInputMessage="1" showErrorMessage="1" sqref="AA1:AA2" xr:uid="{50CF9BE0-D7DE-42B7-AF8A-574B3B4ACCBD}">
      <formula1>0</formula1>
      <formula2>100</formula2>
    </dataValidation>
    <dataValidation type="whole" allowBlank="1" showInputMessage="1" showErrorMessage="1" sqref="AC1:AC2" xr:uid="{3E753CE4-9446-4C21-9DE6-B2B8298A5C74}">
      <formula1>0</formula1>
      <formula2>3</formula2>
    </dataValidation>
    <dataValidation type="whole" allowBlank="1" showInputMessage="1" showErrorMessage="1" sqref="AF1:AF2" xr:uid="{DD3509F7-0D19-4439-9C65-F87DF9DB0365}">
      <formula1>0</formula1>
      <formula2>7</formula2>
    </dataValidation>
    <dataValidation type="list" allowBlank="1" showInputMessage="1" showErrorMessage="1" sqref="AG1:AG2" xr:uid="{48EAD512-B61A-4604-A158-88528C956395}">
      <formula1>list_sigil_school</formula1>
    </dataValidation>
    <dataValidation type="list" allowBlank="1" showInputMessage="1" showErrorMessage="1" sqref="AK1:AK2" xr:uid="{7D1ECC55-94C1-42AA-941C-4E500CD0B5FD}">
      <formula1>list_use_type</formula1>
    </dataValidation>
    <dataValidation type="list" allowBlank="1" showInputMessage="1" showErrorMessage="1" sqref="AL1:AL2" xr:uid="{1868F121-9868-4095-9CBB-4A4996271846}">
      <formula1>list_targeting</formula1>
    </dataValidation>
    <dataValidation type="list" allowBlank="1" showInputMessage="1" showErrorMessage="1" sqref="AR1:AR2" xr:uid="{20886DEA-EA6E-4958-809B-3FBF771B80E7}">
      <formula1>list_capture_type</formula1>
    </dataValidation>
    <dataValidation type="whole" allowBlank="1" showInputMessage="1" showErrorMessage="1" sqref="AW1:AW2" xr:uid="{0F6D7C5B-EA71-4B40-A568-D1AAEEA8A9B0}">
      <formula1>1</formula1>
      <formula2>3</formula2>
    </dataValidation>
    <dataValidation type="list" allowBlank="1" showInputMessage="1" showErrorMessage="1" sqref="BA1:BA2" xr:uid="{81A6C653-521C-4C29-BB7A-76D48D0AB057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7193-1F56-4A81-AFE0-A031843AA2EF}">
  <dimension ref="A1:BA2"/>
  <sheetViews>
    <sheetView workbookViewId="0">
      <selection activeCell="BD4" sqref="BD4"/>
    </sheetView>
  </sheetViews>
  <sheetFormatPr defaultRowHeight="15" x14ac:dyDescent="0.25"/>
  <cols>
    <col min="1" max="1" width="9.85546875" customWidth="1"/>
    <col min="2" max="2" width="15.285156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42578125" bestFit="1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7" max="47" width="15.57031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141</v>
      </c>
      <c r="B2" t="s">
        <v>142</v>
      </c>
      <c r="C2" t="s">
        <v>61</v>
      </c>
      <c r="D2" t="s">
        <v>74</v>
      </c>
      <c r="E2" t="s">
        <v>82</v>
      </c>
      <c r="J2" t="b">
        <v>0</v>
      </c>
      <c r="K2">
        <v>1</v>
      </c>
      <c r="N2" t="s">
        <v>173</v>
      </c>
      <c r="O2" t="s">
        <v>174</v>
      </c>
      <c r="AU2" t="s">
        <v>175</v>
      </c>
    </row>
  </sheetData>
  <dataValidations count="21">
    <dataValidation type="textLength" allowBlank="1" showInputMessage="1" showErrorMessage="1" sqref="B1:B2" xr:uid="{267769B0-5F51-4B7C-A78A-670776F805D6}">
      <formula1>1</formula1>
      <formula2>60</formula2>
    </dataValidation>
    <dataValidation type="list" allowBlank="1" showInputMessage="1" showErrorMessage="1" sqref="C1:C2" xr:uid="{2D07EB8F-8AA4-476B-B715-D418932F6971}">
      <formula1>list_category</formula1>
    </dataValidation>
    <dataValidation type="list" allowBlank="1" showInputMessage="1" showErrorMessage="1" sqref="D1:D2" xr:uid="{6C5F6842-C066-4596-9461-964FA45A6D1D}">
      <formula1>list_equip_slot</formula1>
    </dataValidation>
    <dataValidation type="list" allowBlank="1" showInputMessage="1" showErrorMessage="1" sqref="E1:E2" xr:uid="{3D601C76-1CA6-4221-A655-DC6943835538}">
      <formula1>list_rarity</formula1>
    </dataValidation>
    <dataValidation type="whole" operator="greaterThanOrEqual" allowBlank="1" showInputMessage="1" showErrorMessage="1" sqref="G1:I2 R1:U2 X1:Z2 AB1:AB2 AD1:AD2 AM1:AN2 AQ1:AQ2 AT1:AT2" xr:uid="{ABCDD6A1-AB73-420F-B6DE-E4F0AA670B70}">
      <formula1>0</formula1>
    </dataValidation>
    <dataValidation type="list" allowBlank="1" showInputMessage="1" showErrorMessage="1" sqref="J1:J2 AE1:AE2" xr:uid="{52D58502-472E-4183-B2FC-DB0666C5C9DC}">
      <formula1>list_boolean</formula1>
    </dataValidation>
    <dataValidation type="whole" operator="greaterThanOrEqual" allowBlank="1" showInputMessage="1" showErrorMessage="1" sqref="K1:K2" xr:uid="{6ECE26F6-3916-44AD-B0A2-BA4621F49E9C}">
      <formula1>1</formula1>
    </dataValidation>
    <dataValidation type="textLength" operator="lessThan" allowBlank="1" showInputMessage="1" showErrorMessage="1" sqref="N1:N2" xr:uid="{01D49B8E-A6BA-43EB-B6BB-D44504E24A6F}">
      <formula1>120</formula1>
    </dataValidation>
    <dataValidation type="textLength" operator="greaterThan" allowBlank="1" showInputMessage="1" showErrorMessage="1" sqref="O1:O2" xr:uid="{3A42A657-5CDB-4DDC-9DED-4317ED15BC96}">
      <formula1>0</formula1>
    </dataValidation>
    <dataValidation type="list" allowBlank="1" showInputMessage="1" showErrorMessage="1" sqref="P1:P2" xr:uid="{281CB64F-3F5D-4202-8D21-17E42ACC004C}">
      <formula1>list_mind_type</formula1>
    </dataValidation>
    <dataValidation type="list" allowBlank="1" showInputMessage="1" showErrorMessage="1" sqref="Q1:Q2" xr:uid="{11DEA1C2-C5CE-4EE5-AD01-A75D9B7ABABC}">
      <formula1>list_watk_type</formula1>
    </dataValidation>
    <dataValidation type="decimal" allowBlank="1" showInputMessage="1" showErrorMessage="1" sqref="V1:V2" xr:uid="{92E0F626-23DD-4F19-B6F1-132002FF50EE}">
      <formula1>0</formula1>
      <formula2>100</formula2>
    </dataValidation>
    <dataValidation type="whole" allowBlank="1" showInputMessage="1" showErrorMessage="1" sqref="AA1:AA2" xr:uid="{FA065D6C-5C85-4186-89C1-569F1A012225}">
      <formula1>0</formula1>
      <formula2>100</formula2>
    </dataValidation>
    <dataValidation type="whole" allowBlank="1" showInputMessage="1" showErrorMessage="1" sqref="AC1:AC2" xr:uid="{A9AB1672-1DEB-43CD-9BB8-BB354DC5AE23}">
      <formula1>0</formula1>
      <formula2>3</formula2>
    </dataValidation>
    <dataValidation type="whole" allowBlank="1" showInputMessage="1" showErrorMessage="1" sqref="AF1:AF2" xr:uid="{E3FB4802-85E1-458E-9E5F-144346565FB4}">
      <formula1>0</formula1>
      <formula2>7</formula2>
    </dataValidation>
    <dataValidation type="list" allowBlank="1" showInputMessage="1" showErrorMessage="1" sqref="AG1:AG2" xr:uid="{209642EB-4227-42A1-B668-6E6BFBF9457F}">
      <formula1>list_sigil_school</formula1>
    </dataValidation>
    <dataValidation type="list" allowBlank="1" showInputMessage="1" showErrorMessage="1" sqref="AK1:AK2" xr:uid="{562D9936-EE7F-4E33-92AD-D0F3E935DD19}">
      <formula1>list_use_type</formula1>
    </dataValidation>
    <dataValidation type="list" allowBlank="1" showInputMessage="1" showErrorMessage="1" sqref="AL1:AL2" xr:uid="{037B1979-86F5-4E61-BA4D-3E05D4CAA968}">
      <formula1>list_targeting</formula1>
    </dataValidation>
    <dataValidation type="list" allowBlank="1" showInputMessage="1" showErrorMessage="1" sqref="AR1:AR2" xr:uid="{DDE789DB-4E81-42C7-8E76-0BD0A1E9577C}">
      <formula1>list_capture_type</formula1>
    </dataValidation>
    <dataValidation type="whole" allowBlank="1" showInputMessage="1" showErrorMessage="1" sqref="AW1:AW2" xr:uid="{C00119CF-FFF5-4302-8533-D8CEC6642557}">
      <formula1>1</formula1>
      <formula2>3</formula2>
    </dataValidation>
    <dataValidation type="list" allowBlank="1" showInputMessage="1" showErrorMessage="1" sqref="BA1:BA2" xr:uid="{61AD383E-D4FD-4F64-8693-854FB21D9945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6DAA-6B31-4476-BF4D-5F566B640826}">
  <dimension ref="A1:K11"/>
  <sheetViews>
    <sheetView workbookViewId="0">
      <selection activeCell="A4" sqref="A4:XFD4"/>
    </sheetView>
  </sheetViews>
  <sheetFormatPr defaultColWidth="20.140625" defaultRowHeight="30.75" customHeight="1" x14ac:dyDescent="0.25"/>
  <sheetData>
    <row r="1" spans="1:11" ht="30.75" customHeight="1" x14ac:dyDescent="0.25">
      <c r="A1" t="s">
        <v>63</v>
      </c>
      <c r="B1" t="s">
        <v>62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30.75" customHeight="1" x14ac:dyDescent="0.25">
      <c r="A2" t="s">
        <v>64</v>
      </c>
      <c r="B2" t="s">
        <v>74</v>
      </c>
      <c r="C2" t="s">
        <v>75</v>
      </c>
      <c r="D2" t="s">
        <v>54</v>
      </c>
      <c r="E2" t="s">
        <v>55</v>
      </c>
      <c r="F2" t="s">
        <v>56</v>
      </c>
      <c r="G2" t="s">
        <v>76</v>
      </c>
      <c r="H2" t="s">
        <v>77</v>
      </c>
    </row>
    <row r="3" spans="1:11" ht="30.75" customHeight="1" x14ac:dyDescent="0.25">
      <c r="A3" t="s">
        <v>65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11" ht="30.75" customHeight="1" x14ac:dyDescent="0.25">
      <c r="A4" t="s">
        <v>66</v>
      </c>
      <c r="B4" t="b">
        <v>1</v>
      </c>
      <c r="C4" t="b">
        <v>0</v>
      </c>
    </row>
    <row r="5" spans="1:11" ht="30.75" customHeight="1" x14ac:dyDescent="0.25">
      <c r="A5" t="s">
        <v>67</v>
      </c>
      <c r="B5" t="s">
        <v>74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</row>
    <row r="6" spans="1:11" ht="30.75" customHeight="1" x14ac:dyDescent="0.25">
      <c r="A6" t="s">
        <v>68</v>
      </c>
      <c r="B6" t="s">
        <v>74</v>
      </c>
      <c r="C6" t="s">
        <v>90</v>
      </c>
      <c r="D6" t="s">
        <v>91</v>
      </c>
      <c r="E6" t="s">
        <v>92</v>
      </c>
      <c r="F6" t="s">
        <v>93</v>
      </c>
    </row>
    <row r="7" spans="1:11" ht="30.75" customHeight="1" x14ac:dyDescent="0.25">
      <c r="A7" t="s">
        <v>69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</row>
    <row r="8" spans="1:11" ht="30.75" customHeight="1" x14ac:dyDescent="0.25">
      <c r="A8" t="s">
        <v>70</v>
      </c>
      <c r="B8" t="s">
        <v>74</v>
      </c>
      <c r="C8" t="s">
        <v>102</v>
      </c>
      <c r="D8" t="s">
        <v>103</v>
      </c>
      <c r="E8" t="s">
        <v>104</v>
      </c>
    </row>
    <row r="9" spans="1:11" ht="30.75" customHeight="1" x14ac:dyDescent="0.25">
      <c r="A9" t="s">
        <v>71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</row>
    <row r="10" spans="1:11" ht="30.75" customHeight="1" x14ac:dyDescent="0.25">
      <c r="A10" t="s">
        <v>72</v>
      </c>
      <c r="B10" t="s">
        <v>74</v>
      </c>
      <c r="C10" t="s">
        <v>111</v>
      </c>
      <c r="D10" t="s">
        <v>112</v>
      </c>
      <c r="E10" t="s">
        <v>113</v>
      </c>
      <c r="F10" t="s">
        <v>114</v>
      </c>
      <c r="G10" t="s">
        <v>101</v>
      </c>
    </row>
    <row r="11" spans="1:11" ht="30.75" customHeight="1" x14ac:dyDescent="0.25">
      <c r="A11" t="s">
        <v>73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BAED-1CCC-4897-A17B-9072CAE7056D}">
  <dimension ref="A1:BB2"/>
  <sheetViews>
    <sheetView topLeftCell="AD1" workbookViewId="0">
      <selection activeCell="BB1" sqref="BB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customWidth="1"/>
    <col min="18" max="18" width="12.28515625" customWidth="1"/>
    <col min="19" max="19" width="11.28515625" customWidth="1"/>
    <col min="20" max="20" width="16" customWidth="1"/>
    <col min="21" max="21" width="16.5703125" customWidth="1"/>
    <col min="22" max="22" width="15" customWidth="1"/>
    <col min="23" max="23" width="19.5703125" customWidth="1"/>
    <col min="24" max="24" width="11.42578125" customWidth="1"/>
    <col min="26" max="26" width="12.42578125" customWidth="1"/>
    <col min="27" max="27" width="11.28515625" customWidth="1"/>
    <col min="28" max="28" width="16.28515625" customWidth="1"/>
    <col min="29" max="29" width="12" customWidth="1"/>
    <col min="30" max="30" width="16.7109375" customWidth="1"/>
    <col min="31" max="31" width="12.5703125" customWidth="1"/>
    <col min="32" max="32" width="12.140625" customWidth="1"/>
    <col min="33" max="33" width="13.7109375" customWidth="1"/>
    <col min="34" max="34" width="17" customWidth="1"/>
    <col min="35" max="35" width="17.42578125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176</v>
      </c>
    </row>
    <row r="2" spans="1:54" x14ac:dyDescent="0.25">
      <c r="A2" t="s">
        <v>123</v>
      </c>
    </row>
  </sheetData>
  <dataValidations count="21">
    <dataValidation type="textLength" allowBlank="1" showInputMessage="1" showErrorMessage="1" sqref="B1:B2" xr:uid="{D55C1EE0-8806-445C-8361-5BCD201A20D2}">
      <formula1>1</formula1>
      <formula2>60</formula2>
    </dataValidation>
    <dataValidation type="list" allowBlank="1" showInputMessage="1" showErrorMessage="1" sqref="C1:C2" xr:uid="{0DD2D81A-40D1-41B9-BC66-0A8C8B27D887}">
      <formula1>list_category</formula1>
    </dataValidation>
    <dataValidation type="list" allowBlank="1" showInputMessage="1" showErrorMessage="1" sqref="D1:D2" xr:uid="{DC161933-A290-48EF-8C9B-E45F7BE13DA3}">
      <formula1>list_equip_slot</formula1>
    </dataValidation>
    <dataValidation type="list" allowBlank="1" showInputMessage="1" showErrorMessage="1" sqref="E1:E2" xr:uid="{A00D2799-0761-4A16-B5BD-4BB3EBA9E67A}">
      <formula1>list_rarity</formula1>
    </dataValidation>
    <dataValidation type="whole" operator="greaterThanOrEqual" allowBlank="1" showInputMessage="1" showErrorMessage="1" sqref="G1:G2 H1:H2 I1:I2 R1:R2 S1:S2 T1:T2 U1:U2 X1:X2 Y1:Y2 Z1:Z2 AB1:AB2 AD1:AD2 AM1:AM2 AN1:AN2 AQ1:AQ2 AT1:AT2" xr:uid="{E62CD368-D63E-43C2-8304-8DA29FB95DB5}">
      <formula1>0</formula1>
    </dataValidation>
    <dataValidation type="list" allowBlank="1" showInputMessage="1" showErrorMessage="1" sqref="J1:J2 AE1:AE2" xr:uid="{57FCC755-3594-4E3F-A49D-1721631F8DCF}">
      <formula1>list_boolean</formula1>
    </dataValidation>
    <dataValidation type="whole" operator="greaterThanOrEqual" allowBlank="1" showInputMessage="1" showErrorMessage="1" sqref="K1:K2" xr:uid="{89F1D581-E536-4532-AADB-87823373A25B}">
      <formula1>1</formula1>
    </dataValidation>
    <dataValidation type="textLength" operator="lessThan" allowBlank="1" showInputMessage="1" showErrorMessage="1" sqref="N1:N2" xr:uid="{44806068-754F-4BF2-AA8F-65A380109ACC}">
      <formula1>120</formula1>
    </dataValidation>
    <dataValidation type="textLength" operator="greaterThan" allowBlank="1" showInputMessage="1" showErrorMessage="1" sqref="O1:O2" xr:uid="{0861C025-ADA8-4295-B53E-492BE5A70160}">
      <formula1>0</formula1>
    </dataValidation>
    <dataValidation type="list" allowBlank="1" showInputMessage="1" showErrorMessage="1" sqref="P1:P2" xr:uid="{65CC3C60-A64E-4F93-B3EE-F96353A68CF1}">
      <formula1>list_mind_type</formula1>
    </dataValidation>
    <dataValidation type="list" allowBlank="1" showInputMessage="1" showErrorMessage="1" sqref="Q1:Q2" xr:uid="{49FE39FD-4D1C-4197-BCB1-AD457FDD75AA}">
      <formula1>list_watk_type</formula1>
    </dataValidation>
    <dataValidation type="decimal" allowBlank="1" showInputMessage="1" showErrorMessage="1" sqref="V1:V2" xr:uid="{8006758A-8899-4BE1-9BA1-626768B6A5C2}">
      <formula1>0</formula1>
      <formula2>100</formula2>
    </dataValidation>
    <dataValidation type="whole" allowBlank="1" showInputMessage="1" showErrorMessage="1" sqref="AA1:AA2" xr:uid="{D313A1E1-8919-403B-A8C4-61B19D0A5F95}">
      <formula1>0</formula1>
      <formula2>100</formula2>
    </dataValidation>
    <dataValidation type="whole" allowBlank="1" showInputMessage="1" showErrorMessage="1" sqref="AC1:AC2" xr:uid="{C6C565AA-A71F-4174-999A-C99680C8C32B}">
      <formula1>0</formula1>
      <formula2>3</formula2>
    </dataValidation>
    <dataValidation type="whole" allowBlank="1" showInputMessage="1" showErrorMessage="1" sqref="AF1:AF2" xr:uid="{29EC18BA-7DFA-45DF-AECA-7F46FF92B9E4}">
      <formula1>0</formula1>
      <formula2>7</formula2>
    </dataValidation>
    <dataValidation type="list" allowBlank="1" showInputMessage="1" showErrorMessage="1" sqref="AG1:AG2" xr:uid="{3C05DC0D-E222-4BAC-832B-1210D8A8FD80}">
      <formula1>list_sigil_school</formula1>
    </dataValidation>
    <dataValidation type="list" allowBlank="1" showInputMessage="1" showErrorMessage="1" sqref="AK1:AK2" xr:uid="{EF2EB4D8-9500-418F-BCD2-352DFED3C061}">
      <formula1>list_use_type</formula1>
    </dataValidation>
    <dataValidation type="list" allowBlank="1" showInputMessage="1" showErrorMessage="1" sqref="AL1:AL2" xr:uid="{8F50AE98-2EED-48B3-A7BF-429DBAEC11A2}">
      <formula1>list_targeting</formula1>
    </dataValidation>
    <dataValidation type="list" allowBlank="1" showInputMessage="1" showErrorMessage="1" sqref="AR1:AR2" xr:uid="{DD5F68E0-1D2E-46CF-A3A9-DE823B3C9962}">
      <formula1>list_capture_type</formula1>
    </dataValidation>
    <dataValidation type="whole" allowBlank="1" showInputMessage="1" showErrorMessage="1" sqref="AW1:AW2" xr:uid="{AA420CF7-EA06-4A6A-8BEE-7F23C8960FE0}">
      <formula1>1</formula1>
      <formula2>3</formula2>
    </dataValidation>
    <dataValidation type="list" allowBlank="1" showInputMessage="1" showErrorMessage="1" sqref="BA1:BA2" xr:uid="{F7024061-9371-48F5-8875-620D5389D8F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119D6-CDF0-4237-BAFB-0F34D7FD3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items</vt:lpstr>
      <vt:lpstr>tblWeapons</vt:lpstr>
      <vt:lpstr>tblArmor</vt:lpstr>
      <vt:lpstr>tblHeadwear</vt:lpstr>
      <vt:lpstr>tblFootwear</vt:lpstr>
      <vt:lpstr>tblBracelets</vt:lpstr>
      <vt:lpstr>tblSigils</vt:lpstr>
      <vt:lpstr>tblConsumables</vt:lpstr>
      <vt:lpstr>tblMaterials</vt:lpstr>
      <vt:lpstr>tblGifts</vt:lpstr>
      <vt:lpstr>tblKeys</vt:lpstr>
      <vt:lpstr>Lists</vt:lpstr>
      <vt:lpstr>Items_Table</vt:lpstr>
      <vt:lpstr>list_boolean</vt:lpstr>
      <vt:lpstr>list_capture_type</vt:lpstr>
      <vt:lpstr>list_category</vt:lpstr>
      <vt:lpstr>list_equip_slot</vt:lpstr>
      <vt:lpstr>list_gift_type</vt:lpstr>
      <vt:lpstr>list_mind_type</vt:lpstr>
      <vt:lpstr>list_rarity</vt:lpstr>
      <vt:lpstr>list_sigil_school</vt:lpstr>
      <vt:lpstr>list_targeting</vt:lpstr>
      <vt:lpstr>list_use_type</vt:lpstr>
      <vt:lpstr>list_watk_type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 Colina</cp:lastModifiedBy>
  <dcterms:created xsi:type="dcterms:W3CDTF">2025-10-07T01:24:37Z</dcterms:created>
  <dcterms:modified xsi:type="dcterms:W3CDTF">2025-10-26T17:49:07Z</dcterms:modified>
</cp:coreProperties>
</file>