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ValladolidC\Downloads\"/>
    </mc:Choice>
  </mc:AlternateContent>
  <xr:revisionPtr revIDLastSave="0" documentId="13_ncr:1_{816CB510-4F3D-4581-A08B-A9ED8DF35938}" xr6:coauthVersionLast="47" xr6:coauthVersionMax="47" xr10:uidLastSave="{00000000-0000-0000-0000-000000000000}"/>
  <bookViews>
    <workbookView xWindow="-108" yWindow="-108" windowWidth="23256" windowHeight="13896" tabRatio="948" firstSheet="11" activeTab="15" xr2:uid="{00000000-000D-0000-FFFF-FFFF00000000}"/>
  </bookViews>
  <sheets>
    <sheet name="Jefe de Mtto (2)" sheetId="60" r:id="rId1"/>
    <sheet name="Jefe de Mtto" sheetId="46" r:id="rId2"/>
    <sheet name="Planificador Jr de Mantenimient" sheetId="47" r:id="rId3"/>
    <sheet name="Asistente de Planif.mtto indus " sheetId="53" r:id="rId4"/>
    <sheet name="Supervisor de proyecto " sheetId="48" r:id="rId5"/>
    <sheet name="Supervisor mecánico de azúcar y" sheetId="49" r:id="rId6"/>
    <sheet name="Supervisor de mtto mco de molie" sheetId="50" r:id="rId7"/>
    <sheet name="Supervisor mtto mco cogeneració" sheetId="51" r:id="rId8"/>
    <sheet name="Supervisor de mtto mco etanol" sheetId="52" r:id="rId9"/>
    <sheet name="Lider de mtto mco " sheetId="54" r:id="rId10"/>
    <sheet name="Operador especializado " sheetId="58" r:id="rId11"/>
    <sheet name="Operador de equipos moviles" sheetId="55" r:id="rId12"/>
    <sheet name="Operador mco de mtto " sheetId="56" r:id="rId13"/>
    <sheet name="Soldador de Planta " sheetId="57" r:id="rId14"/>
    <sheet name="Hoja6" sheetId="64" r:id="rId15"/>
    <sheet name="Soldador de planta 2" sheetId="61" r:id="rId16"/>
    <sheet name="Hoja7" sheetId="65" r:id="rId17"/>
    <sheet name="Hoja4" sheetId="62" r:id="rId18"/>
    <sheet name="Data" sheetId="59" r:id="rId19"/>
    <sheet name="Op.Microb." sheetId="41" state="hidden" r:id="rId20"/>
    <sheet name="Asist. Sist. Gestión" sheetId="21" state="hidden" r:id="rId21"/>
    <sheet name="Ayudante de poza de vinaza" sheetId="33" state="hidden" r:id="rId22"/>
    <sheet name="Op Mesa" sheetId="9" state="hidden" r:id="rId23"/>
    <sheet name="Puestos" sheetId="3" state="hidden" r:id="rId24"/>
    <sheet name="Op Mesa- Grúa" sheetId="34" state="hidden" r:id="rId25"/>
    <sheet name="Admin Mantto" sheetId="35" state="hidden" r:id="rId26"/>
  </sheets>
  <definedNames>
    <definedName name="_xlnm._FilterDatabase" localSheetId="18" hidden="1">Data!$B$3:$J$11</definedName>
    <definedName name="_xlcn.WorksheetConnection_FormatosdeInducciónMnttoIndustrial.xlsxTabla21" hidden="1">Data1[]</definedName>
    <definedName name="_xlcn.WorksheetConnection_FormatosdeInducciónMnttoIndustrial.xlsxTabla241" hidden="1">Data2[]</definedName>
    <definedName name="_xlnm.Print_Area" localSheetId="20">'Asist. Sist. Gestión'!$B$2:$H$28</definedName>
    <definedName name="_xlnm.Print_Area" localSheetId="21">'Ayudante de poza de vinaza'!$B$2:$H$65</definedName>
    <definedName name="_xlnm.Print_Area" localSheetId="22">'Op Mesa'!$B$2:$H$73</definedName>
    <definedName name="_xlnm.Print_Area" localSheetId="19">'Op.Microb.'!$B$2:$H$103</definedName>
    <definedName name="_xlnm.Print_Titles" localSheetId="20">'Asist. Sist. Gestión'!$5:$6</definedName>
    <definedName name="_xlnm.Print_Titles" localSheetId="21">'Ayudante de poza de vinaza'!$5:$6</definedName>
    <definedName name="_xlnm.Print_Titles" localSheetId="22">'Op Mesa'!$5:$6</definedName>
    <definedName name="_xlnm.Print_Titles" localSheetId="19">'Op.Microb.'!$5:$6</definedName>
  </definedNames>
  <calcPr calcId="191029"/>
  <pivotCaches>
    <pivotCache cacheId="76" r:id="rId27"/>
    <pivotCache cacheId="82" r:id="rId28"/>
  </pivotCaches>
  <extLst>
    <ext xmlns:x15="http://schemas.microsoft.com/office/spreadsheetml/2010/11/main" uri="{FCE2AD5D-F65C-4FA6-A056-5C36A1767C68}">
      <x15:dataModel>
        <x15:modelTables>
          <x15:modelTable id="Tabla2" name="Tabla2" connection="WorksheetConnection_Formatos de Inducción Mntto Industrial.xlsx!Tabla2"/>
          <x15:modelTable id="Tabla24" name="Tabla24" connection="WorksheetConnection_Formatos de Inducción Mntto Industrial.xlsx!Tabla24"/>
        </x15:modelTables>
        <x15:modelRelationships>
          <x15:modelRelationship fromTable="Tabla2" fromColumn="Codigo" toTable="Tabla24" toColumn="Codig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62" l="1"/>
  <c r="I8" i="62" s="1"/>
  <c r="E8" i="62"/>
  <c r="C8" i="61"/>
  <c r="E8" i="61"/>
  <c r="G8" i="61" s="1"/>
  <c r="F3" i="60"/>
  <c r="K8" i="59" s="1"/>
  <c r="I9" i="59"/>
  <c r="B11" i="59"/>
  <c r="C76" i="60"/>
  <c r="B76" i="60"/>
  <c r="D9" i="59"/>
  <c r="B10" i="59"/>
  <c r="H9" i="59"/>
  <c r="B76" i="46"/>
  <c r="C9" i="59"/>
  <c r="B9" i="59"/>
  <c r="C76" i="46"/>
  <c r="C105" i="41"/>
  <c r="C67" i="33" l="1"/>
  <c r="C40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DD2346-CA6F-4459-AB66-6472ABABBB24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9607C0A-C10C-4590-93B0-B3C6495DF3E4}" name="WorksheetConnection_Formatos de Inducción Mntto Industrial.xlsx!Tabla2" type="102" refreshedVersion="8" minRefreshableVersion="5">
    <extLst>
      <ext xmlns:x15="http://schemas.microsoft.com/office/spreadsheetml/2010/11/main" uri="{DE250136-89BD-433C-8126-D09CA5730AF9}">
        <x15:connection id="Tabla2" autoDelete="1">
          <x15:rangePr sourceName="_xlcn.WorksheetConnection_FormatosdeInducciónMnttoIndustrial.xlsxTabla21"/>
        </x15:connection>
      </ext>
    </extLst>
  </connection>
  <connection id="3" xr16:uid="{0B2C82D1-404D-4D61-89D1-EB2A6EA2F853}" name="WorksheetConnection_Formatos de Inducción Mntto Industrial.xlsx!Tabla24" type="102" refreshedVersion="8" minRefreshableVersion="5">
    <extLst>
      <ext xmlns:x15="http://schemas.microsoft.com/office/spreadsheetml/2010/11/main" uri="{DE250136-89BD-433C-8126-D09CA5730AF9}">
        <x15:connection id="Tabla24">
          <x15:rangePr sourceName="_xlcn.WorksheetConnection_FormatosdeInducciónMnttoIndustrial.xlsxTabla241"/>
        </x15:connection>
      </ext>
    </extLst>
  </connection>
</connections>
</file>

<file path=xl/sharedStrings.xml><?xml version="1.0" encoding="utf-8"?>
<sst xmlns="http://schemas.openxmlformats.org/spreadsheetml/2006/main" count="2139" uniqueCount="488">
  <si>
    <t>Inducción general del proceso productivo</t>
  </si>
  <si>
    <t>Extracción</t>
  </si>
  <si>
    <t>Destilería</t>
  </si>
  <si>
    <t>Caldera</t>
  </si>
  <si>
    <t>Laboratorio</t>
  </si>
  <si>
    <t>Gestión de mantenimiento de equipos</t>
  </si>
  <si>
    <t>Mantenimiento mecanico</t>
  </si>
  <si>
    <t>Instrumentación</t>
  </si>
  <si>
    <t>Inducción en sistemas de gestión</t>
  </si>
  <si>
    <t>Jefe de desarrollo y SG</t>
  </si>
  <si>
    <t>Capacitación en puesto especifico</t>
  </si>
  <si>
    <t>Inducción Recursos Humanos</t>
  </si>
  <si>
    <t>Tipo de contrato</t>
  </si>
  <si>
    <t>ISO 9001-2008</t>
  </si>
  <si>
    <t>ISCC</t>
  </si>
  <si>
    <t>Responsable</t>
  </si>
  <si>
    <t>Jefe de calidad</t>
  </si>
  <si>
    <t>Jefe planta de energía</t>
  </si>
  <si>
    <t>Firma</t>
  </si>
  <si>
    <t>Nombres y apellidos:</t>
  </si>
  <si>
    <t>Fecha</t>
  </si>
  <si>
    <t>Inicio</t>
  </si>
  <si>
    <t>Fin</t>
  </si>
  <si>
    <t>Funciones del puesto</t>
  </si>
  <si>
    <t>Reglamento interno de trabajo</t>
  </si>
  <si>
    <t>Reglamento de seguridad y salud</t>
  </si>
  <si>
    <t>Entrega de uniforme</t>
  </si>
  <si>
    <t>Beneficios laborales</t>
  </si>
  <si>
    <t>Modalidad de pago</t>
  </si>
  <si>
    <t xml:space="preserve">Control de pérdidas - Seguridad y Salud </t>
  </si>
  <si>
    <t>Orden y limpieza</t>
  </si>
  <si>
    <t>Identificación de peligros y evaluación de riesgos del área</t>
  </si>
  <si>
    <t xml:space="preserve">Evaluación del personal </t>
  </si>
  <si>
    <t>Firma del trabajador</t>
  </si>
  <si>
    <t>Jefe de Calidad</t>
  </si>
  <si>
    <t>Lugar de trabajo</t>
  </si>
  <si>
    <t>N° puestos</t>
  </si>
  <si>
    <t>N° Personas</t>
  </si>
  <si>
    <t>Puesto</t>
  </si>
  <si>
    <t>Categoria</t>
  </si>
  <si>
    <t>PLANTA</t>
  </si>
  <si>
    <t>Operador de lavado de caña / Ayudante caldera</t>
  </si>
  <si>
    <t>Operador III</t>
  </si>
  <si>
    <t>CO</t>
  </si>
  <si>
    <t>Operador de Balanza</t>
  </si>
  <si>
    <t>Operador II</t>
  </si>
  <si>
    <t>Operador de mesa de recepción</t>
  </si>
  <si>
    <t>Operador de difusor</t>
  </si>
  <si>
    <t>Operador I</t>
  </si>
  <si>
    <t>Operador de grúa hilo</t>
  </si>
  <si>
    <t xml:space="preserve">Caldero </t>
  </si>
  <si>
    <t>Servicios industriales ETA</t>
  </si>
  <si>
    <t>Instrumentista de turno</t>
  </si>
  <si>
    <t>Servicios</t>
  </si>
  <si>
    <t>Mantenimiento de redes</t>
  </si>
  <si>
    <t>Operador de SE 60 Kv</t>
  </si>
  <si>
    <t>Operador de Casa de fuerza /  electricista</t>
  </si>
  <si>
    <t>Operador de evaporación</t>
  </si>
  <si>
    <t>Operador de fermentación</t>
  </si>
  <si>
    <t>Lider de planta de energia</t>
  </si>
  <si>
    <t>Lider</t>
  </si>
  <si>
    <t>Operador de Destilación - deshidratación</t>
  </si>
  <si>
    <t>Soldador de planta ( cuchillas y molino )</t>
  </si>
  <si>
    <t>Mecanicos de mantenimiento</t>
  </si>
  <si>
    <t>Vinaza</t>
  </si>
  <si>
    <t>Operador de vinaza</t>
  </si>
  <si>
    <t>Ayudante de vinaza</t>
  </si>
  <si>
    <t>Desarrollo</t>
  </si>
  <si>
    <t>Sistemas de gestión</t>
  </si>
  <si>
    <t>Lider de laboratorio</t>
  </si>
  <si>
    <t>Analista de caña</t>
  </si>
  <si>
    <t>Analista de laboratorio</t>
  </si>
  <si>
    <t>Analista de aguas</t>
  </si>
  <si>
    <t>Microbiología</t>
  </si>
  <si>
    <t>Analisis especiales</t>
  </si>
  <si>
    <t>Fecha de entrega</t>
  </si>
  <si>
    <t>Ricardo Mera</t>
  </si>
  <si>
    <t>Alfonso Romero</t>
  </si>
  <si>
    <t>Cronograma de entrega de  programa de inducción por puesto</t>
  </si>
  <si>
    <t>Dany Toledo</t>
  </si>
  <si>
    <t>William Velarde</t>
  </si>
  <si>
    <t>Charles Paitampoma</t>
  </si>
  <si>
    <t>Sergio Castro</t>
  </si>
  <si>
    <t>Alexander Flores</t>
  </si>
  <si>
    <t>Operador de equipos móviles</t>
  </si>
  <si>
    <t>Operador de cargador frontal</t>
  </si>
  <si>
    <t>Carlos Ortiz</t>
  </si>
  <si>
    <t>Vanessa Hurtado</t>
  </si>
  <si>
    <t>Saida Leonardo</t>
  </si>
  <si>
    <t>27.02.14</t>
  </si>
  <si>
    <t>06.02.14</t>
  </si>
  <si>
    <t>10.02.14</t>
  </si>
  <si>
    <t>12.02.14</t>
  </si>
  <si>
    <t>15.02.14</t>
  </si>
  <si>
    <t>Mapeo de riesgo del área</t>
  </si>
  <si>
    <t>Manejo de insumos químicos y MSDS</t>
  </si>
  <si>
    <t>Recorrido en campo de las líneas de jugo, vapor y agua</t>
  </si>
  <si>
    <t>Seguridad del Area</t>
  </si>
  <si>
    <t>Flujograma general del área</t>
  </si>
  <si>
    <t>Funcionamiento y equipos principales de Balanza</t>
  </si>
  <si>
    <t>Funcionamiento y equipos principales de Grua Hilo</t>
  </si>
  <si>
    <t>Funcionamiento y equipos principales de Difusor</t>
  </si>
  <si>
    <t>Funcionamiento y equipos principales de Molinos</t>
  </si>
  <si>
    <t>Conocimientos en caña de azúcar</t>
  </si>
  <si>
    <t>Definición y conceptos de caña de azucar</t>
  </si>
  <si>
    <t>Parámetros que se controlan de la caña</t>
  </si>
  <si>
    <t>Pol, ART, Brix, impurezas, fibra, humedad, indice de preparo, parametros del control del proceso, humedad de bagazo y pol residual.</t>
  </si>
  <si>
    <t>Rendimiento de etracción</t>
  </si>
  <si>
    <t>Velocidad de molienda</t>
  </si>
  <si>
    <t>Dosificación de insumos</t>
  </si>
  <si>
    <t>Registros de operación</t>
  </si>
  <si>
    <t>Parámetros de extracción</t>
  </si>
  <si>
    <t>Capacitación de operación en campo</t>
  </si>
  <si>
    <t>Arranque de equipos</t>
  </si>
  <si>
    <t>Pruebas en vacio</t>
  </si>
  <si>
    <t>Fin de Proceso:</t>
  </si>
  <si>
    <t>Inicio de Proceso:</t>
  </si>
  <si>
    <t>Diagrama de flujo del proceso</t>
  </si>
  <si>
    <t>Operación de bombas</t>
  </si>
  <si>
    <t>Conceptos Generales</t>
  </si>
  <si>
    <t>Parámetros de control de proceso</t>
  </si>
  <si>
    <t>Funcionamiento y equipos principales de Mesa de recepción</t>
  </si>
  <si>
    <t xml:space="preserve"> Pol, ART, Brix, impurezas, fibra, humedad, indice de pereparo, parémetros de control de proceso, humedad de bagazo y pol residual</t>
  </si>
  <si>
    <t>Verificación de equipos</t>
  </si>
  <si>
    <t>Operación de Grua Hilo</t>
  </si>
  <si>
    <t>Problemas comunes</t>
  </si>
  <si>
    <t>Acompañar al operador de turno</t>
  </si>
  <si>
    <t>Isnstructivo de operación</t>
  </si>
  <si>
    <t>Operación Mesa de recepción</t>
  </si>
  <si>
    <t>Funcionamiento de ambos lados de mesa de recepción</t>
  </si>
  <si>
    <t>Parámetros normales de operación de motores y transportadores</t>
  </si>
  <si>
    <t>Secuencia de arranque y parada de molienda</t>
  </si>
  <si>
    <t>Analisis del área</t>
  </si>
  <si>
    <t>Análisis de vinaza</t>
  </si>
  <si>
    <t>Análisis de sólidos totales suspendidos</t>
  </si>
  <si>
    <t>Caracteristicas del proceso</t>
  </si>
  <si>
    <t>Evaluación del Personal</t>
  </si>
  <si>
    <t xml:space="preserve">Seguridad </t>
  </si>
  <si>
    <t>Identificación de peligros y riesgo (IPER) del área</t>
  </si>
  <si>
    <t>Características fisicoquímicas de la vinaza</t>
  </si>
  <si>
    <t>Parámetros de control : Grado alcohólico y sólidos totales suspendidos</t>
  </si>
  <si>
    <t>Flujograma General del área</t>
  </si>
  <si>
    <t>Identificación de flujo de vinaza desde fábrica hacia el campo</t>
  </si>
  <si>
    <t xml:space="preserve">Análisis de grado alcohólico </t>
  </si>
  <si>
    <t>Pozas de vinaza</t>
  </si>
  <si>
    <t>Filtros AMIAD</t>
  </si>
  <si>
    <t>Especificaciones técnicas</t>
  </si>
  <si>
    <t>Descripción del funcionamiento</t>
  </si>
  <si>
    <t>Mantenimiento</t>
  </si>
  <si>
    <t>Torre de enfriamiento</t>
  </si>
  <si>
    <t>Bombas de vinaza</t>
  </si>
  <si>
    <t>Espeificaciones técnicas</t>
  </si>
  <si>
    <t>Pivote</t>
  </si>
  <si>
    <t>Operación del tablero central</t>
  </si>
  <si>
    <t>Parámetro de control: Presiones, nivel de combustible, aceite, etc</t>
  </si>
  <si>
    <t>Otros destinos asignados</t>
  </si>
  <si>
    <t>Diagrama de flujo de vinaza al reservorio 2</t>
  </si>
  <si>
    <t>Diagrama de flujo de vinaza al campo agrícola</t>
  </si>
  <si>
    <t>Gestión de residuos provenientes de fábrica</t>
  </si>
  <si>
    <t>Reconocimiento del área y del personal</t>
  </si>
  <si>
    <t>Información técnica general relacionada al área</t>
  </si>
  <si>
    <t>Procedimientos de generación de avisos de mantenimiento y Generación de reservas</t>
  </si>
  <si>
    <t>Procedimientos de verificación de stocks de materiales e insumos en SAP</t>
  </si>
  <si>
    <t>Revisión del plan de calidad</t>
  </si>
  <si>
    <t>Revisión manuales, procedimientos de verificación - calibración y operación - limpieza de equipos. Incluyen las medidas de seguridad</t>
  </si>
  <si>
    <t>Microscopio</t>
  </si>
  <si>
    <t>Autoclave</t>
  </si>
  <si>
    <t>Densímetro</t>
  </si>
  <si>
    <t>Evaluación de conceptos básicos de la información general y especifica</t>
  </si>
  <si>
    <t>Capacitación en procesos analíticos</t>
  </si>
  <si>
    <t>Señaléctica, cartillas de operación y limpieza y reglas de seguridad</t>
  </si>
  <si>
    <t>Conocimiento de flujogramas , seguridad y verificación de equipos</t>
  </si>
  <si>
    <t>Inducción en ejecución de métodos analíticos</t>
  </si>
  <si>
    <t>Manipulación de equipos y reactivos</t>
  </si>
  <si>
    <t>Verificación - Calibración de equipos</t>
  </si>
  <si>
    <t>Control de insumos químicos y bienes fiscalizado (IQBF)</t>
  </si>
  <si>
    <t>Prácticas de laboratorio</t>
  </si>
  <si>
    <t>Uso y verificación de equipos / Seguridad</t>
  </si>
  <si>
    <t>Manipulación segura de insumos químicos y control de insumos químicos fiscalizados</t>
  </si>
  <si>
    <t>Evaluación Final</t>
  </si>
  <si>
    <t>Evaluación</t>
  </si>
  <si>
    <t>Capacitación en aviso, coordinación y seguimiento de ejecución de mantenimiento eléctrico, mecánico e instrumentación</t>
  </si>
  <si>
    <t>Conceptos sobre de Mantenimiento correctivo, preventivo, Fallas de equipo, Solicitudes de mejora</t>
  </si>
  <si>
    <t>Práctica en generación de avisos de mantenimiento</t>
  </si>
  <si>
    <t>Capacitación en conceptos de reserva, transacciones, centros de coste, etc</t>
  </si>
  <si>
    <t>Práctica en generación de reservas, verificación de stock de material e insumos</t>
  </si>
  <si>
    <t>Capacitación en uso de SGD</t>
  </si>
  <si>
    <t>Exploración de SGD</t>
  </si>
  <si>
    <t>Actualización de métodos, Cartillas, Registros, Instructivos, procedimientos</t>
  </si>
  <si>
    <t>Conocimiento de las funciones del puesto</t>
  </si>
  <si>
    <t>Información técnica relacionado al proceso de producción en general: Extracción, fermentación, evaporación y destilería (Diapositivas)</t>
  </si>
  <si>
    <t>Procedimientos de obtención de datos IOP</t>
  </si>
  <si>
    <t>Entregas de rutas de acceso a la información, registros, procedimientos, Manuales de equipos, etc</t>
  </si>
  <si>
    <t>Información técnica especifica relacionada al área</t>
  </si>
  <si>
    <t>Revisión de instructivo de trabajo del área</t>
  </si>
  <si>
    <t>Revisión del flujo grama de muestreo y análisis del área</t>
  </si>
  <si>
    <t xml:space="preserve"> Área Procesos</t>
  </si>
  <si>
    <t>Balanza Analítica y de precisión</t>
  </si>
  <si>
    <t>Área de Microbiología</t>
  </si>
  <si>
    <t xml:space="preserve">Cámara de flujo Laminar </t>
  </si>
  <si>
    <t>Estufa Bacteriológica</t>
  </si>
  <si>
    <t xml:space="preserve">Evaluación inicial en métodos analíticos </t>
  </si>
  <si>
    <t>Capacitación en registro de resultados analíticos</t>
  </si>
  <si>
    <t>Capacitación en generación de avisos de mantenimiento y seguimiento a los responsables de cada área.</t>
  </si>
  <si>
    <t>Capacitación en generación de reservas, verificación de stock de material e insumos en almacén</t>
  </si>
  <si>
    <t>Capacitación en procedimientos Orden y limpieza. Clasificación de residuos sólidos</t>
  </si>
  <si>
    <t>Acompañamiento e ingreso a turnos con analistas de mayor experiencia</t>
  </si>
  <si>
    <t>Conocimiento de muestreo, puntos de muestreo, conservación de muestras, frecuencia de muestreo y metodología de análisis</t>
  </si>
  <si>
    <t>Evaluación final</t>
  </si>
  <si>
    <t>Seguridad del área</t>
  </si>
  <si>
    <t>Funcionamiento e identificación básico:</t>
  </si>
  <si>
    <t>Conocimientos de caña de azúcar básico:</t>
  </si>
  <si>
    <t>Cálculos de extracción básico:</t>
  </si>
  <si>
    <t>Documentación de extracción básico:</t>
  </si>
  <si>
    <t>Mantenimiento de grúa hilo</t>
  </si>
  <si>
    <t>Verificación del equipo</t>
  </si>
  <si>
    <t>Operación de grúa hilo</t>
  </si>
  <si>
    <t>Tipos de cañeras</t>
  </si>
  <si>
    <t>Ubicación de cañeras</t>
  </si>
  <si>
    <t>Gestor de Recursos Humanos</t>
  </si>
  <si>
    <t>Jefe de Desarrollo y Sistemas de Gestión</t>
  </si>
  <si>
    <t>Jefe de Producción</t>
  </si>
  <si>
    <t>Jefe de Automatización</t>
  </si>
  <si>
    <t>Jefe de Mantenimiento</t>
  </si>
  <si>
    <t>Mantenimiento eléctrico</t>
  </si>
  <si>
    <t>Mantenimiento mecánico</t>
  </si>
  <si>
    <t>Jefe de Electricidad</t>
  </si>
  <si>
    <t>Jefe de mantenimiento mecánico</t>
  </si>
  <si>
    <t>Diagrama de flujo de Extracción</t>
  </si>
  <si>
    <t>Recorrido en campo para conocimiento de funcionamiento de equipos y líneas de proceso</t>
  </si>
  <si>
    <t>Evaporación</t>
  </si>
  <si>
    <t>Conceptos básicos de evaporación</t>
  </si>
  <si>
    <t>Diagrama de flujo de Evaporación</t>
  </si>
  <si>
    <t>Fermentación</t>
  </si>
  <si>
    <t>Conceptos básicos de fermentación</t>
  </si>
  <si>
    <t>Diagrama de flujo de Fermentación</t>
  </si>
  <si>
    <t>Conceptos básicos de Destilería</t>
  </si>
  <si>
    <t>Diagrama de flujo de Destilería</t>
  </si>
  <si>
    <t>Servicios industriales (ETA, Torres de enfriamiento, SCI)</t>
  </si>
  <si>
    <t>Conceptos básicos de Servicios Industriales (conceptos  de torres de enfriamiento, estación de tratamiento de agua, sistema contraincendio, agua a fábrica)</t>
  </si>
  <si>
    <t>Diagrama de flujo de Servicios Industriales</t>
  </si>
  <si>
    <t>Caldera/ Casa de Fuerza</t>
  </si>
  <si>
    <t>Conceptos básicos de operación de Calderas de vapor</t>
  </si>
  <si>
    <t>Jefe de Planta de energía</t>
  </si>
  <si>
    <t>Conceptos básicos de operación de turbinas de vapor</t>
  </si>
  <si>
    <t>Diagrama de flujo de sistema de vapor</t>
  </si>
  <si>
    <t>Jefe de electricidad</t>
  </si>
  <si>
    <t>Jefe de automatización</t>
  </si>
  <si>
    <t>Temas específicos en el área</t>
  </si>
  <si>
    <t>Generación de avisos de mantenimiento en SAP</t>
  </si>
  <si>
    <t>Planificador de Mantenimiento</t>
  </si>
  <si>
    <t>Procedimiento de chapiscado de masas de molinos de secado</t>
  </si>
  <si>
    <t>Contratación</t>
  </si>
  <si>
    <t>Presentación de documentos requeridos</t>
  </si>
  <si>
    <t>Código:                                                                       Fecha de ingreso:</t>
  </si>
  <si>
    <t>REGISTRO DE CONTROL PROCESO DE ENTRENAMIENTO EN EL PUESTO - ASISTENTE DE SIST. GESTIÓN</t>
  </si>
  <si>
    <t>REGISTRO DE CONTROL PROCESO DE ENTRENAMIENTO EN EL PUESTO OPERADOR - OPERADOR DE MESA DE RECEPCIÓN</t>
  </si>
  <si>
    <t>Manejo de productos e insumos químicos y MSDS</t>
  </si>
  <si>
    <t>Día</t>
  </si>
  <si>
    <t>Entrega de Funciones del puesto</t>
  </si>
  <si>
    <t>Conocimiento General del Proceso: Extracción, fermentación, evaporación y destilería (Diapositivas)</t>
  </si>
  <si>
    <t>Señalética, cartillas de operación y limpieza , reglas de seguridad</t>
  </si>
  <si>
    <t>Revisión métodos analíticos e información de demostración de fórmulas de cálculo de cada método analítico</t>
  </si>
  <si>
    <t>Revisión Manuales, procedimientos de verificación - calibración y operación - limpieza de equipos. Incluyen las medidas de seguridad</t>
  </si>
  <si>
    <t>Analisis y evaluacion de resultados</t>
  </si>
  <si>
    <t>Nota: Cuando un operador sea trasladado a otra área de trabajo, recibirá inducción solo en los items específicos del área.</t>
  </si>
  <si>
    <t>Días</t>
  </si>
  <si>
    <t>Información general de Caña de azúcar</t>
  </si>
  <si>
    <t>Procedimientos de ingreso de datos al sistema SAP</t>
  </si>
  <si>
    <t xml:space="preserve">Exploración del sistema SAP </t>
  </si>
  <si>
    <t>REGISTRO DE CONTROL PROCESO DE ENTRENAMIENTO EN EL PUESTO - OPERADOR DE LABORATORIO MICROBIOLOGIA</t>
  </si>
  <si>
    <t>Centrifuga</t>
  </si>
  <si>
    <t>Espectrofotómetro</t>
  </si>
  <si>
    <t xml:space="preserve">Campana Extractora </t>
  </si>
  <si>
    <t xml:space="preserve"> Estufa de secado y esterilización</t>
  </si>
  <si>
    <t>Prácticas de ingreso de datos al sistema SAP</t>
  </si>
  <si>
    <t>Conocimiento de Funciones del puesto</t>
  </si>
  <si>
    <t>Jefe de Desarrollo y SG</t>
  </si>
  <si>
    <t>Médico ocupacional</t>
  </si>
  <si>
    <t>Inducción para brigada de primeros auxilios</t>
  </si>
  <si>
    <t>Soporte vital básico</t>
  </si>
  <si>
    <t>Atenciones de primeros auxilios en caso de accidentes</t>
  </si>
  <si>
    <t>Transporte de víctimas</t>
  </si>
  <si>
    <t>4 h</t>
  </si>
  <si>
    <t>3 h</t>
  </si>
  <si>
    <t>6 h</t>
  </si>
  <si>
    <t>Inducción para brigada contra incendios</t>
  </si>
  <si>
    <t>Planes de contingencia</t>
  </si>
  <si>
    <t>Conceptos básicos combate de incendios</t>
  </si>
  <si>
    <t>Jefe de brigada contra incendios</t>
  </si>
  <si>
    <t>Funciones como brigadista</t>
  </si>
  <si>
    <t>Supervisor de mantenimiento mecánico</t>
  </si>
  <si>
    <t>Pol, ART, Brix, impurezas, fibra, humedad, indice de pereparo, parémetros de control de proceso, humedad de bagazo y pol residual.</t>
  </si>
  <si>
    <t>Generación de avisos de Mantenimiento</t>
  </si>
  <si>
    <t>Revisión de Troubleshooting y TASC con daño material</t>
  </si>
  <si>
    <t>Mantenimiento mecánico y Generación de Avisos de Mantenimiento</t>
  </si>
  <si>
    <t>Modelo de contratación de terceros</t>
  </si>
  <si>
    <t>Elaboración de pedidos de servicio</t>
  </si>
  <si>
    <t>Revisión de carpetas donde guarda toda la información de contratación de terceros</t>
  </si>
  <si>
    <t>Revisión de  flujo de mantenimiento</t>
  </si>
  <si>
    <t xml:space="preserve"> Flujo de generación de órdenes de mantenimiento en SAP</t>
  </si>
  <si>
    <t>REGISTRO DE CONTROL PROCESO DE ENTRENAMIENTO EN EL PUESTO - ADMINISTRATIVO DE MANTENIMIENTO</t>
  </si>
  <si>
    <t>REGISTRO DE CONTROL PROCESO DE ENTRENAMIENTO EN EL PUESTO - AYUDANTE DE POZA DE VINAZA</t>
  </si>
  <si>
    <t>Isnstructivos de operación</t>
  </si>
  <si>
    <t>Coordinación con choferes</t>
  </si>
  <si>
    <t>Cálculos básicos de extracción</t>
  </si>
  <si>
    <t>Supervisor de Destileria y Deshidratación</t>
  </si>
  <si>
    <t>Supervisor de Servicios Industriales</t>
  </si>
  <si>
    <t>Flujo de generación de órdenes de mantenimiento en SAP</t>
  </si>
  <si>
    <t>Reforzamiento en elaboración de ATS</t>
  </si>
  <si>
    <t>Bombas centrífugas</t>
  </si>
  <si>
    <t>Acoplamientos</t>
  </si>
  <si>
    <t>Revisión de fallas de equipos de los últimos 3 años</t>
  </si>
  <si>
    <t>Revisión de accidentes laborales de personal de mtto. mecánico de los últimos 3 años</t>
  </si>
  <si>
    <t>Manejo de Kit de emergencia ante derrames de reactivos quimicos</t>
  </si>
  <si>
    <t>Supervisor/Lider  de Laboratorio</t>
  </si>
  <si>
    <t>Manejo  de ducha de emergencia</t>
  </si>
  <si>
    <t>Reccorrido de planta y conocimiento de  areas del proceso</t>
  </si>
  <si>
    <t>Manejo de extintores</t>
  </si>
  <si>
    <t>Verificacion de actividades en  aplicación de procedimientos y normas de seguridad</t>
  </si>
  <si>
    <t>ISO 9001-2015</t>
  </si>
  <si>
    <t>Reductores</t>
  </si>
  <si>
    <t>Cocimiento</t>
  </si>
  <si>
    <t>Conceptos básicos de proceso de producción de azúcar</t>
  </si>
  <si>
    <t xml:space="preserve">Diagrama de flujo </t>
  </si>
  <si>
    <t>Sellado de fluidos ( sellos mecánicos y empaquetaduras)</t>
  </si>
  <si>
    <t>Transportadores de banda</t>
  </si>
  <si>
    <t>Transportadores de cadena</t>
  </si>
  <si>
    <t>Inocuidad</t>
  </si>
  <si>
    <t>Operación y mantenimiento de montacarga</t>
  </si>
  <si>
    <t>Procedimientos de actividades de mantenimiento de acuerdo a área de trabajo</t>
  </si>
  <si>
    <t>Limpieza de motores eléctricos</t>
  </si>
  <si>
    <t>Revisión de IPER de acuerdo a áreas bajo responsabilidad</t>
  </si>
  <si>
    <t>Certificación de operador de grúa</t>
  </si>
  <si>
    <t>Firma del Trabajador</t>
  </si>
  <si>
    <t>Inducción de Seguridad</t>
  </si>
  <si>
    <t>Safety</t>
  </si>
  <si>
    <t>Security</t>
  </si>
  <si>
    <t>Procedimiento de no exposición a perdidas</t>
  </si>
  <si>
    <t>Procedimiento en alcoholemia</t>
  </si>
  <si>
    <t>INDUCCION CAÑA BRAVA</t>
  </si>
  <si>
    <t>Procedimiento de calibración, mantenimiento, control operacional, sistema de lubricación centralizada y flushing de molinos de secado</t>
  </si>
  <si>
    <t>Uso de herramientas de metrología avanzada, trazabilidad y aseguramiento metrológico</t>
  </si>
  <si>
    <t>Presupuesto de Mantenimiento Mecánico (PM02; PM01; ZM02)</t>
  </si>
  <si>
    <t>Duración
Horas</t>
  </si>
  <si>
    <t xml:space="preserve">Cargo del Capacitador </t>
  </si>
  <si>
    <t xml:space="preserve">Nombres y Apellidos del Capacitador </t>
  </si>
  <si>
    <t>Firma del capacitador</t>
  </si>
  <si>
    <t xml:space="preserve">Gestión del Talento </t>
  </si>
  <si>
    <t xml:space="preserve">Cultura organizaciónal, historia, misión, visión y organigrama general </t>
  </si>
  <si>
    <t xml:space="preserve">Objetivo, Funciones del puesto, políticas salarial </t>
  </si>
  <si>
    <t xml:space="preserve">Relaciones Laborales </t>
  </si>
  <si>
    <t xml:space="preserve">Explicación general del Reglamento Interno de Trabajo </t>
  </si>
  <si>
    <t>Procedimiento de atención de quejas y reclamos</t>
  </si>
  <si>
    <t>Prevención frente al Hostigamiento Sexual</t>
  </si>
  <si>
    <t xml:space="preserve">Seguridad y salud en el trabajos </t>
  </si>
  <si>
    <t xml:space="preserve">Explicación general del reglamento de seguridad y salud en el trabajo </t>
  </si>
  <si>
    <t>IPERC</t>
  </si>
  <si>
    <t xml:space="preserve">Inducción de seguridad y salud en el trabajo </t>
  </si>
  <si>
    <t xml:space="preserve">Salud Ocupacional </t>
  </si>
  <si>
    <t>Ley de Seguridad y salud en el trabao N°29783.</t>
  </si>
  <si>
    <t>Activación de seguros por accidentes de trabajo: SCTR-Essalud, Flujo de comunicación en caso de accidentes trabajo.</t>
  </si>
  <si>
    <t>Clasificación de Peligros: Físicos, químicos, biológicos, ergonómicos, psicosociales.</t>
  </si>
  <si>
    <t>Identificación de riesgos en el puesto de trabajo.</t>
  </si>
  <si>
    <t>Enfermedades Profesionales: Hipoacusia, respiratorios.</t>
  </si>
  <si>
    <t>Riesgo Disergonómicos: Cartilla de levantamiento cargas manuales.</t>
  </si>
  <si>
    <t>Certificado Aptitud Médica Ocupacional (CAMO).</t>
  </si>
  <si>
    <t>Beneficios Laborales</t>
  </si>
  <si>
    <t>Beneficios y Licencias por ley.</t>
  </si>
  <si>
    <t xml:space="preserve">Gestión de Seguros: Vida Ley, Essalud, SCTR, </t>
  </si>
  <si>
    <t>Procedimiento de descansos médicos y subsidios</t>
  </si>
  <si>
    <t>Política Prevención de la trabajadora Gestante</t>
  </si>
  <si>
    <t xml:space="preserve">Respuesta de emergencias - Primeros Auxilios </t>
  </si>
  <si>
    <t xml:space="preserve"> SVB  -BLS</t>
  </si>
  <si>
    <t>Manejo Prehospitalario I: Traumatismo Vertebro medular, manejo de heridas y hemorragias.</t>
  </si>
  <si>
    <t>Manejo Prehospitalario II: Manejo de golpes, esguinces y fracturas; manejo de quemaduras químicas, físicas.</t>
  </si>
  <si>
    <t>Área de Calidad</t>
  </si>
  <si>
    <t xml:space="preserve">Iso 9001:2015 </t>
  </si>
  <si>
    <t>Inocuidad - Sistema HACCP</t>
  </si>
  <si>
    <t xml:space="preserve">Control de proceso industrial </t>
  </si>
  <si>
    <t>Control de materia prima</t>
  </si>
  <si>
    <t>SIG</t>
  </si>
  <si>
    <t xml:space="preserve">Gestión Ambiental </t>
  </si>
  <si>
    <t>Curso de Preparación de emergencias y Planes de Contingencias Nivel Básico</t>
  </si>
  <si>
    <t>Inducción general del proceso productivo etanol</t>
  </si>
  <si>
    <t>Proceso de Extracción</t>
  </si>
  <si>
    <t>Proceso de Fermentación</t>
  </si>
  <si>
    <t xml:space="preserve">Proceso de destilería y deshidratación </t>
  </si>
  <si>
    <t>Tratamiento de desposición de Vinaza</t>
  </si>
  <si>
    <t xml:space="preserve">Inducción general del proceso productivo azúcar </t>
  </si>
  <si>
    <t xml:space="preserve">Prcoceso de tratamiento de jugo </t>
  </si>
  <si>
    <t xml:space="preserve">Proceso de cocimiento </t>
  </si>
  <si>
    <t xml:space="preserve">Proceso de secado </t>
  </si>
  <si>
    <t xml:space="preserve">Proceso de envasado </t>
  </si>
  <si>
    <t>REGISTRO DE CONTROL DE PROCESO DE ENTRENAMIENTO EN EL PUESTO - Supervisor de proyecto</t>
  </si>
  <si>
    <t>REGISTRO DE CONTROL DE PROCESO DE ENTRENAMIENTO EN EL PUESTO - Supervisor Mecánico de azúcar y Servicios Industriales</t>
  </si>
  <si>
    <t>REGISTRO DE CONTROL DE PROCESO DE ENTRENAMIENTO EN EL PUESTO - Supervisor de Mantenimiento Mecánico de molienda</t>
  </si>
  <si>
    <t xml:space="preserve">REGISTRO DE CONTROL DE PROCESO DE ENTRENAMIENTO EN EL PUESTO - Supervisor de Mantenimiento Mecánico de Cogeneración </t>
  </si>
  <si>
    <t>REGISTRO DE CONTROL DE PROCESO DE ENTRENAMIENTO EN EL PUESTO - Supervisor de Mantenimiento Mecánico de Etanol</t>
  </si>
  <si>
    <t xml:space="preserve">REGISTRO DE CONTROL DE PROCESO DE ENTRENAMIENTO EN EL PUESTO - Asistente de Mantenimiento Industrial </t>
  </si>
  <si>
    <t xml:space="preserve">REGISTRO DE CONTROL DE PROCESO DE ENTRENAMIENTO EN EL PUESTO - Lider de Mantenimiento Mecánico </t>
  </si>
  <si>
    <t xml:space="preserve">REGISTRO DE CONTROL DE PROCESO DE ENTRENAMIENTO EN EL PUESTO - Operador de Caldero Especializado </t>
  </si>
  <si>
    <t>REGISTRO DE CONTROL DE PROCESO DE ENTRENAMIENTO EN EL PUESTO - Operador de Equipos Móviles</t>
  </si>
  <si>
    <t xml:space="preserve">REGISTRO DE CONTROL DE PROCESO DE ENTRENAMIENTO EN EL PUESTO - Operador Mecanico de Mantenimiento </t>
  </si>
  <si>
    <t xml:space="preserve">REGISTRO DE CONTROL DE PROCESO DE ENTRENAMIENTO EN EL PUESTO - Soldador de Planta </t>
  </si>
  <si>
    <t>Operación y mantenimiento de molinos de secado (Procedimiento de preparación de masas, asentado de bocinas, controles dimensionales y aplicación de flushing)</t>
  </si>
  <si>
    <t>Nota:</t>
  </si>
  <si>
    <t>Sistema de automatización</t>
  </si>
  <si>
    <t>Sistema Electrico</t>
  </si>
  <si>
    <t>Planificación de producción</t>
  </si>
  <si>
    <t>Planificación de mantenimiento</t>
  </si>
  <si>
    <t>Inducción general del sistema automatico de control</t>
  </si>
  <si>
    <t>Inducción general del sistema electrico</t>
  </si>
  <si>
    <t>Inducción general de Planificación de producción</t>
  </si>
  <si>
    <t>Inducción de Almacenes</t>
  </si>
  <si>
    <t>Gestión de Almacenes</t>
  </si>
  <si>
    <t>Inducción de Modelo de Gestión de Bienes y Servicios</t>
  </si>
  <si>
    <t>Gestión de Bienes y servicios</t>
  </si>
  <si>
    <t>Inducción de Modelo de Gestión de Mantenimiento</t>
  </si>
  <si>
    <t>Modelo de Gestión de mantenimiento</t>
  </si>
  <si>
    <t>Inducción Control de gestión y Finanzas</t>
  </si>
  <si>
    <t>Gestión de Control de Gestión</t>
  </si>
  <si>
    <t>Gestión de Finanzas</t>
  </si>
  <si>
    <t>Inducción de Marco y conceptos legales asociados</t>
  </si>
  <si>
    <t>Gestión de Area legal</t>
  </si>
  <si>
    <t xml:space="preserve">REGISTRO DE CONTROL DE PROCESO DE ENTRENAMIENTO EN EL PUESTO - Planificador Jr de Mantenimiento </t>
  </si>
  <si>
    <t>VILLAR FLORES LUIS EDUARDO</t>
  </si>
  <si>
    <t>VASQUEZ MORE ALBERT ABEL</t>
  </si>
  <si>
    <t>REYES CRUZ JOSEPH ALEXIS</t>
  </si>
  <si>
    <t>CHUMACERO COLUMBUS JHON ALEXIS</t>
  </si>
  <si>
    <t>ROMERO COLLANTES ROY JAMES</t>
  </si>
  <si>
    <t>VALVERDE CRUZ ROBERTO CARLOS</t>
  </si>
  <si>
    <t>ARREATEGUI PALACIOS RODRIGO IDELSO</t>
  </si>
  <si>
    <t>CRESPO VASQUEZ RODRIGO MAURICIO</t>
  </si>
  <si>
    <t xml:space="preserve">Cronograma especifico con otras áreas </t>
  </si>
  <si>
    <t>Cronograma de junio (agendas)</t>
  </si>
  <si>
    <t xml:space="preserve">Base de datos de inducción </t>
  </si>
  <si>
    <t xml:space="preserve">Juan </t>
  </si>
  <si>
    <t>3 meses</t>
  </si>
  <si>
    <t>pedro</t>
  </si>
  <si>
    <t>cargo</t>
  </si>
  <si>
    <t>gerencia</t>
  </si>
  <si>
    <t>unidad</t>
  </si>
  <si>
    <t xml:space="preserve">fecha inico </t>
  </si>
  <si>
    <t>tiempo</t>
  </si>
  <si>
    <t xml:space="preserve">fecha final </t>
  </si>
  <si>
    <t xml:space="preserve">estado </t>
  </si>
  <si>
    <t>javier</t>
  </si>
  <si>
    <t xml:space="preserve">entregado </t>
  </si>
  <si>
    <t>X</t>
  </si>
  <si>
    <t>--</t>
  </si>
  <si>
    <t>Nombre</t>
  </si>
  <si>
    <t>Fecha de inicio</t>
  </si>
  <si>
    <t>Estado</t>
  </si>
  <si>
    <t>x</t>
  </si>
  <si>
    <t>Trabajador 2</t>
  </si>
  <si>
    <t>Juanito</t>
  </si>
  <si>
    <t>REGISTRO DE CONTROL DE PROCESO DE ENTRENAMIENTO EN EL PUESTO -</t>
  </si>
  <si>
    <t xml:space="preserve"> Jefe de Mantenimiento </t>
  </si>
  <si>
    <t>Juanito 2</t>
  </si>
  <si>
    <t>Nivel</t>
  </si>
  <si>
    <t>Empleado</t>
  </si>
  <si>
    <t>Operario</t>
  </si>
  <si>
    <t>Estatus</t>
  </si>
  <si>
    <t>Codigo</t>
  </si>
  <si>
    <t>nombre</t>
  </si>
  <si>
    <t>Nombre del cargo</t>
  </si>
  <si>
    <t>Lider de mmt mco</t>
  </si>
  <si>
    <t>Area</t>
  </si>
  <si>
    <t>Unidad</t>
  </si>
  <si>
    <t>Industrial</t>
  </si>
  <si>
    <t>Mantenimiento industrial</t>
  </si>
  <si>
    <t>matenimiento</t>
  </si>
  <si>
    <t>trabajador 2</t>
  </si>
  <si>
    <t>Fecha ingreso</t>
  </si>
  <si>
    <t>Fecha fin real</t>
  </si>
  <si>
    <t>fecha fin esperada</t>
  </si>
  <si>
    <t>Porcentaje</t>
  </si>
  <si>
    <t>Total</t>
  </si>
  <si>
    <t>AREAS</t>
  </si>
  <si>
    <t xml:space="preserve">Gerencia </t>
  </si>
  <si>
    <t>Graficos</t>
  </si>
  <si>
    <t>Columna1</t>
  </si>
  <si>
    <t>pepito</t>
  </si>
  <si>
    <t>trabajador 4</t>
  </si>
  <si>
    <t>Etiquetas de fila</t>
  </si>
  <si>
    <t>Total general</t>
  </si>
  <si>
    <t>Suma de 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</si>
</sst>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1C5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95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/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/>
    <xf numFmtId="0" fontId="6" fillId="3" borderId="3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vertical="center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/>
    <xf numFmtId="0" fontId="5" fillId="3" borderId="3" xfId="0" applyFont="1" applyFill="1" applyBorder="1"/>
    <xf numFmtId="0" fontId="5" fillId="3" borderId="4" xfId="0" applyFont="1" applyFill="1" applyBorder="1"/>
    <xf numFmtId="0" fontId="5" fillId="3" borderId="3" xfId="0" applyFont="1" applyFill="1" applyBorder="1" applyAlignment="1">
      <alignment wrapText="1"/>
    </xf>
    <xf numFmtId="0" fontId="5" fillId="3" borderId="3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1" xfId="0" applyFont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4" fillId="0" borderId="0" xfId="0" applyFont="1"/>
    <xf numFmtId="0" fontId="4" fillId="0" borderId="3" xfId="0" applyFont="1" applyBorder="1" applyAlignment="1">
      <alignment horizontal="center" vertical="center"/>
    </xf>
    <xf numFmtId="0" fontId="0" fillId="3" borderId="1" xfId="0" applyFill="1" applyBorder="1"/>
    <xf numFmtId="0" fontId="8" fillId="4" borderId="1" xfId="0" applyFont="1" applyFill="1" applyBorder="1"/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vertical="center"/>
    </xf>
    <xf numFmtId="0" fontId="0" fillId="4" borderId="1" xfId="0" applyFill="1" applyBorder="1"/>
    <xf numFmtId="0" fontId="8" fillId="4" borderId="1" xfId="0" applyFont="1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3" borderId="2" xfId="0" applyFill="1" applyBorder="1"/>
    <xf numFmtId="0" fontId="8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8" fillId="3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8" fillId="3" borderId="1" xfId="0" applyFont="1" applyFill="1" applyBorder="1"/>
    <xf numFmtId="0" fontId="0" fillId="3" borderId="2" xfId="0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8" fillId="4" borderId="3" xfId="0" applyFont="1" applyFill="1" applyBorder="1"/>
    <xf numFmtId="0" fontId="0" fillId="4" borderId="3" xfId="0" applyFill="1" applyBorder="1"/>
    <xf numFmtId="0" fontId="0" fillId="3" borderId="3" xfId="0" applyFill="1" applyBorder="1"/>
    <xf numFmtId="0" fontId="9" fillId="4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3" borderId="4" xfId="0" applyFill="1" applyBorder="1"/>
    <xf numFmtId="0" fontId="3" fillId="0" borderId="1" xfId="0" applyFon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8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9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0" fillId="0" borderId="3" xfId="0" applyBorder="1"/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vertical="center" wrapText="1"/>
    </xf>
    <xf numFmtId="0" fontId="8" fillId="4" borderId="3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top" wrapText="1"/>
    </xf>
    <xf numFmtId="0" fontId="3" fillId="4" borderId="1" xfId="0" applyFont="1" applyFill="1" applyBorder="1" applyAlignment="1">
      <alignment vertical="center"/>
    </xf>
    <xf numFmtId="0" fontId="0" fillId="3" borderId="7" xfId="0" applyFill="1" applyBorder="1" applyAlignment="1">
      <alignment horizontal="center"/>
    </xf>
    <xf numFmtId="0" fontId="0" fillId="3" borderId="7" xfId="0" applyFill="1" applyBorder="1"/>
    <xf numFmtId="0" fontId="3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vertical="center"/>
    </xf>
    <xf numFmtId="0" fontId="0" fillId="0" borderId="11" xfId="0" applyBorder="1"/>
    <xf numFmtId="0" fontId="8" fillId="0" borderId="3" xfId="0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 wrapText="1"/>
    </xf>
    <xf numFmtId="0" fontId="12" fillId="4" borderId="5" xfId="0" applyFont="1" applyFill="1" applyBorder="1" applyAlignment="1">
      <alignment vertical="center"/>
    </xf>
    <xf numFmtId="0" fontId="11" fillId="5" borderId="5" xfId="0" applyFont="1" applyFill="1" applyBorder="1" applyAlignment="1">
      <alignment vertical="center" wrapText="1"/>
    </xf>
    <xf numFmtId="0" fontId="12" fillId="4" borderId="5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vertical="center"/>
    </xf>
    <xf numFmtId="0" fontId="12" fillId="4" borderId="1" xfId="0" applyFont="1" applyFill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1" fillId="3" borderId="5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left" vertical="center"/>
    </xf>
    <xf numFmtId="0" fontId="0" fillId="6" borderId="0" xfId="0" applyFill="1"/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1" fillId="5" borderId="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left" vertical="top" wrapText="1"/>
    </xf>
    <xf numFmtId="0" fontId="11" fillId="5" borderId="2" xfId="0" applyFont="1" applyFill="1" applyBorder="1" applyAlignment="1">
      <alignment horizontal="left" vertical="top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3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vertical="top" wrapText="1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4" borderId="3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0" borderId="7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/>
    </xf>
    <xf numFmtId="0" fontId="8" fillId="0" borderId="8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4" borderId="3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11" fillId="0" borderId="3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3" borderId="4" xfId="0" applyFont="1" applyFill="1" applyBorder="1" applyAlignment="1">
      <alignment horizontal="left" vertical="center"/>
    </xf>
    <xf numFmtId="14" fontId="10" fillId="3" borderId="3" xfId="0" applyNumberFormat="1" applyFont="1" applyFill="1" applyBorder="1" applyAlignment="1">
      <alignment horizontal="center" vertical="center"/>
    </xf>
    <xf numFmtId="0" fontId="0" fillId="0" borderId="0" xfId="0" quotePrefix="1"/>
    <xf numFmtId="0" fontId="10" fillId="0" borderId="1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vertical="center"/>
    </xf>
    <xf numFmtId="14" fontId="0" fillId="0" borderId="0" xfId="0" applyNumberFormat="1"/>
    <xf numFmtId="0" fontId="8" fillId="4" borderId="5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vertical="center" wrapText="1"/>
    </xf>
    <xf numFmtId="0" fontId="8" fillId="0" borderId="0" xfId="0" applyFont="1"/>
    <xf numFmtId="0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71C543"/>
      <color rgb="FFFFFF99"/>
      <color rgb="FFC1F5C7"/>
      <color rgb="FF93ED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659947</xdr:colOff>
      <xdr:row>2</xdr:row>
      <xdr:rowOff>34016</xdr:rowOff>
    </xdr:from>
    <xdr:to>
      <xdr:col>12</xdr:col>
      <xdr:colOff>748971</xdr:colOff>
      <xdr:row>20</xdr:row>
      <xdr:rowOff>50845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B7A782-0EE9-4E15-9CFB-14CA9330F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13747" y="399776"/>
          <a:ext cx="4150484" cy="3567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2374447</xdr:colOff>
      <xdr:row>10</xdr:row>
      <xdr:rowOff>47623</xdr:rowOff>
    </xdr:from>
    <xdr:to>
      <xdr:col>15</xdr:col>
      <xdr:colOff>95829</xdr:colOff>
      <xdr:row>29</xdr:row>
      <xdr:rowOff>139291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3AD3F73-1DE2-300B-68A8-967EB8C10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09197" y="2143123"/>
          <a:ext cx="4143953" cy="35819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411480</xdr:colOff>
          <xdr:row>2</xdr:row>
          <xdr:rowOff>45720</xdr:rowOff>
        </xdr:from>
        <xdr:to>
          <xdr:col>10</xdr:col>
          <xdr:colOff>106680</xdr:colOff>
          <xdr:row>3</xdr:row>
          <xdr:rowOff>297180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Replicar perfil</a:t>
              </a:r>
            </a:p>
          </xdr:txBody>
        </xdr:sp>
        <xdr:clientData fPrintsWithSheet="0"/>
      </xdr:twoCellAnchor>
    </mc:Choice>
    <mc:Fallback/>
  </mc:AlternateContent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risthian Martin Valladolid Chero" refreshedDate="45804.6178806713" backgroundQuery="1" createdVersion="8" refreshedVersion="8" minRefreshableVersion="3" recordCount="0" supportSubquery="1" supportAdvancedDrill="1" xr:uid="{9FC0679C-2630-4593-ADA5-BD8F78EB671F}">
  <cacheSource type="external" connectionId="1"/>
  <cacheFields count="0"/>
  <cacheHierarchies count="21">
    <cacheHierarchy uniqueName="[Tabla2].[Codigo]" caption="Codigo" attribute="1" defaultMemberUniqueName="[Tabla2].[Codigo].[All]" allUniqueName="[Tabla2].[Codigo].[All]" dimensionUniqueName="[Tabla2]" displayFolder="" count="0" memberValueDatatype="20" unbalanced="0"/>
    <cacheHierarchy uniqueName="[Tabla2].[nombre]" caption="nombre" attribute="1" defaultMemberUniqueName="[Tabla2].[nombre].[All]" allUniqueName="[Tabla2].[nombre].[All]" dimensionUniqueName="[Tabla2]" displayFolder="" count="0" memberValueDatatype="130" unbalanced="0"/>
    <cacheHierarchy uniqueName="[Tabla2].[Columna1]" caption="Columna1" attribute="1" defaultMemberUniqueName="[Tabla2].[Columna1].[All]" allUniqueName="[Tabla2].[Columna1].[All]" dimensionUniqueName="[Tabla2]" displayFolder="" count="0" memberValueDatatype="130" unbalanced="0"/>
    <cacheHierarchy uniqueName="[Tabla2].[Porcentaje]" caption="Porcentaje" attribute="1" defaultMemberUniqueName="[Tabla2].[Porcentaje].[All]" allUniqueName="[Tabla2].[Porcentaje].[All]" dimensionUniqueName="[Tabla2]" displayFolder="" count="0" memberValueDatatype="20" unbalanced="0"/>
    <cacheHierarchy uniqueName="[Tabla2].[Fecha ingreso]" caption="Fecha ingreso" attribute="1" time="1" defaultMemberUniqueName="[Tabla2].[Fecha ingreso].[All]" allUniqueName="[Tabla2].[Fecha ingreso].[All]" dimensionUniqueName="[Tabla2]" displayFolder="" count="0" memberValueDatatype="7" unbalanced="0"/>
    <cacheHierarchy uniqueName="[Tabla2].[Fecha fin real]" caption="Fecha fin real" attribute="1" defaultMemberUniqueName="[Tabla2].[Fecha fin real].[All]" allUniqueName="[Tabla2].[Fecha fin real].[All]" dimensionUniqueName="[Tabla2]" displayFolder="" count="0" memberValueDatatype="130" unbalanced="0"/>
    <cacheHierarchy uniqueName="[Tabla2].[fecha fin esperada]" caption="fecha fin esperada" attribute="1" time="1" defaultMemberUniqueName="[Tabla2].[fecha fin esperada].[All]" allUniqueName="[Tabla2].[fecha fin esperada].[All]" dimensionUniqueName="[Tabla2]" displayFolder="" count="0" memberValueDatatype="7" unbalanced="0"/>
    <cacheHierarchy uniqueName="[Tabla24].[Codigo]" caption="Codigo" attribute="1" defaultMemberUniqueName="[Tabla24].[Codigo].[All]" allUniqueName="[Tabla24].[Codigo].[All]" dimensionUniqueName="[Tabla24]" displayFolder="" count="0" memberValueDatatype="20" unbalanced="0"/>
    <cacheHierarchy uniqueName="[Tabla24].[nombre]" caption="nombre" attribute="1" defaultMemberUniqueName="[Tabla24].[nombre].[All]" allUniqueName="[Tabla24].[nombre].[All]" dimensionUniqueName="[Tabla24]" displayFolder="" count="0" memberValueDatatype="130" unbalanced="0"/>
    <cacheHierarchy uniqueName="[Tabla24].[Columna1]" caption="Columna1" attribute="1" defaultMemberUniqueName="[Tabla24].[Columna1].[All]" allUniqueName="[Tabla24].[Columna1].[All]" dimensionUniqueName="[Tabla24]" displayFolder="" count="0" memberValueDatatype="130" unbalanced="0"/>
    <cacheHierarchy uniqueName="[Tabla24].[Porcentaje]" caption="Porcentaje" attribute="1" defaultMemberUniqueName="[Tabla24].[Porcentaje].[All]" allUniqueName="[Tabla24].[Porcentaje].[All]" dimensionUniqueName="[Tabla24]" displayFolder="" count="0" memberValueDatatype="20" unbalanced="0"/>
    <cacheHierarchy uniqueName="[Tabla24].[Fecha ingreso]" caption="Fecha ingreso" attribute="1" time="1" defaultMemberUniqueName="[Tabla24].[Fecha ingreso].[All]" allUniqueName="[Tabla24].[Fecha ingreso].[All]" dimensionUniqueName="[Tabla24]" displayFolder="" count="0" memberValueDatatype="7" unbalanced="0"/>
    <cacheHierarchy uniqueName="[Tabla24].[Fecha fin real]" caption="Fecha fin real" attribute="1" defaultMemberUniqueName="[Tabla24].[Fecha fin real].[All]" allUniqueName="[Tabla24].[Fecha fin real].[All]" dimensionUniqueName="[Tabla24]" displayFolder="" count="0" memberValueDatatype="130" unbalanced="0"/>
    <cacheHierarchy uniqueName="[Tabla24].[fecha fin esperada]" caption="fecha fin esperada" attribute="1" time="1" defaultMemberUniqueName="[Tabla24].[fecha fin esperada].[All]" allUniqueName="[Tabla24].[fecha fin esperada].[All]" dimensionUniqueName="[Tabla24]" displayFolder="" count="0" memberValueDatatype="7" unbalanced="0"/>
    <cacheHierarchy uniqueName="[Measures].[__XL_Count Tabla2]" caption="__XL_Count Tabla2" measure="1" displayFolder="" measureGroup="Tabla2" count="0" hidden="1"/>
    <cacheHierarchy uniqueName="[Measures].[__XL_Count Tabla24]" caption="__XL_Count Tabla24" measure="1" displayFolder="" measureGroup="Tabla24" count="0" hidden="1"/>
    <cacheHierarchy uniqueName="[Measures].[__No measures defined]" caption="__No measures defined" measure="1" displayFolder="" count="0" hidden="1"/>
    <cacheHierarchy uniqueName="[Measures].[Suma de Porcentaje]" caption="Suma de Porcentaje" measure="1" displayFolder="" measureGroup="Tabla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Porcentaje 2]" caption="Suma de Porcentaje 2" measure="1" displayFolder="" measureGroup="Tabla2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Codigo]" caption="Suma de Codigo" measure="1" displayFolder="" measureGroup="Tabla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Codigo 2]" caption="Suma de Codigo 2" measure="1" displayFolder="" measureGroup="Tabla24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Tabla2" uniqueName="[Tabla2]" caption="Tabla2"/>
    <dimension name="Tabla24" uniqueName="[Tabla24]" caption="Tabla24"/>
  </dimensions>
  <measureGroups count="2">
    <measureGroup name="Tabla2" caption="Tabla2"/>
    <measureGroup name="Tabla24" caption="Tabla24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risthian Martin Valladolid Chero" refreshedDate="45804.621406481485" backgroundQuery="1" createdVersion="8" refreshedVersion="8" minRefreshableVersion="3" recordCount="0" supportSubquery="1" supportAdvancedDrill="1" xr:uid="{307E16F3-2285-4670-A311-FA03343F200F}">
  <cacheSource type="external" connectionId="1"/>
  <cacheFields count="4">
    <cacheField name="[Measures].[Suma de Porcentaje]" caption="Suma de Porcentaje" numFmtId="0" hierarchy="17" level="32767"/>
    <cacheField name="[Measures].[Suma de Porcentaje 2]" caption="Suma de Porcentaje 2" numFmtId="0" hierarchy="18" level="32767"/>
    <cacheField name="[Tabla2].[Codigo].[Codigo]" caption="Codigo" numFmtId="0" level="1">
      <sharedItems containsSemiMixedTypes="0" containsString="0" containsNumber="1" containsInteger="1" minValue="10908210" maxValue="1510210213" count="2">
        <n v="10908210"/>
        <n v="1510210213"/>
      </sharedItems>
      <extLst>
        <ext xmlns:x15="http://schemas.microsoft.com/office/spreadsheetml/2010/11/main" uri="{4F2E5C28-24EA-4eb8-9CBF-B6C8F9C3D259}">
          <x15:cachedUniqueNames>
            <x15:cachedUniqueName index="0" name="[Tabla2].[Codigo].&amp;[10908210]"/>
            <x15:cachedUniqueName index="1" name="[Tabla2].[Codigo].&amp;[1510210213]"/>
          </x15:cachedUniqueNames>
        </ext>
      </extLst>
    </cacheField>
    <cacheField name="[Tabla24].[Codigo].[Codigo]" caption="Codigo" numFmtId="0" hierarchy="7" level="1">
      <sharedItems containsSemiMixedTypes="0" containsString="0" containsNumber="1" containsInteger="1" minValue="10908210" maxValue="1510210213" count="2">
        <n v="10908210"/>
        <n v="1510210213"/>
      </sharedItems>
      <extLst>
        <ext xmlns:x15="http://schemas.microsoft.com/office/spreadsheetml/2010/11/main" uri="{4F2E5C28-24EA-4eb8-9CBF-B6C8F9C3D259}">
          <x15:cachedUniqueNames>
            <x15:cachedUniqueName index="0" name="[Tabla24].[Codigo].&amp;[10908210]"/>
            <x15:cachedUniqueName index="1" name="[Tabla24].[Codigo].&amp;[1510210213]"/>
          </x15:cachedUniqueNames>
        </ext>
      </extLst>
    </cacheField>
  </cacheFields>
  <cacheHierarchies count="21">
    <cacheHierarchy uniqueName="[Tabla2].[Codigo]" caption="Codigo" attribute="1" defaultMemberUniqueName="[Tabla2].[Codigo].[All]" allUniqueName="[Tabla2].[Codigo].[All]" dimensionUniqueName="[Tabla2]" displayFolder="" count="2" memberValueDatatype="20" unbalanced="0">
      <fieldsUsage count="2">
        <fieldUsage x="-1"/>
        <fieldUsage x="2"/>
      </fieldsUsage>
    </cacheHierarchy>
    <cacheHierarchy uniqueName="[Tabla2].[nombre]" caption="nombre" attribute="1" defaultMemberUniqueName="[Tabla2].[nombre].[All]" allUniqueName="[Tabla2].[nombre].[All]" dimensionUniqueName="[Tabla2]" displayFolder="" count="2" memberValueDatatype="130" unbalanced="0"/>
    <cacheHierarchy uniqueName="[Tabla2].[Columna1]" caption="Columna1" attribute="1" defaultMemberUniqueName="[Tabla2].[Columna1].[All]" allUniqueName="[Tabla2].[Columna1].[All]" dimensionUniqueName="[Tabla2]" displayFolder="" count="2" memberValueDatatype="130" unbalanced="0"/>
    <cacheHierarchy uniqueName="[Tabla2].[Porcentaje]" caption="Porcentaje" attribute="1" defaultMemberUniqueName="[Tabla2].[Porcentaje].[All]" allUniqueName="[Tabla2].[Porcentaje].[All]" dimensionUniqueName="[Tabla2]" displayFolder="" count="2" memberValueDatatype="20" unbalanced="0"/>
    <cacheHierarchy uniqueName="[Tabla2].[Fecha ingreso]" caption="Fecha ingreso" attribute="1" time="1" defaultMemberUniqueName="[Tabla2].[Fecha ingreso].[All]" allUniqueName="[Tabla2].[Fecha ingreso].[All]" dimensionUniqueName="[Tabla2]" displayFolder="" count="2" memberValueDatatype="7" unbalanced="0"/>
    <cacheHierarchy uniqueName="[Tabla2].[Fecha fin real]" caption="Fecha fin real" attribute="1" defaultMemberUniqueName="[Tabla2].[Fecha fin real].[All]" allUniqueName="[Tabla2].[Fecha fin real].[All]" dimensionUniqueName="[Tabla2]" displayFolder="" count="2" memberValueDatatype="130" unbalanced="0"/>
    <cacheHierarchy uniqueName="[Tabla2].[fecha fin esperada]" caption="fecha fin esperada" attribute="1" time="1" defaultMemberUniqueName="[Tabla2].[fecha fin esperada].[All]" allUniqueName="[Tabla2].[fecha fin esperada].[All]" dimensionUniqueName="[Tabla2]" displayFolder="" count="2" memberValueDatatype="7" unbalanced="0"/>
    <cacheHierarchy uniqueName="[Tabla24].[Codigo]" caption="Codigo" attribute="1" defaultMemberUniqueName="[Tabla24].[Codigo].[All]" allUniqueName="[Tabla24].[Codigo].[All]" dimensionUniqueName="[Tabla24]" displayFolder="" count="2" memberValueDatatype="20" unbalanced="0">
      <fieldsUsage count="2">
        <fieldUsage x="-1"/>
        <fieldUsage x="3"/>
      </fieldsUsage>
    </cacheHierarchy>
    <cacheHierarchy uniqueName="[Tabla24].[nombre]" caption="nombre" attribute="1" defaultMemberUniqueName="[Tabla24].[nombre].[All]" allUniqueName="[Tabla24].[nombre].[All]" dimensionUniqueName="[Tabla24]" displayFolder="" count="2" memberValueDatatype="130" unbalanced="0"/>
    <cacheHierarchy uniqueName="[Tabla24].[Columna1]" caption="Columna1" attribute="1" defaultMemberUniqueName="[Tabla24].[Columna1].[All]" allUniqueName="[Tabla24].[Columna1].[All]" dimensionUniqueName="[Tabla24]" displayFolder="" count="2" memberValueDatatype="130" unbalanced="0"/>
    <cacheHierarchy uniqueName="[Tabla24].[Porcentaje]" caption="Porcentaje" attribute="1" defaultMemberUniqueName="[Tabla24].[Porcentaje].[All]" allUniqueName="[Tabla24].[Porcentaje].[All]" dimensionUniqueName="[Tabla24]" displayFolder="" count="2" memberValueDatatype="20" unbalanced="0"/>
    <cacheHierarchy uniqueName="[Tabla24].[Fecha ingreso]" caption="Fecha ingreso" attribute="1" time="1" defaultMemberUniqueName="[Tabla24].[Fecha ingreso].[All]" allUniqueName="[Tabla24].[Fecha ingreso].[All]" dimensionUniqueName="[Tabla24]" displayFolder="" count="2" memberValueDatatype="7" unbalanced="0"/>
    <cacheHierarchy uniqueName="[Tabla24].[Fecha fin real]" caption="Fecha fin real" attribute="1" defaultMemberUniqueName="[Tabla24].[Fecha fin real].[All]" allUniqueName="[Tabla24].[Fecha fin real].[All]" dimensionUniqueName="[Tabla24]" displayFolder="" count="2" memberValueDatatype="130" unbalanced="0"/>
    <cacheHierarchy uniqueName="[Tabla24].[fecha fin esperada]" caption="fecha fin esperada" attribute="1" time="1" defaultMemberUniqueName="[Tabla24].[fecha fin esperada].[All]" allUniqueName="[Tabla24].[fecha fin esperada].[All]" dimensionUniqueName="[Tabla24]" displayFolder="" count="2" memberValueDatatype="7" unbalanced="0"/>
    <cacheHierarchy uniqueName="[Measures].[__XL_Count Tabla2]" caption="__XL_Count Tabla2" measure="1" displayFolder="" measureGroup="Tabla2" count="0" hidden="1"/>
    <cacheHierarchy uniqueName="[Measures].[__XL_Count Tabla24]" caption="__XL_Count Tabla24" measure="1" displayFolder="" measureGroup="Tabla24" count="0" hidden="1"/>
    <cacheHierarchy uniqueName="[Measures].[__No measures defined]" caption="__No measures defined" measure="1" displayFolder="" count="0" hidden="1"/>
    <cacheHierarchy uniqueName="[Measures].[Suma de Porcentaje]" caption="Suma de Porcentaje" measure="1" displayFolder="" measureGroup="Tabla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Porcentaje 2]" caption="Suma de Porcentaje 2" measure="1" displayFolder="" measureGroup="Tabla2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Codigo]" caption="Suma de Codigo" measure="1" displayFolder="" measureGroup="Tabla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Codigo 2]" caption="Suma de Codigo 2" measure="1" displayFolder="" measureGroup="Tabla24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Tabla2" uniqueName="[Tabla2]" caption="Tabla2"/>
    <dimension name="Tabla24" uniqueName="[Tabla24]" caption="Tabla24"/>
  </dimensions>
  <measureGroups count="2">
    <measureGroup name="Tabla2" caption="Tabla2"/>
    <measureGroup name="Tabla24" caption="Tabla24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085D6-EFAA-409B-BBD9-39CB006653B1}" name="TablaDinámica2" cacheId="8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10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2"/>
    <field x="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orcentaje" fld="0" baseField="0" baseItem="0"/>
    <dataField name="Suma de Porcentaje" fld="1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2]"/>
        <x15:activeTabTopLevelEntity name="[Tabla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BEBA6E-781C-43B4-8622-F8C6274D0812}" name="TablaDinámica3" cacheId="7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0" firstHeaderRow="1" firstDataRow="1" firstDataCol="0"/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ormatos de Inducción Mntto Industrial.xlsx!Tabla24">
        <x15:activeTabTopLevelEntity name="[Tabla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EBEF27-6512-4FBF-9749-BF50947D6C79}" name="Data1" displayName="Data1" ref="A7:G9" totalsRowShown="0">
  <autoFilter ref="A7:G9" xr:uid="{8DEBEF27-6512-4FBF-9749-BF50947D6C79}"/>
  <tableColumns count="7">
    <tableColumn id="1" xr3:uid="{BE112E88-21B7-4E26-A16C-824ADA13DEFA}" name="Codigo"/>
    <tableColumn id="2" xr3:uid="{DCC148F2-0AC8-4021-87FC-500DC544AFFF}" name="nombre"/>
    <tableColumn id="3" xr3:uid="{5E95F790-8298-406A-98EF-8C5EC80A157F}" name="Columna1"/>
    <tableColumn id="4" xr3:uid="{F75437CF-9C7B-4526-A91F-C9F622FB664D}" name="Porcentaje"/>
    <tableColumn id="5" xr3:uid="{FFC3659A-70B9-41AA-A347-B15D62F458C1}" name="Fecha ingreso"/>
    <tableColumn id="6" xr3:uid="{6606823A-A17F-4B74-9F7A-FDDCC70335F5}" name="Fecha fin real"/>
    <tableColumn id="7" xr3:uid="{D8645B2C-0402-4F81-B943-551BD5CB6C06}" name="fecha fin esper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F1D3E1-FB58-4571-A397-926006E96144}" name="Data2" displayName="Data2" ref="C7:I9" totalsRowShown="0">
  <autoFilter ref="C7:I9" xr:uid="{65F1D3E1-FB58-4571-A397-926006E96144}"/>
  <tableColumns count="7">
    <tableColumn id="1" xr3:uid="{D3A3524C-77D2-42F4-B72B-F9E45F9A3E4C}" name="Codigo"/>
    <tableColumn id="2" xr3:uid="{567227A8-5209-4566-83B0-674436A08718}" name="nombre"/>
    <tableColumn id="3" xr3:uid="{CB4858D5-5C75-4568-B22E-E18338AA3DCF}" name="Columna1"/>
    <tableColumn id="4" xr3:uid="{FAA7A035-9BBD-4D24-96ED-6E3D6B5C36F2}" name="Porcentaje"/>
    <tableColumn id="5" xr3:uid="{82AB4A98-73B2-41EE-B2BC-D6C59EAB1A9A}" name="Fecha ingreso"/>
    <tableColumn id="6" xr3:uid="{E3181DCC-B479-4826-BB04-BA7A2FA53D41}" name="Fecha fin real"/>
    <tableColumn id="7" xr3:uid="{13AD25C9-E430-40B4-B611-82C80641A52D}" name="fecha fin espera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4CF3B-8109-4A4B-82B4-1AEE19518A2F}">
  <sheetPr codeName="Hoja1"/>
  <dimension ref="A1:J80"/>
  <sheetViews>
    <sheetView zoomScale="112" zoomScaleNormal="112" workbookViewId="0">
      <pane ySplit="1" topLeftCell="A2" activePane="bottomLeft" state="frozen"/>
      <selection pane="bottomLeft" activeCell="C2" sqref="C2"/>
    </sheetView>
  </sheetViews>
  <sheetFormatPr baseColWidth="10" defaultRowHeight="14.4" x14ac:dyDescent="0.3"/>
  <cols>
    <col min="1" max="1" width="73.88671875" customWidth="1"/>
    <col min="2" max="2" width="11.44140625" customWidth="1"/>
    <col min="3" max="3" width="10.88671875" customWidth="1"/>
    <col min="10" max="10" width="36.109375" customWidth="1"/>
  </cols>
  <sheetData>
    <row r="1" spans="1:10" x14ac:dyDescent="0.3">
      <c r="A1" s="272" t="s">
        <v>457</v>
      </c>
      <c r="B1" s="55" t="s">
        <v>458</v>
      </c>
      <c r="C1" s="273"/>
      <c r="D1" s="273"/>
      <c r="E1" s="273"/>
      <c r="F1" s="273"/>
      <c r="G1" s="273"/>
      <c r="H1" s="274"/>
    </row>
    <row r="2" spans="1:10" x14ac:dyDescent="0.3">
      <c r="A2" s="266" t="s">
        <v>19</v>
      </c>
      <c r="B2" s="266"/>
      <c r="C2" s="266" t="s">
        <v>459</v>
      </c>
      <c r="D2" s="266"/>
      <c r="E2" s="266" t="s">
        <v>116</v>
      </c>
      <c r="F2" s="270">
        <v>45800</v>
      </c>
      <c r="G2" s="275" t="s">
        <v>460</v>
      </c>
      <c r="H2" s="276" t="s">
        <v>462</v>
      </c>
      <c r="I2" s="277"/>
    </row>
    <row r="3" spans="1:10" x14ac:dyDescent="0.3">
      <c r="A3" s="126" t="s">
        <v>254</v>
      </c>
      <c r="B3" s="126"/>
      <c r="C3" s="126"/>
      <c r="D3" s="126"/>
      <c r="E3" s="266" t="s">
        <v>115</v>
      </c>
      <c r="F3" s="270">
        <f>F2+5</f>
        <v>45805</v>
      </c>
      <c r="G3" s="266"/>
      <c r="H3" s="266"/>
      <c r="I3" s="266"/>
    </row>
    <row r="4" spans="1:10" ht="34.799999999999997" customHeight="1" x14ac:dyDescent="0.3">
      <c r="A4" s="127" t="s">
        <v>340</v>
      </c>
      <c r="B4" s="127"/>
      <c r="C4" s="127"/>
      <c r="D4" s="128" t="s">
        <v>344</v>
      </c>
      <c r="E4" s="129" t="s">
        <v>20</v>
      </c>
      <c r="F4" s="128" t="s">
        <v>345</v>
      </c>
      <c r="G4" s="128" t="s">
        <v>346</v>
      </c>
      <c r="H4" s="128" t="s">
        <v>347</v>
      </c>
      <c r="I4" s="128" t="s">
        <v>334</v>
      </c>
      <c r="J4" t="s">
        <v>426</v>
      </c>
    </row>
    <row r="5" spans="1:10" x14ac:dyDescent="0.3">
      <c r="A5" s="127" t="s">
        <v>348</v>
      </c>
      <c r="B5" s="127"/>
      <c r="C5" s="127"/>
      <c r="D5" s="130">
        <v>1</v>
      </c>
      <c r="E5" s="130"/>
      <c r="F5" s="130"/>
      <c r="G5" s="130"/>
      <c r="H5" s="128"/>
      <c r="I5" s="128"/>
      <c r="J5" t="s">
        <v>427</v>
      </c>
    </row>
    <row r="6" spans="1:10" x14ac:dyDescent="0.3">
      <c r="A6" s="131" t="s">
        <v>349</v>
      </c>
      <c r="B6" s="258" t="s">
        <v>449</v>
      </c>
      <c r="C6" s="258"/>
      <c r="D6" s="152"/>
      <c r="E6" s="264">
        <v>45804</v>
      </c>
      <c r="F6" s="152"/>
      <c r="G6" s="152"/>
      <c r="H6" s="155"/>
      <c r="I6" s="155"/>
      <c r="J6" t="s">
        <v>428</v>
      </c>
    </row>
    <row r="7" spans="1:10" x14ac:dyDescent="0.3">
      <c r="A7" s="131" t="s">
        <v>350</v>
      </c>
      <c r="B7" s="259" t="s">
        <v>449</v>
      </c>
      <c r="C7" s="259"/>
      <c r="D7" s="154"/>
      <c r="E7" s="154"/>
      <c r="F7" s="154"/>
      <c r="G7" s="154"/>
      <c r="H7" s="157"/>
      <c r="I7" s="157"/>
      <c r="J7" t="s">
        <v>429</v>
      </c>
    </row>
    <row r="8" spans="1:10" x14ac:dyDescent="0.3">
      <c r="A8" s="127" t="s">
        <v>351</v>
      </c>
      <c r="B8" s="127"/>
      <c r="C8" s="127"/>
      <c r="D8" s="130">
        <v>2</v>
      </c>
      <c r="E8" s="152"/>
      <c r="F8" s="152"/>
      <c r="G8" s="152"/>
      <c r="H8" s="155"/>
      <c r="I8" s="155"/>
      <c r="J8" t="s">
        <v>430</v>
      </c>
    </row>
    <row r="9" spans="1:10" x14ac:dyDescent="0.3">
      <c r="A9" s="132" t="s">
        <v>352</v>
      </c>
      <c r="B9" s="259" t="s">
        <v>449</v>
      </c>
      <c r="C9" s="260" t="s">
        <v>449</v>
      </c>
      <c r="D9" s="158"/>
      <c r="E9" s="153"/>
      <c r="F9" s="153"/>
      <c r="G9" s="153"/>
      <c r="H9" s="156"/>
      <c r="I9" s="156"/>
      <c r="J9" t="s">
        <v>431</v>
      </c>
    </row>
    <row r="10" spans="1:10" x14ac:dyDescent="0.3">
      <c r="A10" s="132" t="s">
        <v>353</v>
      </c>
      <c r="B10" s="259" t="s">
        <v>449</v>
      </c>
      <c r="C10" s="261"/>
      <c r="D10" s="159"/>
      <c r="E10" s="153"/>
      <c r="F10" s="153"/>
      <c r="G10" s="153"/>
      <c r="H10" s="156"/>
      <c r="I10" s="156"/>
      <c r="J10" t="s">
        <v>432</v>
      </c>
    </row>
    <row r="11" spans="1:10" x14ac:dyDescent="0.3">
      <c r="A11" s="132" t="s">
        <v>354</v>
      </c>
      <c r="B11" s="259" t="s">
        <v>449</v>
      </c>
      <c r="C11" s="262"/>
      <c r="D11" s="160"/>
      <c r="E11" s="154"/>
      <c r="F11" s="154"/>
      <c r="G11" s="154"/>
      <c r="H11" s="157"/>
      <c r="I11" s="157"/>
      <c r="J11" t="s">
        <v>433</v>
      </c>
    </row>
    <row r="12" spans="1:10" x14ac:dyDescent="0.3">
      <c r="A12" s="127" t="s">
        <v>355</v>
      </c>
      <c r="B12" s="127"/>
      <c r="C12" s="127"/>
      <c r="D12" s="130">
        <v>4</v>
      </c>
      <c r="E12" s="152"/>
      <c r="F12" s="152"/>
      <c r="G12" s="152"/>
      <c r="H12" s="155"/>
      <c r="I12" s="155"/>
    </row>
    <row r="13" spans="1:10" x14ac:dyDescent="0.3">
      <c r="A13" s="132" t="s">
        <v>356</v>
      </c>
      <c r="B13" s="259" t="s">
        <v>449</v>
      </c>
      <c r="C13" s="260"/>
      <c r="D13" s="158"/>
      <c r="E13" s="153"/>
      <c r="F13" s="153"/>
      <c r="G13" s="153"/>
      <c r="H13" s="156"/>
      <c r="I13" s="156"/>
    </row>
    <row r="14" spans="1:10" x14ac:dyDescent="0.3">
      <c r="A14" s="132" t="s">
        <v>357</v>
      </c>
      <c r="B14" s="259" t="s">
        <v>449</v>
      </c>
      <c r="C14" s="261"/>
      <c r="D14" s="159"/>
      <c r="E14" s="153"/>
      <c r="F14" s="153"/>
      <c r="G14" s="153"/>
      <c r="H14" s="156"/>
      <c r="I14" s="156"/>
    </row>
    <row r="15" spans="1:10" x14ac:dyDescent="0.3">
      <c r="A15" s="132" t="s">
        <v>358</v>
      </c>
      <c r="B15" s="259" t="s">
        <v>449</v>
      </c>
      <c r="C15" s="262"/>
      <c r="D15" s="160"/>
      <c r="E15" s="154"/>
      <c r="F15" s="154"/>
      <c r="G15" s="154"/>
      <c r="H15" s="157"/>
      <c r="I15" s="157"/>
    </row>
    <row r="16" spans="1:10" x14ac:dyDescent="0.3">
      <c r="A16" s="127" t="s">
        <v>359</v>
      </c>
      <c r="B16" s="127"/>
      <c r="C16" s="127"/>
      <c r="D16" s="130">
        <v>2.5</v>
      </c>
      <c r="E16" s="152"/>
      <c r="F16" s="152"/>
      <c r="G16" s="152"/>
      <c r="H16" s="155"/>
      <c r="I16" s="155"/>
    </row>
    <row r="17" spans="1:9" x14ac:dyDescent="0.3">
      <c r="A17" s="131" t="s">
        <v>360</v>
      </c>
      <c r="B17" s="259" t="s">
        <v>449</v>
      </c>
      <c r="C17" s="258" t="s">
        <v>449</v>
      </c>
      <c r="D17" s="152"/>
      <c r="E17" s="153"/>
      <c r="F17" s="153"/>
      <c r="G17" s="153"/>
      <c r="H17" s="156"/>
      <c r="I17" s="156"/>
    </row>
    <row r="18" spans="1:9" x14ac:dyDescent="0.3">
      <c r="A18" s="132" t="s">
        <v>361</v>
      </c>
      <c r="B18" s="259" t="s">
        <v>449</v>
      </c>
      <c r="C18" s="261" t="s">
        <v>449</v>
      </c>
      <c r="D18" s="153"/>
      <c r="E18" s="153"/>
      <c r="F18" s="153"/>
      <c r="G18" s="153"/>
      <c r="H18" s="156"/>
      <c r="I18" s="156"/>
    </row>
    <row r="19" spans="1:9" x14ac:dyDescent="0.3">
      <c r="A19" s="132" t="s">
        <v>362</v>
      </c>
      <c r="B19" s="259" t="s">
        <v>449</v>
      </c>
      <c r="C19" s="261" t="s">
        <v>449</v>
      </c>
      <c r="D19" s="153"/>
      <c r="E19" s="153"/>
      <c r="F19" s="153"/>
      <c r="G19" s="153"/>
      <c r="H19" s="156"/>
      <c r="I19" s="156"/>
    </row>
    <row r="20" spans="1:9" x14ac:dyDescent="0.3">
      <c r="A20" s="132" t="s">
        <v>363</v>
      </c>
      <c r="B20" s="259" t="s">
        <v>449</v>
      </c>
      <c r="C20" s="261" t="s">
        <v>449</v>
      </c>
      <c r="D20" s="153"/>
      <c r="E20" s="153"/>
      <c r="F20" s="153"/>
      <c r="G20" s="153"/>
      <c r="H20" s="156"/>
      <c r="I20" s="156"/>
    </row>
    <row r="21" spans="1:9" x14ac:dyDescent="0.3">
      <c r="A21" s="132" t="s">
        <v>364</v>
      </c>
      <c r="B21" s="259" t="s">
        <v>449</v>
      </c>
      <c r="C21" s="261"/>
      <c r="D21" s="153"/>
      <c r="E21" s="153"/>
      <c r="F21" s="153"/>
      <c r="G21" s="153"/>
      <c r="H21" s="156"/>
      <c r="I21" s="156"/>
    </row>
    <row r="22" spans="1:9" x14ac:dyDescent="0.3">
      <c r="A22" s="132" t="s">
        <v>365</v>
      </c>
      <c r="B22" s="259" t="s">
        <v>449</v>
      </c>
      <c r="C22" s="261"/>
      <c r="D22" s="153"/>
      <c r="E22" s="153"/>
      <c r="F22" s="153"/>
      <c r="G22" s="153"/>
      <c r="H22" s="156"/>
      <c r="I22" s="156"/>
    </row>
    <row r="23" spans="1:9" x14ac:dyDescent="0.3">
      <c r="A23" s="132" t="s">
        <v>366</v>
      </c>
      <c r="B23" s="259" t="s">
        <v>449</v>
      </c>
      <c r="C23" s="262"/>
      <c r="D23" s="154"/>
      <c r="E23" s="154"/>
      <c r="F23" s="154"/>
      <c r="G23" s="154"/>
      <c r="H23" s="157"/>
      <c r="I23" s="157"/>
    </row>
    <row r="24" spans="1:9" x14ac:dyDescent="0.3">
      <c r="A24" s="127" t="s">
        <v>367</v>
      </c>
      <c r="B24" s="127"/>
      <c r="C24" s="127"/>
      <c r="D24" s="130">
        <v>2</v>
      </c>
      <c r="E24" s="152"/>
      <c r="F24" s="152"/>
      <c r="G24" s="152"/>
      <c r="H24" s="155"/>
      <c r="I24" s="155"/>
    </row>
    <row r="25" spans="1:9" x14ac:dyDescent="0.3">
      <c r="A25" s="131" t="s">
        <v>368</v>
      </c>
      <c r="B25" s="259" t="s">
        <v>449</v>
      </c>
      <c r="C25" s="258"/>
      <c r="D25" s="152"/>
      <c r="E25" s="153"/>
      <c r="F25" s="153"/>
      <c r="G25" s="153"/>
      <c r="H25" s="156"/>
      <c r="I25" s="156"/>
    </row>
    <row r="26" spans="1:9" x14ac:dyDescent="0.3">
      <c r="A26" s="131" t="s">
        <v>369</v>
      </c>
      <c r="B26" s="259" t="s">
        <v>449</v>
      </c>
      <c r="C26" s="263"/>
      <c r="D26" s="153"/>
      <c r="E26" s="153"/>
      <c r="F26" s="153"/>
      <c r="G26" s="153"/>
      <c r="H26" s="156"/>
      <c r="I26" s="156"/>
    </row>
    <row r="27" spans="1:9" x14ac:dyDescent="0.3">
      <c r="A27" s="131" t="s">
        <v>370</v>
      </c>
      <c r="B27" s="259" t="s">
        <v>449</v>
      </c>
      <c r="C27" s="263"/>
      <c r="D27" s="153"/>
      <c r="E27" s="153"/>
      <c r="F27" s="153"/>
      <c r="G27" s="153"/>
      <c r="H27" s="156"/>
      <c r="I27" s="156"/>
    </row>
    <row r="28" spans="1:9" x14ac:dyDescent="0.3">
      <c r="A28" s="131" t="s">
        <v>371</v>
      </c>
      <c r="B28" s="259" t="s">
        <v>449</v>
      </c>
      <c r="C28" s="263"/>
      <c r="D28" s="153"/>
      <c r="E28" s="153"/>
      <c r="F28" s="153"/>
      <c r="G28" s="153"/>
      <c r="H28" s="156"/>
      <c r="I28" s="156"/>
    </row>
    <row r="29" spans="1:9" x14ac:dyDescent="0.3">
      <c r="A29" s="132" t="s">
        <v>367</v>
      </c>
      <c r="B29" s="259" t="s">
        <v>449</v>
      </c>
      <c r="C29" s="262"/>
      <c r="D29" s="154"/>
      <c r="E29" s="154"/>
      <c r="F29" s="154"/>
      <c r="G29" s="154"/>
      <c r="H29" s="157"/>
      <c r="I29" s="157"/>
    </row>
    <row r="30" spans="1:9" x14ac:dyDescent="0.3">
      <c r="A30" s="127" t="s">
        <v>372</v>
      </c>
      <c r="B30" s="127"/>
      <c r="C30" s="127"/>
      <c r="D30" s="130">
        <v>4.5</v>
      </c>
      <c r="E30" s="152"/>
      <c r="F30" s="152"/>
      <c r="G30" s="152"/>
      <c r="H30" s="155"/>
      <c r="I30" s="155"/>
    </row>
    <row r="31" spans="1:9" x14ac:dyDescent="0.3">
      <c r="A31" s="132" t="s">
        <v>373</v>
      </c>
      <c r="B31" s="259" t="s">
        <v>449</v>
      </c>
      <c r="C31" s="260"/>
      <c r="D31" s="158"/>
      <c r="E31" s="153"/>
      <c r="F31" s="153"/>
      <c r="G31" s="153"/>
      <c r="H31" s="156"/>
      <c r="I31" s="156"/>
    </row>
    <row r="32" spans="1:9" x14ac:dyDescent="0.3">
      <c r="A32" s="132" t="s">
        <v>374</v>
      </c>
      <c r="B32" s="259" t="s">
        <v>449</v>
      </c>
      <c r="C32" s="261"/>
      <c r="D32" s="159"/>
      <c r="E32" s="153"/>
      <c r="F32" s="153"/>
      <c r="G32" s="153"/>
      <c r="H32" s="156"/>
      <c r="I32" s="156"/>
    </row>
    <row r="33" spans="1:9" x14ac:dyDescent="0.3">
      <c r="A33" s="132" t="s">
        <v>375</v>
      </c>
      <c r="B33" s="259" t="s">
        <v>449</v>
      </c>
      <c r="C33" s="262"/>
      <c r="D33" s="160"/>
      <c r="E33" s="154"/>
      <c r="F33" s="154"/>
      <c r="G33" s="154"/>
      <c r="H33" s="157"/>
      <c r="I33" s="157"/>
    </row>
    <row r="34" spans="1:9" x14ac:dyDescent="0.3">
      <c r="A34" s="127" t="s">
        <v>376</v>
      </c>
      <c r="B34" s="127"/>
      <c r="C34" s="127"/>
      <c r="D34" s="130">
        <v>2</v>
      </c>
      <c r="E34" s="152"/>
      <c r="F34" s="152"/>
      <c r="G34" s="152"/>
      <c r="H34" s="155"/>
      <c r="I34" s="155"/>
    </row>
    <row r="35" spans="1:9" x14ac:dyDescent="0.3">
      <c r="A35" s="132" t="s">
        <v>377</v>
      </c>
      <c r="B35" s="259" t="s">
        <v>449</v>
      </c>
      <c r="C35" s="260"/>
      <c r="D35" s="158"/>
      <c r="E35" s="153"/>
      <c r="F35" s="153"/>
      <c r="G35" s="153"/>
      <c r="H35" s="156"/>
      <c r="I35" s="156"/>
    </row>
    <row r="36" spans="1:9" x14ac:dyDescent="0.3">
      <c r="A36" s="132" t="s">
        <v>378</v>
      </c>
      <c r="B36" s="259" t="s">
        <v>449</v>
      </c>
      <c r="C36" s="261"/>
      <c r="D36" s="159"/>
      <c r="E36" s="153"/>
      <c r="F36" s="153"/>
      <c r="G36" s="153"/>
      <c r="H36" s="156"/>
      <c r="I36" s="156"/>
    </row>
    <row r="37" spans="1:9" x14ac:dyDescent="0.3">
      <c r="A37" s="132" t="s">
        <v>379</v>
      </c>
      <c r="B37" s="259" t="s">
        <v>449</v>
      </c>
      <c r="C37" s="261"/>
      <c r="D37" s="159"/>
      <c r="E37" s="153"/>
      <c r="F37" s="153"/>
      <c r="G37" s="153"/>
      <c r="H37" s="156"/>
      <c r="I37" s="156"/>
    </row>
    <row r="38" spans="1:9" x14ac:dyDescent="0.3">
      <c r="A38" s="132" t="s">
        <v>380</v>
      </c>
      <c r="B38" s="259" t="s">
        <v>449</v>
      </c>
      <c r="C38" s="262"/>
      <c r="D38" s="160"/>
      <c r="E38" s="154"/>
      <c r="F38" s="154"/>
      <c r="G38" s="154"/>
      <c r="H38" s="157"/>
      <c r="I38" s="157"/>
    </row>
    <row r="39" spans="1:9" x14ac:dyDescent="0.3">
      <c r="A39" s="127" t="s">
        <v>381</v>
      </c>
      <c r="B39" s="127"/>
      <c r="C39" s="127"/>
      <c r="D39" s="130">
        <v>1</v>
      </c>
      <c r="E39" s="152"/>
      <c r="F39" s="152"/>
      <c r="G39" s="152"/>
      <c r="H39" s="155"/>
      <c r="I39" s="155"/>
    </row>
    <row r="40" spans="1:9" x14ac:dyDescent="0.3">
      <c r="A40" s="132" t="s">
        <v>14</v>
      </c>
      <c r="B40" s="259" t="s">
        <v>449</v>
      </c>
      <c r="C40" s="260"/>
      <c r="D40" s="158"/>
      <c r="E40" s="153"/>
      <c r="F40" s="153"/>
      <c r="G40" s="153"/>
      <c r="H40" s="156"/>
      <c r="I40" s="156"/>
    </row>
    <row r="41" spans="1:9" x14ac:dyDescent="0.3">
      <c r="A41" s="132" t="s">
        <v>382</v>
      </c>
      <c r="B41" s="259" t="s">
        <v>449</v>
      </c>
      <c r="C41" s="262"/>
      <c r="D41" s="160"/>
      <c r="E41" s="154"/>
      <c r="F41" s="154"/>
      <c r="G41" s="154"/>
      <c r="H41" s="157"/>
      <c r="I41" s="157"/>
    </row>
    <row r="42" spans="1:9" x14ac:dyDescent="0.3">
      <c r="A42" s="133" t="s">
        <v>335</v>
      </c>
      <c r="B42" s="133"/>
      <c r="C42" s="133"/>
      <c r="D42" s="134">
        <v>4</v>
      </c>
      <c r="E42" s="163"/>
      <c r="F42" s="163"/>
      <c r="G42" s="163"/>
      <c r="H42" s="163"/>
      <c r="I42" s="163"/>
    </row>
    <row r="43" spans="1:9" x14ac:dyDescent="0.3">
      <c r="A43" s="133" t="s">
        <v>336</v>
      </c>
      <c r="B43" s="133"/>
      <c r="C43" s="133"/>
      <c r="D43" s="164"/>
      <c r="E43" s="163"/>
      <c r="F43" s="163"/>
      <c r="G43" s="163"/>
      <c r="H43" s="163"/>
      <c r="I43" s="163"/>
    </row>
    <row r="44" spans="1:9" ht="19.2" customHeight="1" x14ac:dyDescent="0.3">
      <c r="A44" s="135" t="s">
        <v>383</v>
      </c>
      <c r="B44" s="259" t="s">
        <v>449</v>
      </c>
      <c r="C44" s="135"/>
      <c r="D44" s="164"/>
      <c r="E44" s="163"/>
      <c r="F44" s="163"/>
      <c r="G44" s="163"/>
      <c r="H44" s="163"/>
      <c r="I44" s="163"/>
    </row>
    <row r="45" spans="1:9" x14ac:dyDescent="0.3">
      <c r="A45" s="133" t="s">
        <v>337</v>
      </c>
      <c r="B45" s="133"/>
      <c r="C45" s="133"/>
      <c r="D45" s="164"/>
      <c r="E45" s="163"/>
      <c r="F45" s="163"/>
      <c r="G45" s="163"/>
      <c r="H45" s="163"/>
      <c r="I45" s="163"/>
    </row>
    <row r="46" spans="1:9" ht="14.4" customHeight="1" x14ac:dyDescent="0.3">
      <c r="A46" s="135" t="s">
        <v>338</v>
      </c>
      <c r="B46" s="259" t="s">
        <v>449</v>
      </c>
      <c r="C46" s="135"/>
      <c r="D46" s="164"/>
      <c r="E46" s="163"/>
      <c r="F46" s="163"/>
      <c r="G46" s="163"/>
      <c r="H46" s="163"/>
      <c r="I46" s="163"/>
    </row>
    <row r="47" spans="1:9" ht="14.4" customHeight="1" x14ac:dyDescent="0.3">
      <c r="A47" s="135" t="s">
        <v>339</v>
      </c>
      <c r="B47" s="259" t="s">
        <v>449</v>
      </c>
      <c r="C47" s="135"/>
      <c r="D47" s="164"/>
      <c r="E47" s="163"/>
      <c r="F47" s="163"/>
      <c r="G47" s="163"/>
      <c r="H47" s="163"/>
      <c r="I47" s="163"/>
    </row>
    <row r="48" spans="1:9" x14ac:dyDescent="0.3">
      <c r="A48" s="133" t="s">
        <v>384</v>
      </c>
      <c r="B48" s="133"/>
      <c r="C48" s="133"/>
      <c r="D48" s="134">
        <v>3</v>
      </c>
      <c r="E48" s="165"/>
      <c r="F48" s="165"/>
      <c r="G48" s="165"/>
      <c r="H48" s="165"/>
      <c r="I48" s="165"/>
    </row>
    <row r="49" spans="1:9" x14ac:dyDescent="0.3">
      <c r="A49" s="131" t="s">
        <v>385</v>
      </c>
      <c r="B49" s="259" t="s">
        <v>449</v>
      </c>
      <c r="C49" s="258"/>
      <c r="D49" s="165"/>
      <c r="E49" s="166"/>
      <c r="F49" s="166"/>
      <c r="G49" s="166"/>
      <c r="H49" s="166"/>
      <c r="I49" s="166"/>
    </row>
    <row r="50" spans="1:9" x14ac:dyDescent="0.3">
      <c r="A50" s="132" t="s">
        <v>386</v>
      </c>
      <c r="B50" s="259" t="s">
        <v>449</v>
      </c>
      <c r="C50" s="261"/>
      <c r="D50" s="166"/>
      <c r="E50" s="166"/>
      <c r="F50" s="166"/>
      <c r="G50" s="166"/>
      <c r="H50" s="166"/>
      <c r="I50" s="166"/>
    </row>
    <row r="51" spans="1:9" x14ac:dyDescent="0.3">
      <c r="A51" s="132" t="s">
        <v>387</v>
      </c>
      <c r="B51" s="259" t="s">
        <v>449</v>
      </c>
      <c r="C51" s="261"/>
      <c r="D51" s="166"/>
      <c r="E51" s="166"/>
      <c r="F51" s="166"/>
      <c r="G51" s="166"/>
      <c r="H51" s="166"/>
      <c r="I51" s="166"/>
    </row>
    <row r="52" spans="1:9" x14ac:dyDescent="0.3">
      <c r="A52" s="132" t="s">
        <v>388</v>
      </c>
      <c r="B52" s="259" t="s">
        <v>449</v>
      </c>
      <c r="C52" s="262"/>
      <c r="D52" s="167"/>
      <c r="E52" s="167"/>
      <c r="F52" s="167"/>
      <c r="G52" s="167"/>
      <c r="H52" s="167"/>
      <c r="I52" s="167"/>
    </row>
    <row r="53" spans="1:9" x14ac:dyDescent="0.3">
      <c r="A53" s="133" t="s">
        <v>389</v>
      </c>
      <c r="B53" s="133"/>
      <c r="C53" s="133"/>
      <c r="D53" s="134">
        <v>3</v>
      </c>
      <c r="E53" s="165"/>
      <c r="F53" s="165"/>
      <c r="G53" s="165"/>
      <c r="H53" s="165"/>
      <c r="I53" s="165"/>
    </row>
    <row r="54" spans="1:9" x14ac:dyDescent="0.3">
      <c r="A54" s="131" t="s">
        <v>390</v>
      </c>
      <c r="B54" s="259" t="s">
        <v>449</v>
      </c>
      <c r="C54" s="258"/>
      <c r="D54" s="165"/>
      <c r="E54" s="166"/>
      <c r="F54" s="166"/>
      <c r="G54" s="166"/>
      <c r="H54" s="166"/>
      <c r="I54" s="166"/>
    </row>
    <row r="55" spans="1:9" x14ac:dyDescent="0.3">
      <c r="A55" s="132" t="s">
        <v>391</v>
      </c>
      <c r="B55" s="259" t="s">
        <v>449</v>
      </c>
      <c r="C55" s="261"/>
      <c r="D55" s="166"/>
      <c r="E55" s="166"/>
      <c r="F55" s="166"/>
      <c r="G55" s="166"/>
      <c r="H55" s="166"/>
      <c r="I55" s="166"/>
    </row>
    <row r="56" spans="1:9" x14ac:dyDescent="0.3">
      <c r="A56" s="131" t="s">
        <v>392</v>
      </c>
      <c r="B56" s="259" t="s">
        <v>449</v>
      </c>
      <c r="C56" s="263"/>
      <c r="D56" s="166"/>
      <c r="E56" s="166"/>
      <c r="F56" s="166"/>
      <c r="G56" s="166"/>
      <c r="H56" s="166"/>
      <c r="I56" s="166"/>
    </row>
    <row r="57" spans="1:9" x14ac:dyDescent="0.3">
      <c r="A57" s="132" t="s">
        <v>393</v>
      </c>
      <c r="B57" s="259" t="s">
        <v>449</v>
      </c>
      <c r="C57" s="262"/>
      <c r="D57" s="167"/>
      <c r="E57" s="167"/>
      <c r="F57" s="167"/>
      <c r="G57" s="167"/>
      <c r="H57" s="167"/>
      <c r="I57" s="167"/>
    </row>
    <row r="58" spans="1:9" x14ac:dyDescent="0.3">
      <c r="A58" s="133" t="s">
        <v>411</v>
      </c>
      <c r="B58" s="133"/>
      <c r="C58" s="133"/>
      <c r="D58" s="45"/>
      <c r="E58" s="68"/>
      <c r="F58" s="68"/>
      <c r="G58" s="68"/>
      <c r="H58" s="68"/>
      <c r="I58" s="68"/>
    </row>
    <row r="59" spans="1:9" x14ac:dyDescent="0.3">
      <c r="A59" s="132" t="s">
        <v>407</v>
      </c>
      <c r="B59" s="259" t="s">
        <v>449</v>
      </c>
      <c r="C59" s="132"/>
      <c r="D59" s="3"/>
      <c r="E59" s="3"/>
      <c r="F59" s="3"/>
      <c r="G59" s="3"/>
      <c r="H59" s="3"/>
      <c r="I59" s="3"/>
    </row>
    <row r="60" spans="1:9" x14ac:dyDescent="0.3">
      <c r="A60" s="133" t="s">
        <v>412</v>
      </c>
      <c r="B60" s="133"/>
      <c r="C60" s="133"/>
      <c r="D60" s="45"/>
      <c r="E60" s="68"/>
      <c r="F60" s="68"/>
      <c r="G60" s="68"/>
      <c r="H60" s="68"/>
      <c r="I60" s="68"/>
    </row>
    <row r="61" spans="1:9" x14ac:dyDescent="0.3">
      <c r="A61" s="132" t="s">
        <v>408</v>
      </c>
      <c r="B61" s="259" t="s">
        <v>449</v>
      </c>
      <c r="C61" s="132"/>
      <c r="D61" s="3"/>
      <c r="E61" s="3"/>
      <c r="F61" s="3"/>
      <c r="G61" s="3"/>
      <c r="H61" s="3"/>
      <c r="I61" s="3"/>
    </row>
    <row r="62" spans="1:9" x14ac:dyDescent="0.3">
      <c r="A62" s="133" t="s">
        <v>413</v>
      </c>
      <c r="B62" s="133"/>
      <c r="C62" s="133"/>
      <c r="D62" s="45"/>
      <c r="E62" s="68"/>
      <c r="F62" s="68"/>
      <c r="G62" s="68"/>
      <c r="H62" s="68"/>
      <c r="I62" s="68"/>
    </row>
    <row r="63" spans="1:9" x14ac:dyDescent="0.3">
      <c r="A63" s="132" t="s">
        <v>409</v>
      </c>
      <c r="B63" s="259" t="s">
        <v>449</v>
      </c>
      <c r="C63" s="132"/>
      <c r="D63" s="3"/>
      <c r="E63" s="3"/>
      <c r="F63" s="3"/>
      <c r="G63" s="3"/>
      <c r="H63" s="3"/>
      <c r="I63" s="3"/>
    </row>
    <row r="64" spans="1:9" x14ac:dyDescent="0.3">
      <c r="A64" s="133" t="s">
        <v>418</v>
      </c>
      <c r="B64" s="133"/>
      <c r="C64" s="133"/>
      <c r="D64" s="43"/>
      <c r="E64" s="3"/>
      <c r="F64" s="3"/>
      <c r="G64" s="3"/>
      <c r="H64" s="3"/>
      <c r="I64" s="3"/>
    </row>
    <row r="65" spans="1:9" x14ac:dyDescent="0.3">
      <c r="A65" s="132" t="s">
        <v>419</v>
      </c>
      <c r="B65" s="259" t="s">
        <v>449</v>
      </c>
      <c r="C65" s="132"/>
      <c r="D65" s="3"/>
      <c r="E65" s="3"/>
      <c r="F65" s="3"/>
      <c r="G65" s="3"/>
      <c r="H65" s="3"/>
      <c r="I65" s="3"/>
    </row>
    <row r="66" spans="1:9" x14ac:dyDescent="0.3">
      <c r="A66" s="132" t="s">
        <v>410</v>
      </c>
      <c r="B66" s="259" t="s">
        <v>449</v>
      </c>
      <c r="C66" s="132"/>
      <c r="D66" s="3"/>
      <c r="E66" s="3"/>
      <c r="F66" s="3"/>
      <c r="G66" s="3"/>
      <c r="H66" s="3"/>
      <c r="I66" s="3"/>
    </row>
    <row r="67" spans="1:9" x14ac:dyDescent="0.3">
      <c r="A67" s="133" t="s">
        <v>414</v>
      </c>
      <c r="B67" s="133"/>
      <c r="C67" s="133"/>
      <c r="D67" s="43"/>
      <c r="E67" s="3"/>
      <c r="F67" s="3"/>
      <c r="G67" s="3"/>
      <c r="H67" s="3"/>
      <c r="I67" s="3"/>
    </row>
    <row r="68" spans="1:9" x14ac:dyDescent="0.3">
      <c r="A68" s="132" t="s">
        <v>415</v>
      </c>
      <c r="B68" s="259" t="s">
        <v>449</v>
      </c>
      <c r="C68" s="132"/>
      <c r="D68" s="3"/>
      <c r="E68" s="3"/>
      <c r="F68" s="3"/>
      <c r="G68" s="3"/>
      <c r="H68" s="3"/>
      <c r="I68" s="3"/>
    </row>
    <row r="69" spans="1:9" x14ac:dyDescent="0.3">
      <c r="A69" s="133" t="s">
        <v>416</v>
      </c>
      <c r="B69" s="133"/>
      <c r="C69" s="133"/>
      <c r="D69" s="43"/>
      <c r="E69" s="3"/>
      <c r="F69" s="3"/>
      <c r="G69" s="3"/>
      <c r="H69" s="3"/>
      <c r="I69" s="3"/>
    </row>
    <row r="70" spans="1:9" x14ac:dyDescent="0.3">
      <c r="A70" s="132" t="s">
        <v>417</v>
      </c>
      <c r="B70" s="259" t="s">
        <v>449</v>
      </c>
      <c r="C70" s="132"/>
      <c r="D70" s="3"/>
      <c r="E70" s="3"/>
      <c r="F70" s="3"/>
      <c r="G70" s="3"/>
      <c r="H70" s="3"/>
      <c r="I70" s="3"/>
    </row>
    <row r="71" spans="1:9" x14ac:dyDescent="0.3">
      <c r="A71" s="133" t="s">
        <v>420</v>
      </c>
      <c r="B71" s="133"/>
      <c r="C71" s="133"/>
      <c r="D71" s="43"/>
      <c r="E71" s="3"/>
      <c r="F71" s="3"/>
      <c r="G71" s="3"/>
      <c r="H71" s="3"/>
      <c r="I71" s="3"/>
    </row>
    <row r="72" spans="1:9" x14ac:dyDescent="0.3">
      <c r="A72" s="132" t="s">
        <v>421</v>
      </c>
      <c r="B72" s="259" t="s">
        <v>449</v>
      </c>
      <c r="C72" s="132"/>
      <c r="D72" s="3"/>
      <c r="E72" s="3"/>
      <c r="F72" s="3"/>
      <c r="G72" s="3"/>
      <c r="H72" s="3"/>
      <c r="I72" s="3"/>
    </row>
    <row r="73" spans="1:9" x14ac:dyDescent="0.3">
      <c r="A73" s="132" t="s">
        <v>422</v>
      </c>
      <c r="B73" s="259" t="s">
        <v>449</v>
      </c>
      <c r="C73" s="132"/>
      <c r="D73" s="3"/>
      <c r="E73" s="3"/>
      <c r="F73" s="3"/>
      <c r="G73" s="3"/>
      <c r="H73" s="3"/>
      <c r="I73" s="3"/>
    </row>
    <row r="74" spans="1:9" x14ac:dyDescent="0.3">
      <c r="A74" s="133" t="s">
        <v>423</v>
      </c>
      <c r="B74" s="133"/>
      <c r="C74" s="133"/>
      <c r="D74" s="43"/>
      <c r="E74" s="3"/>
      <c r="F74" s="3"/>
      <c r="G74" s="3"/>
      <c r="H74" s="3"/>
      <c r="I74" s="3"/>
    </row>
    <row r="75" spans="1:9" x14ac:dyDescent="0.3">
      <c r="A75" s="132" t="s">
        <v>424</v>
      </c>
      <c r="B75" s="259" t="s">
        <v>449</v>
      </c>
      <c r="C75" s="132"/>
      <c r="D75" s="3"/>
      <c r="E75" s="3"/>
      <c r="F75" s="3"/>
      <c r="G75" s="3"/>
      <c r="H75" s="3"/>
      <c r="I75" s="3"/>
    </row>
    <row r="76" spans="1:9" x14ac:dyDescent="0.3">
      <c r="B76">
        <f>COUNTIF(B6:B75,"X")</f>
        <v>50</v>
      </c>
      <c r="C76">
        <f>COUNTIF(C6:C75,"X")</f>
        <v>5</v>
      </c>
    </row>
    <row r="78" spans="1:9" x14ac:dyDescent="0.3">
      <c r="A78" s="151" t="s">
        <v>435</v>
      </c>
      <c r="B78" s="151"/>
      <c r="C78" s="151"/>
    </row>
    <row r="79" spans="1:9" x14ac:dyDescent="0.3">
      <c r="A79" s="151" t="s">
        <v>434</v>
      </c>
      <c r="B79" s="151"/>
      <c r="C79" s="151"/>
    </row>
    <row r="80" spans="1:9" x14ac:dyDescent="0.3">
      <c r="A80" s="151" t="s">
        <v>436</v>
      </c>
      <c r="B80" s="151"/>
      <c r="C80" s="151"/>
    </row>
  </sheetData>
  <mergeCells count="66">
    <mergeCell ref="E53:E57"/>
    <mergeCell ref="F53:F57"/>
    <mergeCell ref="G53:G57"/>
    <mergeCell ref="H53:H57"/>
    <mergeCell ref="I53:I57"/>
    <mergeCell ref="D54:D57"/>
    <mergeCell ref="E48:E52"/>
    <mergeCell ref="F48:F52"/>
    <mergeCell ref="G48:G52"/>
    <mergeCell ref="H48:H52"/>
    <mergeCell ref="I48:I52"/>
    <mergeCell ref="D49:D52"/>
    <mergeCell ref="E42:E47"/>
    <mergeCell ref="F42:F47"/>
    <mergeCell ref="G42:G47"/>
    <mergeCell ref="H42:H47"/>
    <mergeCell ref="I42:I47"/>
    <mergeCell ref="D43:D47"/>
    <mergeCell ref="E39:E41"/>
    <mergeCell ref="F39:F41"/>
    <mergeCell ref="G39:G41"/>
    <mergeCell ref="H39:H41"/>
    <mergeCell ref="I39:I41"/>
    <mergeCell ref="D40:D41"/>
    <mergeCell ref="E34:E38"/>
    <mergeCell ref="F34:F38"/>
    <mergeCell ref="G34:G38"/>
    <mergeCell ref="H34:H38"/>
    <mergeCell ref="I34:I38"/>
    <mergeCell ref="D35:D38"/>
    <mergeCell ref="E30:E33"/>
    <mergeCell ref="F30:F33"/>
    <mergeCell ref="G30:G33"/>
    <mergeCell ref="H30:H33"/>
    <mergeCell ref="I30:I33"/>
    <mergeCell ref="D31:D33"/>
    <mergeCell ref="E24:E29"/>
    <mergeCell ref="F24:F29"/>
    <mergeCell ref="G24:G29"/>
    <mergeCell ref="H24:H29"/>
    <mergeCell ref="I24:I29"/>
    <mergeCell ref="D25:D29"/>
    <mergeCell ref="E16:E23"/>
    <mergeCell ref="F16:F23"/>
    <mergeCell ref="G16:G23"/>
    <mergeCell ref="H16:H23"/>
    <mergeCell ref="I16:I23"/>
    <mergeCell ref="D17:D23"/>
    <mergeCell ref="E12:E15"/>
    <mergeCell ref="F12:F15"/>
    <mergeCell ref="G12:G15"/>
    <mergeCell ref="H12:H15"/>
    <mergeCell ref="I12:I15"/>
    <mergeCell ref="D13:D15"/>
    <mergeCell ref="E8:E11"/>
    <mergeCell ref="F8:F11"/>
    <mergeCell ref="G8:G11"/>
    <mergeCell ref="H8:H11"/>
    <mergeCell ref="I8:I11"/>
    <mergeCell ref="D9:D11"/>
    <mergeCell ref="D6:D7"/>
    <mergeCell ref="E6:E7"/>
    <mergeCell ref="F6:F7"/>
    <mergeCell ref="G6:G7"/>
    <mergeCell ref="H6:H7"/>
    <mergeCell ref="I6:I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AD136C-4643-4D25-BD36-D45CF845EE79}">
          <x14:formula1>
            <xm:f>Data!$J$8:$J$9</xm:f>
          </x14:formula1>
          <xm:sqref>H2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2"/>
  <dimension ref="A1:G99"/>
  <sheetViews>
    <sheetView zoomScale="110" zoomScaleNormal="110" workbookViewId="0">
      <pane ySplit="1" topLeftCell="A75" activePane="bottomLeft" state="frozen"/>
      <selection pane="bottomLeft" activeCell="A5" sqref="A5:A96"/>
    </sheetView>
  </sheetViews>
  <sheetFormatPr baseColWidth="10" defaultRowHeight="14.4" x14ac:dyDescent="0.3"/>
  <cols>
    <col min="1" max="1" width="72.44140625" customWidth="1"/>
  </cols>
  <sheetData>
    <row r="1" spans="1:7" x14ac:dyDescent="0.3">
      <c r="A1" s="161" t="s">
        <v>400</v>
      </c>
      <c r="B1" s="161"/>
      <c r="C1" s="161"/>
      <c r="D1" s="161"/>
      <c r="E1" s="161"/>
      <c r="F1" s="161"/>
      <c r="G1" s="161"/>
    </row>
    <row r="2" spans="1:7" x14ac:dyDescent="0.3">
      <c r="A2" s="162" t="s">
        <v>19</v>
      </c>
      <c r="B2" s="162"/>
      <c r="C2" s="162" t="s">
        <v>116</v>
      </c>
      <c r="D2" s="162"/>
      <c r="E2" s="162"/>
      <c r="F2" s="162"/>
      <c r="G2" s="162"/>
    </row>
    <row r="3" spans="1:7" x14ac:dyDescent="0.3">
      <c r="A3" s="126" t="s">
        <v>254</v>
      </c>
      <c r="B3" s="126"/>
      <c r="C3" s="162" t="s">
        <v>115</v>
      </c>
      <c r="D3" s="162"/>
      <c r="E3" s="162"/>
      <c r="F3" s="162"/>
      <c r="G3" s="162"/>
    </row>
    <row r="4" spans="1:7" ht="36" customHeight="1" x14ac:dyDescent="0.3">
      <c r="A4" s="127" t="s">
        <v>340</v>
      </c>
      <c r="B4" s="128" t="s">
        <v>344</v>
      </c>
      <c r="C4" s="129" t="s">
        <v>20</v>
      </c>
      <c r="D4" s="128" t="s">
        <v>345</v>
      </c>
      <c r="E4" s="128" t="s">
        <v>346</v>
      </c>
      <c r="F4" s="128" t="s">
        <v>347</v>
      </c>
      <c r="G4" s="128" t="s">
        <v>334</v>
      </c>
    </row>
    <row r="5" spans="1:7" x14ac:dyDescent="0.3">
      <c r="A5" s="127" t="s">
        <v>348</v>
      </c>
      <c r="B5" s="130">
        <v>1</v>
      </c>
      <c r="C5" s="130"/>
      <c r="D5" s="130"/>
      <c r="E5" s="130"/>
      <c r="F5" s="128"/>
      <c r="G5" s="128"/>
    </row>
    <row r="6" spans="1:7" x14ac:dyDescent="0.3">
      <c r="A6" s="131" t="s">
        <v>349</v>
      </c>
      <c r="B6" s="152"/>
      <c r="C6" s="152"/>
      <c r="D6" s="152"/>
      <c r="E6" s="152"/>
      <c r="F6" s="155"/>
      <c r="G6" s="155"/>
    </row>
    <row r="7" spans="1:7" x14ac:dyDescent="0.3">
      <c r="A7" s="131" t="s">
        <v>350</v>
      </c>
      <c r="B7" s="154"/>
      <c r="C7" s="154"/>
      <c r="D7" s="154"/>
      <c r="E7" s="154"/>
      <c r="F7" s="157"/>
      <c r="G7" s="157"/>
    </row>
    <row r="8" spans="1:7" x14ac:dyDescent="0.3">
      <c r="A8" s="127" t="s">
        <v>351</v>
      </c>
      <c r="B8" s="130">
        <v>2</v>
      </c>
      <c r="C8" s="152"/>
      <c r="D8" s="152"/>
      <c r="E8" s="152"/>
      <c r="F8" s="155"/>
      <c r="G8" s="155"/>
    </row>
    <row r="9" spans="1:7" x14ac:dyDescent="0.3">
      <c r="A9" s="132" t="s">
        <v>352</v>
      </c>
      <c r="B9" s="158"/>
      <c r="C9" s="153"/>
      <c r="D9" s="153"/>
      <c r="E9" s="153"/>
      <c r="F9" s="156"/>
      <c r="G9" s="156"/>
    </row>
    <row r="10" spans="1:7" x14ac:dyDescent="0.3">
      <c r="A10" s="132" t="s">
        <v>353</v>
      </c>
      <c r="B10" s="159"/>
      <c r="C10" s="153"/>
      <c r="D10" s="153"/>
      <c r="E10" s="153"/>
      <c r="F10" s="156"/>
      <c r="G10" s="156"/>
    </row>
    <row r="11" spans="1:7" x14ac:dyDescent="0.3">
      <c r="A11" s="132" t="s">
        <v>354</v>
      </c>
      <c r="B11" s="160"/>
      <c r="C11" s="154"/>
      <c r="D11" s="154"/>
      <c r="E11" s="154"/>
      <c r="F11" s="157"/>
      <c r="G11" s="157"/>
    </row>
    <row r="12" spans="1:7" x14ac:dyDescent="0.3">
      <c r="A12" s="127" t="s">
        <v>355</v>
      </c>
      <c r="B12" s="130">
        <v>4</v>
      </c>
      <c r="C12" s="152"/>
      <c r="D12" s="152"/>
      <c r="E12" s="152"/>
      <c r="F12" s="155"/>
      <c r="G12" s="155"/>
    </row>
    <row r="13" spans="1:7" x14ac:dyDescent="0.3">
      <c r="A13" s="132" t="s">
        <v>356</v>
      </c>
      <c r="B13" s="158"/>
      <c r="C13" s="153"/>
      <c r="D13" s="153"/>
      <c r="E13" s="153"/>
      <c r="F13" s="156"/>
      <c r="G13" s="156"/>
    </row>
    <row r="14" spans="1:7" x14ac:dyDescent="0.3">
      <c r="A14" s="132" t="s">
        <v>357</v>
      </c>
      <c r="B14" s="159"/>
      <c r="C14" s="153"/>
      <c r="D14" s="153"/>
      <c r="E14" s="153"/>
      <c r="F14" s="156"/>
      <c r="G14" s="156"/>
    </row>
    <row r="15" spans="1:7" x14ac:dyDescent="0.3">
      <c r="A15" s="132" t="s">
        <v>358</v>
      </c>
      <c r="B15" s="160"/>
      <c r="C15" s="154"/>
      <c r="D15" s="154"/>
      <c r="E15" s="154"/>
      <c r="F15" s="157"/>
      <c r="G15" s="157"/>
    </row>
    <row r="16" spans="1:7" x14ac:dyDescent="0.3">
      <c r="A16" s="127" t="s">
        <v>359</v>
      </c>
      <c r="B16" s="130">
        <v>2.5</v>
      </c>
      <c r="C16" s="152"/>
      <c r="D16" s="152"/>
      <c r="E16" s="152"/>
      <c r="F16" s="155"/>
      <c r="G16" s="155"/>
    </row>
    <row r="17" spans="1:7" x14ac:dyDescent="0.3">
      <c r="A17" s="131" t="s">
        <v>360</v>
      </c>
      <c r="B17" s="152"/>
      <c r="C17" s="153"/>
      <c r="D17" s="153"/>
      <c r="E17" s="153"/>
      <c r="F17" s="156"/>
      <c r="G17" s="156"/>
    </row>
    <row r="18" spans="1:7" x14ac:dyDescent="0.3">
      <c r="A18" s="132" t="s">
        <v>361</v>
      </c>
      <c r="B18" s="153"/>
      <c r="C18" s="153"/>
      <c r="D18" s="153"/>
      <c r="E18" s="153"/>
      <c r="F18" s="156"/>
      <c r="G18" s="156"/>
    </row>
    <row r="19" spans="1:7" x14ac:dyDescent="0.3">
      <c r="A19" s="132" t="s">
        <v>362</v>
      </c>
      <c r="B19" s="153"/>
      <c r="C19" s="153"/>
      <c r="D19" s="153"/>
      <c r="E19" s="153"/>
      <c r="F19" s="156"/>
      <c r="G19" s="156"/>
    </row>
    <row r="20" spans="1:7" x14ac:dyDescent="0.3">
      <c r="A20" s="132" t="s">
        <v>363</v>
      </c>
      <c r="B20" s="153"/>
      <c r="C20" s="153"/>
      <c r="D20" s="153"/>
      <c r="E20" s="153"/>
      <c r="F20" s="156"/>
      <c r="G20" s="156"/>
    </row>
    <row r="21" spans="1:7" x14ac:dyDescent="0.3">
      <c r="A21" s="132" t="s">
        <v>364</v>
      </c>
      <c r="B21" s="153"/>
      <c r="C21" s="153"/>
      <c r="D21" s="153"/>
      <c r="E21" s="153"/>
      <c r="F21" s="156"/>
      <c r="G21" s="156"/>
    </row>
    <row r="22" spans="1:7" x14ac:dyDescent="0.3">
      <c r="A22" s="132" t="s">
        <v>365</v>
      </c>
      <c r="B22" s="153"/>
      <c r="C22" s="153"/>
      <c r="D22" s="153"/>
      <c r="E22" s="153"/>
      <c r="F22" s="156"/>
      <c r="G22" s="156"/>
    </row>
    <row r="23" spans="1:7" x14ac:dyDescent="0.3">
      <c r="A23" s="132" t="s">
        <v>366</v>
      </c>
      <c r="B23" s="154"/>
      <c r="C23" s="154"/>
      <c r="D23" s="154"/>
      <c r="E23" s="154"/>
      <c r="F23" s="157"/>
      <c r="G23" s="157"/>
    </row>
    <row r="24" spans="1:7" x14ac:dyDescent="0.3">
      <c r="A24" s="127" t="s">
        <v>367</v>
      </c>
      <c r="B24" s="130">
        <v>2</v>
      </c>
      <c r="C24" s="152"/>
      <c r="D24" s="152"/>
      <c r="E24" s="152"/>
      <c r="F24" s="155"/>
      <c r="G24" s="155"/>
    </row>
    <row r="25" spans="1:7" x14ac:dyDescent="0.3">
      <c r="A25" s="131" t="s">
        <v>368</v>
      </c>
      <c r="B25" s="152"/>
      <c r="C25" s="153"/>
      <c r="D25" s="153"/>
      <c r="E25" s="153"/>
      <c r="F25" s="156"/>
      <c r="G25" s="156"/>
    </row>
    <row r="26" spans="1:7" x14ac:dyDescent="0.3">
      <c r="A26" s="131" t="s">
        <v>369</v>
      </c>
      <c r="B26" s="153"/>
      <c r="C26" s="153"/>
      <c r="D26" s="153"/>
      <c r="E26" s="153"/>
      <c r="F26" s="156"/>
      <c r="G26" s="156"/>
    </row>
    <row r="27" spans="1:7" x14ac:dyDescent="0.3">
      <c r="A27" s="131" t="s">
        <v>370</v>
      </c>
      <c r="B27" s="153"/>
      <c r="C27" s="153"/>
      <c r="D27" s="153"/>
      <c r="E27" s="153"/>
      <c r="F27" s="156"/>
      <c r="G27" s="156"/>
    </row>
    <row r="28" spans="1:7" x14ac:dyDescent="0.3">
      <c r="A28" s="131" t="s">
        <v>371</v>
      </c>
      <c r="B28" s="153"/>
      <c r="C28" s="153"/>
      <c r="D28" s="153"/>
      <c r="E28" s="153"/>
      <c r="F28" s="156"/>
      <c r="G28" s="156"/>
    </row>
    <row r="29" spans="1:7" x14ac:dyDescent="0.3">
      <c r="A29" s="132" t="s">
        <v>367</v>
      </c>
      <c r="B29" s="154"/>
      <c r="C29" s="154"/>
      <c r="D29" s="154"/>
      <c r="E29" s="154"/>
      <c r="F29" s="157"/>
      <c r="G29" s="157"/>
    </row>
    <row r="30" spans="1:7" x14ac:dyDescent="0.3">
      <c r="A30" s="127" t="s">
        <v>372</v>
      </c>
      <c r="B30" s="130">
        <v>4.5</v>
      </c>
      <c r="C30" s="152"/>
      <c r="D30" s="152"/>
      <c r="E30" s="152"/>
      <c r="F30" s="155"/>
      <c r="G30" s="155"/>
    </row>
    <row r="31" spans="1:7" x14ac:dyDescent="0.3">
      <c r="A31" s="132" t="s">
        <v>373</v>
      </c>
      <c r="B31" s="158"/>
      <c r="C31" s="153"/>
      <c r="D31" s="153"/>
      <c r="E31" s="153"/>
      <c r="F31" s="156"/>
      <c r="G31" s="156"/>
    </row>
    <row r="32" spans="1:7" x14ac:dyDescent="0.3">
      <c r="A32" s="132" t="s">
        <v>374</v>
      </c>
      <c r="B32" s="159"/>
      <c r="C32" s="153"/>
      <c r="D32" s="153"/>
      <c r="E32" s="153"/>
      <c r="F32" s="156"/>
      <c r="G32" s="156"/>
    </row>
    <row r="33" spans="1:7" x14ac:dyDescent="0.3">
      <c r="A33" s="132" t="s">
        <v>375</v>
      </c>
      <c r="B33" s="160"/>
      <c r="C33" s="154"/>
      <c r="D33" s="154"/>
      <c r="E33" s="154"/>
      <c r="F33" s="157"/>
      <c r="G33" s="157"/>
    </row>
    <row r="34" spans="1:7" x14ac:dyDescent="0.3">
      <c r="A34" s="127" t="s">
        <v>376</v>
      </c>
      <c r="B34" s="130">
        <v>2</v>
      </c>
      <c r="C34" s="152"/>
      <c r="D34" s="152"/>
      <c r="E34" s="152"/>
      <c r="F34" s="155"/>
      <c r="G34" s="155"/>
    </row>
    <row r="35" spans="1:7" x14ac:dyDescent="0.3">
      <c r="A35" s="132" t="s">
        <v>377</v>
      </c>
      <c r="B35" s="158"/>
      <c r="C35" s="153"/>
      <c r="D35" s="153"/>
      <c r="E35" s="153"/>
      <c r="F35" s="156"/>
      <c r="G35" s="156"/>
    </row>
    <row r="36" spans="1:7" x14ac:dyDescent="0.3">
      <c r="A36" s="132" t="s">
        <v>378</v>
      </c>
      <c r="B36" s="159"/>
      <c r="C36" s="153"/>
      <c r="D36" s="153"/>
      <c r="E36" s="153"/>
      <c r="F36" s="156"/>
      <c r="G36" s="156"/>
    </row>
    <row r="37" spans="1:7" x14ac:dyDescent="0.3">
      <c r="A37" s="132" t="s">
        <v>379</v>
      </c>
      <c r="B37" s="159"/>
      <c r="C37" s="153"/>
      <c r="D37" s="153"/>
      <c r="E37" s="153"/>
      <c r="F37" s="156"/>
      <c r="G37" s="156"/>
    </row>
    <row r="38" spans="1:7" x14ac:dyDescent="0.3">
      <c r="A38" s="132" t="s">
        <v>380</v>
      </c>
      <c r="B38" s="160"/>
      <c r="C38" s="154"/>
      <c r="D38" s="154"/>
      <c r="E38" s="154"/>
      <c r="F38" s="157"/>
      <c r="G38" s="157"/>
    </row>
    <row r="39" spans="1:7" x14ac:dyDescent="0.3">
      <c r="A39" s="127" t="s">
        <v>381</v>
      </c>
      <c r="B39" s="130">
        <v>1</v>
      </c>
      <c r="C39" s="152"/>
      <c r="D39" s="152"/>
      <c r="E39" s="152"/>
      <c r="F39" s="155"/>
      <c r="G39" s="155"/>
    </row>
    <row r="40" spans="1:7" x14ac:dyDescent="0.3">
      <c r="A40" s="132" t="s">
        <v>14</v>
      </c>
      <c r="B40" s="158"/>
      <c r="C40" s="153"/>
      <c r="D40" s="153"/>
      <c r="E40" s="153"/>
      <c r="F40" s="156"/>
      <c r="G40" s="156"/>
    </row>
    <row r="41" spans="1:7" x14ac:dyDescent="0.3">
      <c r="A41" s="132" t="s">
        <v>382</v>
      </c>
      <c r="B41" s="160"/>
      <c r="C41" s="154"/>
      <c r="D41" s="154"/>
      <c r="E41" s="154"/>
      <c r="F41" s="157"/>
      <c r="G41" s="157"/>
    </row>
    <row r="42" spans="1:7" x14ac:dyDescent="0.3">
      <c r="A42" s="133" t="s">
        <v>335</v>
      </c>
      <c r="B42" s="134">
        <v>4</v>
      </c>
      <c r="C42" s="163"/>
      <c r="D42" s="163"/>
      <c r="E42" s="163"/>
      <c r="F42" s="163"/>
      <c r="G42" s="163"/>
    </row>
    <row r="43" spans="1:7" x14ac:dyDescent="0.3">
      <c r="A43" s="133" t="s">
        <v>336</v>
      </c>
      <c r="B43" s="164"/>
      <c r="C43" s="163"/>
      <c r="D43" s="163"/>
      <c r="E43" s="163"/>
      <c r="F43" s="163"/>
      <c r="G43" s="163"/>
    </row>
    <row r="44" spans="1:7" ht="19.2" customHeight="1" x14ac:dyDescent="0.3">
      <c r="A44" s="135" t="s">
        <v>383</v>
      </c>
      <c r="B44" s="164"/>
      <c r="C44" s="163"/>
      <c r="D44" s="163"/>
      <c r="E44" s="163"/>
      <c r="F44" s="163"/>
      <c r="G44" s="163"/>
    </row>
    <row r="45" spans="1:7" x14ac:dyDescent="0.3">
      <c r="A45" s="133" t="s">
        <v>337</v>
      </c>
      <c r="B45" s="164"/>
      <c r="C45" s="163"/>
      <c r="D45" s="163"/>
      <c r="E45" s="163"/>
      <c r="F45" s="163"/>
      <c r="G45" s="163"/>
    </row>
    <row r="46" spans="1:7" ht="14.4" customHeight="1" x14ac:dyDescent="0.3">
      <c r="A46" s="135" t="s">
        <v>338</v>
      </c>
      <c r="B46" s="164"/>
      <c r="C46" s="163"/>
      <c r="D46" s="163"/>
      <c r="E46" s="163"/>
      <c r="F46" s="163"/>
      <c r="G46" s="163"/>
    </row>
    <row r="47" spans="1:7" ht="14.4" customHeight="1" x14ac:dyDescent="0.3">
      <c r="A47" s="135" t="s">
        <v>339</v>
      </c>
      <c r="B47" s="164"/>
      <c r="C47" s="163"/>
      <c r="D47" s="163"/>
      <c r="E47" s="163"/>
      <c r="F47" s="163"/>
      <c r="G47" s="163"/>
    </row>
    <row r="48" spans="1:7" x14ac:dyDescent="0.3">
      <c r="A48" s="133" t="s">
        <v>384</v>
      </c>
      <c r="B48" s="134">
        <v>3</v>
      </c>
      <c r="C48" s="165"/>
      <c r="D48" s="165"/>
      <c r="E48" s="165"/>
      <c r="F48" s="165"/>
      <c r="G48" s="165"/>
    </row>
    <row r="49" spans="1:7" x14ac:dyDescent="0.3">
      <c r="A49" s="131" t="s">
        <v>385</v>
      </c>
      <c r="B49" s="165"/>
      <c r="C49" s="166"/>
      <c r="D49" s="166"/>
      <c r="E49" s="166"/>
      <c r="F49" s="166"/>
      <c r="G49" s="166"/>
    </row>
    <row r="50" spans="1:7" x14ac:dyDescent="0.3">
      <c r="A50" s="132" t="s">
        <v>386</v>
      </c>
      <c r="B50" s="166"/>
      <c r="C50" s="166"/>
      <c r="D50" s="166"/>
      <c r="E50" s="166"/>
      <c r="F50" s="166"/>
      <c r="G50" s="166"/>
    </row>
    <row r="51" spans="1:7" x14ac:dyDescent="0.3">
      <c r="A51" s="132" t="s">
        <v>387</v>
      </c>
      <c r="B51" s="166"/>
      <c r="C51" s="166"/>
      <c r="D51" s="166"/>
      <c r="E51" s="166"/>
      <c r="F51" s="166"/>
      <c r="G51" s="166"/>
    </row>
    <row r="52" spans="1:7" x14ac:dyDescent="0.3">
      <c r="A52" s="132" t="s">
        <v>388</v>
      </c>
      <c r="B52" s="167"/>
      <c r="C52" s="167"/>
      <c r="D52" s="167"/>
      <c r="E52" s="167"/>
      <c r="F52" s="167"/>
      <c r="G52" s="167"/>
    </row>
    <row r="53" spans="1:7" x14ac:dyDescent="0.3">
      <c r="A53" s="133" t="s">
        <v>389</v>
      </c>
      <c r="B53" s="134">
        <v>3</v>
      </c>
      <c r="C53" s="165"/>
      <c r="D53" s="165"/>
      <c r="E53" s="165"/>
      <c r="F53" s="165"/>
      <c r="G53" s="165"/>
    </row>
    <row r="54" spans="1:7" x14ac:dyDescent="0.3">
      <c r="A54" s="131" t="s">
        <v>390</v>
      </c>
      <c r="B54" s="165"/>
      <c r="C54" s="166"/>
      <c r="D54" s="166"/>
      <c r="E54" s="166"/>
      <c r="F54" s="166"/>
      <c r="G54" s="166"/>
    </row>
    <row r="55" spans="1:7" x14ac:dyDescent="0.3">
      <c r="A55" s="132" t="s">
        <v>391</v>
      </c>
      <c r="B55" s="166"/>
      <c r="C55" s="166"/>
      <c r="D55" s="166"/>
      <c r="E55" s="166"/>
      <c r="F55" s="166"/>
      <c r="G55" s="166"/>
    </row>
    <row r="56" spans="1:7" x14ac:dyDescent="0.3">
      <c r="A56" s="131" t="s">
        <v>392</v>
      </c>
      <c r="B56" s="166"/>
      <c r="C56" s="166"/>
      <c r="D56" s="166"/>
      <c r="E56" s="166"/>
      <c r="F56" s="166"/>
      <c r="G56" s="166"/>
    </row>
    <row r="57" spans="1:7" x14ac:dyDescent="0.3">
      <c r="A57" s="132" t="s">
        <v>393</v>
      </c>
      <c r="B57" s="167"/>
      <c r="C57" s="167"/>
      <c r="D57" s="167"/>
      <c r="E57" s="167"/>
      <c r="F57" s="167"/>
      <c r="G57" s="167"/>
    </row>
    <row r="58" spans="1:7" x14ac:dyDescent="0.3">
      <c r="A58" s="136" t="s">
        <v>238</v>
      </c>
      <c r="B58" s="134"/>
      <c r="C58" s="165"/>
      <c r="D58" s="165"/>
      <c r="E58" s="165"/>
      <c r="F58" s="165"/>
      <c r="G58" s="165"/>
    </row>
    <row r="59" spans="1:7" ht="20.399999999999999" x14ac:dyDescent="0.3">
      <c r="A59" s="137" t="s">
        <v>239</v>
      </c>
      <c r="B59" s="173"/>
      <c r="C59" s="166"/>
      <c r="D59" s="166"/>
      <c r="E59" s="166"/>
      <c r="F59" s="166"/>
      <c r="G59" s="166"/>
    </row>
    <row r="60" spans="1:7" x14ac:dyDescent="0.3">
      <c r="A60" s="137" t="s">
        <v>120</v>
      </c>
      <c r="B60" s="174"/>
      <c r="C60" s="166"/>
      <c r="D60" s="166"/>
      <c r="E60" s="166"/>
      <c r="F60" s="166"/>
      <c r="G60" s="166"/>
    </row>
    <row r="61" spans="1:7" x14ac:dyDescent="0.3">
      <c r="A61" s="137" t="s">
        <v>240</v>
      </c>
      <c r="B61" s="174"/>
      <c r="C61" s="166"/>
      <c r="D61" s="166"/>
      <c r="E61" s="166"/>
      <c r="F61" s="166"/>
      <c r="G61" s="166"/>
    </row>
    <row r="62" spans="1:7" x14ac:dyDescent="0.3">
      <c r="A62" s="137" t="s">
        <v>229</v>
      </c>
      <c r="B62" s="175"/>
      <c r="C62" s="167"/>
      <c r="D62" s="167"/>
      <c r="E62" s="167"/>
      <c r="F62" s="167"/>
      <c r="G62" s="167"/>
    </row>
    <row r="63" spans="1:7" x14ac:dyDescent="0.3">
      <c r="A63" s="136" t="s">
        <v>241</v>
      </c>
      <c r="B63" s="134"/>
      <c r="C63" s="173"/>
      <c r="D63" s="173"/>
      <c r="E63" s="173"/>
      <c r="F63" s="173"/>
      <c r="G63" s="173"/>
    </row>
    <row r="64" spans="1:7" x14ac:dyDescent="0.3">
      <c r="A64" s="137" t="s">
        <v>242</v>
      </c>
      <c r="B64" s="173"/>
      <c r="C64" s="174"/>
      <c r="D64" s="174"/>
      <c r="E64" s="174"/>
      <c r="F64" s="174"/>
      <c r="G64" s="174"/>
    </row>
    <row r="65" spans="1:7" x14ac:dyDescent="0.3">
      <c r="A65" s="137" t="s">
        <v>244</v>
      </c>
      <c r="B65" s="174"/>
      <c r="C65" s="174"/>
      <c r="D65" s="174"/>
      <c r="E65" s="174"/>
      <c r="F65" s="174"/>
      <c r="G65" s="174"/>
    </row>
    <row r="66" spans="1:7" x14ac:dyDescent="0.3">
      <c r="A66" s="137" t="s">
        <v>120</v>
      </c>
      <c r="B66" s="174"/>
      <c r="C66" s="174"/>
      <c r="D66" s="174"/>
      <c r="E66" s="174"/>
      <c r="F66" s="174"/>
      <c r="G66" s="174"/>
    </row>
    <row r="67" spans="1:7" x14ac:dyDescent="0.3">
      <c r="A67" s="137" t="s">
        <v>245</v>
      </c>
      <c r="B67" s="174"/>
      <c r="C67" s="174"/>
      <c r="D67" s="174"/>
      <c r="E67" s="174"/>
      <c r="F67" s="174"/>
      <c r="G67" s="174"/>
    </row>
    <row r="68" spans="1:7" x14ac:dyDescent="0.3">
      <c r="A68" s="137" t="s">
        <v>229</v>
      </c>
      <c r="B68" s="175"/>
      <c r="C68" s="175"/>
      <c r="D68" s="175"/>
      <c r="E68" s="175"/>
      <c r="F68" s="175"/>
      <c r="G68" s="175"/>
    </row>
    <row r="69" spans="1:7" x14ac:dyDescent="0.3">
      <c r="A69" s="136" t="s">
        <v>322</v>
      </c>
      <c r="B69" s="134"/>
      <c r="C69" s="165"/>
      <c r="D69" s="165"/>
      <c r="E69" s="165"/>
      <c r="F69" s="165"/>
      <c r="G69" s="165"/>
    </row>
    <row r="70" spans="1:7" x14ac:dyDescent="0.3">
      <c r="A70" s="137" t="s">
        <v>323</v>
      </c>
      <c r="B70" s="165"/>
      <c r="C70" s="166"/>
      <c r="D70" s="166"/>
      <c r="E70" s="166"/>
      <c r="F70" s="166"/>
      <c r="G70" s="166"/>
    </row>
    <row r="71" spans="1:7" x14ac:dyDescent="0.3">
      <c r="A71" s="137" t="s">
        <v>120</v>
      </c>
      <c r="B71" s="166"/>
      <c r="C71" s="166"/>
      <c r="D71" s="166"/>
      <c r="E71" s="166"/>
      <c r="F71" s="166"/>
      <c r="G71" s="166"/>
    </row>
    <row r="72" spans="1:7" x14ac:dyDescent="0.3">
      <c r="A72" s="137" t="s">
        <v>324</v>
      </c>
      <c r="B72" s="166"/>
      <c r="C72" s="166"/>
      <c r="D72" s="166"/>
      <c r="E72" s="166"/>
      <c r="F72" s="166"/>
      <c r="G72" s="166"/>
    </row>
    <row r="73" spans="1:7" x14ac:dyDescent="0.3">
      <c r="A73" s="137" t="s">
        <v>229</v>
      </c>
      <c r="B73" s="167"/>
      <c r="C73" s="167"/>
      <c r="D73" s="167"/>
      <c r="E73" s="167"/>
      <c r="F73" s="167"/>
      <c r="G73" s="167"/>
    </row>
    <row r="74" spans="1:7" x14ac:dyDescent="0.3">
      <c r="A74" s="136" t="s">
        <v>5</v>
      </c>
      <c r="B74" s="134"/>
      <c r="C74" s="165"/>
      <c r="D74" s="173"/>
      <c r="E74" s="173"/>
      <c r="F74" s="173"/>
      <c r="G74" s="173"/>
    </row>
    <row r="75" spans="1:7" x14ac:dyDescent="0.3">
      <c r="A75" s="137" t="s">
        <v>225</v>
      </c>
      <c r="B75" s="165"/>
      <c r="C75" s="166"/>
      <c r="D75" s="174"/>
      <c r="E75" s="174"/>
      <c r="F75" s="174"/>
      <c r="G75" s="174"/>
    </row>
    <row r="76" spans="1:7" x14ac:dyDescent="0.3">
      <c r="A76" s="137" t="s">
        <v>224</v>
      </c>
      <c r="B76" s="166"/>
      <c r="C76" s="166"/>
      <c r="D76" s="174"/>
      <c r="E76" s="174"/>
      <c r="F76" s="174"/>
      <c r="G76" s="174"/>
    </row>
    <row r="77" spans="1:7" x14ac:dyDescent="0.3">
      <c r="A77" s="137" t="s">
        <v>331</v>
      </c>
      <c r="B77" s="166"/>
      <c r="C77" s="166"/>
      <c r="D77" s="174"/>
      <c r="E77" s="174"/>
      <c r="F77" s="174"/>
      <c r="G77" s="174"/>
    </row>
    <row r="78" spans="1:7" x14ac:dyDescent="0.3">
      <c r="A78" s="137" t="s">
        <v>7</v>
      </c>
      <c r="B78" s="167"/>
      <c r="C78" s="167"/>
      <c r="D78" s="175"/>
      <c r="E78" s="175"/>
      <c r="F78" s="175"/>
      <c r="G78" s="175"/>
    </row>
    <row r="79" spans="1:7" x14ac:dyDescent="0.3">
      <c r="A79" s="136" t="s">
        <v>248</v>
      </c>
      <c r="B79" s="134"/>
      <c r="C79" s="173"/>
      <c r="D79" s="173"/>
      <c r="E79" s="173"/>
      <c r="F79" s="173"/>
      <c r="G79" s="173"/>
    </row>
    <row r="80" spans="1:7" x14ac:dyDescent="0.3">
      <c r="A80" s="137" t="s">
        <v>332</v>
      </c>
      <c r="B80" s="165"/>
      <c r="C80" s="174"/>
      <c r="D80" s="174"/>
      <c r="E80" s="174"/>
      <c r="F80" s="174"/>
      <c r="G80" s="174"/>
    </row>
    <row r="81" spans="1:7" x14ac:dyDescent="0.3">
      <c r="A81" s="137" t="s">
        <v>312</v>
      </c>
      <c r="B81" s="166"/>
      <c r="C81" s="174"/>
      <c r="D81" s="174"/>
      <c r="E81" s="174"/>
      <c r="F81" s="174"/>
      <c r="G81" s="174"/>
    </row>
    <row r="82" spans="1:7" x14ac:dyDescent="0.3">
      <c r="A82" s="137" t="s">
        <v>299</v>
      </c>
      <c r="B82" s="166"/>
      <c r="C82" s="174"/>
      <c r="D82" s="174"/>
      <c r="E82" s="174"/>
      <c r="F82" s="174"/>
      <c r="G82" s="174"/>
    </row>
    <row r="83" spans="1:7" x14ac:dyDescent="0.3">
      <c r="A83" s="137" t="s">
        <v>308</v>
      </c>
      <c r="B83" s="166"/>
      <c r="C83" s="174"/>
      <c r="D83" s="174"/>
      <c r="E83" s="174"/>
      <c r="F83" s="174"/>
      <c r="G83" s="174"/>
    </row>
    <row r="84" spans="1:7" x14ac:dyDescent="0.3">
      <c r="A84" s="137" t="s">
        <v>343</v>
      </c>
      <c r="B84" s="166"/>
      <c r="C84" s="174"/>
      <c r="D84" s="174"/>
      <c r="E84" s="174"/>
      <c r="F84" s="174"/>
      <c r="G84" s="174"/>
    </row>
    <row r="85" spans="1:7" ht="20.399999999999999" x14ac:dyDescent="0.3">
      <c r="A85" s="137" t="s">
        <v>341</v>
      </c>
      <c r="B85" s="166"/>
      <c r="C85" s="174"/>
      <c r="D85" s="174"/>
      <c r="E85" s="174"/>
      <c r="F85" s="174"/>
      <c r="G85" s="174"/>
    </row>
    <row r="86" spans="1:7" x14ac:dyDescent="0.3">
      <c r="A86" s="137" t="s">
        <v>342</v>
      </c>
      <c r="B86" s="166"/>
      <c r="C86" s="174"/>
      <c r="D86" s="174"/>
      <c r="E86" s="174"/>
      <c r="F86" s="174"/>
      <c r="G86" s="174"/>
    </row>
    <row r="87" spans="1:7" x14ac:dyDescent="0.3">
      <c r="A87" s="137" t="s">
        <v>310</v>
      </c>
      <c r="B87" s="166"/>
      <c r="C87" s="174"/>
      <c r="D87" s="174"/>
      <c r="E87" s="174"/>
      <c r="F87" s="174"/>
      <c r="G87" s="174"/>
    </row>
    <row r="88" spans="1:7" x14ac:dyDescent="0.3">
      <c r="A88" s="137" t="s">
        <v>325</v>
      </c>
      <c r="B88" s="166"/>
      <c r="C88" s="174"/>
      <c r="D88" s="174"/>
      <c r="E88" s="174"/>
      <c r="F88" s="174"/>
      <c r="G88" s="174"/>
    </row>
    <row r="89" spans="1:7" x14ac:dyDescent="0.3">
      <c r="A89" s="137" t="s">
        <v>311</v>
      </c>
      <c r="B89" s="167"/>
      <c r="C89" s="175"/>
      <c r="D89" s="175"/>
      <c r="E89" s="175"/>
      <c r="F89" s="175"/>
      <c r="G89" s="175"/>
    </row>
    <row r="90" spans="1:7" ht="20.399999999999999" x14ac:dyDescent="0.3">
      <c r="A90" s="138" t="s">
        <v>405</v>
      </c>
      <c r="B90" s="134"/>
      <c r="C90" s="173"/>
      <c r="D90" s="173"/>
      <c r="E90" s="173"/>
      <c r="F90" s="173"/>
      <c r="G90" s="173"/>
    </row>
    <row r="91" spans="1:7" x14ac:dyDescent="0.3">
      <c r="A91" s="137" t="s">
        <v>326</v>
      </c>
      <c r="B91" s="165"/>
      <c r="C91" s="174"/>
      <c r="D91" s="174"/>
      <c r="E91" s="174"/>
      <c r="F91" s="174"/>
      <c r="G91" s="174"/>
    </row>
    <row r="92" spans="1:7" x14ac:dyDescent="0.3">
      <c r="A92" s="137" t="s">
        <v>327</v>
      </c>
      <c r="B92" s="166"/>
      <c r="C92" s="174"/>
      <c r="D92" s="174"/>
      <c r="E92" s="174"/>
      <c r="F92" s="174"/>
      <c r="G92" s="174"/>
    </row>
    <row r="93" spans="1:7" x14ac:dyDescent="0.3">
      <c r="A93" s="137" t="s">
        <v>321</v>
      </c>
      <c r="B93" s="166"/>
      <c r="C93" s="174"/>
      <c r="D93" s="174"/>
      <c r="E93" s="174"/>
      <c r="F93" s="174"/>
      <c r="G93" s="174"/>
    </row>
    <row r="94" spans="1:7" x14ac:dyDescent="0.3">
      <c r="A94" s="137" t="s">
        <v>309</v>
      </c>
      <c r="B94" s="166"/>
      <c r="C94" s="174"/>
      <c r="D94" s="174"/>
      <c r="E94" s="174"/>
      <c r="F94" s="174"/>
      <c r="G94" s="174"/>
    </row>
    <row r="95" spans="1:7" x14ac:dyDescent="0.3">
      <c r="A95" s="137" t="s">
        <v>313</v>
      </c>
      <c r="B95" s="166"/>
      <c r="C95" s="174"/>
      <c r="D95" s="174"/>
      <c r="E95" s="174"/>
      <c r="F95" s="174"/>
      <c r="G95" s="174"/>
    </row>
    <row r="96" spans="1:7" x14ac:dyDescent="0.3">
      <c r="A96" s="137" t="s">
        <v>330</v>
      </c>
      <c r="B96" s="167"/>
      <c r="C96" s="175"/>
      <c r="D96" s="175"/>
      <c r="E96" s="175"/>
      <c r="F96" s="175"/>
      <c r="G96" s="175"/>
    </row>
    <row r="97" spans="1:7" x14ac:dyDescent="0.3">
      <c r="A97" s="136" t="s">
        <v>32</v>
      </c>
      <c r="B97" s="134"/>
      <c r="C97" s="173"/>
      <c r="D97" s="173"/>
      <c r="E97" s="173"/>
      <c r="F97" s="173"/>
      <c r="G97" s="173"/>
    </row>
    <row r="98" spans="1:7" x14ac:dyDescent="0.3">
      <c r="A98" s="171" t="s">
        <v>406</v>
      </c>
      <c r="B98" s="165"/>
      <c r="C98" s="174"/>
      <c r="D98" s="174"/>
      <c r="E98" s="174"/>
      <c r="F98" s="174"/>
      <c r="G98" s="174"/>
    </row>
    <row r="99" spans="1:7" x14ac:dyDescent="0.3">
      <c r="A99" s="172"/>
      <c r="B99" s="167"/>
      <c r="C99" s="175"/>
      <c r="D99" s="175"/>
      <c r="E99" s="175"/>
      <c r="F99" s="175"/>
      <c r="G99" s="175"/>
    </row>
  </sheetData>
  <mergeCells count="113">
    <mergeCell ref="D90:D96"/>
    <mergeCell ref="E90:E96"/>
    <mergeCell ref="F90:F96"/>
    <mergeCell ref="G90:G96"/>
    <mergeCell ref="B75:B78"/>
    <mergeCell ref="C53:C57"/>
    <mergeCell ref="D74:D78"/>
    <mergeCell ref="E74:E78"/>
    <mergeCell ref="F74:F78"/>
    <mergeCell ref="G74:G78"/>
    <mergeCell ref="B80:B89"/>
    <mergeCell ref="B91:B96"/>
    <mergeCell ref="C79:C89"/>
    <mergeCell ref="D79:D89"/>
    <mergeCell ref="E79:E89"/>
    <mergeCell ref="F79:F89"/>
    <mergeCell ref="G79:G89"/>
    <mergeCell ref="C74:C78"/>
    <mergeCell ref="D53:D57"/>
    <mergeCell ref="E53:E57"/>
    <mergeCell ref="F53:F57"/>
    <mergeCell ref="D69:D73"/>
    <mergeCell ref="E69:E73"/>
    <mergeCell ref="F69:F73"/>
    <mergeCell ref="B40:B41"/>
    <mergeCell ref="A98:A99"/>
    <mergeCell ref="B59:B62"/>
    <mergeCell ref="C58:C62"/>
    <mergeCell ref="D58:D62"/>
    <mergeCell ref="E58:E62"/>
    <mergeCell ref="F58:F62"/>
    <mergeCell ref="G58:G62"/>
    <mergeCell ref="B64:B68"/>
    <mergeCell ref="C63:C68"/>
    <mergeCell ref="D63:D68"/>
    <mergeCell ref="E63:E68"/>
    <mergeCell ref="F63:F68"/>
    <mergeCell ref="G63:G68"/>
    <mergeCell ref="B70:B73"/>
    <mergeCell ref="C69:C73"/>
    <mergeCell ref="D97:D99"/>
    <mergeCell ref="E97:E99"/>
    <mergeCell ref="F97:F99"/>
    <mergeCell ref="G97:G99"/>
    <mergeCell ref="B98:B99"/>
    <mergeCell ref="C97:C99"/>
    <mergeCell ref="B54:B57"/>
    <mergeCell ref="C90:C96"/>
    <mergeCell ref="G69:G73"/>
    <mergeCell ref="G53:G57"/>
    <mergeCell ref="B49:B52"/>
    <mergeCell ref="C42:C47"/>
    <mergeCell ref="D42:D47"/>
    <mergeCell ref="E42:E47"/>
    <mergeCell ref="F42:F47"/>
    <mergeCell ref="G42:G47"/>
    <mergeCell ref="B43:B47"/>
    <mergeCell ref="C39:C41"/>
    <mergeCell ref="D39:D41"/>
    <mergeCell ref="E39:E41"/>
    <mergeCell ref="F39:F41"/>
    <mergeCell ref="C48:C52"/>
    <mergeCell ref="D48:D52"/>
    <mergeCell ref="E48:E52"/>
    <mergeCell ref="F48:F52"/>
    <mergeCell ref="G39:G41"/>
    <mergeCell ref="G48:G52"/>
    <mergeCell ref="C24:C29"/>
    <mergeCell ref="D24:D29"/>
    <mergeCell ref="E24:E29"/>
    <mergeCell ref="F24:F29"/>
    <mergeCell ref="G16:G23"/>
    <mergeCell ref="G24:G29"/>
    <mergeCell ref="G34:G38"/>
    <mergeCell ref="B35:B38"/>
    <mergeCell ref="C30:C33"/>
    <mergeCell ref="D30:D33"/>
    <mergeCell ref="E30:E33"/>
    <mergeCell ref="F30:F33"/>
    <mergeCell ref="G30:G33"/>
    <mergeCell ref="B31:B33"/>
    <mergeCell ref="B25:B29"/>
    <mergeCell ref="C34:C38"/>
    <mergeCell ref="D34:D38"/>
    <mergeCell ref="E34:E38"/>
    <mergeCell ref="F34:F38"/>
    <mergeCell ref="B17:B23"/>
    <mergeCell ref="C16:C23"/>
    <mergeCell ref="D16:D23"/>
    <mergeCell ref="E16:E23"/>
    <mergeCell ref="F16:F23"/>
    <mergeCell ref="C12:C15"/>
    <mergeCell ref="D12:D15"/>
    <mergeCell ref="E12:E15"/>
    <mergeCell ref="F12:F15"/>
    <mergeCell ref="G12:G15"/>
    <mergeCell ref="B13:B15"/>
    <mergeCell ref="B9:B11"/>
    <mergeCell ref="C8:C11"/>
    <mergeCell ref="D8:D11"/>
    <mergeCell ref="E8:E11"/>
    <mergeCell ref="F8:F11"/>
    <mergeCell ref="G8:G11"/>
    <mergeCell ref="A1:G1"/>
    <mergeCell ref="A2:B2"/>
    <mergeCell ref="C2:G2"/>
    <mergeCell ref="C3:G3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3"/>
  <dimension ref="A1:G57"/>
  <sheetViews>
    <sheetView workbookViewId="0">
      <pane ySplit="1" topLeftCell="A38" activePane="bottomLeft" state="frozen"/>
      <selection pane="bottomLeft" activeCell="D12" sqref="D12:D15"/>
    </sheetView>
  </sheetViews>
  <sheetFormatPr baseColWidth="10" defaultRowHeight="14.4" x14ac:dyDescent="0.3"/>
  <cols>
    <col min="1" max="1" width="72.44140625" customWidth="1"/>
  </cols>
  <sheetData>
    <row r="1" spans="1:7" x14ac:dyDescent="0.3">
      <c r="A1" s="161" t="s">
        <v>401</v>
      </c>
      <c r="B1" s="161"/>
      <c r="C1" s="161"/>
      <c r="D1" s="161"/>
      <c r="E1" s="161"/>
      <c r="F1" s="161"/>
      <c r="G1" s="161"/>
    </row>
    <row r="2" spans="1:7" x14ac:dyDescent="0.3">
      <c r="A2" s="162" t="s">
        <v>19</v>
      </c>
      <c r="B2" s="162"/>
      <c r="C2" s="162" t="s">
        <v>116</v>
      </c>
      <c r="D2" s="162"/>
      <c r="E2" s="162"/>
      <c r="F2" s="162"/>
      <c r="G2" s="162"/>
    </row>
    <row r="3" spans="1:7" x14ac:dyDescent="0.3">
      <c r="A3" s="126" t="s">
        <v>254</v>
      </c>
      <c r="B3" s="126"/>
      <c r="C3" s="162" t="s">
        <v>115</v>
      </c>
      <c r="D3" s="162"/>
      <c r="E3" s="162"/>
      <c r="F3" s="162"/>
      <c r="G3" s="162"/>
    </row>
    <row r="4" spans="1:7" ht="36" customHeight="1" x14ac:dyDescent="0.3">
      <c r="A4" s="127" t="s">
        <v>340</v>
      </c>
      <c r="B4" s="128" t="s">
        <v>344</v>
      </c>
      <c r="C4" s="129" t="s">
        <v>20</v>
      </c>
      <c r="D4" s="128" t="s">
        <v>345</v>
      </c>
      <c r="E4" s="128" t="s">
        <v>346</v>
      </c>
      <c r="F4" s="128" t="s">
        <v>347</v>
      </c>
      <c r="G4" s="128" t="s">
        <v>334</v>
      </c>
    </row>
    <row r="5" spans="1:7" x14ac:dyDescent="0.3">
      <c r="A5" s="127" t="s">
        <v>348</v>
      </c>
      <c r="B5" s="130">
        <v>1</v>
      </c>
      <c r="C5" s="130"/>
      <c r="D5" s="130"/>
      <c r="E5" s="130"/>
      <c r="F5" s="128"/>
      <c r="G5" s="128"/>
    </row>
    <row r="6" spans="1:7" x14ac:dyDescent="0.3">
      <c r="A6" s="131" t="s">
        <v>349</v>
      </c>
      <c r="B6" s="152"/>
      <c r="C6" s="152"/>
      <c r="D6" s="152"/>
      <c r="E6" s="152"/>
      <c r="F6" s="155"/>
      <c r="G6" s="155"/>
    </row>
    <row r="7" spans="1:7" x14ac:dyDescent="0.3">
      <c r="A7" s="131" t="s">
        <v>350</v>
      </c>
      <c r="B7" s="154"/>
      <c r="C7" s="154"/>
      <c r="D7" s="154"/>
      <c r="E7" s="154"/>
      <c r="F7" s="157"/>
      <c r="G7" s="157"/>
    </row>
    <row r="8" spans="1:7" x14ac:dyDescent="0.3">
      <c r="A8" s="127" t="s">
        <v>351</v>
      </c>
      <c r="B8" s="130">
        <v>2</v>
      </c>
      <c r="C8" s="152"/>
      <c r="D8" s="152"/>
      <c r="E8" s="152"/>
      <c r="F8" s="155"/>
      <c r="G8" s="155"/>
    </row>
    <row r="9" spans="1:7" x14ac:dyDescent="0.3">
      <c r="A9" s="132" t="s">
        <v>352</v>
      </c>
      <c r="B9" s="158"/>
      <c r="C9" s="153"/>
      <c r="D9" s="153"/>
      <c r="E9" s="153"/>
      <c r="F9" s="156"/>
      <c r="G9" s="156"/>
    </row>
    <row r="10" spans="1:7" x14ac:dyDescent="0.3">
      <c r="A10" s="132" t="s">
        <v>353</v>
      </c>
      <c r="B10" s="159"/>
      <c r="C10" s="153"/>
      <c r="D10" s="153"/>
      <c r="E10" s="153"/>
      <c r="F10" s="156"/>
      <c r="G10" s="156"/>
    </row>
    <row r="11" spans="1:7" x14ac:dyDescent="0.3">
      <c r="A11" s="132" t="s">
        <v>354</v>
      </c>
      <c r="B11" s="160"/>
      <c r="C11" s="154"/>
      <c r="D11" s="154"/>
      <c r="E11" s="154"/>
      <c r="F11" s="157"/>
      <c r="G11" s="157"/>
    </row>
    <row r="12" spans="1:7" x14ac:dyDescent="0.3">
      <c r="A12" s="127" t="s">
        <v>355</v>
      </c>
      <c r="B12" s="130">
        <v>4</v>
      </c>
      <c r="C12" s="152"/>
      <c r="D12" s="152"/>
      <c r="E12" s="152"/>
      <c r="F12" s="155"/>
      <c r="G12" s="155"/>
    </row>
    <row r="13" spans="1:7" x14ac:dyDescent="0.3">
      <c r="A13" s="132" t="s">
        <v>356</v>
      </c>
      <c r="B13" s="158"/>
      <c r="C13" s="153"/>
      <c r="D13" s="153"/>
      <c r="E13" s="153"/>
      <c r="F13" s="156"/>
      <c r="G13" s="156"/>
    </row>
    <row r="14" spans="1:7" x14ac:dyDescent="0.3">
      <c r="A14" s="132" t="s">
        <v>357</v>
      </c>
      <c r="B14" s="159"/>
      <c r="C14" s="153"/>
      <c r="D14" s="153"/>
      <c r="E14" s="153"/>
      <c r="F14" s="156"/>
      <c r="G14" s="156"/>
    </row>
    <row r="15" spans="1:7" x14ac:dyDescent="0.3">
      <c r="A15" s="132" t="s">
        <v>358</v>
      </c>
      <c r="B15" s="160"/>
      <c r="C15" s="154"/>
      <c r="D15" s="154"/>
      <c r="E15" s="154"/>
      <c r="F15" s="157"/>
      <c r="G15" s="157"/>
    </row>
    <row r="16" spans="1:7" x14ac:dyDescent="0.3">
      <c r="A16" s="127" t="s">
        <v>359</v>
      </c>
      <c r="B16" s="130">
        <v>2.5</v>
      </c>
      <c r="C16" s="152"/>
      <c r="D16" s="152"/>
      <c r="E16" s="152"/>
      <c r="F16" s="155"/>
      <c r="G16" s="155"/>
    </row>
    <row r="17" spans="1:7" x14ac:dyDescent="0.3">
      <c r="A17" s="131" t="s">
        <v>360</v>
      </c>
      <c r="B17" s="152"/>
      <c r="C17" s="153"/>
      <c r="D17" s="153"/>
      <c r="E17" s="153"/>
      <c r="F17" s="156"/>
      <c r="G17" s="156"/>
    </row>
    <row r="18" spans="1:7" x14ac:dyDescent="0.3">
      <c r="A18" s="132" t="s">
        <v>361</v>
      </c>
      <c r="B18" s="153"/>
      <c r="C18" s="153"/>
      <c r="D18" s="153"/>
      <c r="E18" s="153"/>
      <c r="F18" s="156"/>
      <c r="G18" s="156"/>
    </row>
    <row r="19" spans="1:7" x14ac:dyDescent="0.3">
      <c r="A19" s="132" t="s">
        <v>362</v>
      </c>
      <c r="B19" s="153"/>
      <c r="C19" s="153"/>
      <c r="D19" s="153"/>
      <c r="E19" s="153"/>
      <c r="F19" s="156"/>
      <c r="G19" s="156"/>
    </row>
    <row r="20" spans="1:7" x14ac:dyDescent="0.3">
      <c r="A20" s="132" t="s">
        <v>363</v>
      </c>
      <c r="B20" s="153"/>
      <c r="C20" s="153"/>
      <c r="D20" s="153"/>
      <c r="E20" s="153"/>
      <c r="F20" s="156"/>
      <c r="G20" s="156"/>
    </row>
    <row r="21" spans="1:7" x14ac:dyDescent="0.3">
      <c r="A21" s="132" t="s">
        <v>364</v>
      </c>
      <c r="B21" s="153"/>
      <c r="C21" s="153"/>
      <c r="D21" s="153"/>
      <c r="E21" s="153"/>
      <c r="F21" s="156"/>
      <c r="G21" s="156"/>
    </row>
    <row r="22" spans="1:7" x14ac:dyDescent="0.3">
      <c r="A22" s="132" t="s">
        <v>365</v>
      </c>
      <c r="B22" s="153"/>
      <c r="C22" s="153"/>
      <c r="D22" s="153"/>
      <c r="E22" s="153"/>
      <c r="F22" s="156"/>
      <c r="G22" s="156"/>
    </row>
    <row r="23" spans="1:7" x14ac:dyDescent="0.3">
      <c r="A23" s="132" t="s">
        <v>366</v>
      </c>
      <c r="B23" s="154"/>
      <c r="C23" s="154"/>
      <c r="D23" s="154"/>
      <c r="E23" s="154"/>
      <c r="F23" s="157"/>
      <c r="G23" s="157"/>
    </row>
    <row r="24" spans="1:7" x14ac:dyDescent="0.3">
      <c r="A24" s="127" t="s">
        <v>367</v>
      </c>
      <c r="B24" s="130">
        <v>2</v>
      </c>
      <c r="C24" s="152"/>
      <c r="D24" s="152"/>
      <c r="E24" s="152"/>
      <c r="F24" s="155"/>
      <c r="G24" s="155"/>
    </row>
    <row r="25" spans="1:7" x14ac:dyDescent="0.3">
      <c r="A25" s="131" t="s">
        <v>368</v>
      </c>
      <c r="B25" s="152"/>
      <c r="C25" s="153"/>
      <c r="D25" s="153"/>
      <c r="E25" s="153"/>
      <c r="F25" s="156"/>
      <c r="G25" s="156"/>
    </row>
    <row r="26" spans="1:7" x14ac:dyDescent="0.3">
      <c r="A26" s="131" t="s">
        <v>369</v>
      </c>
      <c r="B26" s="153"/>
      <c r="C26" s="153"/>
      <c r="D26" s="153"/>
      <c r="E26" s="153"/>
      <c r="F26" s="156"/>
      <c r="G26" s="156"/>
    </row>
    <row r="27" spans="1:7" x14ac:dyDescent="0.3">
      <c r="A27" s="131" t="s">
        <v>370</v>
      </c>
      <c r="B27" s="153"/>
      <c r="C27" s="153"/>
      <c r="D27" s="153"/>
      <c r="E27" s="153"/>
      <c r="F27" s="156"/>
      <c r="G27" s="156"/>
    </row>
    <row r="28" spans="1:7" x14ac:dyDescent="0.3">
      <c r="A28" s="131" t="s">
        <v>371</v>
      </c>
      <c r="B28" s="153"/>
      <c r="C28" s="153"/>
      <c r="D28" s="153"/>
      <c r="E28" s="153"/>
      <c r="F28" s="156"/>
      <c r="G28" s="156"/>
    </row>
    <row r="29" spans="1:7" x14ac:dyDescent="0.3">
      <c r="A29" s="132" t="s">
        <v>367</v>
      </c>
      <c r="B29" s="154"/>
      <c r="C29" s="154"/>
      <c r="D29" s="154"/>
      <c r="E29" s="154"/>
      <c r="F29" s="157"/>
      <c r="G29" s="157"/>
    </row>
    <row r="30" spans="1:7" x14ac:dyDescent="0.3">
      <c r="A30" s="127" t="s">
        <v>372</v>
      </c>
      <c r="B30" s="130">
        <v>4.5</v>
      </c>
      <c r="C30" s="152"/>
      <c r="D30" s="152"/>
      <c r="E30" s="152"/>
      <c r="F30" s="155"/>
      <c r="G30" s="155"/>
    </row>
    <row r="31" spans="1:7" x14ac:dyDescent="0.3">
      <c r="A31" s="132" t="s">
        <v>373</v>
      </c>
      <c r="B31" s="158"/>
      <c r="C31" s="153"/>
      <c r="D31" s="153"/>
      <c r="E31" s="153"/>
      <c r="F31" s="156"/>
      <c r="G31" s="156"/>
    </row>
    <row r="32" spans="1:7" x14ac:dyDescent="0.3">
      <c r="A32" s="132" t="s">
        <v>374</v>
      </c>
      <c r="B32" s="159"/>
      <c r="C32" s="153"/>
      <c r="D32" s="153"/>
      <c r="E32" s="153"/>
      <c r="F32" s="156"/>
      <c r="G32" s="156"/>
    </row>
    <row r="33" spans="1:7" x14ac:dyDescent="0.3">
      <c r="A33" s="132" t="s">
        <v>375</v>
      </c>
      <c r="B33" s="160"/>
      <c r="C33" s="154"/>
      <c r="D33" s="154"/>
      <c r="E33" s="154"/>
      <c r="F33" s="157"/>
      <c r="G33" s="157"/>
    </row>
    <row r="34" spans="1:7" x14ac:dyDescent="0.3">
      <c r="A34" s="127" t="s">
        <v>376</v>
      </c>
      <c r="B34" s="130">
        <v>2</v>
      </c>
      <c r="C34" s="152"/>
      <c r="D34" s="152"/>
      <c r="E34" s="152"/>
      <c r="F34" s="155"/>
      <c r="G34" s="155"/>
    </row>
    <row r="35" spans="1:7" x14ac:dyDescent="0.3">
      <c r="A35" s="132" t="s">
        <v>377</v>
      </c>
      <c r="B35" s="158"/>
      <c r="C35" s="153"/>
      <c r="D35" s="153"/>
      <c r="E35" s="153"/>
      <c r="F35" s="156"/>
      <c r="G35" s="156"/>
    </row>
    <row r="36" spans="1:7" x14ac:dyDescent="0.3">
      <c r="A36" s="132" t="s">
        <v>378</v>
      </c>
      <c r="B36" s="159"/>
      <c r="C36" s="153"/>
      <c r="D36" s="153"/>
      <c r="E36" s="153"/>
      <c r="F36" s="156"/>
      <c r="G36" s="156"/>
    </row>
    <row r="37" spans="1:7" x14ac:dyDescent="0.3">
      <c r="A37" s="132" t="s">
        <v>379</v>
      </c>
      <c r="B37" s="159"/>
      <c r="C37" s="153"/>
      <c r="D37" s="153"/>
      <c r="E37" s="153"/>
      <c r="F37" s="156"/>
      <c r="G37" s="156"/>
    </row>
    <row r="38" spans="1:7" x14ac:dyDescent="0.3">
      <c r="A38" s="132" t="s">
        <v>380</v>
      </c>
      <c r="B38" s="160"/>
      <c r="C38" s="154"/>
      <c r="D38" s="154"/>
      <c r="E38" s="154"/>
      <c r="F38" s="157"/>
      <c r="G38" s="157"/>
    </row>
    <row r="39" spans="1:7" x14ac:dyDescent="0.3">
      <c r="A39" s="127" t="s">
        <v>381</v>
      </c>
      <c r="B39" s="130">
        <v>1</v>
      </c>
      <c r="C39" s="152"/>
      <c r="D39" s="152"/>
      <c r="E39" s="152"/>
      <c r="F39" s="155"/>
      <c r="G39" s="155"/>
    </row>
    <row r="40" spans="1:7" x14ac:dyDescent="0.3">
      <c r="A40" s="132" t="s">
        <v>14</v>
      </c>
      <c r="B40" s="158"/>
      <c r="C40" s="153"/>
      <c r="D40" s="153"/>
      <c r="E40" s="153"/>
      <c r="F40" s="156"/>
      <c r="G40" s="156"/>
    </row>
    <row r="41" spans="1:7" x14ac:dyDescent="0.3">
      <c r="A41" s="132" t="s">
        <v>382</v>
      </c>
      <c r="B41" s="160"/>
      <c r="C41" s="154"/>
      <c r="D41" s="154"/>
      <c r="E41" s="154"/>
      <c r="F41" s="157"/>
      <c r="G41" s="157"/>
    </row>
    <row r="42" spans="1:7" x14ac:dyDescent="0.3">
      <c r="A42" s="133" t="s">
        <v>335</v>
      </c>
      <c r="B42" s="134">
        <v>4</v>
      </c>
      <c r="C42" s="163"/>
      <c r="D42" s="163"/>
      <c r="E42" s="163"/>
      <c r="F42" s="163"/>
      <c r="G42" s="163"/>
    </row>
    <row r="43" spans="1:7" x14ac:dyDescent="0.3">
      <c r="A43" s="133" t="s">
        <v>336</v>
      </c>
      <c r="B43" s="164"/>
      <c r="C43" s="163"/>
      <c r="D43" s="163"/>
      <c r="E43" s="163"/>
      <c r="F43" s="163"/>
      <c r="G43" s="163"/>
    </row>
    <row r="44" spans="1:7" ht="19.2" customHeight="1" x14ac:dyDescent="0.3">
      <c r="A44" s="135" t="s">
        <v>383</v>
      </c>
      <c r="B44" s="164"/>
      <c r="C44" s="163"/>
      <c r="D44" s="163"/>
      <c r="E44" s="163"/>
      <c r="F44" s="163"/>
      <c r="G44" s="163"/>
    </row>
    <row r="45" spans="1:7" x14ac:dyDescent="0.3">
      <c r="A45" s="133" t="s">
        <v>337</v>
      </c>
      <c r="B45" s="164"/>
      <c r="C45" s="163"/>
      <c r="D45" s="163"/>
      <c r="E45" s="163"/>
      <c r="F45" s="163"/>
      <c r="G45" s="163"/>
    </row>
    <row r="46" spans="1:7" ht="14.4" customHeight="1" x14ac:dyDescent="0.3">
      <c r="A46" s="135" t="s">
        <v>338</v>
      </c>
      <c r="B46" s="164"/>
      <c r="C46" s="163"/>
      <c r="D46" s="163"/>
      <c r="E46" s="163"/>
      <c r="F46" s="163"/>
      <c r="G46" s="163"/>
    </row>
    <row r="47" spans="1:7" ht="14.4" customHeight="1" x14ac:dyDescent="0.3">
      <c r="A47" s="135" t="s">
        <v>339</v>
      </c>
      <c r="B47" s="164"/>
      <c r="C47" s="163"/>
      <c r="D47" s="163"/>
      <c r="E47" s="163"/>
      <c r="F47" s="163"/>
      <c r="G47" s="163"/>
    </row>
    <row r="48" spans="1:7" x14ac:dyDescent="0.3">
      <c r="A48" s="133" t="s">
        <v>384</v>
      </c>
      <c r="B48" s="43"/>
      <c r="C48" s="165"/>
      <c r="D48" s="165"/>
      <c r="E48" s="165"/>
      <c r="F48" s="165"/>
      <c r="G48" s="165"/>
    </row>
    <row r="49" spans="1:7" x14ac:dyDescent="0.3">
      <c r="A49" s="131" t="s">
        <v>385</v>
      </c>
      <c r="B49" s="165"/>
      <c r="C49" s="166"/>
      <c r="D49" s="166"/>
      <c r="E49" s="166"/>
      <c r="F49" s="166"/>
      <c r="G49" s="166"/>
    </row>
    <row r="50" spans="1:7" x14ac:dyDescent="0.3">
      <c r="A50" s="132" t="s">
        <v>386</v>
      </c>
      <c r="B50" s="166"/>
      <c r="C50" s="166"/>
      <c r="D50" s="166"/>
      <c r="E50" s="166"/>
      <c r="F50" s="166"/>
      <c r="G50" s="166"/>
    </row>
    <row r="51" spans="1:7" x14ac:dyDescent="0.3">
      <c r="A51" s="132" t="s">
        <v>387</v>
      </c>
      <c r="B51" s="166"/>
      <c r="C51" s="166"/>
      <c r="D51" s="166"/>
      <c r="E51" s="166"/>
      <c r="F51" s="166"/>
      <c r="G51" s="166"/>
    </row>
    <row r="52" spans="1:7" x14ac:dyDescent="0.3">
      <c r="A52" s="132" t="s">
        <v>388</v>
      </c>
      <c r="B52" s="167"/>
      <c r="C52" s="167"/>
      <c r="D52" s="167"/>
      <c r="E52" s="167"/>
      <c r="F52" s="167"/>
      <c r="G52" s="167"/>
    </row>
    <row r="53" spans="1:7" x14ac:dyDescent="0.3">
      <c r="A53" s="133" t="s">
        <v>389</v>
      </c>
      <c r="B53" s="43"/>
      <c r="C53" s="165"/>
      <c r="D53" s="165"/>
      <c r="E53" s="165"/>
      <c r="F53" s="165"/>
      <c r="G53" s="165"/>
    </row>
    <row r="54" spans="1:7" x14ac:dyDescent="0.3">
      <c r="A54" s="131" t="s">
        <v>390</v>
      </c>
      <c r="B54" s="165"/>
      <c r="C54" s="166"/>
      <c r="D54" s="166"/>
      <c r="E54" s="166"/>
      <c r="F54" s="166"/>
      <c r="G54" s="166"/>
    </row>
    <row r="55" spans="1:7" x14ac:dyDescent="0.3">
      <c r="A55" s="132" t="s">
        <v>391</v>
      </c>
      <c r="B55" s="166"/>
      <c r="C55" s="166"/>
      <c r="D55" s="166"/>
      <c r="E55" s="166"/>
      <c r="F55" s="166"/>
      <c r="G55" s="166"/>
    </row>
    <row r="56" spans="1:7" x14ac:dyDescent="0.3">
      <c r="A56" s="131" t="s">
        <v>392</v>
      </c>
      <c r="B56" s="166"/>
      <c r="C56" s="166"/>
      <c r="D56" s="166"/>
      <c r="E56" s="166"/>
      <c r="F56" s="166"/>
      <c r="G56" s="166"/>
    </row>
    <row r="57" spans="1:7" x14ac:dyDescent="0.3">
      <c r="A57" s="132" t="s">
        <v>393</v>
      </c>
      <c r="B57" s="167"/>
      <c r="C57" s="167"/>
      <c r="D57" s="167"/>
      <c r="E57" s="167"/>
      <c r="F57" s="167"/>
      <c r="G57" s="167"/>
    </row>
  </sheetData>
  <mergeCells count="70">
    <mergeCell ref="G53:G57"/>
    <mergeCell ref="B54:B57"/>
    <mergeCell ref="C48:C52"/>
    <mergeCell ref="D48:D52"/>
    <mergeCell ref="E48:E52"/>
    <mergeCell ref="F48:F52"/>
    <mergeCell ref="C53:C57"/>
    <mergeCell ref="D53:D57"/>
    <mergeCell ref="E53:E57"/>
    <mergeCell ref="F53:F57"/>
    <mergeCell ref="G48:G52"/>
    <mergeCell ref="B49:B52"/>
    <mergeCell ref="B43:B47"/>
    <mergeCell ref="C39:C41"/>
    <mergeCell ref="D39:D41"/>
    <mergeCell ref="E39:E41"/>
    <mergeCell ref="F39:F41"/>
    <mergeCell ref="B40:B41"/>
    <mergeCell ref="C42:C47"/>
    <mergeCell ref="D42:D47"/>
    <mergeCell ref="E42:E47"/>
    <mergeCell ref="G30:G33"/>
    <mergeCell ref="E24:E29"/>
    <mergeCell ref="F24:F29"/>
    <mergeCell ref="F42:F47"/>
    <mergeCell ref="G42:G47"/>
    <mergeCell ref="G39:G41"/>
    <mergeCell ref="G34:G38"/>
    <mergeCell ref="G24:G29"/>
    <mergeCell ref="B31:B33"/>
    <mergeCell ref="C34:C38"/>
    <mergeCell ref="D34:D38"/>
    <mergeCell ref="E34:E38"/>
    <mergeCell ref="F34:F38"/>
    <mergeCell ref="C30:C33"/>
    <mergeCell ref="D30:D33"/>
    <mergeCell ref="E30:E33"/>
    <mergeCell ref="F30:F33"/>
    <mergeCell ref="B35:B38"/>
    <mergeCell ref="B13:B15"/>
    <mergeCell ref="C16:C23"/>
    <mergeCell ref="D16:D23"/>
    <mergeCell ref="E16:E23"/>
    <mergeCell ref="F16:F23"/>
    <mergeCell ref="A1:G1"/>
    <mergeCell ref="A2:B2"/>
    <mergeCell ref="C2:G2"/>
    <mergeCell ref="C3:G3"/>
    <mergeCell ref="B6:B7"/>
    <mergeCell ref="C6:C7"/>
    <mergeCell ref="D6:D7"/>
    <mergeCell ref="E6:E7"/>
    <mergeCell ref="F6:F7"/>
    <mergeCell ref="G6:G7"/>
    <mergeCell ref="E8:E11"/>
    <mergeCell ref="F8:F11"/>
    <mergeCell ref="G8:G11"/>
    <mergeCell ref="B25:B29"/>
    <mergeCell ref="C24:C29"/>
    <mergeCell ref="D24:D29"/>
    <mergeCell ref="B9:B11"/>
    <mergeCell ref="C8:C11"/>
    <mergeCell ref="D8:D11"/>
    <mergeCell ref="G16:G23"/>
    <mergeCell ref="B17:B23"/>
    <mergeCell ref="C12:C15"/>
    <mergeCell ref="D12:D15"/>
    <mergeCell ref="E12:E15"/>
    <mergeCell ref="F12:F15"/>
    <mergeCell ref="G12:G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4"/>
  <dimension ref="A1:G88"/>
  <sheetViews>
    <sheetView workbookViewId="0">
      <pane ySplit="1" topLeftCell="A2" activePane="bottomLeft" state="frozen"/>
      <selection pane="bottomLeft" activeCell="E79" sqref="E79:E85"/>
    </sheetView>
  </sheetViews>
  <sheetFormatPr baseColWidth="10" defaultRowHeight="14.4" x14ac:dyDescent="0.3"/>
  <cols>
    <col min="1" max="1" width="64.6640625" customWidth="1"/>
  </cols>
  <sheetData>
    <row r="1" spans="1:7" x14ac:dyDescent="0.3">
      <c r="A1" s="161" t="s">
        <v>402</v>
      </c>
      <c r="B1" s="161"/>
      <c r="C1" s="161"/>
      <c r="D1" s="161"/>
      <c r="E1" s="161"/>
      <c r="F1" s="161"/>
      <c r="G1" s="161"/>
    </row>
    <row r="2" spans="1:7" x14ac:dyDescent="0.3">
      <c r="A2" s="162" t="s">
        <v>19</v>
      </c>
      <c r="B2" s="162"/>
      <c r="C2" s="162" t="s">
        <v>116</v>
      </c>
      <c r="D2" s="162"/>
      <c r="E2" s="162"/>
      <c r="F2" s="162"/>
      <c r="G2" s="162"/>
    </row>
    <row r="3" spans="1:7" x14ac:dyDescent="0.3">
      <c r="A3" s="126" t="s">
        <v>254</v>
      </c>
      <c r="B3" s="126"/>
      <c r="C3" s="162" t="s">
        <v>115</v>
      </c>
      <c r="D3" s="162"/>
      <c r="E3" s="162"/>
      <c r="F3" s="162"/>
      <c r="G3" s="162"/>
    </row>
    <row r="4" spans="1:7" ht="36" customHeight="1" x14ac:dyDescent="0.3">
      <c r="A4" s="127" t="s">
        <v>340</v>
      </c>
      <c r="B4" s="128" t="s">
        <v>344</v>
      </c>
      <c r="C4" s="129" t="s">
        <v>20</v>
      </c>
      <c r="D4" s="128" t="s">
        <v>345</v>
      </c>
      <c r="E4" s="128" t="s">
        <v>346</v>
      </c>
      <c r="F4" s="128" t="s">
        <v>347</v>
      </c>
      <c r="G4" s="128" t="s">
        <v>334</v>
      </c>
    </row>
    <row r="5" spans="1:7" x14ac:dyDescent="0.3">
      <c r="A5" s="127" t="s">
        <v>348</v>
      </c>
      <c r="B5" s="130">
        <v>1</v>
      </c>
      <c r="C5" s="130"/>
      <c r="D5" s="130"/>
      <c r="E5" s="130"/>
      <c r="F5" s="128"/>
      <c r="G5" s="128"/>
    </row>
    <row r="6" spans="1:7" x14ac:dyDescent="0.3">
      <c r="A6" s="131" t="s">
        <v>349</v>
      </c>
      <c r="B6" s="152"/>
      <c r="C6" s="152"/>
      <c r="D6" s="152"/>
      <c r="E6" s="152"/>
      <c r="F6" s="155"/>
      <c r="G6" s="155"/>
    </row>
    <row r="7" spans="1:7" x14ac:dyDescent="0.3">
      <c r="A7" s="131" t="s">
        <v>350</v>
      </c>
      <c r="B7" s="154"/>
      <c r="C7" s="154"/>
      <c r="D7" s="154"/>
      <c r="E7" s="154"/>
      <c r="F7" s="157"/>
      <c r="G7" s="157"/>
    </row>
    <row r="8" spans="1:7" x14ac:dyDescent="0.3">
      <c r="A8" s="127" t="s">
        <v>351</v>
      </c>
      <c r="B8" s="130">
        <v>2</v>
      </c>
      <c r="C8" s="152"/>
      <c r="D8" s="152"/>
      <c r="E8" s="152"/>
      <c r="F8" s="155"/>
      <c r="G8" s="155"/>
    </row>
    <row r="9" spans="1:7" x14ac:dyDescent="0.3">
      <c r="A9" s="132" t="s">
        <v>352</v>
      </c>
      <c r="B9" s="158"/>
      <c r="C9" s="153"/>
      <c r="D9" s="153"/>
      <c r="E9" s="153"/>
      <c r="F9" s="156"/>
      <c r="G9" s="156"/>
    </row>
    <row r="10" spans="1:7" x14ac:dyDescent="0.3">
      <c r="A10" s="132" t="s">
        <v>353</v>
      </c>
      <c r="B10" s="159"/>
      <c r="C10" s="153"/>
      <c r="D10" s="153"/>
      <c r="E10" s="153"/>
      <c r="F10" s="156"/>
      <c r="G10" s="156"/>
    </row>
    <row r="11" spans="1:7" x14ac:dyDescent="0.3">
      <c r="A11" s="132" t="s">
        <v>354</v>
      </c>
      <c r="B11" s="160"/>
      <c r="C11" s="154"/>
      <c r="D11" s="154"/>
      <c r="E11" s="154"/>
      <c r="F11" s="157"/>
      <c r="G11" s="157"/>
    </row>
    <row r="12" spans="1:7" x14ac:dyDescent="0.3">
      <c r="A12" s="127" t="s">
        <v>355</v>
      </c>
      <c r="B12" s="130">
        <v>4</v>
      </c>
      <c r="C12" s="152"/>
      <c r="D12" s="152"/>
      <c r="E12" s="152"/>
      <c r="F12" s="155"/>
      <c r="G12" s="155"/>
    </row>
    <row r="13" spans="1:7" x14ac:dyDescent="0.3">
      <c r="A13" s="132" t="s">
        <v>356</v>
      </c>
      <c r="B13" s="158"/>
      <c r="C13" s="153"/>
      <c r="D13" s="153"/>
      <c r="E13" s="153"/>
      <c r="F13" s="156"/>
      <c r="G13" s="156"/>
    </row>
    <row r="14" spans="1:7" x14ac:dyDescent="0.3">
      <c r="A14" s="132" t="s">
        <v>357</v>
      </c>
      <c r="B14" s="159"/>
      <c r="C14" s="153"/>
      <c r="D14" s="153"/>
      <c r="E14" s="153"/>
      <c r="F14" s="156"/>
      <c r="G14" s="156"/>
    </row>
    <row r="15" spans="1:7" x14ac:dyDescent="0.3">
      <c r="A15" s="132" t="s">
        <v>358</v>
      </c>
      <c r="B15" s="160"/>
      <c r="C15" s="154"/>
      <c r="D15" s="154"/>
      <c r="E15" s="154"/>
      <c r="F15" s="157"/>
      <c r="G15" s="157"/>
    </row>
    <row r="16" spans="1:7" x14ac:dyDescent="0.3">
      <c r="A16" s="127" t="s">
        <v>359</v>
      </c>
      <c r="B16" s="130">
        <v>2.5</v>
      </c>
      <c r="C16" s="152"/>
      <c r="D16" s="152"/>
      <c r="E16" s="152"/>
      <c r="F16" s="155"/>
      <c r="G16" s="155"/>
    </row>
    <row r="17" spans="1:7" x14ac:dyDescent="0.3">
      <c r="A17" s="131" t="s">
        <v>360</v>
      </c>
      <c r="B17" s="152"/>
      <c r="C17" s="153"/>
      <c r="D17" s="153"/>
      <c r="E17" s="153"/>
      <c r="F17" s="156"/>
      <c r="G17" s="156"/>
    </row>
    <row r="18" spans="1:7" x14ac:dyDescent="0.3">
      <c r="A18" s="132" t="s">
        <v>361</v>
      </c>
      <c r="B18" s="153"/>
      <c r="C18" s="153"/>
      <c r="D18" s="153"/>
      <c r="E18" s="153"/>
      <c r="F18" s="156"/>
      <c r="G18" s="156"/>
    </row>
    <row r="19" spans="1:7" x14ac:dyDescent="0.3">
      <c r="A19" s="132" t="s">
        <v>362</v>
      </c>
      <c r="B19" s="153"/>
      <c r="C19" s="153"/>
      <c r="D19" s="153"/>
      <c r="E19" s="153"/>
      <c r="F19" s="156"/>
      <c r="G19" s="156"/>
    </row>
    <row r="20" spans="1:7" x14ac:dyDescent="0.3">
      <c r="A20" s="132" t="s">
        <v>363</v>
      </c>
      <c r="B20" s="153"/>
      <c r="C20" s="153"/>
      <c r="D20" s="153"/>
      <c r="E20" s="153"/>
      <c r="F20" s="156"/>
      <c r="G20" s="156"/>
    </row>
    <row r="21" spans="1:7" x14ac:dyDescent="0.3">
      <c r="A21" s="132" t="s">
        <v>364</v>
      </c>
      <c r="B21" s="153"/>
      <c r="C21" s="153"/>
      <c r="D21" s="153"/>
      <c r="E21" s="153"/>
      <c r="F21" s="156"/>
      <c r="G21" s="156"/>
    </row>
    <row r="22" spans="1:7" x14ac:dyDescent="0.3">
      <c r="A22" s="132" t="s">
        <v>365</v>
      </c>
      <c r="B22" s="153"/>
      <c r="C22" s="153"/>
      <c r="D22" s="153"/>
      <c r="E22" s="153"/>
      <c r="F22" s="156"/>
      <c r="G22" s="156"/>
    </row>
    <row r="23" spans="1:7" x14ac:dyDescent="0.3">
      <c r="A23" s="132" t="s">
        <v>366</v>
      </c>
      <c r="B23" s="154"/>
      <c r="C23" s="154"/>
      <c r="D23" s="154"/>
      <c r="E23" s="154"/>
      <c r="F23" s="157"/>
      <c r="G23" s="157"/>
    </row>
    <row r="24" spans="1:7" x14ac:dyDescent="0.3">
      <c r="A24" s="127" t="s">
        <v>367</v>
      </c>
      <c r="B24" s="130">
        <v>2</v>
      </c>
      <c r="C24" s="152"/>
      <c r="D24" s="152"/>
      <c r="E24" s="152"/>
      <c r="F24" s="155"/>
      <c r="G24" s="155"/>
    </row>
    <row r="25" spans="1:7" x14ac:dyDescent="0.3">
      <c r="A25" s="131" t="s">
        <v>368</v>
      </c>
      <c r="B25" s="152"/>
      <c r="C25" s="153"/>
      <c r="D25" s="153"/>
      <c r="E25" s="153"/>
      <c r="F25" s="156"/>
      <c r="G25" s="156"/>
    </row>
    <row r="26" spans="1:7" x14ac:dyDescent="0.3">
      <c r="A26" s="131" t="s">
        <v>369</v>
      </c>
      <c r="B26" s="153"/>
      <c r="C26" s="153"/>
      <c r="D26" s="153"/>
      <c r="E26" s="153"/>
      <c r="F26" s="156"/>
      <c r="G26" s="156"/>
    </row>
    <row r="27" spans="1:7" x14ac:dyDescent="0.3">
      <c r="A27" s="131" t="s">
        <v>370</v>
      </c>
      <c r="B27" s="153"/>
      <c r="C27" s="153"/>
      <c r="D27" s="153"/>
      <c r="E27" s="153"/>
      <c r="F27" s="156"/>
      <c r="G27" s="156"/>
    </row>
    <row r="28" spans="1:7" x14ac:dyDescent="0.3">
      <c r="A28" s="131" t="s">
        <v>371</v>
      </c>
      <c r="B28" s="153"/>
      <c r="C28" s="153"/>
      <c r="D28" s="153"/>
      <c r="E28" s="153"/>
      <c r="F28" s="156"/>
      <c r="G28" s="156"/>
    </row>
    <row r="29" spans="1:7" x14ac:dyDescent="0.3">
      <c r="A29" s="132" t="s">
        <v>367</v>
      </c>
      <c r="B29" s="154"/>
      <c r="C29" s="154"/>
      <c r="D29" s="154"/>
      <c r="E29" s="154"/>
      <c r="F29" s="157"/>
      <c r="G29" s="157"/>
    </row>
    <row r="30" spans="1:7" x14ac:dyDescent="0.3">
      <c r="A30" s="127" t="s">
        <v>372</v>
      </c>
      <c r="B30" s="130">
        <v>4.5</v>
      </c>
      <c r="C30" s="152"/>
      <c r="D30" s="152"/>
      <c r="E30" s="152"/>
      <c r="F30" s="155"/>
      <c r="G30" s="155"/>
    </row>
    <row r="31" spans="1:7" x14ac:dyDescent="0.3">
      <c r="A31" s="132" t="s">
        <v>373</v>
      </c>
      <c r="B31" s="158"/>
      <c r="C31" s="153"/>
      <c r="D31" s="153"/>
      <c r="E31" s="153"/>
      <c r="F31" s="156"/>
      <c r="G31" s="156"/>
    </row>
    <row r="32" spans="1:7" x14ac:dyDescent="0.3">
      <c r="A32" s="132" t="s">
        <v>374</v>
      </c>
      <c r="B32" s="159"/>
      <c r="C32" s="153"/>
      <c r="D32" s="153"/>
      <c r="E32" s="153"/>
      <c r="F32" s="156"/>
      <c r="G32" s="156"/>
    </row>
    <row r="33" spans="1:7" x14ac:dyDescent="0.3">
      <c r="A33" s="132" t="s">
        <v>375</v>
      </c>
      <c r="B33" s="160"/>
      <c r="C33" s="154"/>
      <c r="D33" s="154"/>
      <c r="E33" s="154"/>
      <c r="F33" s="157"/>
      <c r="G33" s="157"/>
    </row>
    <row r="34" spans="1:7" x14ac:dyDescent="0.3">
      <c r="A34" s="127" t="s">
        <v>376</v>
      </c>
      <c r="B34" s="130">
        <v>2</v>
      </c>
      <c r="C34" s="152"/>
      <c r="D34" s="152"/>
      <c r="E34" s="152"/>
      <c r="F34" s="155"/>
      <c r="G34" s="155"/>
    </row>
    <row r="35" spans="1:7" x14ac:dyDescent="0.3">
      <c r="A35" s="132" t="s">
        <v>377</v>
      </c>
      <c r="B35" s="158"/>
      <c r="C35" s="153"/>
      <c r="D35" s="153"/>
      <c r="E35" s="153"/>
      <c r="F35" s="156"/>
      <c r="G35" s="156"/>
    </row>
    <row r="36" spans="1:7" x14ac:dyDescent="0.3">
      <c r="A36" s="132" t="s">
        <v>378</v>
      </c>
      <c r="B36" s="159"/>
      <c r="C36" s="153"/>
      <c r="D36" s="153"/>
      <c r="E36" s="153"/>
      <c r="F36" s="156"/>
      <c r="G36" s="156"/>
    </row>
    <row r="37" spans="1:7" x14ac:dyDescent="0.3">
      <c r="A37" s="132" t="s">
        <v>379</v>
      </c>
      <c r="B37" s="159"/>
      <c r="C37" s="153"/>
      <c r="D37" s="153"/>
      <c r="E37" s="153"/>
      <c r="F37" s="156"/>
      <c r="G37" s="156"/>
    </row>
    <row r="38" spans="1:7" x14ac:dyDescent="0.3">
      <c r="A38" s="132" t="s">
        <v>380</v>
      </c>
      <c r="B38" s="160"/>
      <c r="C38" s="154"/>
      <c r="D38" s="154"/>
      <c r="E38" s="154"/>
      <c r="F38" s="157"/>
      <c r="G38" s="157"/>
    </row>
    <row r="39" spans="1:7" x14ac:dyDescent="0.3">
      <c r="A39" s="127" t="s">
        <v>381</v>
      </c>
      <c r="B39" s="130">
        <v>1</v>
      </c>
      <c r="C39" s="152"/>
      <c r="D39" s="152"/>
      <c r="E39" s="152"/>
      <c r="F39" s="155"/>
      <c r="G39" s="155"/>
    </row>
    <row r="40" spans="1:7" x14ac:dyDescent="0.3">
      <c r="A40" s="132" t="s">
        <v>14</v>
      </c>
      <c r="B40" s="158"/>
      <c r="C40" s="153"/>
      <c r="D40" s="153"/>
      <c r="E40" s="153"/>
      <c r="F40" s="156"/>
      <c r="G40" s="156"/>
    </row>
    <row r="41" spans="1:7" x14ac:dyDescent="0.3">
      <c r="A41" s="132" t="s">
        <v>382</v>
      </c>
      <c r="B41" s="160"/>
      <c r="C41" s="154"/>
      <c r="D41" s="154"/>
      <c r="E41" s="154"/>
      <c r="F41" s="157"/>
      <c r="G41" s="157"/>
    </row>
    <row r="42" spans="1:7" x14ac:dyDescent="0.3">
      <c r="A42" s="133" t="s">
        <v>335</v>
      </c>
      <c r="B42" s="134">
        <v>4</v>
      </c>
      <c r="C42" s="163"/>
      <c r="D42" s="163"/>
      <c r="E42" s="163"/>
      <c r="F42" s="163"/>
      <c r="G42" s="163"/>
    </row>
    <row r="43" spans="1:7" x14ac:dyDescent="0.3">
      <c r="A43" s="133" t="s">
        <v>336</v>
      </c>
      <c r="B43" s="164"/>
      <c r="C43" s="163"/>
      <c r="D43" s="163"/>
      <c r="E43" s="163"/>
      <c r="F43" s="163"/>
      <c r="G43" s="163"/>
    </row>
    <row r="44" spans="1:7" ht="19.2" customHeight="1" x14ac:dyDescent="0.3">
      <c r="A44" s="135" t="s">
        <v>383</v>
      </c>
      <c r="B44" s="164"/>
      <c r="C44" s="163"/>
      <c r="D44" s="163"/>
      <c r="E44" s="163"/>
      <c r="F44" s="163"/>
      <c r="G44" s="163"/>
    </row>
    <row r="45" spans="1:7" x14ac:dyDescent="0.3">
      <c r="A45" s="133" t="s">
        <v>337</v>
      </c>
      <c r="B45" s="164"/>
      <c r="C45" s="163"/>
      <c r="D45" s="163"/>
      <c r="E45" s="163"/>
      <c r="F45" s="163"/>
      <c r="G45" s="163"/>
    </row>
    <row r="46" spans="1:7" ht="14.4" customHeight="1" x14ac:dyDescent="0.3">
      <c r="A46" s="135" t="s">
        <v>338</v>
      </c>
      <c r="B46" s="164"/>
      <c r="C46" s="163"/>
      <c r="D46" s="163"/>
      <c r="E46" s="163"/>
      <c r="F46" s="163"/>
      <c r="G46" s="163"/>
    </row>
    <row r="47" spans="1:7" ht="14.4" customHeight="1" x14ac:dyDescent="0.3">
      <c r="A47" s="135" t="s">
        <v>339</v>
      </c>
      <c r="B47" s="164"/>
      <c r="C47" s="163"/>
      <c r="D47" s="163"/>
      <c r="E47" s="163"/>
      <c r="F47" s="163"/>
      <c r="G47" s="163"/>
    </row>
    <row r="48" spans="1:7" x14ac:dyDescent="0.3">
      <c r="A48" s="133" t="s">
        <v>384</v>
      </c>
      <c r="B48" s="43"/>
      <c r="C48" s="165"/>
      <c r="D48" s="165"/>
      <c r="E48" s="165"/>
      <c r="F48" s="165"/>
      <c r="G48" s="165"/>
    </row>
    <row r="49" spans="1:7" x14ac:dyDescent="0.3">
      <c r="A49" s="131" t="s">
        <v>385</v>
      </c>
      <c r="B49" s="165"/>
      <c r="C49" s="166"/>
      <c r="D49" s="166"/>
      <c r="E49" s="166"/>
      <c r="F49" s="166"/>
      <c r="G49" s="166"/>
    </row>
    <row r="50" spans="1:7" x14ac:dyDescent="0.3">
      <c r="A50" s="132" t="s">
        <v>386</v>
      </c>
      <c r="B50" s="166"/>
      <c r="C50" s="166"/>
      <c r="D50" s="166"/>
      <c r="E50" s="166"/>
      <c r="F50" s="166"/>
      <c r="G50" s="166"/>
    </row>
    <row r="51" spans="1:7" x14ac:dyDescent="0.3">
      <c r="A51" s="132" t="s">
        <v>387</v>
      </c>
      <c r="B51" s="166"/>
      <c r="C51" s="166"/>
      <c r="D51" s="166"/>
      <c r="E51" s="166"/>
      <c r="F51" s="166"/>
      <c r="G51" s="166"/>
    </row>
    <row r="52" spans="1:7" x14ac:dyDescent="0.3">
      <c r="A52" s="132" t="s">
        <v>388</v>
      </c>
      <c r="B52" s="167"/>
      <c r="C52" s="167"/>
      <c r="D52" s="167"/>
      <c r="E52" s="167"/>
      <c r="F52" s="167"/>
      <c r="G52" s="167"/>
    </row>
    <row r="53" spans="1:7" x14ac:dyDescent="0.3">
      <c r="A53" s="133" t="s">
        <v>389</v>
      </c>
      <c r="B53" s="43"/>
      <c r="C53" s="165"/>
      <c r="D53" s="165"/>
      <c r="E53" s="165"/>
      <c r="F53" s="165"/>
      <c r="G53" s="165"/>
    </row>
    <row r="54" spans="1:7" x14ac:dyDescent="0.3">
      <c r="A54" s="131" t="s">
        <v>390</v>
      </c>
      <c r="B54" s="165"/>
      <c r="C54" s="166"/>
      <c r="D54" s="166"/>
      <c r="E54" s="166"/>
      <c r="F54" s="166"/>
      <c r="G54" s="166"/>
    </row>
    <row r="55" spans="1:7" x14ac:dyDescent="0.3">
      <c r="A55" s="132" t="s">
        <v>391</v>
      </c>
      <c r="B55" s="166"/>
      <c r="C55" s="166"/>
      <c r="D55" s="166"/>
      <c r="E55" s="166"/>
      <c r="F55" s="166"/>
      <c r="G55" s="166"/>
    </row>
    <row r="56" spans="1:7" x14ac:dyDescent="0.3">
      <c r="A56" s="131" t="s">
        <v>392</v>
      </c>
      <c r="B56" s="166"/>
      <c r="C56" s="166"/>
      <c r="D56" s="166"/>
      <c r="E56" s="166"/>
      <c r="F56" s="166"/>
      <c r="G56" s="166"/>
    </row>
    <row r="57" spans="1:7" x14ac:dyDescent="0.3">
      <c r="A57" s="132" t="s">
        <v>393</v>
      </c>
      <c r="B57" s="167"/>
      <c r="C57" s="167"/>
      <c r="D57" s="167"/>
      <c r="E57" s="167"/>
      <c r="F57" s="167"/>
      <c r="G57" s="167"/>
    </row>
    <row r="58" spans="1:7" x14ac:dyDescent="0.3">
      <c r="A58" s="136" t="s">
        <v>238</v>
      </c>
      <c r="B58" s="43"/>
      <c r="C58" s="165"/>
      <c r="D58" s="165"/>
      <c r="E58" s="165"/>
      <c r="F58" s="165"/>
      <c r="G58" s="165"/>
    </row>
    <row r="59" spans="1:7" ht="20.399999999999999" x14ac:dyDescent="0.3">
      <c r="A59" s="140" t="s">
        <v>239</v>
      </c>
      <c r="B59" s="165"/>
      <c r="C59" s="166"/>
      <c r="D59" s="166"/>
      <c r="E59" s="166"/>
      <c r="F59" s="166"/>
      <c r="G59" s="166"/>
    </row>
    <row r="60" spans="1:7" x14ac:dyDescent="0.3">
      <c r="A60" s="141" t="s">
        <v>120</v>
      </c>
      <c r="B60" s="166"/>
      <c r="C60" s="166"/>
      <c r="D60" s="166"/>
      <c r="E60" s="166"/>
      <c r="F60" s="166"/>
      <c r="G60" s="166"/>
    </row>
    <row r="61" spans="1:7" x14ac:dyDescent="0.3">
      <c r="A61" s="141" t="s">
        <v>240</v>
      </c>
      <c r="B61" s="166"/>
      <c r="C61" s="166"/>
      <c r="D61" s="166"/>
      <c r="E61" s="166"/>
      <c r="F61" s="166"/>
      <c r="G61" s="166"/>
    </row>
    <row r="62" spans="1:7" x14ac:dyDescent="0.3">
      <c r="A62" s="141" t="s">
        <v>229</v>
      </c>
      <c r="B62" s="167"/>
      <c r="C62" s="167"/>
      <c r="D62" s="167"/>
      <c r="E62" s="167"/>
      <c r="F62" s="167"/>
      <c r="G62" s="167"/>
    </row>
    <row r="63" spans="1:7" x14ac:dyDescent="0.3">
      <c r="A63" s="136" t="s">
        <v>241</v>
      </c>
      <c r="B63" s="43"/>
      <c r="C63" s="165"/>
      <c r="D63" s="165"/>
      <c r="E63" s="165"/>
      <c r="F63" s="165"/>
      <c r="G63" s="165"/>
    </row>
    <row r="64" spans="1:7" x14ac:dyDescent="0.3">
      <c r="A64" s="141" t="s">
        <v>242</v>
      </c>
      <c r="B64" s="165"/>
      <c r="C64" s="166"/>
      <c r="D64" s="166"/>
      <c r="E64" s="166"/>
      <c r="F64" s="166"/>
      <c r="G64" s="166"/>
    </row>
    <row r="65" spans="1:7" x14ac:dyDescent="0.3">
      <c r="A65" s="141" t="s">
        <v>244</v>
      </c>
      <c r="B65" s="166"/>
      <c r="C65" s="166"/>
      <c r="D65" s="166"/>
      <c r="E65" s="166"/>
      <c r="F65" s="166"/>
      <c r="G65" s="166"/>
    </row>
    <row r="66" spans="1:7" x14ac:dyDescent="0.3">
      <c r="A66" s="141" t="s">
        <v>120</v>
      </c>
      <c r="B66" s="166"/>
      <c r="C66" s="166"/>
      <c r="D66" s="166"/>
      <c r="E66" s="166"/>
      <c r="F66" s="166"/>
      <c r="G66" s="166"/>
    </row>
    <row r="67" spans="1:7" x14ac:dyDescent="0.3">
      <c r="A67" s="141" t="s">
        <v>245</v>
      </c>
      <c r="B67" s="166"/>
      <c r="C67" s="166"/>
      <c r="D67" s="166"/>
      <c r="E67" s="166"/>
      <c r="F67" s="166"/>
      <c r="G67" s="166"/>
    </row>
    <row r="68" spans="1:7" x14ac:dyDescent="0.3">
      <c r="A68" s="141" t="s">
        <v>229</v>
      </c>
      <c r="B68" s="167"/>
      <c r="C68" s="167"/>
      <c r="D68" s="167"/>
      <c r="E68" s="167"/>
      <c r="F68" s="167"/>
      <c r="G68" s="167"/>
    </row>
    <row r="69" spans="1:7" x14ac:dyDescent="0.3">
      <c r="A69" s="136" t="s">
        <v>322</v>
      </c>
      <c r="B69" s="43"/>
      <c r="C69" s="173"/>
      <c r="D69" s="173"/>
      <c r="E69" s="173"/>
      <c r="F69" s="173"/>
      <c r="G69" s="173"/>
    </row>
    <row r="70" spans="1:7" x14ac:dyDescent="0.3">
      <c r="A70" s="141" t="s">
        <v>323</v>
      </c>
      <c r="B70" s="165"/>
      <c r="C70" s="174"/>
      <c r="D70" s="174"/>
      <c r="E70" s="174"/>
      <c r="F70" s="174"/>
      <c r="G70" s="174"/>
    </row>
    <row r="71" spans="1:7" x14ac:dyDescent="0.3">
      <c r="A71" s="141" t="s">
        <v>120</v>
      </c>
      <c r="B71" s="166"/>
      <c r="C71" s="174"/>
      <c r="D71" s="174"/>
      <c r="E71" s="174"/>
      <c r="F71" s="174"/>
      <c r="G71" s="174"/>
    </row>
    <row r="72" spans="1:7" x14ac:dyDescent="0.3">
      <c r="A72" s="141" t="s">
        <v>324</v>
      </c>
      <c r="B72" s="166"/>
      <c r="C72" s="174"/>
      <c r="D72" s="174"/>
      <c r="E72" s="174"/>
      <c r="F72" s="174"/>
      <c r="G72" s="174"/>
    </row>
    <row r="73" spans="1:7" x14ac:dyDescent="0.3">
      <c r="A73" s="141" t="s">
        <v>229</v>
      </c>
      <c r="B73" s="167"/>
      <c r="C73" s="175"/>
      <c r="D73" s="175"/>
      <c r="E73" s="175"/>
      <c r="F73" s="175"/>
      <c r="G73" s="175"/>
    </row>
    <row r="74" spans="1:7" x14ac:dyDescent="0.3">
      <c r="A74" s="136" t="s">
        <v>5</v>
      </c>
      <c r="B74" s="43"/>
      <c r="C74" s="173"/>
      <c r="D74" s="173"/>
      <c r="E74" s="173"/>
      <c r="F74" s="173"/>
      <c r="G74" s="173"/>
    </row>
    <row r="75" spans="1:7" x14ac:dyDescent="0.3">
      <c r="A75" s="141" t="s">
        <v>225</v>
      </c>
      <c r="B75" s="165"/>
      <c r="C75" s="174"/>
      <c r="D75" s="174"/>
      <c r="E75" s="174"/>
      <c r="F75" s="174"/>
      <c r="G75" s="174"/>
    </row>
    <row r="76" spans="1:7" x14ac:dyDescent="0.3">
      <c r="A76" s="141" t="s">
        <v>224</v>
      </c>
      <c r="B76" s="166"/>
      <c r="C76" s="174"/>
      <c r="D76" s="174"/>
      <c r="E76" s="174"/>
      <c r="F76" s="174"/>
      <c r="G76" s="174"/>
    </row>
    <row r="77" spans="1:7" x14ac:dyDescent="0.3">
      <c r="A77" s="141" t="s">
        <v>331</v>
      </c>
      <c r="B77" s="166"/>
      <c r="C77" s="174"/>
      <c r="D77" s="174"/>
      <c r="E77" s="174"/>
      <c r="F77" s="174"/>
      <c r="G77" s="174"/>
    </row>
    <row r="78" spans="1:7" x14ac:dyDescent="0.3">
      <c r="A78" s="141" t="s">
        <v>7</v>
      </c>
      <c r="B78" s="167"/>
      <c r="C78" s="175"/>
      <c r="D78" s="175"/>
      <c r="E78" s="175"/>
      <c r="F78" s="175"/>
      <c r="G78" s="175"/>
    </row>
    <row r="79" spans="1:7" x14ac:dyDescent="0.3">
      <c r="A79" s="136" t="s">
        <v>248</v>
      </c>
      <c r="B79" s="43"/>
      <c r="C79" s="176"/>
      <c r="D79" s="176"/>
      <c r="E79" s="173"/>
      <c r="F79" s="173"/>
      <c r="G79" s="173"/>
    </row>
    <row r="80" spans="1:7" x14ac:dyDescent="0.3">
      <c r="A80" s="141" t="s">
        <v>312</v>
      </c>
      <c r="B80" s="165"/>
      <c r="C80" s="177"/>
      <c r="D80" s="177"/>
      <c r="E80" s="174"/>
      <c r="F80" s="174"/>
      <c r="G80" s="174"/>
    </row>
    <row r="81" spans="1:7" x14ac:dyDescent="0.3">
      <c r="A81" s="141" t="s">
        <v>299</v>
      </c>
      <c r="B81" s="166"/>
      <c r="C81" s="177"/>
      <c r="D81" s="177"/>
      <c r="E81" s="174"/>
      <c r="F81" s="174"/>
      <c r="G81" s="174"/>
    </row>
    <row r="82" spans="1:7" x14ac:dyDescent="0.3">
      <c r="A82" s="141" t="s">
        <v>308</v>
      </c>
      <c r="B82" s="166"/>
      <c r="C82" s="177"/>
      <c r="D82" s="177"/>
      <c r="E82" s="174"/>
      <c r="F82" s="174"/>
      <c r="G82" s="174"/>
    </row>
    <row r="83" spans="1:7" x14ac:dyDescent="0.3">
      <c r="A83" s="141" t="s">
        <v>313</v>
      </c>
      <c r="B83" s="166"/>
      <c r="C83" s="177"/>
      <c r="D83" s="177"/>
      <c r="E83" s="174"/>
      <c r="F83" s="174"/>
      <c r="G83" s="174"/>
    </row>
    <row r="84" spans="1:7" x14ac:dyDescent="0.3">
      <c r="A84" s="141" t="s">
        <v>329</v>
      </c>
      <c r="B84" s="166"/>
      <c r="C84" s="177"/>
      <c r="D84" s="177"/>
      <c r="E84" s="174"/>
      <c r="F84" s="174"/>
      <c r="G84" s="174"/>
    </row>
    <row r="85" spans="1:7" x14ac:dyDescent="0.3">
      <c r="A85" s="141" t="s">
        <v>333</v>
      </c>
      <c r="B85" s="167"/>
      <c r="C85" s="178"/>
      <c r="D85" s="178"/>
      <c r="E85" s="175"/>
      <c r="F85" s="175"/>
      <c r="G85" s="175"/>
    </row>
    <row r="86" spans="1:7" x14ac:dyDescent="0.3">
      <c r="A86" s="136" t="s">
        <v>32</v>
      </c>
      <c r="B86" s="43"/>
      <c r="C86" s="181"/>
      <c r="D86" s="181"/>
      <c r="E86" s="181"/>
      <c r="F86" s="181"/>
      <c r="G86" s="181"/>
    </row>
    <row r="87" spans="1:7" x14ac:dyDescent="0.3">
      <c r="A87" s="179" t="s">
        <v>406</v>
      </c>
      <c r="B87" s="165"/>
      <c r="C87" s="181"/>
      <c r="D87" s="181"/>
      <c r="E87" s="181"/>
      <c r="F87" s="181"/>
      <c r="G87" s="181"/>
    </row>
    <row r="88" spans="1:7" x14ac:dyDescent="0.3">
      <c r="A88" s="180"/>
      <c r="B88" s="167"/>
      <c r="C88" s="181"/>
      <c r="D88" s="181"/>
      <c r="E88" s="181"/>
      <c r="F88" s="181"/>
      <c r="G88" s="181"/>
    </row>
  </sheetData>
  <mergeCells count="107">
    <mergeCell ref="A87:A88"/>
    <mergeCell ref="B59:B62"/>
    <mergeCell ref="C58:C62"/>
    <mergeCell ref="D58:D62"/>
    <mergeCell ref="E58:E62"/>
    <mergeCell ref="F58:F62"/>
    <mergeCell ref="G58:G62"/>
    <mergeCell ref="B64:B68"/>
    <mergeCell ref="C63:C68"/>
    <mergeCell ref="D63:D68"/>
    <mergeCell ref="E63:E68"/>
    <mergeCell ref="F63:F68"/>
    <mergeCell ref="G63:G68"/>
    <mergeCell ref="B70:B73"/>
    <mergeCell ref="E79:E85"/>
    <mergeCell ref="F79:F85"/>
    <mergeCell ref="G79:G85"/>
    <mergeCell ref="C86:C88"/>
    <mergeCell ref="D86:D88"/>
    <mergeCell ref="E86:E88"/>
    <mergeCell ref="F86:F88"/>
    <mergeCell ref="G86:G88"/>
    <mergeCell ref="E69:E73"/>
    <mergeCell ref="F69:F73"/>
    <mergeCell ref="B87:B88"/>
    <mergeCell ref="C69:C73"/>
    <mergeCell ref="D69:D73"/>
    <mergeCell ref="C79:C85"/>
    <mergeCell ref="D79:D85"/>
    <mergeCell ref="G53:G57"/>
    <mergeCell ref="B54:B57"/>
    <mergeCell ref="G69:G73"/>
    <mergeCell ref="C74:C78"/>
    <mergeCell ref="D74:D78"/>
    <mergeCell ref="G74:G78"/>
    <mergeCell ref="F74:F78"/>
    <mergeCell ref="E74:E78"/>
    <mergeCell ref="C53:C57"/>
    <mergeCell ref="D53:D57"/>
    <mergeCell ref="E53:E57"/>
    <mergeCell ref="F53:F57"/>
    <mergeCell ref="G48:G52"/>
    <mergeCell ref="B75:B78"/>
    <mergeCell ref="B80:B85"/>
    <mergeCell ref="B49:B52"/>
    <mergeCell ref="C42:C47"/>
    <mergeCell ref="D42:D47"/>
    <mergeCell ref="C48:C52"/>
    <mergeCell ref="D48:D52"/>
    <mergeCell ref="E48:E52"/>
    <mergeCell ref="F48:F52"/>
    <mergeCell ref="G34:G38"/>
    <mergeCell ref="B35:B38"/>
    <mergeCell ref="C30:C33"/>
    <mergeCell ref="D30:D33"/>
    <mergeCell ref="E30:E33"/>
    <mergeCell ref="F30:F33"/>
    <mergeCell ref="G30:G33"/>
    <mergeCell ref="B31:B33"/>
    <mergeCell ref="E42:E47"/>
    <mergeCell ref="F42:F47"/>
    <mergeCell ref="G42:G47"/>
    <mergeCell ref="B43:B47"/>
    <mergeCell ref="B40:B41"/>
    <mergeCell ref="C34:C38"/>
    <mergeCell ref="D34:D38"/>
    <mergeCell ref="E34:E38"/>
    <mergeCell ref="F34:F38"/>
    <mergeCell ref="C39:C41"/>
    <mergeCell ref="D39:D41"/>
    <mergeCell ref="E39:E41"/>
    <mergeCell ref="F39:F41"/>
    <mergeCell ref="G39:G41"/>
    <mergeCell ref="B25:B29"/>
    <mergeCell ref="D16:D23"/>
    <mergeCell ref="E16:E23"/>
    <mergeCell ref="F16:F23"/>
    <mergeCell ref="C24:C29"/>
    <mergeCell ref="D24:D29"/>
    <mergeCell ref="E24:E29"/>
    <mergeCell ref="F24:F29"/>
    <mergeCell ref="G16:G23"/>
    <mergeCell ref="G24:G29"/>
    <mergeCell ref="B17:B23"/>
    <mergeCell ref="C16:C23"/>
    <mergeCell ref="C12:C15"/>
    <mergeCell ref="D12:D15"/>
    <mergeCell ref="E12:E15"/>
    <mergeCell ref="F12:F15"/>
    <mergeCell ref="G12:G15"/>
    <mergeCell ref="B13:B15"/>
    <mergeCell ref="B9:B11"/>
    <mergeCell ref="A1:G1"/>
    <mergeCell ref="A2:B2"/>
    <mergeCell ref="C2:G2"/>
    <mergeCell ref="C3:G3"/>
    <mergeCell ref="B6:B7"/>
    <mergeCell ref="C6:C7"/>
    <mergeCell ref="D6:D7"/>
    <mergeCell ref="E6:E7"/>
    <mergeCell ref="F6:F7"/>
    <mergeCell ref="G6:G7"/>
    <mergeCell ref="C8:C11"/>
    <mergeCell ref="D8:D11"/>
    <mergeCell ref="E8:E11"/>
    <mergeCell ref="F8:F11"/>
    <mergeCell ref="G8:G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5"/>
  <dimension ref="A1:G96"/>
  <sheetViews>
    <sheetView workbookViewId="0">
      <pane ySplit="1" topLeftCell="A2" activePane="bottomLeft" state="frozen"/>
      <selection pane="bottomLeft" activeCell="A66" sqref="A66"/>
    </sheetView>
  </sheetViews>
  <sheetFormatPr baseColWidth="10" defaultRowHeight="14.4" x14ac:dyDescent="0.3"/>
  <cols>
    <col min="1" max="1" width="56.33203125" customWidth="1"/>
  </cols>
  <sheetData>
    <row r="1" spans="1:7" x14ac:dyDescent="0.3">
      <c r="A1" s="161" t="s">
        <v>403</v>
      </c>
      <c r="B1" s="161"/>
      <c r="C1" s="161"/>
      <c r="D1" s="161"/>
      <c r="E1" s="161"/>
      <c r="F1" s="161"/>
      <c r="G1" s="161"/>
    </row>
    <row r="2" spans="1:7" x14ac:dyDescent="0.3">
      <c r="A2" s="162" t="s">
        <v>19</v>
      </c>
      <c r="B2" s="162"/>
      <c r="C2" s="162" t="s">
        <v>116</v>
      </c>
      <c r="D2" s="162"/>
      <c r="E2" s="162"/>
      <c r="F2" s="162"/>
      <c r="G2" s="162"/>
    </row>
    <row r="3" spans="1:7" x14ac:dyDescent="0.3">
      <c r="A3" s="126" t="s">
        <v>254</v>
      </c>
      <c r="B3" s="126"/>
      <c r="C3" s="162" t="s">
        <v>115</v>
      </c>
      <c r="D3" s="162"/>
      <c r="E3" s="162"/>
      <c r="F3" s="162"/>
      <c r="G3" s="162"/>
    </row>
    <row r="4" spans="1:7" ht="36" customHeight="1" x14ac:dyDescent="0.3">
      <c r="A4" s="127" t="s">
        <v>340</v>
      </c>
      <c r="B4" s="128" t="s">
        <v>344</v>
      </c>
      <c r="C4" s="129" t="s">
        <v>20</v>
      </c>
      <c r="D4" s="128" t="s">
        <v>345</v>
      </c>
      <c r="E4" s="128" t="s">
        <v>346</v>
      </c>
      <c r="F4" s="128" t="s">
        <v>347</v>
      </c>
      <c r="G4" s="128" t="s">
        <v>334</v>
      </c>
    </row>
    <row r="5" spans="1:7" x14ac:dyDescent="0.3">
      <c r="A5" s="127" t="s">
        <v>348</v>
      </c>
      <c r="B5" s="130">
        <v>1</v>
      </c>
      <c r="C5" s="130"/>
      <c r="D5" s="130"/>
      <c r="E5" s="130"/>
      <c r="F5" s="128"/>
      <c r="G5" s="128"/>
    </row>
    <row r="6" spans="1:7" x14ac:dyDescent="0.3">
      <c r="A6" s="131" t="s">
        <v>349</v>
      </c>
      <c r="B6" s="152"/>
      <c r="C6" s="152"/>
      <c r="D6" s="152"/>
      <c r="E6" s="152"/>
      <c r="F6" s="155"/>
      <c r="G6" s="155"/>
    </row>
    <row r="7" spans="1:7" x14ac:dyDescent="0.3">
      <c r="A7" s="131" t="s">
        <v>350</v>
      </c>
      <c r="B7" s="154"/>
      <c r="C7" s="154"/>
      <c r="D7" s="154"/>
      <c r="E7" s="154"/>
      <c r="F7" s="157"/>
      <c r="G7" s="157"/>
    </row>
    <row r="8" spans="1:7" x14ac:dyDescent="0.3">
      <c r="A8" s="127" t="s">
        <v>351</v>
      </c>
      <c r="B8" s="130">
        <v>2</v>
      </c>
      <c r="C8" s="152"/>
      <c r="D8" s="152"/>
      <c r="E8" s="152"/>
      <c r="F8" s="155"/>
      <c r="G8" s="155"/>
    </row>
    <row r="9" spans="1:7" x14ac:dyDescent="0.3">
      <c r="A9" s="132" t="s">
        <v>352</v>
      </c>
      <c r="B9" s="158"/>
      <c r="C9" s="153"/>
      <c r="D9" s="153"/>
      <c r="E9" s="153"/>
      <c r="F9" s="156"/>
      <c r="G9" s="156"/>
    </row>
    <row r="10" spans="1:7" x14ac:dyDescent="0.3">
      <c r="A10" s="132" t="s">
        <v>353</v>
      </c>
      <c r="B10" s="159"/>
      <c r="C10" s="153"/>
      <c r="D10" s="153"/>
      <c r="E10" s="153"/>
      <c r="F10" s="156"/>
      <c r="G10" s="156"/>
    </row>
    <row r="11" spans="1:7" x14ac:dyDescent="0.3">
      <c r="A11" s="132" t="s">
        <v>354</v>
      </c>
      <c r="B11" s="160"/>
      <c r="C11" s="154"/>
      <c r="D11" s="154"/>
      <c r="E11" s="154"/>
      <c r="F11" s="157"/>
      <c r="G11" s="157"/>
    </row>
    <row r="12" spans="1:7" x14ac:dyDescent="0.3">
      <c r="A12" s="127" t="s">
        <v>355</v>
      </c>
      <c r="B12" s="130">
        <v>4</v>
      </c>
      <c r="C12" s="152"/>
      <c r="D12" s="152"/>
      <c r="E12" s="152"/>
      <c r="F12" s="155"/>
      <c r="G12" s="155"/>
    </row>
    <row r="13" spans="1:7" x14ac:dyDescent="0.3">
      <c r="A13" s="132" t="s">
        <v>356</v>
      </c>
      <c r="B13" s="158"/>
      <c r="C13" s="153"/>
      <c r="D13" s="153"/>
      <c r="E13" s="153"/>
      <c r="F13" s="156"/>
      <c r="G13" s="156"/>
    </row>
    <row r="14" spans="1:7" x14ac:dyDescent="0.3">
      <c r="A14" s="132" t="s">
        <v>357</v>
      </c>
      <c r="B14" s="159"/>
      <c r="C14" s="153"/>
      <c r="D14" s="153"/>
      <c r="E14" s="153"/>
      <c r="F14" s="156"/>
      <c r="G14" s="156"/>
    </row>
    <row r="15" spans="1:7" x14ac:dyDescent="0.3">
      <c r="A15" s="132" t="s">
        <v>358</v>
      </c>
      <c r="B15" s="160"/>
      <c r="C15" s="154"/>
      <c r="D15" s="154"/>
      <c r="E15" s="154"/>
      <c r="F15" s="157"/>
      <c r="G15" s="157"/>
    </row>
    <row r="16" spans="1:7" x14ac:dyDescent="0.3">
      <c r="A16" s="127" t="s">
        <v>359</v>
      </c>
      <c r="B16" s="130">
        <v>2.5</v>
      </c>
      <c r="C16" s="152"/>
      <c r="D16" s="152"/>
      <c r="E16" s="152"/>
      <c r="F16" s="155"/>
      <c r="G16" s="155"/>
    </row>
    <row r="17" spans="1:7" x14ac:dyDescent="0.3">
      <c r="A17" s="131" t="s">
        <v>360</v>
      </c>
      <c r="B17" s="152"/>
      <c r="C17" s="153"/>
      <c r="D17" s="153"/>
      <c r="E17" s="153"/>
      <c r="F17" s="156"/>
      <c r="G17" s="156"/>
    </row>
    <row r="18" spans="1:7" x14ac:dyDescent="0.3">
      <c r="A18" s="132" t="s">
        <v>361</v>
      </c>
      <c r="B18" s="153"/>
      <c r="C18" s="153"/>
      <c r="D18" s="153"/>
      <c r="E18" s="153"/>
      <c r="F18" s="156"/>
      <c r="G18" s="156"/>
    </row>
    <row r="19" spans="1:7" x14ac:dyDescent="0.3">
      <c r="A19" s="132" t="s">
        <v>362</v>
      </c>
      <c r="B19" s="153"/>
      <c r="C19" s="153"/>
      <c r="D19" s="153"/>
      <c r="E19" s="153"/>
      <c r="F19" s="156"/>
      <c r="G19" s="156"/>
    </row>
    <row r="20" spans="1:7" x14ac:dyDescent="0.3">
      <c r="A20" s="132" t="s">
        <v>363</v>
      </c>
      <c r="B20" s="153"/>
      <c r="C20" s="153"/>
      <c r="D20" s="153"/>
      <c r="E20" s="153"/>
      <c r="F20" s="156"/>
      <c r="G20" s="156"/>
    </row>
    <row r="21" spans="1:7" x14ac:dyDescent="0.3">
      <c r="A21" s="132" t="s">
        <v>364</v>
      </c>
      <c r="B21" s="153"/>
      <c r="C21" s="153"/>
      <c r="D21" s="153"/>
      <c r="E21" s="153"/>
      <c r="F21" s="156"/>
      <c r="G21" s="156"/>
    </row>
    <row r="22" spans="1:7" x14ac:dyDescent="0.3">
      <c r="A22" s="132" t="s">
        <v>365</v>
      </c>
      <c r="B22" s="153"/>
      <c r="C22" s="153"/>
      <c r="D22" s="153"/>
      <c r="E22" s="153"/>
      <c r="F22" s="156"/>
      <c r="G22" s="156"/>
    </row>
    <row r="23" spans="1:7" x14ac:dyDescent="0.3">
      <c r="A23" s="132" t="s">
        <v>366</v>
      </c>
      <c r="B23" s="154"/>
      <c r="C23" s="154"/>
      <c r="D23" s="154"/>
      <c r="E23" s="154"/>
      <c r="F23" s="157"/>
      <c r="G23" s="157"/>
    </row>
    <row r="24" spans="1:7" x14ac:dyDescent="0.3">
      <c r="A24" s="127" t="s">
        <v>367</v>
      </c>
      <c r="B24" s="130">
        <v>2</v>
      </c>
      <c r="C24" s="152"/>
      <c r="D24" s="152"/>
      <c r="E24" s="152"/>
      <c r="F24" s="155"/>
      <c r="G24" s="155"/>
    </row>
    <row r="25" spans="1:7" x14ac:dyDescent="0.3">
      <c r="A25" s="131" t="s">
        <v>368</v>
      </c>
      <c r="B25" s="152"/>
      <c r="C25" s="153"/>
      <c r="D25" s="153"/>
      <c r="E25" s="153"/>
      <c r="F25" s="156"/>
      <c r="G25" s="156"/>
    </row>
    <row r="26" spans="1:7" x14ac:dyDescent="0.3">
      <c r="A26" s="131" t="s">
        <v>369</v>
      </c>
      <c r="B26" s="153"/>
      <c r="C26" s="153"/>
      <c r="D26" s="153"/>
      <c r="E26" s="153"/>
      <c r="F26" s="156"/>
      <c r="G26" s="156"/>
    </row>
    <row r="27" spans="1:7" x14ac:dyDescent="0.3">
      <c r="A27" s="131" t="s">
        <v>370</v>
      </c>
      <c r="B27" s="153"/>
      <c r="C27" s="153"/>
      <c r="D27" s="153"/>
      <c r="E27" s="153"/>
      <c r="F27" s="156"/>
      <c r="G27" s="156"/>
    </row>
    <row r="28" spans="1:7" x14ac:dyDescent="0.3">
      <c r="A28" s="131" t="s">
        <v>371</v>
      </c>
      <c r="B28" s="153"/>
      <c r="C28" s="153"/>
      <c r="D28" s="153"/>
      <c r="E28" s="153"/>
      <c r="F28" s="156"/>
      <c r="G28" s="156"/>
    </row>
    <row r="29" spans="1:7" x14ac:dyDescent="0.3">
      <c r="A29" s="132" t="s">
        <v>367</v>
      </c>
      <c r="B29" s="154"/>
      <c r="C29" s="154"/>
      <c r="D29" s="154"/>
      <c r="E29" s="154"/>
      <c r="F29" s="157"/>
      <c r="G29" s="157"/>
    </row>
    <row r="30" spans="1:7" x14ac:dyDescent="0.3">
      <c r="A30" s="127" t="s">
        <v>372</v>
      </c>
      <c r="B30" s="130">
        <v>4.5</v>
      </c>
      <c r="C30" s="152"/>
      <c r="D30" s="152"/>
      <c r="E30" s="152"/>
      <c r="F30" s="155"/>
      <c r="G30" s="155"/>
    </row>
    <row r="31" spans="1:7" x14ac:dyDescent="0.3">
      <c r="A31" s="132" t="s">
        <v>373</v>
      </c>
      <c r="B31" s="158"/>
      <c r="C31" s="153"/>
      <c r="D31" s="153"/>
      <c r="E31" s="153"/>
      <c r="F31" s="156"/>
      <c r="G31" s="156"/>
    </row>
    <row r="32" spans="1:7" x14ac:dyDescent="0.3">
      <c r="A32" s="132" t="s">
        <v>374</v>
      </c>
      <c r="B32" s="159"/>
      <c r="C32" s="153"/>
      <c r="D32" s="153"/>
      <c r="E32" s="153"/>
      <c r="F32" s="156"/>
      <c r="G32" s="156"/>
    </row>
    <row r="33" spans="1:7" x14ac:dyDescent="0.3">
      <c r="A33" s="132" t="s">
        <v>375</v>
      </c>
      <c r="B33" s="160"/>
      <c r="C33" s="154"/>
      <c r="D33" s="154"/>
      <c r="E33" s="154"/>
      <c r="F33" s="157"/>
      <c r="G33" s="157"/>
    </row>
    <row r="34" spans="1:7" x14ac:dyDescent="0.3">
      <c r="A34" s="127" t="s">
        <v>376</v>
      </c>
      <c r="B34" s="130">
        <v>2</v>
      </c>
      <c r="C34" s="152"/>
      <c r="D34" s="152"/>
      <c r="E34" s="152"/>
      <c r="F34" s="155"/>
      <c r="G34" s="155"/>
    </row>
    <row r="35" spans="1:7" x14ac:dyDescent="0.3">
      <c r="A35" s="132" t="s">
        <v>377</v>
      </c>
      <c r="B35" s="158"/>
      <c r="C35" s="153"/>
      <c r="D35" s="153"/>
      <c r="E35" s="153"/>
      <c r="F35" s="156"/>
      <c r="G35" s="156"/>
    </row>
    <row r="36" spans="1:7" x14ac:dyDescent="0.3">
      <c r="A36" s="132" t="s">
        <v>378</v>
      </c>
      <c r="B36" s="159"/>
      <c r="C36" s="153"/>
      <c r="D36" s="153"/>
      <c r="E36" s="153"/>
      <c r="F36" s="156"/>
      <c r="G36" s="156"/>
    </row>
    <row r="37" spans="1:7" x14ac:dyDescent="0.3">
      <c r="A37" s="132" t="s">
        <v>379</v>
      </c>
      <c r="B37" s="159"/>
      <c r="C37" s="153"/>
      <c r="D37" s="153"/>
      <c r="E37" s="153"/>
      <c r="F37" s="156"/>
      <c r="G37" s="156"/>
    </row>
    <row r="38" spans="1:7" x14ac:dyDescent="0.3">
      <c r="A38" s="132" t="s">
        <v>380</v>
      </c>
      <c r="B38" s="160"/>
      <c r="C38" s="154"/>
      <c r="D38" s="154"/>
      <c r="E38" s="154"/>
      <c r="F38" s="157"/>
      <c r="G38" s="157"/>
    </row>
    <row r="39" spans="1:7" x14ac:dyDescent="0.3">
      <c r="A39" s="127" t="s">
        <v>381</v>
      </c>
      <c r="B39" s="130">
        <v>1</v>
      </c>
      <c r="C39" s="152"/>
      <c r="D39" s="152"/>
      <c r="E39" s="152"/>
      <c r="F39" s="155"/>
      <c r="G39" s="155"/>
    </row>
    <row r="40" spans="1:7" x14ac:dyDescent="0.3">
      <c r="A40" s="132" t="s">
        <v>14</v>
      </c>
      <c r="B40" s="158"/>
      <c r="C40" s="153"/>
      <c r="D40" s="153"/>
      <c r="E40" s="153"/>
      <c r="F40" s="156"/>
      <c r="G40" s="156"/>
    </row>
    <row r="41" spans="1:7" x14ac:dyDescent="0.3">
      <c r="A41" s="132" t="s">
        <v>382</v>
      </c>
      <c r="B41" s="160"/>
      <c r="C41" s="154"/>
      <c r="D41" s="154"/>
      <c r="E41" s="154"/>
      <c r="F41" s="157"/>
      <c r="G41" s="157"/>
    </row>
    <row r="42" spans="1:7" x14ac:dyDescent="0.3">
      <c r="A42" s="133" t="s">
        <v>335</v>
      </c>
      <c r="B42" s="134">
        <v>4</v>
      </c>
      <c r="C42" s="163"/>
      <c r="D42" s="163"/>
      <c r="E42" s="163"/>
      <c r="F42" s="163"/>
      <c r="G42" s="163"/>
    </row>
    <row r="43" spans="1:7" x14ac:dyDescent="0.3">
      <c r="A43" s="133" t="s">
        <v>336</v>
      </c>
      <c r="B43" s="164"/>
      <c r="C43" s="163"/>
      <c r="D43" s="163"/>
      <c r="E43" s="163"/>
      <c r="F43" s="163"/>
      <c r="G43" s="163"/>
    </row>
    <row r="44" spans="1:7" ht="19.2" customHeight="1" x14ac:dyDescent="0.3">
      <c r="A44" s="135" t="s">
        <v>383</v>
      </c>
      <c r="B44" s="164"/>
      <c r="C44" s="163"/>
      <c r="D44" s="163"/>
      <c r="E44" s="163"/>
      <c r="F44" s="163"/>
      <c r="G44" s="163"/>
    </row>
    <row r="45" spans="1:7" x14ac:dyDescent="0.3">
      <c r="A45" s="133" t="s">
        <v>337</v>
      </c>
      <c r="B45" s="164"/>
      <c r="C45" s="163"/>
      <c r="D45" s="163"/>
      <c r="E45" s="163"/>
      <c r="F45" s="163"/>
      <c r="G45" s="163"/>
    </row>
    <row r="46" spans="1:7" ht="14.4" customHeight="1" x14ac:dyDescent="0.3">
      <c r="A46" s="135" t="s">
        <v>338</v>
      </c>
      <c r="B46" s="164"/>
      <c r="C46" s="163"/>
      <c r="D46" s="163"/>
      <c r="E46" s="163"/>
      <c r="F46" s="163"/>
      <c r="G46" s="163"/>
    </row>
    <row r="47" spans="1:7" ht="14.4" customHeight="1" x14ac:dyDescent="0.3">
      <c r="A47" s="135" t="s">
        <v>339</v>
      </c>
      <c r="B47" s="164"/>
      <c r="C47" s="163"/>
      <c r="D47" s="163"/>
      <c r="E47" s="163"/>
      <c r="F47" s="163"/>
      <c r="G47" s="163"/>
    </row>
    <row r="48" spans="1:7" x14ac:dyDescent="0.3">
      <c r="A48" s="133" t="s">
        <v>384</v>
      </c>
      <c r="B48" s="43"/>
      <c r="C48" s="165"/>
      <c r="D48" s="165"/>
      <c r="E48" s="165"/>
      <c r="F48" s="165"/>
      <c r="G48" s="165"/>
    </row>
    <row r="49" spans="1:7" x14ac:dyDescent="0.3">
      <c r="A49" s="131" t="s">
        <v>385</v>
      </c>
      <c r="B49" s="165"/>
      <c r="C49" s="166"/>
      <c r="D49" s="166"/>
      <c r="E49" s="166"/>
      <c r="F49" s="166"/>
      <c r="G49" s="166"/>
    </row>
    <row r="50" spans="1:7" x14ac:dyDescent="0.3">
      <c r="A50" s="132" t="s">
        <v>386</v>
      </c>
      <c r="B50" s="166"/>
      <c r="C50" s="166"/>
      <c r="D50" s="166"/>
      <c r="E50" s="166"/>
      <c r="F50" s="166"/>
      <c r="G50" s="166"/>
    </row>
    <row r="51" spans="1:7" x14ac:dyDescent="0.3">
      <c r="A51" s="132" t="s">
        <v>387</v>
      </c>
      <c r="B51" s="166"/>
      <c r="C51" s="166"/>
      <c r="D51" s="166"/>
      <c r="E51" s="166"/>
      <c r="F51" s="166"/>
      <c r="G51" s="166"/>
    </row>
    <row r="52" spans="1:7" x14ac:dyDescent="0.3">
      <c r="A52" s="132" t="s">
        <v>388</v>
      </c>
      <c r="B52" s="167"/>
      <c r="C52" s="167"/>
      <c r="D52" s="167"/>
      <c r="E52" s="167"/>
      <c r="F52" s="167"/>
      <c r="G52" s="167"/>
    </row>
    <row r="53" spans="1:7" x14ac:dyDescent="0.3">
      <c r="A53" s="133" t="s">
        <v>389</v>
      </c>
      <c r="B53" s="43"/>
      <c r="C53" s="165"/>
      <c r="D53" s="165"/>
      <c r="E53" s="165"/>
      <c r="F53" s="165"/>
      <c r="G53" s="165"/>
    </row>
    <row r="54" spans="1:7" x14ac:dyDescent="0.3">
      <c r="A54" s="131" t="s">
        <v>390</v>
      </c>
      <c r="B54" s="165"/>
      <c r="C54" s="166"/>
      <c r="D54" s="166"/>
      <c r="E54" s="166"/>
      <c r="F54" s="166"/>
      <c r="G54" s="166"/>
    </row>
    <row r="55" spans="1:7" x14ac:dyDescent="0.3">
      <c r="A55" s="132" t="s">
        <v>391</v>
      </c>
      <c r="B55" s="166"/>
      <c r="C55" s="166"/>
      <c r="D55" s="166"/>
      <c r="E55" s="166"/>
      <c r="F55" s="166"/>
      <c r="G55" s="166"/>
    </row>
    <row r="56" spans="1:7" x14ac:dyDescent="0.3">
      <c r="A56" s="131" t="s">
        <v>392</v>
      </c>
      <c r="B56" s="166"/>
      <c r="C56" s="166"/>
      <c r="D56" s="166"/>
      <c r="E56" s="166"/>
      <c r="F56" s="166"/>
      <c r="G56" s="166"/>
    </row>
    <row r="57" spans="1:7" x14ac:dyDescent="0.3">
      <c r="A57" s="132" t="s">
        <v>393</v>
      </c>
      <c r="B57" s="167"/>
      <c r="C57" s="167"/>
      <c r="D57" s="167"/>
      <c r="E57" s="167"/>
      <c r="F57" s="167"/>
      <c r="G57" s="167"/>
    </row>
    <row r="58" spans="1:7" x14ac:dyDescent="0.3">
      <c r="A58" s="133" t="s">
        <v>238</v>
      </c>
      <c r="B58" s="43"/>
      <c r="C58" s="165"/>
      <c r="D58" s="165"/>
      <c r="E58" s="165"/>
      <c r="F58" s="165"/>
      <c r="G58" s="165"/>
    </row>
    <row r="59" spans="1:7" ht="20.399999999999999" x14ac:dyDescent="0.3">
      <c r="A59" s="139" t="s">
        <v>239</v>
      </c>
      <c r="B59" s="165"/>
      <c r="C59" s="166"/>
      <c r="D59" s="166"/>
      <c r="E59" s="166"/>
      <c r="F59" s="166"/>
      <c r="G59" s="166"/>
    </row>
    <row r="60" spans="1:7" x14ac:dyDescent="0.3">
      <c r="A60" s="132" t="s">
        <v>120</v>
      </c>
      <c r="B60" s="166"/>
      <c r="C60" s="166"/>
      <c r="D60" s="166"/>
      <c r="E60" s="166"/>
      <c r="F60" s="166"/>
      <c r="G60" s="166"/>
    </row>
    <row r="61" spans="1:7" x14ac:dyDescent="0.3">
      <c r="A61" s="132" t="s">
        <v>240</v>
      </c>
      <c r="B61" s="166"/>
      <c r="C61" s="166"/>
      <c r="D61" s="166"/>
      <c r="E61" s="166"/>
      <c r="F61" s="166"/>
      <c r="G61" s="166"/>
    </row>
    <row r="62" spans="1:7" x14ac:dyDescent="0.3">
      <c r="A62" s="132" t="s">
        <v>229</v>
      </c>
      <c r="B62" s="167"/>
      <c r="C62" s="167"/>
      <c r="D62" s="167"/>
      <c r="E62" s="167"/>
      <c r="F62" s="167"/>
      <c r="G62" s="167"/>
    </row>
    <row r="63" spans="1:7" x14ac:dyDescent="0.3">
      <c r="A63" s="133" t="s">
        <v>241</v>
      </c>
      <c r="B63" s="43"/>
      <c r="C63" s="173"/>
      <c r="D63" s="173"/>
      <c r="E63" s="173"/>
      <c r="F63" s="173"/>
      <c r="G63" s="173"/>
    </row>
    <row r="64" spans="1:7" x14ac:dyDescent="0.3">
      <c r="A64" s="132" t="s">
        <v>242</v>
      </c>
      <c r="B64" s="173"/>
      <c r="C64" s="174"/>
      <c r="D64" s="174"/>
      <c r="E64" s="174"/>
      <c r="F64" s="174"/>
      <c r="G64" s="174"/>
    </row>
    <row r="65" spans="1:7" x14ac:dyDescent="0.3">
      <c r="A65" s="132" t="s">
        <v>244</v>
      </c>
      <c r="B65" s="174"/>
      <c r="C65" s="174"/>
      <c r="D65" s="174"/>
      <c r="E65" s="174"/>
      <c r="F65" s="174"/>
      <c r="G65" s="174"/>
    </row>
    <row r="66" spans="1:7" x14ac:dyDescent="0.3">
      <c r="A66" s="132" t="s">
        <v>120</v>
      </c>
      <c r="B66" s="174"/>
      <c r="C66" s="174"/>
      <c r="D66" s="174"/>
      <c r="E66" s="174"/>
      <c r="F66" s="174"/>
      <c r="G66" s="174"/>
    </row>
    <row r="67" spans="1:7" x14ac:dyDescent="0.3">
      <c r="A67" s="132" t="s">
        <v>245</v>
      </c>
      <c r="B67" s="174"/>
      <c r="C67" s="174"/>
      <c r="D67" s="174"/>
      <c r="E67" s="174"/>
      <c r="F67" s="174"/>
      <c r="G67" s="174"/>
    </row>
    <row r="68" spans="1:7" x14ac:dyDescent="0.3">
      <c r="A68" s="132" t="s">
        <v>229</v>
      </c>
      <c r="B68" s="175"/>
      <c r="C68" s="175"/>
      <c r="D68" s="175"/>
      <c r="E68" s="175"/>
      <c r="F68" s="175"/>
      <c r="G68" s="175"/>
    </row>
    <row r="69" spans="1:7" x14ac:dyDescent="0.3">
      <c r="A69" s="133" t="s">
        <v>322</v>
      </c>
      <c r="B69" s="43"/>
      <c r="C69" s="173"/>
      <c r="D69" s="173"/>
      <c r="E69" s="165"/>
      <c r="F69" s="165"/>
      <c r="G69" s="165"/>
    </row>
    <row r="70" spans="1:7" x14ac:dyDescent="0.3">
      <c r="A70" s="132" t="s">
        <v>323</v>
      </c>
      <c r="B70" s="173"/>
      <c r="C70" s="174"/>
      <c r="D70" s="174"/>
      <c r="E70" s="166"/>
      <c r="F70" s="166"/>
      <c r="G70" s="166"/>
    </row>
    <row r="71" spans="1:7" x14ac:dyDescent="0.3">
      <c r="A71" s="132" t="s">
        <v>120</v>
      </c>
      <c r="B71" s="174"/>
      <c r="C71" s="174"/>
      <c r="D71" s="174"/>
      <c r="E71" s="166"/>
      <c r="F71" s="166"/>
      <c r="G71" s="166"/>
    </row>
    <row r="72" spans="1:7" x14ac:dyDescent="0.3">
      <c r="A72" s="132" t="s">
        <v>324</v>
      </c>
      <c r="B72" s="174"/>
      <c r="C72" s="174"/>
      <c r="D72" s="174"/>
      <c r="E72" s="166"/>
      <c r="F72" s="166"/>
      <c r="G72" s="166"/>
    </row>
    <row r="73" spans="1:7" x14ac:dyDescent="0.3">
      <c r="A73" s="132" t="s">
        <v>229</v>
      </c>
      <c r="B73" s="175"/>
      <c r="C73" s="175"/>
      <c r="D73" s="175"/>
      <c r="E73" s="167"/>
      <c r="F73" s="167"/>
      <c r="G73" s="167"/>
    </row>
    <row r="74" spans="1:7" x14ac:dyDescent="0.3">
      <c r="A74" s="133" t="s">
        <v>5</v>
      </c>
      <c r="B74" s="43"/>
      <c r="C74" s="173"/>
      <c r="D74" s="173"/>
      <c r="E74" s="173"/>
      <c r="F74" s="173"/>
      <c r="G74" s="173"/>
    </row>
    <row r="75" spans="1:7" x14ac:dyDescent="0.3">
      <c r="A75" s="132" t="s">
        <v>225</v>
      </c>
      <c r="B75" s="173"/>
      <c r="C75" s="174"/>
      <c r="D75" s="174"/>
      <c r="E75" s="174"/>
      <c r="F75" s="174"/>
      <c r="G75" s="174"/>
    </row>
    <row r="76" spans="1:7" x14ac:dyDescent="0.3">
      <c r="A76" s="132" t="s">
        <v>224</v>
      </c>
      <c r="B76" s="174"/>
      <c r="C76" s="174"/>
      <c r="D76" s="174"/>
      <c r="E76" s="174"/>
      <c r="F76" s="174"/>
      <c r="G76" s="174"/>
    </row>
    <row r="77" spans="1:7" x14ac:dyDescent="0.3">
      <c r="A77" s="132" t="s">
        <v>331</v>
      </c>
      <c r="B77" s="174"/>
      <c r="C77" s="174"/>
      <c r="D77" s="174"/>
      <c r="E77" s="174"/>
      <c r="F77" s="174"/>
      <c r="G77" s="174"/>
    </row>
    <row r="78" spans="1:7" x14ac:dyDescent="0.3">
      <c r="A78" s="132" t="s">
        <v>7</v>
      </c>
      <c r="B78" s="175"/>
      <c r="C78" s="175"/>
      <c r="D78" s="175"/>
      <c r="E78" s="175"/>
      <c r="F78" s="175"/>
      <c r="G78" s="175"/>
    </row>
    <row r="79" spans="1:7" x14ac:dyDescent="0.3">
      <c r="A79" s="133" t="s">
        <v>248</v>
      </c>
      <c r="B79" s="43"/>
      <c r="C79" s="165"/>
      <c r="D79" s="165"/>
      <c r="E79" s="165"/>
      <c r="F79" s="173"/>
      <c r="G79" s="173"/>
    </row>
    <row r="80" spans="1:7" x14ac:dyDescent="0.3">
      <c r="A80" s="132" t="s">
        <v>332</v>
      </c>
      <c r="B80" s="173"/>
      <c r="C80" s="166"/>
      <c r="D80" s="166"/>
      <c r="E80" s="166"/>
      <c r="F80" s="174"/>
      <c r="G80" s="174"/>
    </row>
    <row r="81" spans="1:7" x14ac:dyDescent="0.3">
      <c r="A81" s="132" t="s">
        <v>312</v>
      </c>
      <c r="B81" s="174"/>
      <c r="C81" s="166"/>
      <c r="D81" s="166"/>
      <c r="E81" s="166"/>
      <c r="F81" s="174"/>
      <c r="G81" s="174"/>
    </row>
    <row r="82" spans="1:7" x14ac:dyDescent="0.3">
      <c r="A82" s="132" t="s">
        <v>299</v>
      </c>
      <c r="B82" s="174"/>
      <c r="C82" s="166"/>
      <c r="D82" s="166"/>
      <c r="E82" s="166"/>
      <c r="F82" s="174"/>
      <c r="G82" s="174"/>
    </row>
    <row r="83" spans="1:7" x14ac:dyDescent="0.3">
      <c r="A83" s="132" t="s">
        <v>308</v>
      </c>
      <c r="B83" s="174"/>
      <c r="C83" s="166"/>
      <c r="D83" s="166"/>
      <c r="E83" s="166"/>
      <c r="F83" s="174"/>
      <c r="G83" s="174"/>
    </row>
    <row r="84" spans="1:7" x14ac:dyDescent="0.3">
      <c r="A84" s="132" t="s">
        <v>310</v>
      </c>
      <c r="B84" s="174"/>
      <c r="C84" s="166"/>
      <c r="D84" s="166"/>
      <c r="E84" s="166"/>
      <c r="F84" s="174"/>
      <c r="G84" s="174"/>
    </row>
    <row r="85" spans="1:7" x14ac:dyDescent="0.3">
      <c r="A85" s="132" t="s">
        <v>325</v>
      </c>
      <c r="B85" s="174"/>
      <c r="C85" s="166"/>
      <c r="D85" s="166"/>
      <c r="E85" s="166"/>
      <c r="F85" s="174"/>
      <c r="G85" s="174"/>
    </row>
    <row r="86" spans="1:7" x14ac:dyDescent="0.3">
      <c r="A86" s="132" t="s">
        <v>311</v>
      </c>
      <c r="B86" s="175"/>
      <c r="C86" s="167"/>
      <c r="D86" s="167"/>
      <c r="E86" s="167"/>
      <c r="F86" s="175"/>
      <c r="G86" s="175"/>
    </row>
    <row r="87" spans="1:7" ht="20.399999999999999" x14ac:dyDescent="0.3">
      <c r="A87" s="142" t="s">
        <v>405</v>
      </c>
      <c r="B87" s="43"/>
      <c r="C87" s="173"/>
      <c r="D87" s="173"/>
      <c r="E87" s="173"/>
      <c r="F87" s="173"/>
      <c r="G87" s="173"/>
    </row>
    <row r="88" spans="1:7" x14ac:dyDescent="0.3">
      <c r="A88" s="132" t="s">
        <v>326</v>
      </c>
      <c r="B88" s="173"/>
      <c r="C88" s="174"/>
      <c r="D88" s="174"/>
      <c r="E88" s="174"/>
      <c r="F88" s="174"/>
      <c r="G88" s="174"/>
    </row>
    <row r="89" spans="1:7" x14ac:dyDescent="0.3">
      <c r="A89" s="132" t="s">
        <v>327</v>
      </c>
      <c r="B89" s="174"/>
      <c r="C89" s="174"/>
      <c r="D89" s="174"/>
      <c r="E89" s="174"/>
      <c r="F89" s="174"/>
      <c r="G89" s="174"/>
    </row>
    <row r="90" spans="1:7" x14ac:dyDescent="0.3">
      <c r="A90" s="132" t="s">
        <v>321</v>
      </c>
      <c r="B90" s="174"/>
      <c r="C90" s="174"/>
      <c r="D90" s="174"/>
      <c r="E90" s="174"/>
      <c r="F90" s="174"/>
      <c r="G90" s="174"/>
    </row>
    <row r="91" spans="1:7" x14ac:dyDescent="0.3">
      <c r="A91" s="132" t="s">
        <v>309</v>
      </c>
      <c r="B91" s="174"/>
      <c r="C91" s="174"/>
      <c r="D91" s="174"/>
      <c r="E91" s="174"/>
      <c r="F91" s="174"/>
      <c r="G91" s="174"/>
    </row>
    <row r="92" spans="1:7" x14ac:dyDescent="0.3">
      <c r="A92" s="132" t="s">
        <v>313</v>
      </c>
      <c r="B92" s="174"/>
      <c r="C92" s="174"/>
      <c r="D92" s="174"/>
      <c r="E92" s="174"/>
      <c r="F92" s="174"/>
      <c r="G92" s="174"/>
    </row>
    <row r="93" spans="1:7" x14ac:dyDescent="0.3">
      <c r="A93" s="132" t="s">
        <v>330</v>
      </c>
      <c r="B93" s="175"/>
      <c r="C93" s="175"/>
      <c r="D93" s="175"/>
      <c r="E93" s="175"/>
      <c r="F93" s="175"/>
      <c r="G93" s="175"/>
    </row>
    <row r="94" spans="1:7" x14ac:dyDescent="0.3">
      <c r="A94" s="142" t="s">
        <v>32</v>
      </c>
      <c r="B94" s="43"/>
      <c r="C94" s="3"/>
      <c r="D94" s="3"/>
      <c r="E94" s="3"/>
      <c r="F94" s="3"/>
      <c r="G94" s="3"/>
    </row>
    <row r="95" spans="1:7" x14ac:dyDescent="0.3">
      <c r="A95" s="143" t="s">
        <v>406</v>
      </c>
      <c r="B95" s="144"/>
      <c r="C95" s="144"/>
      <c r="D95" s="144"/>
      <c r="E95" s="144"/>
      <c r="F95" s="144"/>
      <c r="G95" s="145"/>
    </row>
    <row r="96" spans="1:7" x14ac:dyDescent="0.3">
      <c r="A96" s="146"/>
      <c r="B96" s="147"/>
      <c r="C96" s="147"/>
      <c r="D96" s="147"/>
      <c r="E96" s="147"/>
      <c r="F96" s="147"/>
      <c r="G96" s="148"/>
    </row>
  </sheetData>
  <mergeCells count="106">
    <mergeCell ref="B88:B93"/>
    <mergeCell ref="C87:C93"/>
    <mergeCell ref="C74:C78"/>
    <mergeCell ref="G53:G57"/>
    <mergeCell ref="B59:B62"/>
    <mergeCell ref="C58:C62"/>
    <mergeCell ref="D58:D62"/>
    <mergeCell ref="G58:G62"/>
    <mergeCell ref="F58:F62"/>
    <mergeCell ref="E58:E62"/>
    <mergeCell ref="B64:B68"/>
    <mergeCell ref="C63:C68"/>
    <mergeCell ref="D63:D68"/>
    <mergeCell ref="E63:E68"/>
    <mergeCell ref="F63:F68"/>
    <mergeCell ref="G63:G68"/>
    <mergeCell ref="B54:B57"/>
    <mergeCell ref="D87:D93"/>
    <mergeCell ref="E87:E93"/>
    <mergeCell ref="F87:F93"/>
    <mergeCell ref="G87:G93"/>
    <mergeCell ref="C79:C86"/>
    <mergeCell ref="D79:D86"/>
    <mergeCell ref="E79:E86"/>
    <mergeCell ref="C53:C57"/>
    <mergeCell ref="D53:D57"/>
    <mergeCell ref="E53:E57"/>
    <mergeCell ref="F53:F57"/>
    <mergeCell ref="G39:G41"/>
    <mergeCell ref="G48:G52"/>
    <mergeCell ref="B70:B73"/>
    <mergeCell ref="B75:B78"/>
    <mergeCell ref="B80:B86"/>
    <mergeCell ref="F79:F86"/>
    <mergeCell ref="G79:G86"/>
    <mergeCell ref="D74:D78"/>
    <mergeCell ref="E74:E78"/>
    <mergeCell ref="F74:F78"/>
    <mergeCell ref="G74:G78"/>
    <mergeCell ref="C69:C73"/>
    <mergeCell ref="D69:D73"/>
    <mergeCell ref="E69:E73"/>
    <mergeCell ref="F69:F73"/>
    <mergeCell ref="G69:G73"/>
    <mergeCell ref="B49:B52"/>
    <mergeCell ref="C42:C47"/>
    <mergeCell ref="D42:D47"/>
    <mergeCell ref="E42:E47"/>
    <mergeCell ref="C48:C52"/>
    <mergeCell ref="D48:D52"/>
    <mergeCell ref="E48:E52"/>
    <mergeCell ref="F48:F52"/>
    <mergeCell ref="G34:G38"/>
    <mergeCell ref="B35:B38"/>
    <mergeCell ref="C30:C33"/>
    <mergeCell ref="D30:D33"/>
    <mergeCell ref="E30:E33"/>
    <mergeCell ref="F30:F33"/>
    <mergeCell ref="G30:G33"/>
    <mergeCell ref="B31:B33"/>
    <mergeCell ref="F42:F47"/>
    <mergeCell ref="G42:G47"/>
    <mergeCell ref="B43:B47"/>
    <mergeCell ref="B40:B41"/>
    <mergeCell ref="C34:C38"/>
    <mergeCell ref="D34:D38"/>
    <mergeCell ref="E34:E38"/>
    <mergeCell ref="F34:F38"/>
    <mergeCell ref="C39:C41"/>
    <mergeCell ref="D39:D41"/>
    <mergeCell ref="E39:E41"/>
    <mergeCell ref="F39:F41"/>
    <mergeCell ref="B25:B29"/>
    <mergeCell ref="D16:D23"/>
    <mergeCell ref="E16:E23"/>
    <mergeCell ref="F16:F23"/>
    <mergeCell ref="C24:C29"/>
    <mergeCell ref="D24:D29"/>
    <mergeCell ref="E24:E29"/>
    <mergeCell ref="F24:F29"/>
    <mergeCell ref="G16:G23"/>
    <mergeCell ref="G24:G29"/>
    <mergeCell ref="B17:B23"/>
    <mergeCell ref="C16:C23"/>
    <mergeCell ref="C12:C15"/>
    <mergeCell ref="D12:D15"/>
    <mergeCell ref="E12:E15"/>
    <mergeCell ref="F12:F15"/>
    <mergeCell ref="G12:G15"/>
    <mergeCell ref="B13:B15"/>
    <mergeCell ref="B9:B11"/>
    <mergeCell ref="A1:G1"/>
    <mergeCell ref="A2:B2"/>
    <mergeCell ref="C2:G2"/>
    <mergeCell ref="C3:G3"/>
    <mergeCell ref="B6:B7"/>
    <mergeCell ref="C6:C7"/>
    <mergeCell ref="D6:D7"/>
    <mergeCell ref="E6:E7"/>
    <mergeCell ref="F6:F7"/>
    <mergeCell ref="G6:G7"/>
    <mergeCell ref="C8:C11"/>
    <mergeCell ref="D8:D11"/>
    <mergeCell ref="E8:E11"/>
    <mergeCell ref="F8:F11"/>
    <mergeCell ref="G8:G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7"/>
  <dimension ref="A1:I80"/>
  <sheetViews>
    <sheetView workbookViewId="0">
      <pane ySplit="1" topLeftCell="A2" activePane="bottomLeft" state="frozen"/>
      <selection pane="bottomLeft" activeCell="I2" sqref="I2"/>
    </sheetView>
  </sheetViews>
  <sheetFormatPr baseColWidth="10" defaultRowHeight="14.4" x14ac:dyDescent="0.3"/>
  <cols>
    <col min="1" max="1" width="56.77734375" customWidth="1"/>
  </cols>
  <sheetData>
    <row r="1" spans="1:9" x14ac:dyDescent="0.3">
      <c r="A1" s="161" t="s">
        <v>404</v>
      </c>
      <c r="B1" s="161"/>
      <c r="C1" s="161"/>
      <c r="D1" s="161"/>
      <c r="E1" s="161"/>
      <c r="F1" s="161"/>
      <c r="G1" s="161"/>
      <c r="I1" t="s">
        <v>480</v>
      </c>
    </row>
    <row r="2" spans="1:9" x14ac:dyDescent="0.3">
      <c r="A2" s="162" t="s">
        <v>19</v>
      </c>
      <c r="B2" s="162"/>
      <c r="C2" s="162" t="s">
        <v>116</v>
      </c>
      <c r="D2" s="162"/>
      <c r="E2" s="162"/>
      <c r="F2" s="162"/>
      <c r="G2" s="162"/>
      <c r="I2" t="s">
        <v>468</v>
      </c>
    </row>
    <row r="3" spans="1:9" x14ac:dyDescent="0.3">
      <c r="A3" s="126" t="s">
        <v>254</v>
      </c>
      <c r="B3" s="126"/>
      <c r="C3" s="162" t="s">
        <v>115</v>
      </c>
      <c r="D3" s="162"/>
      <c r="E3" s="162"/>
      <c r="F3" s="162"/>
      <c r="G3" s="162"/>
    </row>
    <row r="4" spans="1:9" ht="36" customHeight="1" x14ac:dyDescent="0.3">
      <c r="A4" s="127" t="s">
        <v>340</v>
      </c>
      <c r="B4" s="128" t="s">
        <v>344</v>
      </c>
      <c r="C4" s="129" t="s">
        <v>20</v>
      </c>
      <c r="D4" s="128" t="s">
        <v>345</v>
      </c>
      <c r="E4" s="128" t="s">
        <v>346</v>
      </c>
      <c r="F4" s="128" t="s">
        <v>347</v>
      </c>
      <c r="G4" s="128" t="s">
        <v>334</v>
      </c>
    </row>
    <row r="5" spans="1:9" x14ac:dyDescent="0.3">
      <c r="A5" s="127" t="s">
        <v>348</v>
      </c>
      <c r="B5" s="130">
        <v>1</v>
      </c>
      <c r="C5" s="130"/>
      <c r="D5" s="130"/>
      <c r="E5" s="130"/>
      <c r="F5" s="128"/>
      <c r="G5" s="128"/>
    </row>
    <row r="6" spans="1:9" x14ac:dyDescent="0.3">
      <c r="A6" s="131" t="s">
        <v>349</v>
      </c>
      <c r="B6" s="152"/>
      <c r="C6" s="152"/>
      <c r="D6" s="152"/>
      <c r="E6" s="152"/>
      <c r="F6" s="155"/>
      <c r="G6" s="155"/>
    </row>
    <row r="7" spans="1:9" x14ac:dyDescent="0.3">
      <c r="A7" s="131" t="s">
        <v>350</v>
      </c>
      <c r="B7" s="154"/>
      <c r="C7" s="154"/>
      <c r="D7" s="154"/>
      <c r="E7" s="154"/>
      <c r="F7" s="157"/>
      <c r="G7" s="157"/>
    </row>
    <row r="8" spans="1:9" x14ac:dyDescent="0.3">
      <c r="A8" s="127" t="s">
        <v>351</v>
      </c>
      <c r="B8" s="130">
        <v>2</v>
      </c>
      <c r="C8" s="152"/>
      <c r="D8" s="152"/>
      <c r="E8" s="152"/>
      <c r="F8" s="155"/>
      <c r="G8" s="155"/>
    </row>
    <row r="9" spans="1:9" x14ac:dyDescent="0.3">
      <c r="A9" s="132" t="s">
        <v>352</v>
      </c>
      <c r="B9" s="158"/>
      <c r="C9" s="153"/>
      <c r="D9" s="153"/>
      <c r="E9" s="153"/>
      <c r="F9" s="156"/>
      <c r="G9" s="156"/>
    </row>
    <row r="10" spans="1:9" x14ac:dyDescent="0.3">
      <c r="A10" s="132" t="s">
        <v>353</v>
      </c>
      <c r="B10" s="159"/>
      <c r="C10" s="153"/>
      <c r="D10" s="153"/>
      <c r="E10" s="153"/>
      <c r="F10" s="156"/>
      <c r="G10" s="156"/>
    </row>
    <row r="11" spans="1:9" x14ac:dyDescent="0.3">
      <c r="A11" s="132" t="s">
        <v>354</v>
      </c>
      <c r="B11" s="160"/>
      <c r="C11" s="154"/>
      <c r="D11" s="154"/>
      <c r="E11" s="154"/>
      <c r="F11" s="157"/>
      <c r="G11" s="157"/>
    </row>
    <row r="12" spans="1:9" x14ac:dyDescent="0.3">
      <c r="A12" s="127" t="s">
        <v>355</v>
      </c>
      <c r="B12" s="130">
        <v>4</v>
      </c>
      <c r="C12" s="152"/>
      <c r="D12" s="152"/>
      <c r="E12" s="152"/>
      <c r="F12" s="155"/>
      <c r="G12" s="155"/>
    </row>
    <row r="13" spans="1:9" x14ac:dyDescent="0.3">
      <c r="A13" s="132" t="s">
        <v>356</v>
      </c>
      <c r="B13" s="158"/>
      <c r="C13" s="153"/>
      <c r="D13" s="153"/>
      <c r="E13" s="153"/>
      <c r="F13" s="156"/>
      <c r="G13" s="156"/>
    </row>
    <row r="14" spans="1:9" x14ac:dyDescent="0.3">
      <c r="A14" s="132" t="s">
        <v>357</v>
      </c>
      <c r="B14" s="159"/>
      <c r="C14" s="153"/>
      <c r="D14" s="153"/>
      <c r="E14" s="153"/>
      <c r="F14" s="156"/>
      <c r="G14" s="156"/>
    </row>
    <row r="15" spans="1:9" x14ac:dyDescent="0.3">
      <c r="A15" s="132" t="s">
        <v>358</v>
      </c>
      <c r="B15" s="160"/>
      <c r="C15" s="154"/>
      <c r="D15" s="154"/>
      <c r="E15" s="154"/>
      <c r="F15" s="157"/>
      <c r="G15" s="157"/>
    </row>
    <row r="16" spans="1:9" x14ac:dyDescent="0.3">
      <c r="A16" s="127" t="s">
        <v>359</v>
      </c>
      <c r="B16" s="130">
        <v>2.5</v>
      </c>
      <c r="C16" s="152"/>
      <c r="D16" s="152"/>
      <c r="E16" s="152"/>
      <c r="F16" s="155"/>
      <c r="G16" s="155"/>
    </row>
    <row r="17" spans="1:7" x14ac:dyDescent="0.3">
      <c r="A17" s="131" t="s">
        <v>360</v>
      </c>
      <c r="B17" s="152"/>
      <c r="C17" s="153"/>
      <c r="D17" s="153"/>
      <c r="E17" s="153"/>
      <c r="F17" s="156"/>
      <c r="G17" s="156"/>
    </row>
    <row r="18" spans="1:7" x14ac:dyDescent="0.3">
      <c r="A18" s="132" t="s">
        <v>361</v>
      </c>
      <c r="B18" s="153"/>
      <c r="C18" s="153"/>
      <c r="D18" s="153"/>
      <c r="E18" s="153"/>
      <c r="F18" s="156"/>
      <c r="G18" s="156"/>
    </row>
    <row r="19" spans="1:7" x14ac:dyDescent="0.3">
      <c r="A19" s="132" t="s">
        <v>362</v>
      </c>
      <c r="B19" s="153"/>
      <c r="C19" s="153"/>
      <c r="D19" s="153"/>
      <c r="E19" s="153"/>
      <c r="F19" s="156"/>
      <c r="G19" s="156"/>
    </row>
    <row r="20" spans="1:7" x14ac:dyDescent="0.3">
      <c r="A20" s="132" t="s">
        <v>363</v>
      </c>
      <c r="B20" s="153"/>
      <c r="C20" s="153"/>
      <c r="D20" s="153"/>
      <c r="E20" s="153"/>
      <c r="F20" s="156"/>
      <c r="G20" s="156"/>
    </row>
    <row r="21" spans="1:7" x14ac:dyDescent="0.3">
      <c r="A21" s="132" t="s">
        <v>364</v>
      </c>
      <c r="B21" s="153"/>
      <c r="C21" s="153"/>
      <c r="D21" s="153"/>
      <c r="E21" s="153"/>
      <c r="F21" s="156"/>
      <c r="G21" s="156"/>
    </row>
    <row r="22" spans="1:7" x14ac:dyDescent="0.3">
      <c r="A22" s="132" t="s">
        <v>365</v>
      </c>
      <c r="B22" s="153"/>
      <c r="C22" s="153"/>
      <c r="D22" s="153"/>
      <c r="E22" s="153"/>
      <c r="F22" s="156"/>
      <c r="G22" s="156"/>
    </row>
    <row r="23" spans="1:7" x14ac:dyDescent="0.3">
      <c r="A23" s="132" t="s">
        <v>366</v>
      </c>
      <c r="B23" s="154"/>
      <c r="C23" s="154"/>
      <c r="D23" s="154"/>
      <c r="E23" s="154"/>
      <c r="F23" s="157"/>
      <c r="G23" s="157"/>
    </row>
    <row r="24" spans="1:7" x14ac:dyDescent="0.3">
      <c r="A24" s="127" t="s">
        <v>367</v>
      </c>
      <c r="B24" s="130">
        <v>2</v>
      </c>
      <c r="C24" s="152"/>
      <c r="D24" s="152"/>
      <c r="E24" s="152"/>
      <c r="F24" s="155"/>
      <c r="G24" s="155"/>
    </row>
    <row r="25" spans="1:7" x14ac:dyDescent="0.3">
      <c r="A25" s="131" t="s">
        <v>368</v>
      </c>
      <c r="B25" s="152"/>
      <c r="C25" s="153"/>
      <c r="D25" s="153"/>
      <c r="E25" s="153"/>
      <c r="F25" s="156"/>
      <c r="G25" s="156"/>
    </row>
    <row r="26" spans="1:7" x14ac:dyDescent="0.3">
      <c r="A26" s="131" t="s">
        <v>369</v>
      </c>
      <c r="B26" s="153"/>
      <c r="C26" s="153"/>
      <c r="D26" s="153"/>
      <c r="E26" s="153"/>
      <c r="F26" s="156"/>
      <c r="G26" s="156"/>
    </row>
    <row r="27" spans="1:7" x14ac:dyDescent="0.3">
      <c r="A27" s="131" t="s">
        <v>370</v>
      </c>
      <c r="B27" s="153"/>
      <c r="C27" s="153"/>
      <c r="D27" s="153"/>
      <c r="E27" s="153"/>
      <c r="F27" s="156"/>
      <c r="G27" s="156"/>
    </row>
    <row r="28" spans="1:7" x14ac:dyDescent="0.3">
      <c r="A28" s="131" t="s">
        <v>371</v>
      </c>
      <c r="B28" s="153"/>
      <c r="C28" s="153"/>
      <c r="D28" s="153"/>
      <c r="E28" s="153"/>
      <c r="F28" s="156"/>
      <c r="G28" s="156"/>
    </row>
    <row r="29" spans="1:7" x14ac:dyDescent="0.3">
      <c r="A29" s="132" t="s">
        <v>367</v>
      </c>
      <c r="B29" s="154"/>
      <c r="C29" s="154"/>
      <c r="D29" s="154"/>
      <c r="E29" s="154"/>
      <c r="F29" s="157"/>
      <c r="G29" s="157"/>
    </row>
    <row r="30" spans="1:7" x14ac:dyDescent="0.3">
      <c r="A30" s="127" t="s">
        <v>372</v>
      </c>
      <c r="B30" s="130">
        <v>4.5</v>
      </c>
      <c r="C30" s="152"/>
      <c r="D30" s="152"/>
      <c r="E30" s="152"/>
      <c r="F30" s="155"/>
      <c r="G30" s="155"/>
    </row>
    <row r="31" spans="1:7" x14ac:dyDescent="0.3">
      <c r="A31" s="132" t="s">
        <v>373</v>
      </c>
      <c r="B31" s="158"/>
      <c r="C31" s="153"/>
      <c r="D31" s="153"/>
      <c r="E31" s="153"/>
      <c r="F31" s="156"/>
      <c r="G31" s="156"/>
    </row>
    <row r="32" spans="1:7" x14ac:dyDescent="0.3">
      <c r="A32" s="132" t="s">
        <v>374</v>
      </c>
      <c r="B32" s="159"/>
      <c r="C32" s="153"/>
      <c r="D32" s="153"/>
      <c r="E32" s="153"/>
      <c r="F32" s="156"/>
      <c r="G32" s="156"/>
    </row>
    <row r="33" spans="1:7" x14ac:dyDescent="0.3">
      <c r="A33" s="132" t="s">
        <v>375</v>
      </c>
      <c r="B33" s="160"/>
      <c r="C33" s="154"/>
      <c r="D33" s="154"/>
      <c r="E33" s="154"/>
      <c r="F33" s="157"/>
      <c r="G33" s="157"/>
    </row>
    <row r="34" spans="1:7" x14ac:dyDescent="0.3">
      <c r="A34" s="127" t="s">
        <v>376</v>
      </c>
      <c r="B34" s="130">
        <v>2</v>
      </c>
      <c r="C34" s="152"/>
      <c r="D34" s="152"/>
      <c r="E34" s="152"/>
      <c r="F34" s="155"/>
      <c r="G34" s="155"/>
    </row>
    <row r="35" spans="1:7" x14ac:dyDescent="0.3">
      <c r="A35" s="132" t="s">
        <v>377</v>
      </c>
      <c r="B35" s="158"/>
      <c r="C35" s="153"/>
      <c r="D35" s="153"/>
      <c r="E35" s="153"/>
      <c r="F35" s="156"/>
      <c r="G35" s="156"/>
    </row>
    <row r="36" spans="1:7" x14ac:dyDescent="0.3">
      <c r="A36" s="132" t="s">
        <v>378</v>
      </c>
      <c r="B36" s="159"/>
      <c r="C36" s="153"/>
      <c r="D36" s="153"/>
      <c r="E36" s="153"/>
      <c r="F36" s="156"/>
      <c r="G36" s="156"/>
    </row>
    <row r="37" spans="1:7" x14ac:dyDescent="0.3">
      <c r="A37" s="132" t="s">
        <v>379</v>
      </c>
      <c r="B37" s="159"/>
      <c r="C37" s="153"/>
      <c r="D37" s="153"/>
      <c r="E37" s="153"/>
      <c r="F37" s="156"/>
      <c r="G37" s="156"/>
    </row>
    <row r="38" spans="1:7" x14ac:dyDescent="0.3">
      <c r="A38" s="132" t="s">
        <v>380</v>
      </c>
      <c r="B38" s="160"/>
      <c r="C38" s="154"/>
      <c r="D38" s="154"/>
      <c r="E38" s="154"/>
      <c r="F38" s="157"/>
      <c r="G38" s="157"/>
    </row>
    <row r="39" spans="1:7" x14ac:dyDescent="0.3">
      <c r="A39" s="127" t="s">
        <v>381</v>
      </c>
      <c r="B39" s="130">
        <v>1</v>
      </c>
      <c r="C39" s="152"/>
      <c r="D39" s="152"/>
      <c r="E39" s="152"/>
      <c r="F39" s="155"/>
      <c r="G39" s="155"/>
    </row>
    <row r="40" spans="1:7" x14ac:dyDescent="0.3">
      <c r="A40" s="132" t="s">
        <v>14</v>
      </c>
      <c r="B40" s="158"/>
      <c r="C40" s="153"/>
      <c r="D40" s="153"/>
      <c r="E40" s="153"/>
      <c r="F40" s="156"/>
      <c r="G40" s="156"/>
    </row>
    <row r="41" spans="1:7" x14ac:dyDescent="0.3">
      <c r="A41" s="132" t="s">
        <v>382</v>
      </c>
      <c r="B41" s="160"/>
      <c r="C41" s="154"/>
      <c r="D41" s="154"/>
      <c r="E41" s="154"/>
      <c r="F41" s="157"/>
      <c r="G41" s="157"/>
    </row>
    <row r="42" spans="1:7" x14ac:dyDescent="0.3">
      <c r="A42" s="133" t="s">
        <v>335</v>
      </c>
      <c r="B42" s="134">
        <v>4</v>
      </c>
      <c r="C42" s="163"/>
      <c r="D42" s="163"/>
      <c r="E42" s="163"/>
      <c r="F42" s="163"/>
      <c r="G42" s="163"/>
    </row>
    <row r="43" spans="1:7" x14ac:dyDescent="0.3">
      <c r="A43" s="133" t="s">
        <v>336</v>
      </c>
      <c r="B43" s="168"/>
      <c r="C43" s="163"/>
      <c r="D43" s="163"/>
      <c r="E43" s="163"/>
      <c r="F43" s="163"/>
      <c r="G43" s="163"/>
    </row>
    <row r="44" spans="1:7" ht="19.2" customHeight="1" x14ac:dyDescent="0.3">
      <c r="A44" s="135" t="s">
        <v>383</v>
      </c>
      <c r="B44" s="169"/>
      <c r="C44" s="163"/>
      <c r="D44" s="163"/>
      <c r="E44" s="163"/>
      <c r="F44" s="163"/>
      <c r="G44" s="163"/>
    </row>
    <row r="45" spans="1:7" x14ac:dyDescent="0.3">
      <c r="A45" s="133" t="s">
        <v>337</v>
      </c>
      <c r="B45" s="169"/>
      <c r="C45" s="163"/>
      <c r="D45" s="163"/>
      <c r="E45" s="163"/>
      <c r="F45" s="163"/>
      <c r="G45" s="163"/>
    </row>
    <row r="46" spans="1:7" ht="14.4" customHeight="1" x14ac:dyDescent="0.3">
      <c r="A46" s="135" t="s">
        <v>338</v>
      </c>
      <c r="B46" s="169"/>
      <c r="C46" s="163"/>
      <c r="D46" s="163"/>
      <c r="E46" s="163"/>
      <c r="F46" s="163"/>
      <c r="G46" s="163"/>
    </row>
    <row r="47" spans="1:7" ht="14.4" customHeight="1" x14ac:dyDescent="0.3">
      <c r="A47" s="135" t="s">
        <v>339</v>
      </c>
      <c r="B47" s="170"/>
      <c r="C47" s="163"/>
      <c r="D47" s="163"/>
      <c r="E47" s="163"/>
      <c r="F47" s="163"/>
      <c r="G47" s="163"/>
    </row>
    <row r="48" spans="1:7" x14ac:dyDescent="0.3">
      <c r="A48" s="133" t="s">
        <v>384</v>
      </c>
      <c r="B48" s="134">
        <v>3</v>
      </c>
      <c r="C48" s="165"/>
      <c r="D48" s="165"/>
      <c r="E48" s="165"/>
      <c r="F48" s="165"/>
      <c r="G48" s="165"/>
    </row>
    <row r="49" spans="1:7" x14ac:dyDescent="0.3">
      <c r="A49" s="131" t="s">
        <v>385</v>
      </c>
      <c r="B49" s="165"/>
      <c r="C49" s="166"/>
      <c r="D49" s="166"/>
      <c r="E49" s="166"/>
      <c r="F49" s="166"/>
      <c r="G49" s="166"/>
    </row>
    <row r="50" spans="1:7" x14ac:dyDescent="0.3">
      <c r="A50" s="132" t="s">
        <v>386</v>
      </c>
      <c r="B50" s="166"/>
      <c r="C50" s="166"/>
      <c r="D50" s="166"/>
      <c r="E50" s="166"/>
      <c r="F50" s="166"/>
      <c r="G50" s="166"/>
    </row>
    <row r="51" spans="1:7" x14ac:dyDescent="0.3">
      <c r="A51" s="132" t="s">
        <v>387</v>
      </c>
      <c r="B51" s="166"/>
      <c r="C51" s="166"/>
      <c r="D51" s="166"/>
      <c r="E51" s="166"/>
      <c r="F51" s="166"/>
      <c r="G51" s="166"/>
    </row>
    <row r="52" spans="1:7" x14ac:dyDescent="0.3">
      <c r="A52" s="132" t="s">
        <v>388</v>
      </c>
      <c r="B52" s="167"/>
      <c r="C52" s="167"/>
      <c r="D52" s="167"/>
      <c r="E52" s="167"/>
      <c r="F52" s="167"/>
      <c r="G52" s="167"/>
    </row>
    <row r="53" spans="1:7" x14ac:dyDescent="0.3">
      <c r="A53" s="133" t="s">
        <v>389</v>
      </c>
      <c r="B53" s="134">
        <v>3</v>
      </c>
      <c r="C53" s="165"/>
      <c r="D53" s="165"/>
      <c r="E53" s="165"/>
      <c r="F53" s="165"/>
      <c r="G53" s="165"/>
    </row>
    <row r="54" spans="1:7" x14ac:dyDescent="0.3">
      <c r="A54" s="131" t="s">
        <v>390</v>
      </c>
      <c r="B54" s="165"/>
      <c r="C54" s="166"/>
      <c r="D54" s="166"/>
      <c r="E54" s="166"/>
      <c r="F54" s="166"/>
      <c r="G54" s="166"/>
    </row>
    <row r="55" spans="1:7" x14ac:dyDescent="0.3">
      <c r="A55" s="132" t="s">
        <v>391</v>
      </c>
      <c r="B55" s="166"/>
      <c r="C55" s="166"/>
      <c r="D55" s="166"/>
      <c r="E55" s="166"/>
      <c r="F55" s="166"/>
      <c r="G55" s="166"/>
    </row>
    <row r="56" spans="1:7" x14ac:dyDescent="0.3">
      <c r="A56" s="131" t="s">
        <v>392</v>
      </c>
      <c r="B56" s="166"/>
      <c r="C56" s="166"/>
      <c r="D56" s="166"/>
      <c r="E56" s="166"/>
      <c r="F56" s="166"/>
      <c r="G56" s="166"/>
    </row>
    <row r="57" spans="1:7" x14ac:dyDescent="0.3">
      <c r="A57" s="132" t="s">
        <v>393</v>
      </c>
      <c r="B57" s="167"/>
      <c r="C57" s="167"/>
      <c r="D57" s="167"/>
      <c r="E57" s="167"/>
      <c r="F57" s="167"/>
      <c r="G57" s="167"/>
    </row>
    <row r="58" spans="1:7" x14ac:dyDescent="0.3">
      <c r="A58" s="136" t="s">
        <v>238</v>
      </c>
      <c r="B58" s="43"/>
      <c r="C58" s="165"/>
      <c r="D58" s="165"/>
      <c r="E58" s="165"/>
      <c r="F58" s="165"/>
      <c r="G58" s="165"/>
    </row>
    <row r="59" spans="1:7" ht="20.399999999999999" x14ac:dyDescent="0.3">
      <c r="A59" s="149" t="s">
        <v>239</v>
      </c>
      <c r="B59" s="165"/>
      <c r="C59" s="166"/>
      <c r="D59" s="166"/>
      <c r="E59" s="166"/>
      <c r="F59" s="166"/>
      <c r="G59" s="166"/>
    </row>
    <row r="60" spans="1:7" x14ac:dyDescent="0.3">
      <c r="A60" s="150" t="s">
        <v>240</v>
      </c>
      <c r="B60" s="166"/>
      <c r="C60" s="166"/>
      <c r="D60" s="166"/>
      <c r="E60" s="166"/>
      <c r="F60" s="166"/>
      <c r="G60" s="166"/>
    </row>
    <row r="61" spans="1:7" x14ac:dyDescent="0.3">
      <c r="A61" s="150" t="s">
        <v>229</v>
      </c>
      <c r="B61" s="167"/>
      <c r="C61" s="167"/>
      <c r="D61" s="167"/>
      <c r="E61" s="167"/>
      <c r="F61" s="167"/>
      <c r="G61" s="167"/>
    </row>
    <row r="62" spans="1:7" x14ac:dyDescent="0.3">
      <c r="A62" s="136" t="s">
        <v>241</v>
      </c>
      <c r="B62" s="43"/>
      <c r="C62" s="165"/>
      <c r="D62" s="165"/>
      <c r="E62" s="165"/>
      <c r="F62" s="165"/>
      <c r="G62" s="165"/>
    </row>
    <row r="63" spans="1:7" x14ac:dyDescent="0.3">
      <c r="A63" s="150" t="s">
        <v>242</v>
      </c>
      <c r="B63" s="173"/>
      <c r="C63" s="166"/>
      <c r="D63" s="166"/>
      <c r="E63" s="166"/>
      <c r="F63" s="166"/>
      <c r="G63" s="166"/>
    </row>
    <row r="64" spans="1:7" x14ac:dyDescent="0.3">
      <c r="A64" s="150" t="s">
        <v>244</v>
      </c>
      <c r="B64" s="174"/>
      <c r="C64" s="166"/>
      <c r="D64" s="166"/>
      <c r="E64" s="166"/>
      <c r="F64" s="166"/>
      <c r="G64" s="166"/>
    </row>
    <row r="65" spans="1:7" x14ac:dyDescent="0.3">
      <c r="A65" s="150" t="s">
        <v>245</v>
      </c>
      <c r="B65" s="174"/>
      <c r="C65" s="166"/>
      <c r="D65" s="166"/>
      <c r="E65" s="166"/>
      <c r="F65" s="166"/>
      <c r="G65" s="166"/>
    </row>
    <row r="66" spans="1:7" x14ac:dyDescent="0.3">
      <c r="A66" s="150" t="s">
        <v>229</v>
      </c>
      <c r="B66" s="175"/>
      <c r="C66" s="167"/>
      <c r="D66" s="167"/>
      <c r="E66" s="167"/>
      <c r="F66" s="167"/>
      <c r="G66" s="167"/>
    </row>
    <row r="67" spans="1:7" x14ac:dyDescent="0.3">
      <c r="A67" s="136" t="s">
        <v>5</v>
      </c>
      <c r="B67" s="43"/>
      <c r="C67" s="165"/>
      <c r="D67" s="176"/>
      <c r="E67" s="173"/>
      <c r="F67" s="173"/>
      <c r="G67" s="173"/>
    </row>
    <row r="68" spans="1:7" x14ac:dyDescent="0.3">
      <c r="A68" s="150" t="s">
        <v>295</v>
      </c>
      <c r="B68" s="173"/>
      <c r="C68" s="166"/>
      <c r="D68" s="177"/>
      <c r="E68" s="174"/>
      <c r="F68" s="174"/>
      <c r="G68" s="174"/>
    </row>
    <row r="69" spans="1:7" x14ac:dyDescent="0.3">
      <c r="A69" s="150" t="s">
        <v>224</v>
      </c>
      <c r="B69" s="174"/>
      <c r="C69" s="166"/>
      <c r="D69" s="177"/>
      <c r="E69" s="174"/>
      <c r="F69" s="174"/>
      <c r="G69" s="174"/>
    </row>
    <row r="70" spans="1:7" x14ac:dyDescent="0.3">
      <c r="A70" s="150" t="s">
        <v>331</v>
      </c>
      <c r="B70" s="174"/>
      <c r="C70" s="166"/>
      <c r="D70" s="177"/>
      <c r="E70" s="174"/>
      <c r="F70" s="174"/>
      <c r="G70" s="174"/>
    </row>
    <row r="71" spans="1:7" x14ac:dyDescent="0.3">
      <c r="A71" s="150" t="s">
        <v>7</v>
      </c>
      <c r="B71" s="175"/>
      <c r="C71" s="167"/>
      <c r="D71" s="178"/>
      <c r="E71" s="175"/>
      <c r="F71" s="175"/>
      <c r="G71" s="175"/>
    </row>
    <row r="72" spans="1:7" x14ac:dyDescent="0.3">
      <c r="A72" s="136" t="s">
        <v>248</v>
      </c>
      <c r="B72" s="43"/>
      <c r="C72" s="173"/>
      <c r="D72" s="173"/>
      <c r="E72" s="173"/>
      <c r="F72" s="173"/>
      <c r="G72" s="173"/>
    </row>
    <row r="73" spans="1:7" x14ac:dyDescent="0.3">
      <c r="A73" s="150" t="s">
        <v>249</v>
      </c>
      <c r="B73" s="173"/>
      <c r="C73" s="174"/>
      <c r="D73" s="174"/>
      <c r="E73" s="174"/>
      <c r="F73" s="174"/>
      <c r="G73" s="174"/>
    </row>
    <row r="74" spans="1:7" ht="20.399999999999999" x14ac:dyDescent="0.3">
      <c r="A74" s="149" t="s">
        <v>405</v>
      </c>
      <c r="B74" s="174"/>
      <c r="C74" s="174"/>
      <c r="D74" s="174"/>
      <c r="E74" s="174"/>
      <c r="F74" s="174"/>
      <c r="G74" s="174"/>
    </row>
    <row r="75" spans="1:7" x14ac:dyDescent="0.3">
      <c r="A75" s="150" t="s">
        <v>251</v>
      </c>
      <c r="B75" s="174"/>
      <c r="C75" s="174"/>
      <c r="D75" s="174"/>
      <c r="E75" s="174"/>
      <c r="F75" s="174"/>
      <c r="G75" s="174"/>
    </row>
    <row r="76" spans="1:7" x14ac:dyDescent="0.3">
      <c r="A76" s="150" t="s">
        <v>309</v>
      </c>
      <c r="B76" s="174"/>
      <c r="C76" s="174"/>
      <c r="D76" s="174"/>
      <c r="E76" s="174"/>
      <c r="F76" s="174"/>
      <c r="G76" s="174"/>
    </row>
    <row r="77" spans="1:7" x14ac:dyDescent="0.3">
      <c r="A77" s="150" t="s">
        <v>313</v>
      </c>
      <c r="B77" s="175"/>
      <c r="C77" s="175"/>
      <c r="D77" s="175"/>
      <c r="E77" s="175"/>
      <c r="F77" s="175"/>
      <c r="G77" s="175"/>
    </row>
    <row r="78" spans="1:7" x14ac:dyDescent="0.3">
      <c r="A78" s="136" t="s">
        <v>208</v>
      </c>
      <c r="B78" s="43"/>
      <c r="C78" s="173"/>
      <c r="D78" s="173"/>
      <c r="E78" s="173"/>
      <c r="F78" s="173"/>
      <c r="G78" s="173"/>
    </row>
    <row r="79" spans="1:7" x14ac:dyDescent="0.3">
      <c r="A79" s="182" t="s">
        <v>406</v>
      </c>
      <c r="B79" s="165"/>
      <c r="C79" s="174"/>
      <c r="D79" s="174"/>
      <c r="E79" s="174"/>
      <c r="F79" s="174"/>
      <c r="G79" s="174"/>
    </row>
    <row r="80" spans="1:7" x14ac:dyDescent="0.3">
      <c r="A80" s="182"/>
      <c r="B80" s="167"/>
      <c r="C80" s="175"/>
      <c r="D80" s="175"/>
      <c r="E80" s="175"/>
      <c r="F80" s="175"/>
      <c r="G80" s="175"/>
    </row>
  </sheetData>
  <mergeCells count="101">
    <mergeCell ref="C67:C71"/>
    <mergeCell ref="C72:C77"/>
    <mergeCell ref="C78:C80"/>
    <mergeCell ref="D67:D71"/>
    <mergeCell ref="E67:E71"/>
    <mergeCell ref="F67:F71"/>
    <mergeCell ref="G67:G71"/>
    <mergeCell ref="D72:D77"/>
    <mergeCell ref="E72:E77"/>
    <mergeCell ref="F72:F77"/>
    <mergeCell ref="G72:G77"/>
    <mergeCell ref="G78:G80"/>
    <mergeCell ref="F78:F80"/>
    <mergeCell ref="E78:E80"/>
    <mergeCell ref="D78:D80"/>
    <mergeCell ref="C53:C57"/>
    <mergeCell ref="D53:D57"/>
    <mergeCell ref="E53:E57"/>
    <mergeCell ref="F53:F57"/>
    <mergeCell ref="G39:G41"/>
    <mergeCell ref="G48:G52"/>
    <mergeCell ref="G53:G57"/>
    <mergeCell ref="A79:A80"/>
    <mergeCell ref="B73:B77"/>
    <mergeCell ref="B79:B80"/>
    <mergeCell ref="B68:B71"/>
    <mergeCell ref="B63:B66"/>
    <mergeCell ref="B59:B61"/>
    <mergeCell ref="C58:C61"/>
    <mergeCell ref="D58:D61"/>
    <mergeCell ref="E58:E61"/>
    <mergeCell ref="F58:F61"/>
    <mergeCell ref="G58:G61"/>
    <mergeCell ref="C62:C66"/>
    <mergeCell ref="D62:D66"/>
    <mergeCell ref="E62:E66"/>
    <mergeCell ref="F62:F66"/>
    <mergeCell ref="B54:B57"/>
    <mergeCell ref="G62:G66"/>
    <mergeCell ref="B49:B52"/>
    <mergeCell ref="C42:C47"/>
    <mergeCell ref="D42:D47"/>
    <mergeCell ref="E42:E47"/>
    <mergeCell ref="F42:F47"/>
    <mergeCell ref="G42:G47"/>
    <mergeCell ref="B43:B47"/>
    <mergeCell ref="B40:B41"/>
    <mergeCell ref="C34:C38"/>
    <mergeCell ref="D34:D38"/>
    <mergeCell ref="E34:E38"/>
    <mergeCell ref="F34:F38"/>
    <mergeCell ref="C39:C41"/>
    <mergeCell ref="D39:D41"/>
    <mergeCell ref="E39:E41"/>
    <mergeCell ref="F39:F41"/>
    <mergeCell ref="C48:C52"/>
    <mergeCell ref="D48:D52"/>
    <mergeCell ref="E48:E52"/>
    <mergeCell ref="F48:F52"/>
    <mergeCell ref="G34:G38"/>
    <mergeCell ref="B35:B38"/>
    <mergeCell ref="C30:C33"/>
    <mergeCell ref="D30:D33"/>
    <mergeCell ref="E30:E33"/>
    <mergeCell ref="F30:F33"/>
    <mergeCell ref="G30:G33"/>
    <mergeCell ref="B31:B33"/>
    <mergeCell ref="B25:B29"/>
    <mergeCell ref="D16:D23"/>
    <mergeCell ref="E16:E23"/>
    <mergeCell ref="F16:F23"/>
    <mergeCell ref="C24:C29"/>
    <mergeCell ref="D24:D29"/>
    <mergeCell ref="E24:E29"/>
    <mergeCell ref="F24:F29"/>
    <mergeCell ref="G16:G23"/>
    <mergeCell ref="G24:G29"/>
    <mergeCell ref="B17:B23"/>
    <mergeCell ref="C16:C23"/>
    <mergeCell ref="C12:C15"/>
    <mergeCell ref="D12:D15"/>
    <mergeCell ref="E12:E15"/>
    <mergeCell ref="F12:F15"/>
    <mergeCell ref="G12:G15"/>
    <mergeCell ref="B13:B15"/>
    <mergeCell ref="B9:B11"/>
    <mergeCell ref="A1:G1"/>
    <mergeCell ref="A2:B2"/>
    <mergeCell ref="C2:G2"/>
    <mergeCell ref="C3:G3"/>
    <mergeCell ref="B6:B7"/>
    <mergeCell ref="C6:C7"/>
    <mergeCell ref="D6:D7"/>
    <mergeCell ref="E6:E7"/>
    <mergeCell ref="F6:F7"/>
    <mergeCell ref="G6:G7"/>
    <mergeCell ref="C8:C11"/>
    <mergeCell ref="D8:D11"/>
    <mergeCell ref="E8:E11"/>
    <mergeCell ref="F8:F11"/>
    <mergeCell ref="G8:G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006E2-7910-4FE3-9CAB-12BCC8407026}">
  <sheetPr codeName="Hoja26"/>
  <dimension ref="A3:C10"/>
  <sheetViews>
    <sheetView workbookViewId="0">
      <selection activeCell="A3" sqref="A3"/>
    </sheetView>
  </sheetViews>
  <sheetFormatPr baseColWidth="10" defaultRowHeight="14.4" x14ac:dyDescent="0.3"/>
  <cols>
    <col min="1" max="1" width="16.5546875" bestFit="1" customWidth="1"/>
    <col min="2" max="3" width="18" bestFit="1" customWidth="1"/>
    <col min="4" max="4" width="14.6640625" bestFit="1" customWidth="1"/>
    <col min="5" max="5" width="18" bestFit="1" customWidth="1"/>
    <col min="6" max="7" width="22.77734375" bestFit="1" customWidth="1"/>
    <col min="8" max="9" width="18" bestFit="1" customWidth="1"/>
    <col min="10" max="11" width="22.77734375" bestFit="1" customWidth="1"/>
  </cols>
  <sheetData>
    <row r="3" spans="1:3" x14ac:dyDescent="0.3">
      <c r="A3" s="292" t="s">
        <v>485</v>
      </c>
      <c r="B3" t="s">
        <v>487</v>
      </c>
      <c r="C3" t="s">
        <v>487</v>
      </c>
    </row>
    <row r="4" spans="1:3" x14ac:dyDescent="0.3">
      <c r="A4" s="293">
        <v>10908210</v>
      </c>
      <c r="B4" s="282"/>
      <c r="C4" s="282"/>
    </row>
    <row r="5" spans="1:3" x14ac:dyDescent="0.3">
      <c r="A5" s="294">
        <v>10908210</v>
      </c>
      <c r="B5" s="282">
        <v>20</v>
      </c>
      <c r="C5" s="282">
        <v>50</v>
      </c>
    </row>
    <row r="6" spans="1:3" x14ac:dyDescent="0.3">
      <c r="A6" s="294">
        <v>1510210213</v>
      </c>
      <c r="B6" s="282"/>
      <c r="C6" s="282">
        <v>100</v>
      </c>
    </row>
    <row r="7" spans="1:3" x14ac:dyDescent="0.3">
      <c r="A7" s="293">
        <v>1510210213</v>
      </c>
      <c r="B7" s="282"/>
      <c r="C7" s="282"/>
    </row>
    <row r="8" spans="1:3" x14ac:dyDescent="0.3">
      <c r="A8" s="294">
        <v>10908210</v>
      </c>
      <c r="B8" s="282"/>
      <c r="C8" s="282">
        <v>50</v>
      </c>
    </row>
    <row r="9" spans="1:3" x14ac:dyDescent="0.3">
      <c r="A9" s="294">
        <v>1510210213</v>
      </c>
      <c r="B9" s="282">
        <v>70</v>
      </c>
      <c r="C9" s="282">
        <v>100</v>
      </c>
    </row>
    <row r="10" spans="1:3" x14ac:dyDescent="0.3">
      <c r="A10" s="293" t="s">
        <v>486</v>
      </c>
      <c r="B10" s="282">
        <v>90</v>
      </c>
      <c r="C10" s="282">
        <v>150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FF320-2CEA-462A-BA46-7FDF3160B011}">
  <sheetPr codeName="Hoja23"/>
  <dimension ref="A2:CU47"/>
  <sheetViews>
    <sheetView tabSelected="1" zoomScale="110" zoomScaleNormal="110" workbookViewId="0">
      <pane ySplit="1" topLeftCell="A2" activePane="bottomLeft" state="frozen"/>
      <selection pane="bottomLeft" activeCell="J16" sqref="J16"/>
    </sheetView>
  </sheetViews>
  <sheetFormatPr baseColWidth="10" defaultRowHeight="14.4" x14ac:dyDescent="0.3"/>
  <cols>
    <col min="4" max="4" width="11.6640625" customWidth="1"/>
    <col min="5" max="5" width="14.109375" customWidth="1"/>
    <col min="6" max="6" width="13.88671875" customWidth="1"/>
    <col min="7" max="7" width="18.21875" customWidth="1"/>
  </cols>
  <sheetData>
    <row r="2" spans="1:99" x14ac:dyDescent="0.3">
      <c r="H2" t="s">
        <v>441</v>
      </c>
      <c r="I2" t="s">
        <v>468</v>
      </c>
      <c r="J2" t="s">
        <v>469</v>
      </c>
    </row>
    <row r="3" spans="1:99" x14ac:dyDescent="0.3">
      <c r="A3" t="s">
        <v>466</v>
      </c>
      <c r="E3" t="s">
        <v>467</v>
      </c>
      <c r="H3" t="s">
        <v>470</v>
      </c>
      <c r="I3" t="s">
        <v>471</v>
      </c>
      <c r="J3" t="s">
        <v>472</v>
      </c>
    </row>
    <row r="4" spans="1:99" ht="36" customHeight="1" x14ac:dyDescent="0.3">
      <c r="A4" s="281" t="s">
        <v>479</v>
      </c>
    </row>
    <row r="6" spans="1:99" x14ac:dyDescent="0.3">
      <c r="H6" s="278" t="s">
        <v>348</v>
      </c>
      <c r="I6" s="279"/>
      <c r="J6" s="278" t="s">
        <v>351</v>
      </c>
      <c r="K6" s="279"/>
      <c r="L6" s="279"/>
    </row>
    <row r="7" spans="1:99" ht="43.2" customHeight="1" x14ac:dyDescent="0.3">
      <c r="A7" t="s">
        <v>464</v>
      </c>
      <c r="B7" t="s">
        <v>465</v>
      </c>
      <c r="C7" t="s">
        <v>482</v>
      </c>
      <c r="D7" t="s">
        <v>477</v>
      </c>
      <c r="E7" t="s">
        <v>474</v>
      </c>
      <c r="F7" t="s">
        <v>475</v>
      </c>
      <c r="G7" t="s">
        <v>476</v>
      </c>
      <c r="H7" s="131" t="s">
        <v>349</v>
      </c>
      <c r="I7" s="131" t="s">
        <v>350</v>
      </c>
      <c r="J7" s="132" t="s">
        <v>352</v>
      </c>
      <c r="K7" s="132" t="s">
        <v>353</v>
      </c>
      <c r="L7" s="132" t="s">
        <v>354</v>
      </c>
      <c r="M7" s="127" t="s">
        <v>355</v>
      </c>
      <c r="N7" s="132" t="s">
        <v>356</v>
      </c>
      <c r="O7" s="132" t="s">
        <v>357</v>
      </c>
      <c r="P7" s="132" t="s">
        <v>358</v>
      </c>
      <c r="Q7" s="127" t="s">
        <v>359</v>
      </c>
      <c r="R7" s="131" t="s">
        <v>360</v>
      </c>
      <c r="S7" s="132" t="s">
        <v>361</v>
      </c>
      <c r="T7" s="132" t="s">
        <v>362</v>
      </c>
      <c r="U7" s="132" t="s">
        <v>363</v>
      </c>
      <c r="V7" s="132" t="s">
        <v>364</v>
      </c>
      <c r="W7" s="132" t="s">
        <v>365</v>
      </c>
      <c r="X7" s="132" t="s">
        <v>366</v>
      </c>
      <c r="Y7" s="127" t="s">
        <v>367</v>
      </c>
      <c r="Z7" s="131" t="s">
        <v>368</v>
      </c>
      <c r="AA7" s="131" t="s">
        <v>369</v>
      </c>
      <c r="AB7" s="131" t="s">
        <v>370</v>
      </c>
      <c r="AC7" s="131" t="s">
        <v>371</v>
      </c>
      <c r="AD7" s="132" t="s">
        <v>367</v>
      </c>
      <c r="AE7" s="127" t="s">
        <v>372</v>
      </c>
      <c r="AF7" s="132" t="s">
        <v>373</v>
      </c>
      <c r="AG7" s="132" t="s">
        <v>374</v>
      </c>
      <c r="AH7" s="132" t="s">
        <v>375</v>
      </c>
      <c r="AI7" s="127" t="s">
        <v>376</v>
      </c>
      <c r="AJ7" s="132" t="s">
        <v>377</v>
      </c>
      <c r="AK7" s="132" t="s">
        <v>378</v>
      </c>
      <c r="AL7" s="132" t="s">
        <v>379</v>
      </c>
      <c r="AM7" s="132" t="s">
        <v>380</v>
      </c>
      <c r="AN7" s="127" t="s">
        <v>381</v>
      </c>
      <c r="AO7" s="132" t="s">
        <v>14</v>
      </c>
      <c r="AP7" s="132" t="s">
        <v>382</v>
      </c>
      <c r="AQ7" s="133" t="s">
        <v>335</v>
      </c>
      <c r="AR7" s="133" t="s">
        <v>336</v>
      </c>
      <c r="AS7" s="135" t="s">
        <v>383</v>
      </c>
      <c r="AT7" s="133" t="s">
        <v>337</v>
      </c>
      <c r="AU7" s="135" t="s">
        <v>338</v>
      </c>
      <c r="AV7" s="135" t="s">
        <v>339</v>
      </c>
      <c r="AW7" s="133" t="s">
        <v>384</v>
      </c>
      <c r="AX7" s="131" t="s">
        <v>385</v>
      </c>
      <c r="AY7" s="132" t="s">
        <v>386</v>
      </c>
      <c r="AZ7" s="132" t="s">
        <v>387</v>
      </c>
      <c r="BA7" s="132" t="s">
        <v>388</v>
      </c>
      <c r="BB7" s="133" t="s">
        <v>389</v>
      </c>
      <c r="BC7" s="131" t="s">
        <v>390</v>
      </c>
      <c r="BD7" s="132" t="s">
        <v>391</v>
      </c>
      <c r="BE7" s="131" t="s">
        <v>392</v>
      </c>
      <c r="BF7" s="132" t="s">
        <v>393</v>
      </c>
      <c r="BG7" s="136" t="s">
        <v>238</v>
      </c>
      <c r="BH7" s="137" t="s">
        <v>239</v>
      </c>
      <c r="BI7" s="137" t="s">
        <v>120</v>
      </c>
      <c r="BJ7" s="137" t="s">
        <v>240</v>
      </c>
      <c r="BK7" s="137" t="s">
        <v>229</v>
      </c>
      <c r="BL7" s="136" t="s">
        <v>241</v>
      </c>
      <c r="BM7" s="137" t="s">
        <v>242</v>
      </c>
      <c r="BN7" s="137" t="s">
        <v>244</v>
      </c>
      <c r="BO7" s="137" t="s">
        <v>120</v>
      </c>
      <c r="BP7" s="137" t="s">
        <v>245</v>
      </c>
      <c r="BQ7" s="137" t="s">
        <v>229</v>
      </c>
      <c r="BR7" s="136" t="s">
        <v>322</v>
      </c>
      <c r="BS7" s="137" t="s">
        <v>323</v>
      </c>
      <c r="BT7" s="137" t="s">
        <v>120</v>
      </c>
      <c r="BU7" s="137" t="s">
        <v>324</v>
      </c>
      <c r="BV7" s="137" t="s">
        <v>229</v>
      </c>
      <c r="BW7" s="136" t="s">
        <v>5</v>
      </c>
      <c r="BX7" s="137" t="s">
        <v>225</v>
      </c>
      <c r="BY7" s="137" t="s">
        <v>224</v>
      </c>
      <c r="BZ7" s="137" t="s">
        <v>331</v>
      </c>
      <c r="CA7" s="137" t="s">
        <v>7</v>
      </c>
      <c r="CB7" s="136" t="s">
        <v>248</v>
      </c>
      <c r="CC7" s="137" t="s">
        <v>332</v>
      </c>
      <c r="CD7" s="137" t="s">
        <v>312</v>
      </c>
      <c r="CE7" s="137" t="s">
        <v>299</v>
      </c>
      <c r="CF7" s="137" t="s">
        <v>308</v>
      </c>
      <c r="CG7" s="137" t="s">
        <v>343</v>
      </c>
      <c r="CH7" s="137" t="s">
        <v>341</v>
      </c>
      <c r="CI7" s="137" t="s">
        <v>342</v>
      </c>
      <c r="CJ7" s="137" t="s">
        <v>310</v>
      </c>
      <c r="CK7" s="137" t="s">
        <v>325</v>
      </c>
      <c r="CL7" s="137" t="s">
        <v>311</v>
      </c>
      <c r="CM7" s="138" t="s">
        <v>405</v>
      </c>
      <c r="CN7" s="137" t="s">
        <v>326</v>
      </c>
      <c r="CO7" s="137" t="s">
        <v>327</v>
      </c>
      <c r="CP7" s="137" t="s">
        <v>321</v>
      </c>
      <c r="CQ7" s="137" t="s">
        <v>309</v>
      </c>
      <c r="CR7" s="137" t="s">
        <v>313</v>
      </c>
      <c r="CS7" s="137" t="s">
        <v>330</v>
      </c>
      <c r="CT7" s="280" t="s">
        <v>478</v>
      </c>
    </row>
    <row r="8" spans="1:99" x14ac:dyDescent="0.3">
      <c r="A8">
        <v>1510210213</v>
      </c>
      <c r="B8" t="s">
        <v>456</v>
      </c>
      <c r="C8" t="str">
        <f>IF(EXACT(D8,100),"Culminado","no")</f>
        <v>no</v>
      </c>
      <c r="D8" s="282">
        <v>70</v>
      </c>
      <c r="E8" s="271">
        <f ca="1">TODAY()</f>
        <v>45804</v>
      </c>
      <c r="G8" s="271">
        <f ca="1">E8+90</f>
        <v>45894</v>
      </c>
      <c r="H8" t="s">
        <v>454</v>
      </c>
      <c r="I8" t="s">
        <v>454</v>
      </c>
      <c r="J8" t="s">
        <v>454</v>
      </c>
      <c r="K8" t="s">
        <v>454</v>
      </c>
      <c r="L8" t="s">
        <v>454</v>
      </c>
      <c r="CT8">
        <v>50</v>
      </c>
      <c r="CU8">
        <v>100</v>
      </c>
    </row>
    <row r="9" spans="1:99" x14ac:dyDescent="0.3">
      <c r="A9">
        <v>10908210</v>
      </c>
      <c r="B9" t="s">
        <v>473</v>
      </c>
      <c r="D9">
        <v>20</v>
      </c>
    </row>
    <row r="13" spans="1:99" x14ac:dyDescent="0.3">
      <c r="E13" t="s">
        <v>481</v>
      </c>
    </row>
    <row r="44" ht="19.2" customHeight="1" x14ac:dyDescent="0.3"/>
    <row r="46" ht="14.4" customHeight="1" x14ac:dyDescent="0.3"/>
    <row r="47" ht="14.4" customHeight="1" x14ac:dyDescent="0.3"/>
  </sheetData>
  <mergeCells count="2">
    <mergeCell ref="H6:I6"/>
    <mergeCell ref="J6:L6"/>
  </mergeCell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FF89-5E07-405B-8170-FE50BCD9FD6A}">
  <sheetPr codeName="Hoja27"/>
  <dimension ref="A3:C20"/>
  <sheetViews>
    <sheetView workbookViewId="0">
      <selection activeCell="A3" sqref="A3"/>
    </sheetView>
  </sheetViews>
  <sheetFormatPr baseColWidth="10" defaultRowHeight="14.4" x14ac:dyDescent="0.3"/>
  <sheetData>
    <row r="3" spans="1:3" x14ac:dyDescent="0.3">
      <c r="A3" s="283"/>
      <c r="B3" s="284"/>
      <c r="C3" s="285"/>
    </row>
    <row r="4" spans="1:3" x14ac:dyDescent="0.3">
      <c r="A4" s="286"/>
      <c r="B4" s="287"/>
      <c r="C4" s="288"/>
    </row>
    <row r="5" spans="1:3" x14ac:dyDescent="0.3">
      <c r="A5" s="286"/>
      <c r="B5" s="287"/>
      <c r="C5" s="288"/>
    </row>
    <row r="6" spans="1:3" x14ac:dyDescent="0.3">
      <c r="A6" s="286"/>
      <c r="B6" s="287"/>
      <c r="C6" s="288"/>
    </row>
    <row r="7" spans="1:3" x14ac:dyDescent="0.3">
      <c r="A7" s="286"/>
      <c r="B7" s="287"/>
      <c r="C7" s="288"/>
    </row>
    <row r="8" spans="1:3" x14ac:dyDescent="0.3">
      <c r="A8" s="286"/>
      <c r="B8" s="287"/>
      <c r="C8" s="288"/>
    </row>
    <row r="9" spans="1:3" x14ac:dyDescent="0.3">
      <c r="A9" s="286"/>
      <c r="B9" s="287"/>
      <c r="C9" s="288"/>
    </row>
    <row r="10" spans="1:3" x14ac:dyDescent="0.3">
      <c r="A10" s="286"/>
      <c r="B10" s="287"/>
      <c r="C10" s="288"/>
    </row>
    <row r="11" spans="1:3" x14ac:dyDescent="0.3">
      <c r="A11" s="286"/>
      <c r="B11" s="287"/>
      <c r="C11" s="288"/>
    </row>
    <row r="12" spans="1:3" x14ac:dyDescent="0.3">
      <c r="A12" s="286"/>
      <c r="B12" s="287"/>
      <c r="C12" s="288"/>
    </row>
    <row r="13" spans="1:3" x14ac:dyDescent="0.3">
      <c r="A13" s="286"/>
      <c r="B13" s="287"/>
      <c r="C13" s="288"/>
    </row>
    <row r="14" spans="1:3" x14ac:dyDescent="0.3">
      <c r="A14" s="286"/>
      <c r="B14" s="287"/>
      <c r="C14" s="288"/>
    </row>
    <row r="15" spans="1:3" x14ac:dyDescent="0.3">
      <c r="A15" s="286"/>
      <c r="B15" s="287"/>
      <c r="C15" s="288"/>
    </row>
    <row r="16" spans="1:3" x14ac:dyDescent="0.3">
      <c r="A16" s="286"/>
      <c r="B16" s="287"/>
      <c r="C16" s="288"/>
    </row>
    <row r="17" spans="1:3" x14ac:dyDescent="0.3">
      <c r="A17" s="286"/>
      <c r="B17" s="287"/>
      <c r="C17" s="288"/>
    </row>
    <row r="18" spans="1:3" x14ac:dyDescent="0.3">
      <c r="A18" s="286"/>
      <c r="B18" s="287"/>
      <c r="C18" s="288"/>
    </row>
    <row r="19" spans="1:3" x14ac:dyDescent="0.3">
      <c r="A19" s="286"/>
      <c r="B19" s="287"/>
      <c r="C19" s="288"/>
    </row>
    <row r="20" spans="1:3" x14ac:dyDescent="0.3">
      <c r="A20" s="289"/>
      <c r="B20" s="290"/>
      <c r="C20" s="29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B674F-4AB2-4150-9374-2C28400D067A}">
  <sheetPr codeName="Hoja24"/>
  <dimension ref="C7:I9"/>
  <sheetViews>
    <sheetView workbookViewId="0">
      <selection activeCell="D15" sqref="D15"/>
    </sheetView>
  </sheetViews>
  <sheetFormatPr baseColWidth="10" defaultRowHeight="14.4" x14ac:dyDescent="0.3"/>
  <sheetData>
    <row r="7" spans="3:9" x14ac:dyDescent="0.3">
      <c r="C7" t="s">
        <v>464</v>
      </c>
      <c r="D7" t="s">
        <v>465</v>
      </c>
      <c r="E7" t="s">
        <v>482</v>
      </c>
      <c r="F7" t="s">
        <v>477</v>
      </c>
      <c r="G7" t="s">
        <v>474</v>
      </c>
      <c r="H7" t="s">
        <v>475</v>
      </c>
      <c r="I7" t="s">
        <v>476</v>
      </c>
    </row>
    <row r="8" spans="3:9" x14ac:dyDescent="0.3">
      <c r="C8">
        <v>1510210213</v>
      </c>
      <c r="D8" t="s">
        <v>483</v>
      </c>
      <c r="E8" t="str">
        <f>IF(EXACT(F8,100),"Culminado","no")</f>
        <v>Culminado</v>
      </c>
      <c r="F8" s="282">
        <v>100</v>
      </c>
      <c r="G8" s="271">
        <f ca="1">TODAY()</f>
        <v>45804</v>
      </c>
      <c r="I8" s="271">
        <f ca="1">G8+90</f>
        <v>45894</v>
      </c>
    </row>
    <row r="9" spans="3:9" x14ac:dyDescent="0.3">
      <c r="C9">
        <v>10908210</v>
      </c>
      <c r="D9" t="s">
        <v>484</v>
      </c>
      <c r="F9">
        <v>50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739B-9E87-4E08-8AB6-574BBB437D1D}">
  <sheetPr codeName="Hoja3"/>
  <dimension ref="B3:K11"/>
  <sheetViews>
    <sheetView workbookViewId="0">
      <selection activeCell="B8" sqref="B8:K11"/>
    </sheetView>
  </sheetViews>
  <sheetFormatPr baseColWidth="10" defaultRowHeight="14.4" x14ac:dyDescent="0.3"/>
  <cols>
    <col min="1" max="1" width="6.5546875" customWidth="1"/>
    <col min="3" max="3" width="13" bestFit="1" customWidth="1"/>
    <col min="4" max="4" width="20.77734375" bestFit="1" customWidth="1"/>
    <col min="6" max="6" width="27.109375" customWidth="1"/>
    <col min="8" max="8" width="16.33203125" customWidth="1"/>
  </cols>
  <sheetData>
    <row r="3" spans="2:11" x14ac:dyDescent="0.3">
      <c r="F3" t="s">
        <v>443</v>
      </c>
      <c r="G3" t="s">
        <v>444</v>
      </c>
      <c r="H3" t="s">
        <v>445</v>
      </c>
      <c r="I3" t="s">
        <v>446</v>
      </c>
    </row>
    <row r="4" spans="2:11" x14ac:dyDescent="0.3">
      <c r="B4" t="s">
        <v>437</v>
      </c>
      <c r="C4" t="s">
        <v>440</v>
      </c>
      <c r="D4" t="s">
        <v>441</v>
      </c>
      <c r="E4" t="s">
        <v>442</v>
      </c>
      <c r="F4">
        <v>27.05</v>
      </c>
      <c r="G4" t="s">
        <v>438</v>
      </c>
      <c r="H4">
        <v>27.8</v>
      </c>
      <c r="I4" t="s">
        <v>448</v>
      </c>
    </row>
    <row r="5" spans="2:11" x14ac:dyDescent="0.3">
      <c r="B5" t="s">
        <v>439</v>
      </c>
      <c r="C5" s="265" t="s">
        <v>450</v>
      </c>
      <c r="D5" s="265" t="s">
        <v>450</v>
      </c>
      <c r="E5" s="265" t="s">
        <v>450</v>
      </c>
      <c r="F5">
        <v>27.05</v>
      </c>
    </row>
    <row r="6" spans="2:11" x14ac:dyDescent="0.3">
      <c r="B6" t="s">
        <v>447</v>
      </c>
    </row>
    <row r="7" spans="2:11" x14ac:dyDescent="0.3">
      <c r="J7" t="s">
        <v>460</v>
      </c>
      <c r="K7" t="s">
        <v>463</v>
      </c>
    </row>
    <row r="8" spans="2:11" x14ac:dyDescent="0.3">
      <c r="B8" t="s">
        <v>451</v>
      </c>
      <c r="C8" t="s">
        <v>452</v>
      </c>
      <c r="D8" t="s">
        <v>440</v>
      </c>
      <c r="E8" t="s">
        <v>441</v>
      </c>
      <c r="F8" t="s">
        <v>442</v>
      </c>
      <c r="G8" t="s">
        <v>444</v>
      </c>
      <c r="H8" t="s">
        <v>453</v>
      </c>
      <c r="I8" t="s">
        <v>460</v>
      </c>
      <c r="J8" t="s">
        <v>461</v>
      </c>
      <c r="K8" t="str">
        <f>IF(EXACT('Jefe de Mtto (2)'!F3,""),"Deserto","Completo")</f>
        <v>Completo</v>
      </c>
    </row>
    <row r="9" spans="2:11" x14ac:dyDescent="0.3">
      <c r="B9" t="str">
        <f>'Jefe de Mtto'!C2</f>
        <v>Juanito</v>
      </c>
      <c r="C9" s="271">
        <f>'Jefe de Mtto'!F2</f>
        <v>45800</v>
      </c>
      <c r="D9" t="str">
        <f>'Jefe de Mtto'!B1</f>
        <v xml:space="preserve"> Jefe de Mantenimiento </v>
      </c>
      <c r="G9" s="271"/>
      <c r="H9" t="str">
        <f>IF(EXACT('Jefe de Mtto'!C76,'Jefe de Mtto'!B76),"Completado","Pendiente")</f>
        <v>Pendiente</v>
      </c>
      <c r="I9" t="str">
        <f>'Jefe de Mtto (2)'!H2</f>
        <v>Operario</v>
      </c>
      <c r="J9" t="s">
        <v>462</v>
      </c>
    </row>
    <row r="10" spans="2:11" x14ac:dyDescent="0.3">
      <c r="B10" t="str">
        <f>'Planificador Jr de Mantenimient'!B2</f>
        <v>Trabajador 2</v>
      </c>
    </row>
    <row r="11" spans="2:11" x14ac:dyDescent="0.3">
      <c r="B11" t="str">
        <f>'Jefe de Mtto (2)'!C2</f>
        <v>Juanito 2</v>
      </c>
    </row>
  </sheetData>
  <autoFilter ref="B3:J11" xr:uid="{BA89739B-9E87-4E08-8AB6-574BBB437D1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J80"/>
  <sheetViews>
    <sheetView zoomScale="112" zoomScaleNormal="112" workbookViewId="0">
      <pane ySplit="1" topLeftCell="A72" activePane="bottomLeft" state="frozen"/>
      <selection pane="bottomLeft" activeCell="B76" sqref="B76:C76"/>
    </sheetView>
  </sheetViews>
  <sheetFormatPr baseColWidth="10" defaultRowHeight="14.4" x14ac:dyDescent="0.3"/>
  <cols>
    <col min="1" max="1" width="73.88671875" customWidth="1"/>
    <col min="2" max="2" width="11.44140625" customWidth="1"/>
    <col min="3" max="3" width="10.88671875" customWidth="1"/>
    <col min="10" max="10" width="36.109375" customWidth="1"/>
  </cols>
  <sheetData>
    <row r="1" spans="1:10" x14ac:dyDescent="0.3">
      <c r="A1" s="272" t="s">
        <v>457</v>
      </c>
      <c r="B1" s="55" t="s">
        <v>458</v>
      </c>
      <c r="C1" s="273"/>
      <c r="D1" s="273"/>
      <c r="E1" s="273"/>
      <c r="F1" s="273"/>
      <c r="G1" s="273"/>
      <c r="H1" s="274"/>
    </row>
    <row r="2" spans="1:10" x14ac:dyDescent="0.3">
      <c r="A2" s="266" t="s">
        <v>19</v>
      </c>
      <c r="B2" s="266"/>
      <c r="C2" s="266" t="s">
        <v>456</v>
      </c>
      <c r="D2" s="266"/>
      <c r="E2" s="266" t="s">
        <v>116</v>
      </c>
      <c r="F2" s="270">
        <v>45800</v>
      </c>
      <c r="G2" s="267"/>
      <c r="H2" s="268"/>
      <c r="I2" s="269"/>
    </row>
    <row r="3" spans="1:10" x14ac:dyDescent="0.3">
      <c r="A3" s="126" t="s">
        <v>254</v>
      </c>
      <c r="B3" s="126"/>
      <c r="C3" s="126"/>
      <c r="D3" s="126"/>
      <c r="E3" s="162" t="s">
        <v>115</v>
      </c>
      <c r="F3" s="162"/>
      <c r="G3" s="162"/>
      <c r="H3" s="162"/>
      <c r="I3" s="162"/>
    </row>
    <row r="4" spans="1:10" ht="34.799999999999997" customHeight="1" x14ac:dyDescent="0.3">
      <c r="A4" s="127" t="s">
        <v>340</v>
      </c>
      <c r="B4" s="127"/>
      <c r="C4" s="127"/>
      <c r="D4" s="128" t="s">
        <v>344</v>
      </c>
      <c r="E4" s="129" t="s">
        <v>20</v>
      </c>
      <c r="F4" s="128" t="s">
        <v>345</v>
      </c>
      <c r="G4" s="128" t="s">
        <v>346</v>
      </c>
      <c r="H4" s="128" t="s">
        <v>347</v>
      </c>
      <c r="I4" s="128" t="s">
        <v>334</v>
      </c>
      <c r="J4" t="s">
        <v>426</v>
      </c>
    </row>
    <row r="5" spans="1:10" x14ac:dyDescent="0.3">
      <c r="A5" s="127" t="s">
        <v>348</v>
      </c>
      <c r="B5" s="127"/>
      <c r="C5" s="127"/>
      <c r="D5" s="130">
        <v>1</v>
      </c>
      <c r="E5" s="130"/>
      <c r="F5" s="130"/>
      <c r="G5" s="130"/>
      <c r="H5" s="128"/>
      <c r="I5" s="128"/>
      <c r="J5" t="s">
        <v>427</v>
      </c>
    </row>
    <row r="6" spans="1:10" x14ac:dyDescent="0.3">
      <c r="A6" s="131" t="s">
        <v>349</v>
      </c>
      <c r="B6" s="258" t="s">
        <v>449</v>
      </c>
      <c r="C6" s="258" t="s">
        <v>449</v>
      </c>
      <c r="D6" s="152"/>
      <c r="E6" s="264">
        <v>45804</v>
      </c>
      <c r="F6" s="152"/>
      <c r="G6" s="152"/>
      <c r="H6" s="155"/>
      <c r="I6" s="155"/>
      <c r="J6" t="s">
        <v>428</v>
      </c>
    </row>
    <row r="7" spans="1:10" x14ac:dyDescent="0.3">
      <c r="A7" s="131" t="s">
        <v>350</v>
      </c>
      <c r="B7" s="259" t="s">
        <v>449</v>
      </c>
      <c r="C7" s="259" t="s">
        <v>449</v>
      </c>
      <c r="D7" s="154"/>
      <c r="E7" s="154"/>
      <c r="F7" s="154"/>
      <c r="G7" s="154"/>
      <c r="H7" s="157"/>
      <c r="I7" s="157"/>
      <c r="J7" t="s">
        <v>429</v>
      </c>
    </row>
    <row r="8" spans="1:10" x14ac:dyDescent="0.3">
      <c r="A8" s="127" t="s">
        <v>351</v>
      </c>
      <c r="B8" s="127"/>
      <c r="C8" s="127"/>
      <c r="D8" s="130">
        <v>2</v>
      </c>
      <c r="E8" s="152"/>
      <c r="F8" s="152"/>
      <c r="G8" s="152"/>
      <c r="H8" s="155"/>
      <c r="I8" s="155"/>
      <c r="J8" t="s">
        <v>430</v>
      </c>
    </row>
    <row r="9" spans="1:10" x14ac:dyDescent="0.3">
      <c r="A9" s="132" t="s">
        <v>352</v>
      </c>
      <c r="B9" s="259" t="s">
        <v>449</v>
      </c>
      <c r="C9" s="260" t="s">
        <v>449</v>
      </c>
      <c r="D9" s="158"/>
      <c r="E9" s="153"/>
      <c r="F9" s="153"/>
      <c r="G9" s="153"/>
      <c r="H9" s="156"/>
      <c r="I9" s="156"/>
      <c r="J9" t="s">
        <v>431</v>
      </c>
    </row>
    <row r="10" spans="1:10" x14ac:dyDescent="0.3">
      <c r="A10" s="132" t="s">
        <v>353</v>
      </c>
      <c r="B10" s="259" t="s">
        <v>449</v>
      </c>
      <c r="C10" s="261" t="s">
        <v>449</v>
      </c>
      <c r="D10" s="159"/>
      <c r="E10" s="153"/>
      <c r="F10" s="153"/>
      <c r="G10" s="153"/>
      <c r="H10" s="156"/>
      <c r="I10" s="156"/>
      <c r="J10" t="s">
        <v>432</v>
      </c>
    </row>
    <row r="11" spans="1:10" x14ac:dyDescent="0.3">
      <c r="A11" s="132" t="s">
        <v>354</v>
      </c>
      <c r="B11" s="259" t="s">
        <v>449</v>
      </c>
      <c r="C11" s="262" t="s">
        <v>449</v>
      </c>
      <c r="D11" s="160"/>
      <c r="E11" s="154"/>
      <c r="F11" s="154"/>
      <c r="G11" s="154"/>
      <c r="H11" s="157"/>
      <c r="I11" s="157"/>
      <c r="J11" t="s">
        <v>433</v>
      </c>
    </row>
    <row r="12" spans="1:10" x14ac:dyDescent="0.3">
      <c r="A12" s="127" t="s">
        <v>355</v>
      </c>
      <c r="B12" s="127"/>
      <c r="C12" s="127"/>
      <c r="D12" s="130">
        <v>4</v>
      </c>
      <c r="E12" s="152"/>
      <c r="F12" s="152"/>
      <c r="G12" s="152"/>
      <c r="H12" s="155"/>
      <c r="I12" s="155"/>
    </row>
    <row r="13" spans="1:10" x14ac:dyDescent="0.3">
      <c r="A13" s="132" t="s">
        <v>356</v>
      </c>
      <c r="B13" s="259" t="s">
        <v>449</v>
      </c>
      <c r="C13" s="260"/>
      <c r="D13" s="158"/>
      <c r="E13" s="153"/>
      <c r="F13" s="153"/>
      <c r="G13" s="153"/>
      <c r="H13" s="156"/>
      <c r="I13" s="156"/>
    </row>
    <row r="14" spans="1:10" x14ac:dyDescent="0.3">
      <c r="A14" s="132" t="s">
        <v>357</v>
      </c>
      <c r="B14" s="259" t="s">
        <v>449</v>
      </c>
      <c r="C14" s="261"/>
      <c r="D14" s="159"/>
      <c r="E14" s="153"/>
      <c r="F14" s="153"/>
      <c r="G14" s="153"/>
      <c r="H14" s="156"/>
      <c r="I14" s="156"/>
    </row>
    <row r="15" spans="1:10" x14ac:dyDescent="0.3">
      <c r="A15" s="132" t="s">
        <v>358</v>
      </c>
      <c r="B15" s="259" t="s">
        <v>449</v>
      </c>
      <c r="C15" s="262"/>
      <c r="D15" s="160"/>
      <c r="E15" s="154"/>
      <c r="F15" s="154"/>
      <c r="G15" s="154"/>
      <c r="H15" s="157"/>
      <c r="I15" s="157"/>
    </row>
    <row r="16" spans="1:10" x14ac:dyDescent="0.3">
      <c r="A16" s="127" t="s">
        <v>359</v>
      </c>
      <c r="B16" s="127"/>
      <c r="C16" s="127"/>
      <c r="D16" s="130">
        <v>2.5</v>
      </c>
      <c r="E16" s="152"/>
      <c r="F16" s="152"/>
      <c r="G16" s="152"/>
      <c r="H16" s="155"/>
      <c r="I16" s="155"/>
    </row>
    <row r="17" spans="1:9" x14ac:dyDescent="0.3">
      <c r="A17" s="131" t="s">
        <v>360</v>
      </c>
      <c r="B17" s="259" t="s">
        <v>449</v>
      </c>
      <c r="C17" s="258" t="s">
        <v>449</v>
      </c>
      <c r="D17" s="152"/>
      <c r="E17" s="153"/>
      <c r="F17" s="153"/>
      <c r="G17" s="153"/>
      <c r="H17" s="156"/>
      <c r="I17" s="156"/>
    </row>
    <row r="18" spans="1:9" x14ac:dyDescent="0.3">
      <c r="A18" s="132" t="s">
        <v>361</v>
      </c>
      <c r="B18" s="259" t="s">
        <v>449</v>
      </c>
      <c r="C18" s="261" t="s">
        <v>449</v>
      </c>
      <c r="D18" s="153"/>
      <c r="E18" s="153"/>
      <c r="F18" s="153"/>
      <c r="G18" s="153"/>
      <c r="H18" s="156"/>
      <c r="I18" s="156"/>
    </row>
    <row r="19" spans="1:9" x14ac:dyDescent="0.3">
      <c r="A19" s="132" t="s">
        <v>362</v>
      </c>
      <c r="B19" s="259" t="s">
        <v>449</v>
      </c>
      <c r="C19" s="261" t="s">
        <v>449</v>
      </c>
      <c r="D19" s="153"/>
      <c r="E19" s="153"/>
      <c r="F19" s="153"/>
      <c r="G19" s="153"/>
      <c r="H19" s="156"/>
      <c r="I19" s="156"/>
    </row>
    <row r="20" spans="1:9" x14ac:dyDescent="0.3">
      <c r="A20" s="132" t="s">
        <v>363</v>
      </c>
      <c r="B20" s="259" t="s">
        <v>449</v>
      </c>
      <c r="C20" s="261" t="s">
        <v>449</v>
      </c>
      <c r="D20" s="153"/>
      <c r="E20" s="153"/>
      <c r="F20" s="153"/>
      <c r="G20" s="153"/>
      <c r="H20" s="156"/>
      <c r="I20" s="156"/>
    </row>
    <row r="21" spans="1:9" x14ac:dyDescent="0.3">
      <c r="A21" s="132" t="s">
        <v>364</v>
      </c>
      <c r="B21" s="259" t="s">
        <v>449</v>
      </c>
      <c r="C21" s="261"/>
      <c r="D21" s="153"/>
      <c r="E21" s="153"/>
      <c r="F21" s="153"/>
      <c r="G21" s="153"/>
      <c r="H21" s="156"/>
      <c r="I21" s="156"/>
    </row>
    <row r="22" spans="1:9" x14ac:dyDescent="0.3">
      <c r="A22" s="132" t="s">
        <v>365</v>
      </c>
      <c r="B22" s="259" t="s">
        <v>449</v>
      </c>
      <c r="C22" s="261"/>
      <c r="D22" s="153"/>
      <c r="E22" s="153"/>
      <c r="F22" s="153"/>
      <c r="G22" s="153"/>
      <c r="H22" s="156"/>
      <c r="I22" s="156"/>
    </row>
    <row r="23" spans="1:9" x14ac:dyDescent="0.3">
      <c r="A23" s="132" t="s">
        <v>366</v>
      </c>
      <c r="B23" s="259" t="s">
        <v>449</v>
      </c>
      <c r="C23" s="262"/>
      <c r="D23" s="154"/>
      <c r="E23" s="154"/>
      <c r="F23" s="154"/>
      <c r="G23" s="154"/>
      <c r="H23" s="157"/>
      <c r="I23" s="157"/>
    </row>
    <row r="24" spans="1:9" x14ac:dyDescent="0.3">
      <c r="A24" s="127" t="s">
        <v>367</v>
      </c>
      <c r="B24" s="127"/>
      <c r="C24" s="127"/>
      <c r="D24" s="130">
        <v>2</v>
      </c>
      <c r="E24" s="152"/>
      <c r="F24" s="152"/>
      <c r="G24" s="152"/>
      <c r="H24" s="155"/>
      <c r="I24" s="155"/>
    </row>
    <row r="25" spans="1:9" x14ac:dyDescent="0.3">
      <c r="A25" s="131" t="s">
        <v>368</v>
      </c>
      <c r="B25" s="259" t="s">
        <v>449</v>
      </c>
      <c r="C25" s="258"/>
      <c r="D25" s="152"/>
      <c r="E25" s="153"/>
      <c r="F25" s="153"/>
      <c r="G25" s="153"/>
      <c r="H25" s="156"/>
      <c r="I25" s="156"/>
    </row>
    <row r="26" spans="1:9" x14ac:dyDescent="0.3">
      <c r="A26" s="131" t="s">
        <v>369</v>
      </c>
      <c r="B26" s="259" t="s">
        <v>449</v>
      </c>
      <c r="C26" s="263"/>
      <c r="D26" s="153"/>
      <c r="E26" s="153"/>
      <c r="F26" s="153"/>
      <c r="G26" s="153"/>
      <c r="H26" s="156"/>
      <c r="I26" s="156"/>
    </row>
    <row r="27" spans="1:9" x14ac:dyDescent="0.3">
      <c r="A27" s="131" t="s">
        <v>370</v>
      </c>
      <c r="B27" s="259" t="s">
        <v>449</v>
      </c>
      <c r="C27" s="263"/>
      <c r="D27" s="153"/>
      <c r="E27" s="153"/>
      <c r="F27" s="153"/>
      <c r="G27" s="153"/>
      <c r="H27" s="156"/>
      <c r="I27" s="156"/>
    </row>
    <row r="28" spans="1:9" x14ac:dyDescent="0.3">
      <c r="A28" s="131" t="s">
        <v>371</v>
      </c>
      <c r="B28" s="259" t="s">
        <v>449</v>
      </c>
      <c r="C28" s="263"/>
      <c r="D28" s="153"/>
      <c r="E28" s="153"/>
      <c r="F28" s="153"/>
      <c r="G28" s="153"/>
      <c r="H28" s="156"/>
      <c r="I28" s="156"/>
    </row>
    <row r="29" spans="1:9" x14ac:dyDescent="0.3">
      <c r="A29" s="132" t="s">
        <v>367</v>
      </c>
      <c r="B29" s="259" t="s">
        <v>449</v>
      </c>
      <c r="C29" s="262"/>
      <c r="D29" s="154"/>
      <c r="E29" s="154"/>
      <c r="F29" s="154"/>
      <c r="G29" s="154"/>
      <c r="H29" s="157"/>
      <c r="I29" s="157"/>
    </row>
    <row r="30" spans="1:9" x14ac:dyDescent="0.3">
      <c r="A30" s="127" t="s">
        <v>372</v>
      </c>
      <c r="B30" s="127"/>
      <c r="C30" s="127"/>
      <c r="D30" s="130">
        <v>4.5</v>
      </c>
      <c r="E30" s="152"/>
      <c r="F30" s="152"/>
      <c r="G30" s="152"/>
      <c r="H30" s="155"/>
      <c r="I30" s="155"/>
    </row>
    <row r="31" spans="1:9" x14ac:dyDescent="0.3">
      <c r="A31" s="132" t="s">
        <v>373</v>
      </c>
      <c r="B31" s="259" t="s">
        <v>449</v>
      </c>
      <c r="C31" s="260"/>
      <c r="D31" s="158"/>
      <c r="E31" s="153"/>
      <c r="F31" s="153"/>
      <c r="G31" s="153"/>
      <c r="H31" s="156"/>
      <c r="I31" s="156"/>
    </row>
    <row r="32" spans="1:9" x14ac:dyDescent="0.3">
      <c r="A32" s="132" t="s">
        <v>374</v>
      </c>
      <c r="B32" s="259" t="s">
        <v>449</v>
      </c>
      <c r="C32" s="261"/>
      <c r="D32" s="159"/>
      <c r="E32" s="153"/>
      <c r="F32" s="153"/>
      <c r="G32" s="153"/>
      <c r="H32" s="156"/>
      <c r="I32" s="156"/>
    </row>
    <row r="33" spans="1:9" x14ac:dyDescent="0.3">
      <c r="A33" s="132" t="s">
        <v>375</v>
      </c>
      <c r="B33" s="259" t="s">
        <v>449</v>
      </c>
      <c r="C33" s="262"/>
      <c r="D33" s="160"/>
      <c r="E33" s="154"/>
      <c r="F33" s="154"/>
      <c r="G33" s="154"/>
      <c r="H33" s="157"/>
      <c r="I33" s="157"/>
    </row>
    <row r="34" spans="1:9" x14ac:dyDescent="0.3">
      <c r="A34" s="127" t="s">
        <v>376</v>
      </c>
      <c r="B34" s="127"/>
      <c r="C34" s="127"/>
      <c r="D34" s="130">
        <v>2</v>
      </c>
      <c r="E34" s="152"/>
      <c r="F34" s="152"/>
      <c r="G34" s="152"/>
      <c r="H34" s="155"/>
      <c r="I34" s="155"/>
    </row>
    <row r="35" spans="1:9" x14ac:dyDescent="0.3">
      <c r="A35" s="132" t="s">
        <v>377</v>
      </c>
      <c r="B35" s="259" t="s">
        <v>449</v>
      </c>
      <c r="C35" s="260"/>
      <c r="D35" s="158"/>
      <c r="E35" s="153"/>
      <c r="F35" s="153"/>
      <c r="G35" s="153"/>
      <c r="H35" s="156"/>
      <c r="I35" s="156"/>
    </row>
    <row r="36" spans="1:9" x14ac:dyDescent="0.3">
      <c r="A36" s="132" t="s">
        <v>378</v>
      </c>
      <c r="B36" s="259" t="s">
        <v>449</v>
      </c>
      <c r="C36" s="261"/>
      <c r="D36" s="159"/>
      <c r="E36" s="153"/>
      <c r="F36" s="153"/>
      <c r="G36" s="153"/>
      <c r="H36" s="156"/>
      <c r="I36" s="156"/>
    </row>
    <row r="37" spans="1:9" x14ac:dyDescent="0.3">
      <c r="A37" s="132" t="s">
        <v>379</v>
      </c>
      <c r="B37" s="259" t="s">
        <v>449</v>
      </c>
      <c r="C37" s="261"/>
      <c r="D37" s="159"/>
      <c r="E37" s="153"/>
      <c r="F37" s="153"/>
      <c r="G37" s="153"/>
      <c r="H37" s="156"/>
      <c r="I37" s="156"/>
    </row>
    <row r="38" spans="1:9" x14ac:dyDescent="0.3">
      <c r="A38" s="132" t="s">
        <v>380</v>
      </c>
      <c r="B38" s="259" t="s">
        <v>449</v>
      </c>
      <c r="C38" s="262"/>
      <c r="D38" s="160"/>
      <c r="E38" s="154"/>
      <c r="F38" s="154"/>
      <c r="G38" s="154"/>
      <c r="H38" s="157"/>
      <c r="I38" s="157"/>
    </row>
    <row r="39" spans="1:9" x14ac:dyDescent="0.3">
      <c r="A39" s="127" t="s">
        <v>381</v>
      </c>
      <c r="B39" s="127"/>
      <c r="C39" s="127"/>
      <c r="D39" s="130">
        <v>1</v>
      </c>
      <c r="E39" s="152"/>
      <c r="F39" s="152"/>
      <c r="G39" s="152"/>
      <c r="H39" s="155"/>
      <c r="I39" s="155"/>
    </row>
    <row r="40" spans="1:9" x14ac:dyDescent="0.3">
      <c r="A40" s="132" t="s">
        <v>14</v>
      </c>
      <c r="B40" s="259" t="s">
        <v>449</v>
      </c>
      <c r="C40" s="260"/>
      <c r="D40" s="158"/>
      <c r="E40" s="153"/>
      <c r="F40" s="153"/>
      <c r="G40" s="153"/>
      <c r="H40" s="156"/>
      <c r="I40" s="156"/>
    </row>
    <row r="41" spans="1:9" x14ac:dyDescent="0.3">
      <c r="A41" s="132" t="s">
        <v>382</v>
      </c>
      <c r="B41" s="259" t="s">
        <v>449</v>
      </c>
      <c r="C41" s="262"/>
      <c r="D41" s="160"/>
      <c r="E41" s="154"/>
      <c r="F41" s="154"/>
      <c r="G41" s="154"/>
      <c r="H41" s="157"/>
      <c r="I41" s="157"/>
    </row>
    <row r="42" spans="1:9" x14ac:dyDescent="0.3">
      <c r="A42" s="133" t="s">
        <v>335</v>
      </c>
      <c r="B42" s="133"/>
      <c r="C42" s="133"/>
      <c r="D42" s="134">
        <v>4</v>
      </c>
      <c r="E42" s="163"/>
      <c r="F42" s="163"/>
      <c r="G42" s="163"/>
      <c r="H42" s="163"/>
      <c r="I42" s="163"/>
    </row>
    <row r="43" spans="1:9" x14ac:dyDescent="0.3">
      <c r="A43" s="133" t="s">
        <v>336</v>
      </c>
      <c r="B43" s="133"/>
      <c r="C43" s="133"/>
      <c r="D43" s="164"/>
      <c r="E43" s="163"/>
      <c r="F43" s="163"/>
      <c r="G43" s="163"/>
      <c r="H43" s="163"/>
      <c r="I43" s="163"/>
    </row>
    <row r="44" spans="1:9" ht="19.2" customHeight="1" x14ac:dyDescent="0.3">
      <c r="A44" s="135" t="s">
        <v>383</v>
      </c>
      <c r="B44" s="259" t="s">
        <v>449</v>
      </c>
      <c r="C44" s="135"/>
      <c r="D44" s="164"/>
      <c r="E44" s="163"/>
      <c r="F44" s="163"/>
      <c r="G44" s="163"/>
      <c r="H44" s="163"/>
      <c r="I44" s="163"/>
    </row>
    <row r="45" spans="1:9" x14ac:dyDescent="0.3">
      <c r="A45" s="133" t="s">
        <v>337</v>
      </c>
      <c r="B45" s="133"/>
      <c r="C45" s="133"/>
      <c r="D45" s="164"/>
      <c r="E45" s="163"/>
      <c r="F45" s="163"/>
      <c r="G45" s="163"/>
      <c r="H45" s="163"/>
      <c r="I45" s="163"/>
    </row>
    <row r="46" spans="1:9" ht="14.4" customHeight="1" x14ac:dyDescent="0.3">
      <c r="A46" s="135" t="s">
        <v>338</v>
      </c>
      <c r="B46" s="259" t="s">
        <v>449</v>
      </c>
      <c r="C46" s="135"/>
      <c r="D46" s="164"/>
      <c r="E46" s="163"/>
      <c r="F46" s="163"/>
      <c r="G46" s="163"/>
      <c r="H46" s="163"/>
      <c r="I46" s="163"/>
    </row>
    <row r="47" spans="1:9" ht="14.4" customHeight="1" x14ac:dyDescent="0.3">
      <c r="A47" s="135" t="s">
        <v>339</v>
      </c>
      <c r="B47" s="259" t="s">
        <v>449</v>
      </c>
      <c r="C47" s="135"/>
      <c r="D47" s="164"/>
      <c r="E47" s="163"/>
      <c r="F47" s="163"/>
      <c r="G47" s="163"/>
      <c r="H47" s="163"/>
      <c r="I47" s="163"/>
    </row>
    <row r="48" spans="1:9" x14ac:dyDescent="0.3">
      <c r="A48" s="133" t="s">
        <v>384</v>
      </c>
      <c r="B48" s="133"/>
      <c r="C48" s="133"/>
      <c r="D48" s="134">
        <v>3</v>
      </c>
      <c r="E48" s="165"/>
      <c r="F48" s="165"/>
      <c r="G48" s="165"/>
      <c r="H48" s="165"/>
      <c r="I48" s="165"/>
    </row>
    <row r="49" spans="1:9" x14ac:dyDescent="0.3">
      <c r="A49" s="131" t="s">
        <v>385</v>
      </c>
      <c r="B49" s="259" t="s">
        <v>449</v>
      </c>
      <c r="C49" s="258"/>
      <c r="D49" s="165"/>
      <c r="E49" s="166"/>
      <c r="F49" s="166"/>
      <c r="G49" s="166"/>
      <c r="H49" s="166"/>
      <c r="I49" s="166"/>
    </row>
    <row r="50" spans="1:9" x14ac:dyDescent="0.3">
      <c r="A50" s="132" t="s">
        <v>386</v>
      </c>
      <c r="B50" s="259" t="s">
        <v>449</v>
      </c>
      <c r="C50" s="261"/>
      <c r="D50" s="166"/>
      <c r="E50" s="166"/>
      <c r="F50" s="166"/>
      <c r="G50" s="166"/>
      <c r="H50" s="166"/>
      <c r="I50" s="166"/>
    </row>
    <row r="51" spans="1:9" x14ac:dyDescent="0.3">
      <c r="A51" s="132" t="s">
        <v>387</v>
      </c>
      <c r="B51" s="259" t="s">
        <v>449</v>
      </c>
      <c r="C51" s="261"/>
      <c r="D51" s="166"/>
      <c r="E51" s="166"/>
      <c r="F51" s="166"/>
      <c r="G51" s="166"/>
      <c r="H51" s="166"/>
      <c r="I51" s="166"/>
    </row>
    <row r="52" spans="1:9" x14ac:dyDescent="0.3">
      <c r="A52" s="132" t="s">
        <v>388</v>
      </c>
      <c r="B52" s="259" t="s">
        <v>449</v>
      </c>
      <c r="C52" s="262"/>
      <c r="D52" s="167"/>
      <c r="E52" s="167"/>
      <c r="F52" s="167"/>
      <c r="G52" s="167"/>
      <c r="H52" s="167"/>
      <c r="I52" s="167"/>
    </row>
    <row r="53" spans="1:9" x14ac:dyDescent="0.3">
      <c r="A53" s="133" t="s">
        <v>389</v>
      </c>
      <c r="B53" s="133"/>
      <c r="C53" s="133"/>
      <c r="D53" s="134">
        <v>3</v>
      </c>
      <c r="E53" s="165"/>
      <c r="F53" s="165"/>
      <c r="G53" s="165"/>
      <c r="H53" s="165"/>
      <c r="I53" s="165"/>
    </row>
    <row r="54" spans="1:9" x14ac:dyDescent="0.3">
      <c r="A54" s="131" t="s">
        <v>390</v>
      </c>
      <c r="B54" s="259" t="s">
        <v>449</v>
      </c>
      <c r="C54" s="258"/>
      <c r="D54" s="165"/>
      <c r="E54" s="166"/>
      <c r="F54" s="166"/>
      <c r="G54" s="166"/>
      <c r="H54" s="166"/>
      <c r="I54" s="166"/>
    </row>
    <row r="55" spans="1:9" x14ac:dyDescent="0.3">
      <c r="A55" s="132" t="s">
        <v>391</v>
      </c>
      <c r="B55" s="259" t="s">
        <v>449</v>
      </c>
      <c r="C55" s="261"/>
      <c r="D55" s="166"/>
      <c r="E55" s="166"/>
      <c r="F55" s="166"/>
      <c r="G55" s="166"/>
      <c r="H55" s="166"/>
      <c r="I55" s="166"/>
    </row>
    <row r="56" spans="1:9" x14ac:dyDescent="0.3">
      <c r="A56" s="131" t="s">
        <v>392</v>
      </c>
      <c r="B56" s="259" t="s">
        <v>449</v>
      </c>
      <c r="C56" s="263"/>
      <c r="D56" s="166"/>
      <c r="E56" s="166"/>
      <c r="F56" s="166"/>
      <c r="G56" s="166"/>
      <c r="H56" s="166"/>
      <c r="I56" s="166"/>
    </row>
    <row r="57" spans="1:9" x14ac:dyDescent="0.3">
      <c r="A57" s="132" t="s">
        <v>393</v>
      </c>
      <c r="B57" s="259" t="s">
        <v>449</v>
      </c>
      <c r="C57" s="262"/>
      <c r="D57" s="167"/>
      <c r="E57" s="167"/>
      <c r="F57" s="167"/>
      <c r="G57" s="167"/>
      <c r="H57" s="167"/>
      <c r="I57" s="167"/>
    </row>
    <row r="58" spans="1:9" x14ac:dyDescent="0.3">
      <c r="A58" s="133" t="s">
        <v>411</v>
      </c>
      <c r="B58" s="133"/>
      <c r="C58" s="133"/>
      <c r="D58" s="45"/>
      <c r="E58" s="68"/>
      <c r="F58" s="68"/>
      <c r="G58" s="68"/>
      <c r="H58" s="68"/>
      <c r="I58" s="68"/>
    </row>
    <row r="59" spans="1:9" x14ac:dyDescent="0.3">
      <c r="A59" s="132" t="s">
        <v>407</v>
      </c>
      <c r="B59" s="259" t="s">
        <v>449</v>
      </c>
      <c r="C59" s="132"/>
      <c r="D59" s="3"/>
      <c r="E59" s="3"/>
      <c r="F59" s="3"/>
      <c r="G59" s="3"/>
      <c r="H59" s="3"/>
      <c r="I59" s="3"/>
    </row>
    <row r="60" spans="1:9" x14ac:dyDescent="0.3">
      <c r="A60" s="133" t="s">
        <v>412</v>
      </c>
      <c r="B60" s="133"/>
      <c r="C60" s="133"/>
      <c r="D60" s="45"/>
      <c r="E60" s="68"/>
      <c r="F60" s="68"/>
      <c r="G60" s="68"/>
      <c r="H60" s="68"/>
      <c r="I60" s="68"/>
    </row>
    <row r="61" spans="1:9" x14ac:dyDescent="0.3">
      <c r="A61" s="132" t="s">
        <v>408</v>
      </c>
      <c r="B61" s="259" t="s">
        <v>449</v>
      </c>
      <c r="C61" s="132"/>
      <c r="D61" s="3"/>
      <c r="E61" s="3"/>
      <c r="F61" s="3"/>
      <c r="G61" s="3"/>
      <c r="H61" s="3"/>
      <c r="I61" s="3"/>
    </row>
    <row r="62" spans="1:9" x14ac:dyDescent="0.3">
      <c r="A62" s="133" t="s">
        <v>413</v>
      </c>
      <c r="B62" s="133"/>
      <c r="C62" s="133"/>
      <c r="D62" s="45"/>
      <c r="E62" s="68"/>
      <c r="F62" s="68"/>
      <c r="G62" s="68"/>
      <c r="H62" s="68"/>
      <c r="I62" s="68"/>
    </row>
    <row r="63" spans="1:9" x14ac:dyDescent="0.3">
      <c r="A63" s="132" t="s">
        <v>409</v>
      </c>
      <c r="B63" s="259" t="s">
        <v>449</v>
      </c>
      <c r="C63" s="132"/>
      <c r="D63" s="3"/>
      <c r="E63" s="3"/>
      <c r="F63" s="3"/>
      <c r="G63" s="3"/>
      <c r="H63" s="3"/>
      <c r="I63" s="3"/>
    </row>
    <row r="64" spans="1:9" x14ac:dyDescent="0.3">
      <c r="A64" s="133" t="s">
        <v>418</v>
      </c>
      <c r="B64" s="133"/>
      <c r="C64" s="133"/>
      <c r="D64" s="43"/>
      <c r="E64" s="3"/>
      <c r="F64" s="3"/>
      <c r="G64" s="3"/>
      <c r="H64" s="3"/>
      <c r="I64" s="3"/>
    </row>
    <row r="65" spans="1:9" x14ac:dyDescent="0.3">
      <c r="A65" s="132" t="s">
        <v>419</v>
      </c>
      <c r="B65" s="259" t="s">
        <v>449</v>
      </c>
      <c r="C65" s="132"/>
      <c r="D65" s="3"/>
      <c r="E65" s="3"/>
      <c r="F65" s="3"/>
      <c r="G65" s="3"/>
      <c r="H65" s="3"/>
      <c r="I65" s="3"/>
    </row>
    <row r="66" spans="1:9" x14ac:dyDescent="0.3">
      <c r="A66" s="132" t="s">
        <v>410</v>
      </c>
      <c r="B66" s="259" t="s">
        <v>449</v>
      </c>
      <c r="C66" s="132"/>
      <c r="D66" s="3"/>
      <c r="E66" s="3"/>
      <c r="F66" s="3"/>
      <c r="G66" s="3"/>
      <c r="H66" s="3"/>
      <c r="I66" s="3"/>
    </row>
    <row r="67" spans="1:9" x14ac:dyDescent="0.3">
      <c r="A67" s="133" t="s">
        <v>414</v>
      </c>
      <c r="B67" s="133"/>
      <c r="C67" s="133"/>
      <c r="D67" s="43"/>
      <c r="E67" s="3"/>
      <c r="F67" s="3"/>
      <c r="G67" s="3"/>
      <c r="H67" s="3"/>
      <c r="I67" s="3"/>
    </row>
    <row r="68" spans="1:9" x14ac:dyDescent="0.3">
      <c r="A68" s="132" t="s">
        <v>415</v>
      </c>
      <c r="B68" s="259" t="s">
        <v>449</v>
      </c>
      <c r="C68" s="132"/>
      <c r="D68" s="3"/>
      <c r="E68" s="3"/>
      <c r="F68" s="3"/>
      <c r="G68" s="3"/>
      <c r="H68" s="3"/>
      <c r="I68" s="3"/>
    </row>
    <row r="69" spans="1:9" x14ac:dyDescent="0.3">
      <c r="A69" s="133" t="s">
        <v>416</v>
      </c>
      <c r="B69" s="133"/>
      <c r="C69" s="133"/>
      <c r="D69" s="43"/>
      <c r="E69" s="3"/>
      <c r="F69" s="3"/>
      <c r="G69" s="3"/>
      <c r="H69" s="3"/>
      <c r="I69" s="3"/>
    </row>
    <row r="70" spans="1:9" x14ac:dyDescent="0.3">
      <c r="A70" s="132" t="s">
        <v>417</v>
      </c>
      <c r="B70" s="259" t="s">
        <v>449</v>
      </c>
      <c r="C70" s="132"/>
      <c r="D70" s="3"/>
      <c r="E70" s="3"/>
      <c r="F70" s="3"/>
      <c r="G70" s="3"/>
      <c r="H70" s="3"/>
      <c r="I70" s="3"/>
    </row>
    <row r="71" spans="1:9" x14ac:dyDescent="0.3">
      <c r="A71" s="133" t="s">
        <v>420</v>
      </c>
      <c r="B71" s="133"/>
      <c r="C71" s="133"/>
      <c r="D71" s="43"/>
      <c r="E71" s="3"/>
      <c r="F71" s="3"/>
      <c r="G71" s="3"/>
      <c r="H71" s="3"/>
      <c r="I71" s="3"/>
    </row>
    <row r="72" spans="1:9" x14ac:dyDescent="0.3">
      <c r="A72" s="132" t="s">
        <v>421</v>
      </c>
      <c r="B72" s="259" t="s">
        <v>449</v>
      </c>
      <c r="C72" s="132"/>
      <c r="D72" s="3"/>
      <c r="E72" s="3"/>
      <c r="F72" s="3"/>
      <c r="G72" s="3"/>
      <c r="H72" s="3"/>
      <c r="I72" s="3"/>
    </row>
    <row r="73" spans="1:9" x14ac:dyDescent="0.3">
      <c r="A73" s="132" t="s">
        <v>422</v>
      </c>
      <c r="B73" s="259" t="s">
        <v>449</v>
      </c>
      <c r="C73" s="132"/>
      <c r="D73" s="3"/>
      <c r="E73" s="3"/>
      <c r="F73" s="3"/>
      <c r="G73" s="3"/>
      <c r="H73" s="3"/>
      <c r="I73" s="3"/>
    </row>
    <row r="74" spans="1:9" x14ac:dyDescent="0.3">
      <c r="A74" s="133" t="s">
        <v>423</v>
      </c>
      <c r="B74" s="133"/>
      <c r="C74" s="133"/>
      <c r="D74" s="43"/>
      <c r="E74" s="3"/>
      <c r="F74" s="3"/>
      <c r="G74" s="3"/>
      <c r="H74" s="3"/>
      <c r="I74" s="3"/>
    </row>
    <row r="75" spans="1:9" x14ac:dyDescent="0.3">
      <c r="A75" s="132" t="s">
        <v>424</v>
      </c>
      <c r="B75" s="259" t="s">
        <v>449</v>
      </c>
      <c r="C75" s="132"/>
      <c r="D75" s="3"/>
      <c r="E75" s="3"/>
      <c r="F75" s="3"/>
      <c r="G75" s="3"/>
      <c r="H75" s="3"/>
      <c r="I75" s="3"/>
    </row>
    <row r="76" spans="1:9" x14ac:dyDescent="0.3">
      <c r="B76">
        <f>COUNTIF(B6:B75,"X")</f>
        <v>50</v>
      </c>
      <c r="C76">
        <f>COUNTIF(C6:C75,"X")</f>
        <v>9</v>
      </c>
    </row>
    <row r="78" spans="1:9" x14ac:dyDescent="0.3">
      <c r="A78" s="151" t="s">
        <v>435</v>
      </c>
      <c r="B78" s="151"/>
      <c r="C78" s="151"/>
    </row>
    <row r="79" spans="1:9" x14ac:dyDescent="0.3">
      <c r="A79" s="151" t="s">
        <v>434</v>
      </c>
      <c r="B79" s="151"/>
      <c r="C79" s="151"/>
    </row>
    <row r="80" spans="1:9" x14ac:dyDescent="0.3">
      <c r="A80" s="151" t="s">
        <v>436</v>
      </c>
      <c r="B80" s="151"/>
      <c r="C80" s="151"/>
    </row>
  </sheetData>
  <mergeCells count="68">
    <mergeCell ref="I53:I57"/>
    <mergeCell ref="D54:D57"/>
    <mergeCell ref="E48:E52"/>
    <mergeCell ref="F48:F52"/>
    <mergeCell ref="G48:G52"/>
    <mergeCell ref="H48:H52"/>
    <mergeCell ref="E53:E57"/>
    <mergeCell ref="F53:F57"/>
    <mergeCell ref="G53:G57"/>
    <mergeCell ref="H53:H57"/>
    <mergeCell ref="I48:I52"/>
    <mergeCell ref="D49:D52"/>
    <mergeCell ref="D43:D47"/>
    <mergeCell ref="E39:E41"/>
    <mergeCell ref="F39:F41"/>
    <mergeCell ref="G39:G41"/>
    <mergeCell ref="H39:H41"/>
    <mergeCell ref="D40:D41"/>
    <mergeCell ref="E42:E47"/>
    <mergeCell ref="F42:F47"/>
    <mergeCell ref="G42:G47"/>
    <mergeCell ref="I30:I33"/>
    <mergeCell ref="G24:G29"/>
    <mergeCell ref="H24:H29"/>
    <mergeCell ref="H42:H47"/>
    <mergeCell ref="I42:I47"/>
    <mergeCell ref="I39:I41"/>
    <mergeCell ref="I34:I38"/>
    <mergeCell ref="I24:I29"/>
    <mergeCell ref="D31:D33"/>
    <mergeCell ref="E34:E38"/>
    <mergeCell ref="F34:F38"/>
    <mergeCell ref="G34:G38"/>
    <mergeCell ref="H34:H38"/>
    <mergeCell ref="E30:E33"/>
    <mergeCell ref="F30:F33"/>
    <mergeCell ref="G30:G33"/>
    <mergeCell ref="H30:H33"/>
    <mergeCell ref="D35:D38"/>
    <mergeCell ref="D13:D15"/>
    <mergeCell ref="E16:E23"/>
    <mergeCell ref="F16:F23"/>
    <mergeCell ref="G16:G23"/>
    <mergeCell ref="H16:H23"/>
    <mergeCell ref="E3:I3"/>
    <mergeCell ref="D6:D7"/>
    <mergeCell ref="E6:E7"/>
    <mergeCell ref="F6:F7"/>
    <mergeCell ref="G6:G7"/>
    <mergeCell ref="H6:H7"/>
    <mergeCell ref="I6:I7"/>
    <mergeCell ref="G2:I2"/>
    <mergeCell ref="G8:G11"/>
    <mergeCell ref="H8:H11"/>
    <mergeCell ref="I8:I11"/>
    <mergeCell ref="D25:D29"/>
    <mergeCell ref="E24:E29"/>
    <mergeCell ref="F24:F29"/>
    <mergeCell ref="D9:D11"/>
    <mergeCell ref="E8:E11"/>
    <mergeCell ref="F8:F11"/>
    <mergeCell ref="I16:I23"/>
    <mergeCell ref="D17:D23"/>
    <mergeCell ref="E12:E15"/>
    <mergeCell ref="F12:F15"/>
    <mergeCell ref="G12:G15"/>
    <mergeCell ref="H12:H15"/>
    <mergeCell ref="I12:I15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Botón1_Haga_clic_en">
                <anchor moveWithCells="1" sizeWithCells="1">
                  <from>
                    <xdr:col>9</xdr:col>
                    <xdr:colOff>411480</xdr:colOff>
                    <xdr:row>2</xdr:row>
                    <xdr:rowOff>45720</xdr:rowOff>
                  </from>
                  <to>
                    <xdr:col>10</xdr:col>
                    <xdr:colOff>106680</xdr:colOff>
                    <xdr:row>3</xdr:row>
                    <xdr:rowOff>297180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8">
    <tabColor rgb="FFFFC000"/>
  </sheetPr>
  <dimension ref="A2:H106"/>
  <sheetViews>
    <sheetView showGridLines="0" zoomScale="110" zoomScaleNormal="110" workbookViewId="0">
      <selection activeCell="B22" sqref="B22"/>
    </sheetView>
  </sheetViews>
  <sheetFormatPr baseColWidth="10" defaultRowHeight="14.4" x14ac:dyDescent="0.3"/>
  <cols>
    <col min="1" max="1" width="2.33203125" customWidth="1"/>
    <col min="2" max="2" width="57.6640625" style="27" customWidth="1"/>
    <col min="3" max="3" width="6" style="27" customWidth="1"/>
    <col min="4" max="4" width="6.44140625" style="27" customWidth="1"/>
    <col min="5" max="5" width="7.44140625" style="27" customWidth="1"/>
    <col min="6" max="6" width="22" style="27" bestFit="1" customWidth="1"/>
    <col min="7" max="7" width="12.44140625" style="27" customWidth="1"/>
    <col min="8" max="8" width="9.44140625" style="27" customWidth="1"/>
  </cols>
  <sheetData>
    <row r="2" spans="2:8" ht="31.5" customHeight="1" x14ac:dyDescent="0.3">
      <c r="B2" s="198" t="s">
        <v>270</v>
      </c>
      <c r="C2" s="199"/>
      <c r="D2" s="199"/>
      <c r="E2" s="199"/>
      <c r="F2" s="199"/>
      <c r="G2" s="199"/>
      <c r="H2" s="200"/>
    </row>
    <row r="3" spans="2:8" ht="20.100000000000001" customHeight="1" x14ac:dyDescent="0.3">
      <c r="B3" s="201" t="s">
        <v>19</v>
      </c>
      <c r="C3" s="202"/>
      <c r="D3" s="203"/>
      <c r="E3" s="204" t="s">
        <v>116</v>
      </c>
      <c r="F3" s="204"/>
      <c r="G3" s="204"/>
      <c r="H3" s="204"/>
    </row>
    <row r="4" spans="2:8" ht="20.100000000000001" customHeight="1" x14ac:dyDescent="0.3">
      <c r="B4" s="205" t="s">
        <v>254</v>
      </c>
      <c r="C4" s="205"/>
      <c r="D4" s="205"/>
      <c r="E4" s="205" t="s">
        <v>115</v>
      </c>
      <c r="F4" s="205"/>
      <c r="G4" s="205"/>
      <c r="H4" s="205"/>
    </row>
    <row r="5" spans="2:8" ht="12" customHeight="1" x14ac:dyDescent="0.3">
      <c r="B5" s="206"/>
      <c r="C5" s="208" t="s">
        <v>266</v>
      </c>
      <c r="D5" s="210" t="s">
        <v>20</v>
      </c>
      <c r="E5" s="211"/>
      <c r="F5" s="208" t="s">
        <v>15</v>
      </c>
      <c r="G5" s="208" t="s">
        <v>18</v>
      </c>
      <c r="H5" s="195" t="s">
        <v>33</v>
      </c>
    </row>
    <row r="6" spans="2:8" ht="12" customHeight="1" x14ac:dyDescent="0.3">
      <c r="B6" s="207"/>
      <c r="C6" s="209"/>
      <c r="D6" s="7" t="s">
        <v>21</v>
      </c>
      <c r="E6" s="7" t="s">
        <v>22</v>
      </c>
      <c r="F6" s="209"/>
      <c r="G6" s="209"/>
      <c r="H6" s="196"/>
    </row>
    <row r="7" spans="2:8" ht="16.5" customHeight="1" x14ac:dyDescent="0.3">
      <c r="B7" s="119" t="s">
        <v>11</v>
      </c>
      <c r="C7" s="121">
        <v>0.5</v>
      </c>
      <c r="D7" s="7"/>
      <c r="E7" s="7"/>
      <c r="F7" s="33"/>
      <c r="G7" s="121"/>
      <c r="H7" s="118"/>
    </row>
    <row r="8" spans="2:8" ht="14.25" customHeight="1" x14ac:dyDescent="0.3">
      <c r="B8" s="8" t="s">
        <v>253</v>
      </c>
      <c r="C8" s="9"/>
      <c r="D8" s="183"/>
      <c r="E8" s="183"/>
      <c r="F8" s="186" t="s">
        <v>219</v>
      </c>
      <c r="G8" s="197"/>
      <c r="H8" s="197"/>
    </row>
    <row r="9" spans="2:8" ht="14.25" customHeight="1" x14ac:dyDescent="0.3">
      <c r="B9" s="8" t="s">
        <v>252</v>
      </c>
      <c r="C9" s="9"/>
      <c r="D9" s="184"/>
      <c r="E9" s="184"/>
      <c r="F9" s="187"/>
      <c r="G9" s="197"/>
      <c r="H9" s="197"/>
    </row>
    <row r="10" spans="2:8" ht="14.25" customHeight="1" x14ac:dyDescent="0.3">
      <c r="B10" s="8" t="s">
        <v>12</v>
      </c>
      <c r="C10" s="9"/>
      <c r="D10" s="184"/>
      <c r="E10" s="184"/>
      <c r="F10" s="187"/>
      <c r="G10" s="197"/>
      <c r="H10" s="197"/>
    </row>
    <row r="11" spans="2:8" ht="14.25" customHeight="1" x14ac:dyDescent="0.3">
      <c r="B11" s="8" t="s">
        <v>27</v>
      </c>
      <c r="C11" s="9"/>
      <c r="D11" s="184"/>
      <c r="E11" s="184"/>
      <c r="F11" s="187"/>
      <c r="G11" s="197"/>
      <c r="H11" s="197"/>
    </row>
    <row r="12" spans="2:8" ht="14.25" customHeight="1" x14ac:dyDescent="0.3">
      <c r="B12" s="8" t="s">
        <v>259</v>
      </c>
      <c r="C12" s="9"/>
      <c r="D12" s="184"/>
      <c r="E12" s="184"/>
      <c r="F12" s="187"/>
      <c r="G12" s="197"/>
      <c r="H12" s="197"/>
    </row>
    <row r="13" spans="2:8" ht="14.25" customHeight="1" x14ac:dyDescent="0.3">
      <c r="B13" s="8" t="s">
        <v>28</v>
      </c>
      <c r="C13" s="9"/>
      <c r="D13" s="184"/>
      <c r="E13" s="184"/>
      <c r="F13" s="187"/>
      <c r="G13" s="197"/>
      <c r="H13" s="197"/>
    </row>
    <row r="14" spans="2:8" ht="14.25" customHeight="1" x14ac:dyDescent="0.3">
      <c r="B14" s="8" t="s">
        <v>24</v>
      </c>
      <c r="C14" s="9"/>
      <c r="D14" s="184"/>
      <c r="E14" s="184"/>
      <c r="F14" s="187"/>
      <c r="G14" s="197"/>
      <c r="H14" s="197"/>
    </row>
    <row r="15" spans="2:8" ht="14.25" customHeight="1" x14ac:dyDescent="0.3">
      <c r="B15" s="8" t="s">
        <v>25</v>
      </c>
      <c r="C15" s="9"/>
      <c r="D15" s="184"/>
      <c r="E15" s="184"/>
      <c r="F15" s="187"/>
      <c r="G15" s="197"/>
      <c r="H15" s="197"/>
    </row>
    <row r="16" spans="2:8" ht="14.25" customHeight="1" x14ac:dyDescent="0.3">
      <c r="B16" s="8" t="s">
        <v>26</v>
      </c>
      <c r="C16" s="9"/>
      <c r="D16" s="184"/>
      <c r="E16" s="184"/>
      <c r="F16" s="187"/>
      <c r="G16" s="197"/>
      <c r="H16" s="197"/>
    </row>
    <row r="17" spans="2:8" ht="14.25" customHeight="1" x14ac:dyDescent="0.3">
      <c r="B17" s="8" t="s">
        <v>180</v>
      </c>
      <c r="C17" s="9"/>
      <c r="D17" s="184"/>
      <c r="E17" s="184"/>
      <c r="F17" s="187"/>
      <c r="G17" s="197"/>
      <c r="H17" s="197"/>
    </row>
    <row r="18" spans="2:8" ht="18" customHeight="1" x14ac:dyDescent="0.3">
      <c r="B18" s="10" t="s">
        <v>8</v>
      </c>
      <c r="C18" s="123">
        <v>2</v>
      </c>
      <c r="D18" s="11"/>
      <c r="E18" s="11"/>
      <c r="F18" s="120"/>
      <c r="G18" s="123"/>
      <c r="H18" s="123"/>
    </row>
    <row r="19" spans="2:8" ht="15.75" customHeight="1" x14ac:dyDescent="0.3">
      <c r="B19" s="12" t="s">
        <v>29</v>
      </c>
      <c r="C19" s="13"/>
      <c r="D19" s="193"/>
      <c r="E19" s="193"/>
      <c r="F19" s="186" t="s">
        <v>9</v>
      </c>
      <c r="G19" s="194"/>
      <c r="H19" s="194"/>
    </row>
    <row r="20" spans="2:8" ht="15.75" customHeight="1" x14ac:dyDescent="0.3">
      <c r="B20" s="8" t="s">
        <v>320</v>
      </c>
      <c r="C20" s="9"/>
      <c r="D20" s="189"/>
      <c r="E20" s="189"/>
      <c r="F20" s="187"/>
      <c r="G20" s="191"/>
      <c r="H20" s="191"/>
    </row>
    <row r="21" spans="2:8" ht="15.75" customHeight="1" x14ac:dyDescent="0.3">
      <c r="B21" s="8" t="s">
        <v>328</v>
      </c>
      <c r="C21" s="9"/>
      <c r="D21" s="189"/>
      <c r="E21" s="189"/>
      <c r="F21" s="187"/>
      <c r="G21" s="191"/>
      <c r="H21" s="191"/>
    </row>
    <row r="22" spans="2:8" ht="15.75" customHeight="1" x14ac:dyDescent="0.3">
      <c r="B22" s="8" t="s">
        <v>14</v>
      </c>
      <c r="C22" s="9"/>
      <c r="D22" s="189"/>
      <c r="E22" s="189"/>
      <c r="F22" s="187"/>
      <c r="G22" s="191"/>
      <c r="H22" s="191"/>
    </row>
    <row r="23" spans="2:8" ht="15.75" customHeight="1" x14ac:dyDescent="0.3">
      <c r="B23" s="8" t="s">
        <v>180</v>
      </c>
      <c r="C23" s="9"/>
      <c r="D23" s="190"/>
      <c r="E23" s="190"/>
      <c r="F23" s="188"/>
      <c r="G23" s="192"/>
      <c r="H23" s="192"/>
    </row>
    <row r="24" spans="2:8" ht="27" customHeight="1" x14ac:dyDescent="0.3">
      <c r="B24" s="26" t="s">
        <v>260</v>
      </c>
      <c r="C24" s="46"/>
      <c r="D24" s="183"/>
      <c r="E24" s="183"/>
      <c r="F24" s="186" t="s">
        <v>221</v>
      </c>
      <c r="G24" s="183"/>
      <c r="H24" s="183"/>
    </row>
    <row r="25" spans="2:8" ht="17.25" customHeight="1" x14ac:dyDescent="0.3">
      <c r="B25" s="26" t="s">
        <v>180</v>
      </c>
      <c r="C25" s="46"/>
      <c r="D25" s="185"/>
      <c r="E25" s="185"/>
      <c r="F25" s="188"/>
      <c r="G25" s="185"/>
      <c r="H25" s="185"/>
    </row>
    <row r="26" spans="2:8" ht="16.5" customHeight="1" x14ac:dyDescent="0.3">
      <c r="B26" s="10" t="s">
        <v>279</v>
      </c>
      <c r="C26" s="123">
        <v>2</v>
      </c>
      <c r="D26" s="11"/>
      <c r="E26" s="11"/>
      <c r="F26" s="120"/>
      <c r="G26" s="123"/>
      <c r="H26" s="123"/>
    </row>
    <row r="27" spans="2:8" ht="16.5" customHeight="1" x14ac:dyDescent="0.3">
      <c r="B27" s="12" t="s">
        <v>280</v>
      </c>
      <c r="C27" s="13" t="s">
        <v>283</v>
      </c>
      <c r="D27" s="193"/>
      <c r="E27" s="193"/>
      <c r="F27" s="186" t="s">
        <v>278</v>
      </c>
      <c r="G27" s="193"/>
      <c r="H27" s="193"/>
    </row>
    <row r="28" spans="2:8" ht="16.5" customHeight="1" x14ac:dyDescent="0.3">
      <c r="B28" s="47" t="s">
        <v>281</v>
      </c>
      <c r="C28" s="38" t="s">
        <v>285</v>
      </c>
      <c r="D28" s="189"/>
      <c r="E28" s="189"/>
      <c r="F28" s="187"/>
      <c r="G28" s="189"/>
      <c r="H28" s="189"/>
    </row>
    <row r="29" spans="2:8" ht="16.5" customHeight="1" x14ac:dyDescent="0.3">
      <c r="B29" s="47" t="s">
        <v>282</v>
      </c>
      <c r="C29" s="38" t="s">
        <v>284</v>
      </c>
      <c r="D29" s="189"/>
      <c r="E29" s="189"/>
      <c r="F29" s="187"/>
      <c r="G29" s="189"/>
      <c r="H29" s="189"/>
    </row>
    <row r="30" spans="2:8" ht="16.5" customHeight="1" x14ac:dyDescent="0.3">
      <c r="B30" s="34" t="s">
        <v>180</v>
      </c>
      <c r="C30" s="46"/>
      <c r="D30" s="190"/>
      <c r="E30" s="190"/>
      <c r="F30" s="188"/>
      <c r="G30" s="190"/>
      <c r="H30" s="190"/>
    </row>
    <row r="31" spans="2:8" x14ac:dyDescent="0.3">
      <c r="B31" s="14" t="s">
        <v>137</v>
      </c>
      <c r="C31" s="120">
        <v>1</v>
      </c>
      <c r="D31" s="11"/>
      <c r="E31" s="11"/>
      <c r="F31" s="120"/>
      <c r="G31" s="120"/>
      <c r="H31" s="120"/>
    </row>
    <row r="32" spans="2:8" ht="16.5" customHeight="1" x14ac:dyDescent="0.3">
      <c r="B32" s="35" t="s">
        <v>138</v>
      </c>
      <c r="C32" s="9"/>
      <c r="D32" s="183"/>
      <c r="E32" s="183"/>
      <c r="F32" s="186" t="s">
        <v>34</v>
      </c>
      <c r="G32" s="183"/>
      <c r="H32" s="183"/>
    </row>
    <row r="33" spans="2:8" ht="16.5" customHeight="1" x14ac:dyDescent="0.3">
      <c r="B33" s="35" t="s">
        <v>94</v>
      </c>
      <c r="C33" s="9"/>
      <c r="D33" s="184"/>
      <c r="E33" s="184"/>
      <c r="F33" s="187"/>
      <c r="G33" s="184"/>
      <c r="H33" s="184"/>
    </row>
    <row r="34" spans="2:8" ht="16.5" customHeight="1" x14ac:dyDescent="0.3">
      <c r="B34" s="35" t="s">
        <v>257</v>
      </c>
      <c r="C34" s="9"/>
      <c r="D34" s="184"/>
      <c r="E34" s="184"/>
      <c r="F34" s="187"/>
      <c r="G34" s="184"/>
      <c r="H34" s="184"/>
    </row>
    <row r="35" spans="2:8" ht="16.5" customHeight="1" x14ac:dyDescent="0.3">
      <c r="B35" s="35" t="s">
        <v>168</v>
      </c>
      <c r="C35" s="9"/>
      <c r="D35" s="184"/>
      <c r="E35" s="184"/>
      <c r="F35" s="187"/>
      <c r="G35" s="184"/>
      <c r="H35" s="184"/>
    </row>
    <row r="36" spans="2:8" ht="16.5" customHeight="1" x14ac:dyDescent="0.3">
      <c r="B36" s="35" t="s">
        <v>261</v>
      </c>
      <c r="C36" s="9"/>
      <c r="D36" s="184"/>
      <c r="E36" s="184"/>
      <c r="F36" s="187"/>
      <c r="G36" s="184"/>
      <c r="H36" s="184"/>
    </row>
    <row r="37" spans="2:8" ht="16.5" customHeight="1" x14ac:dyDescent="0.3">
      <c r="B37" s="125" t="s">
        <v>316</v>
      </c>
      <c r="C37" s="9"/>
      <c r="D37" s="184"/>
      <c r="E37" s="184"/>
      <c r="F37" s="187"/>
      <c r="G37" s="184"/>
      <c r="H37" s="184"/>
    </row>
    <row r="38" spans="2:8" ht="16.5" customHeight="1" x14ac:dyDescent="0.3">
      <c r="B38" s="125" t="s">
        <v>314</v>
      </c>
      <c r="C38" s="9"/>
      <c r="D38" s="184"/>
      <c r="E38" s="184"/>
      <c r="F38" s="187"/>
      <c r="G38" s="184"/>
      <c r="H38" s="184"/>
    </row>
    <row r="39" spans="2:8" ht="16.5" customHeight="1" x14ac:dyDescent="0.3">
      <c r="B39" s="125" t="s">
        <v>318</v>
      </c>
      <c r="C39" s="9"/>
      <c r="D39" s="184"/>
      <c r="E39" s="184"/>
      <c r="F39" s="187"/>
      <c r="G39" s="184"/>
      <c r="H39" s="184"/>
    </row>
    <row r="40" spans="2:8" ht="16.5" customHeight="1" x14ac:dyDescent="0.3">
      <c r="B40" s="125" t="s">
        <v>317</v>
      </c>
      <c r="C40" s="9"/>
      <c r="D40" s="185"/>
      <c r="E40" s="185"/>
      <c r="F40" s="188"/>
      <c r="G40" s="185"/>
      <c r="H40" s="185"/>
    </row>
    <row r="41" spans="2:8" ht="18" customHeight="1" x14ac:dyDescent="0.3">
      <c r="B41" s="10" t="s">
        <v>159</v>
      </c>
      <c r="C41" s="123">
        <v>2</v>
      </c>
      <c r="D41" s="15"/>
      <c r="E41" s="15"/>
      <c r="F41" s="123"/>
      <c r="G41" s="123"/>
      <c r="H41" s="123"/>
    </row>
    <row r="42" spans="2:8" ht="18" customHeight="1" x14ac:dyDescent="0.3">
      <c r="B42" s="16" t="s">
        <v>189</v>
      </c>
      <c r="C42" s="122"/>
      <c r="D42" s="189"/>
      <c r="E42" s="189"/>
      <c r="F42" s="187"/>
      <c r="G42" s="191"/>
      <c r="H42" s="191"/>
    </row>
    <row r="43" spans="2:8" ht="18" customHeight="1" x14ac:dyDescent="0.3">
      <c r="B43" s="119" t="s">
        <v>160</v>
      </c>
      <c r="C43" s="122"/>
      <c r="D43" s="189"/>
      <c r="E43" s="189"/>
      <c r="F43" s="187"/>
      <c r="G43" s="191"/>
      <c r="H43" s="191"/>
    </row>
    <row r="44" spans="2:8" ht="14.25" customHeight="1" x14ac:dyDescent="0.3">
      <c r="B44" s="16" t="s">
        <v>267</v>
      </c>
      <c r="C44" s="122"/>
      <c r="D44" s="189"/>
      <c r="E44" s="189"/>
      <c r="F44" s="187"/>
      <c r="G44" s="191"/>
      <c r="H44" s="191"/>
    </row>
    <row r="45" spans="2:8" s="5" customFormat="1" ht="25.5" customHeight="1" x14ac:dyDescent="0.3">
      <c r="B45" s="17" t="s">
        <v>190</v>
      </c>
      <c r="C45" s="122"/>
      <c r="D45" s="189"/>
      <c r="E45" s="189"/>
      <c r="F45" s="187"/>
      <c r="G45" s="191"/>
      <c r="H45" s="191"/>
    </row>
    <row r="46" spans="2:8" s="5" customFormat="1" ht="15" customHeight="1" x14ac:dyDescent="0.3">
      <c r="B46" s="36" t="s">
        <v>268</v>
      </c>
      <c r="C46" s="116"/>
      <c r="D46" s="189"/>
      <c r="E46" s="189"/>
      <c r="F46" s="187"/>
      <c r="G46" s="191"/>
      <c r="H46" s="191"/>
    </row>
    <row r="47" spans="2:8" ht="15" customHeight="1" x14ac:dyDescent="0.3">
      <c r="B47" s="36" t="s">
        <v>191</v>
      </c>
      <c r="C47" s="116"/>
      <c r="D47" s="189"/>
      <c r="E47" s="189"/>
      <c r="F47" s="187"/>
      <c r="G47" s="191"/>
      <c r="H47" s="191"/>
    </row>
    <row r="48" spans="2:8" s="5" customFormat="1" ht="26.25" customHeight="1" x14ac:dyDescent="0.3">
      <c r="B48" s="30" t="s">
        <v>192</v>
      </c>
      <c r="C48" s="116"/>
      <c r="D48" s="189"/>
      <c r="E48" s="189"/>
      <c r="F48" s="187"/>
      <c r="G48" s="191"/>
      <c r="H48" s="191"/>
    </row>
    <row r="49" spans="1:8" s="5" customFormat="1" ht="24.75" customHeight="1" x14ac:dyDescent="0.3">
      <c r="B49" s="31" t="s">
        <v>161</v>
      </c>
      <c r="C49" s="116"/>
      <c r="D49" s="189"/>
      <c r="E49" s="189"/>
      <c r="F49" s="187"/>
      <c r="G49" s="191"/>
      <c r="H49" s="191"/>
    </row>
    <row r="50" spans="1:8" s="5" customFormat="1" ht="16.5" customHeight="1" x14ac:dyDescent="0.3">
      <c r="B50" s="18" t="s">
        <v>162</v>
      </c>
      <c r="C50" s="116"/>
      <c r="D50" s="190"/>
      <c r="E50" s="190"/>
      <c r="F50" s="188"/>
      <c r="G50" s="192"/>
      <c r="H50" s="192"/>
    </row>
    <row r="51" spans="1:8" ht="16.5" customHeight="1" x14ac:dyDescent="0.3">
      <c r="A51" s="4"/>
      <c r="B51" s="19" t="s">
        <v>193</v>
      </c>
      <c r="C51" s="123">
        <v>7</v>
      </c>
      <c r="D51" s="20"/>
      <c r="E51" s="20"/>
      <c r="F51" s="25"/>
      <c r="G51" s="20"/>
      <c r="H51" s="20"/>
    </row>
    <row r="52" spans="1:8" s="5" customFormat="1" ht="14.25" customHeight="1" x14ac:dyDescent="0.3">
      <c r="A52" s="6"/>
      <c r="B52" s="18" t="s">
        <v>163</v>
      </c>
      <c r="C52" s="122"/>
      <c r="D52" s="183"/>
      <c r="E52" s="183"/>
      <c r="F52" s="186" t="s">
        <v>34</v>
      </c>
      <c r="G52" s="183"/>
      <c r="H52" s="183"/>
    </row>
    <row r="53" spans="1:8" s="5" customFormat="1" ht="14.25" customHeight="1" x14ac:dyDescent="0.3">
      <c r="A53" s="6"/>
      <c r="B53" s="18" t="s">
        <v>194</v>
      </c>
      <c r="C53" s="48"/>
      <c r="D53" s="184"/>
      <c r="E53" s="184"/>
      <c r="F53" s="187"/>
      <c r="G53" s="184"/>
      <c r="H53" s="184"/>
    </row>
    <row r="54" spans="1:8" s="5" customFormat="1" ht="14.25" customHeight="1" x14ac:dyDescent="0.3">
      <c r="A54" s="6"/>
      <c r="B54" s="18" t="s">
        <v>195</v>
      </c>
      <c r="C54" s="48"/>
      <c r="D54" s="184"/>
      <c r="E54" s="184"/>
      <c r="F54" s="187"/>
      <c r="G54" s="184"/>
      <c r="H54" s="184"/>
    </row>
    <row r="55" spans="1:8" s="5" customFormat="1" ht="15.75" customHeight="1" x14ac:dyDescent="0.3">
      <c r="A55" s="6"/>
      <c r="B55" s="18" t="s">
        <v>262</v>
      </c>
      <c r="C55" s="48"/>
      <c r="D55" s="184"/>
      <c r="E55" s="184"/>
      <c r="F55" s="187"/>
      <c r="G55" s="184"/>
      <c r="H55" s="184"/>
    </row>
    <row r="56" spans="1:8" s="5" customFormat="1" ht="25.5" customHeight="1" x14ac:dyDescent="0.3">
      <c r="A56" s="6"/>
      <c r="B56" s="18" t="s">
        <v>263</v>
      </c>
      <c r="C56" s="48"/>
      <c r="D56" s="184"/>
      <c r="E56" s="184"/>
      <c r="F56" s="187"/>
      <c r="G56" s="184"/>
      <c r="H56" s="184"/>
    </row>
    <row r="57" spans="1:8" s="5" customFormat="1" ht="27" customHeight="1" x14ac:dyDescent="0.3">
      <c r="A57" s="6"/>
      <c r="B57" s="18" t="s">
        <v>164</v>
      </c>
      <c r="C57" s="48"/>
      <c r="D57" s="184"/>
      <c r="E57" s="184"/>
      <c r="F57" s="187"/>
      <c r="G57" s="184"/>
      <c r="H57" s="184"/>
    </row>
    <row r="58" spans="1:8" s="5" customFormat="1" ht="18" customHeight="1" x14ac:dyDescent="0.3">
      <c r="A58" s="6"/>
      <c r="B58" s="19" t="s">
        <v>196</v>
      </c>
      <c r="C58" s="48"/>
      <c r="D58" s="184"/>
      <c r="E58" s="184"/>
      <c r="F58" s="187"/>
      <c r="G58" s="184"/>
      <c r="H58" s="184"/>
    </row>
    <row r="59" spans="1:8" s="5" customFormat="1" ht="15" customHeight="1" x14ac:dyDescent="0.3">
      <c r="A59" s="6"/>
      <c r="B59" s="18" t="s">
        <v>271</v>
      </c>
      <c r="C59" s="48"/>
      <c r="D59" s="184"/>
      <c r="E59" s="184"/>
      <c r="F59" s="187"/>
      <c r="G59" s="184"/>
      <c r="H59" s="184"/>
    </row>
    <row r="60" spans="1:8" s="5" customFormat="1" ht="15" customHeight="1" x14ac:dyDescent="0.3">
      <c r="A60" s="6"/>
      <c r="B60" s="18" t="s">
        <v>167</v>
      </c>
      <c r="C60" s="48"/>
      <c r="D60" s="184"/>
      <c r="E60" s="184"/>
      <c r="F60" s="187"/>
      <c r="G60" s="184"/>
      <c r="H60" s="184"/>
    </row>
    <row r="61" spans="1:8" s="5" customFormat="1" ht="15" customHeight="1" x14ac:dyDescent="0.3">
      <c r="A61" s="6"/>
      <c r="B61" s="18" t="s">
        <v>272</v>
      </c>
      <c r="C61" s="48"/>
      <c r="D61" s="184"/>
      <c r="E61" s="184"/>
      <c r="F61" s="187"/>
      <c r="G61" s="184"/>
      <c r="H61" s="184"/>
    </row>
    <row r="62" spans="1:8" s="5" customFormat="1" ht="15" customHeight="1" x14ac:dyDescent="0.3">
      <c r="A62" s="6"/>
      <c r="B62" s="18" t="s">
        <v>273</v>
      </c>
      <c r="C62" s="48"/>
      <c r="D62" s="184"/>
      <c r="E62" s="184"/>
      <c r="F62" s="187"/>
      <c r="G62" s="184"/>
      <c r="H62" s="184"/>
    </row>
    <row r="63" spans="1:8" s="5" customFormat="1" ht="15" customHeight="1" x14ac:dyDescent="0.3">
      <c r="A63" s="6"/>
      <c r="B63" s="18" t="s">
        <v>197</v>
      </c>
      <c r="C63" s="48"/>
      <c r="D63" s="184"/>
      <c r="E63" s="184"/>
      <c r="F63" s="187"/>
      <c r="G63" s="184"/>
      <c r="H63" s="184"/>
    </row>
    <row r="64" spans="1:8" s="5" customFormat="1" ht="15" customHeight="1" x14ac:dyDescent="0.3">
      <c r="A64" s="6"/>
      <c r="B64" s="19" t="s">
        <v>198</v>
      </c>
      <c r="C64" s="48"/>
      <c r="D64" s="184"/>
      <c r="E64" s="184"/>
      <c r="F64" s="187"/>
      <c r="G64" s="184"/>
      <c r="H64" s="184"/>
    </row>
    <row r="65" spans="1:8" s="5" customFormat="1" ht="15" customHeight="1" x14ac:dyDescent="0.3">
      <c r="A65" s="6"/>
      <c r="B65" s="18" t="s">
        <v>165</v>
      </c>
      <c r="C65" s="48"/>
      <c r="D65" s="184"/>
      <c r="E65" s="184"/>
      <c r="F65" s="187"/>
      <c r="G65" s="184"/>
      <c r="H65" s="184"/>
    </row>
    <row r="66" spans="1:8" s="5" customFormat="1" ht="15" customHeight="1" x14ac:dyDescent="0.3">
      <c r="A66" s="6"/>
      <c r="B66" s="18" t="s">
        <v>166</v>
      </c>
      <c r="C66" s="48"/>
      <c r="D66" s="184"/>
      <c r="E66" s="184"/>
      <c r="F66" s="187"/>
      <c r="G66" s="184"/>
      <c r="H66" s="184"/>
    </row>
    <row r="67" spans="1:8" s="5" customFormat="1" ht="15" customHeight="1" x14ac:dyDescent="0.3">
      <c r="A67" s="6"/>
      <c r="B67" s="18" t="s">
        <v>199</v>
      </c>
      <c r="C67" s="48"/>
      <c r="D67" s="184"/>
      <c r="E67" s="184"/>
      <c r="F67" s="187"/>
      <c r="G67" s="184"/>
      <c r="H67" s="184"/>
    </row>
    <row r="68" spans="1:8" s="5" customFormat="1" ht="15" customHeight="1" x14ac:dyDescent="0.3">
      <c r="A68" s="6"/>
      <c r="B68" s="18" t="s">
        <v>200</v>
      </c>
      <c r="C68" s="48"/>
      <c r="D68" s="184"/>
      <c r="E68" s="184"/>
      <c r="F68" s="187"/>
      <c r="G68" s="184"/>
      <c r="H68" s="184"/>
    </row>
    <row r="69" spans="1:8" s="5" customFormat="1" ht="15" customHeight="1" x14ac:dyDescent="0.3">
      <c r="A69" s="6"/>
      <c r="B69" s="18" t="s">
        <v>274</v>
      </c>
      <c r="C69" s="48"/>
      <c r="D69" s="184"/>
      <c r="E69" s="184"/>
      <c r="F69" s="187"/>
      <c r="G69" s="184"/>
      <c r="H69" s="184"/>
    </row>
    <row r="70" spans="1:8" s="5" customFormat="1" ht="15" customHeight="1" x14ac:dyDescent="0.3">
      <c r="A70" s="6"/>
      <c r="B70" s="18" t="s">
        <v>180</v>
      </c>
      <c r="C70" s="48"/>
      <c r="D70" s="115"/>
      <c r="E70" s="115"/>
      <c r="F70" s="114"/>
      <c r="G70" s="115"/>
      <c r="H70" s="115"/>
    </row>
    <row r="71" spans="1:8" s="5" customFormat="1" ht="18" customHeight="1" x14ac:dyDescent="0.3">
      <c r="A71" s="6"/>
      <c r="B71" s="19" t="s">
        <v>169</v>
      </c>
      <c r="C71" s="123">
        <v>10</v>
      </c>
      <c r="D71" s="20"/>
      <c r="E71" s="20"/>
      <c r="F71" s="25"/>
      <c r="G71" s="20"/>
      <c r="H71" s="20"/>
    </row>
    <row r="72" spans="1:8" s="5" customFormat="1" ht="14.25" customHeight="1" x14ac:dyDescent="0.3">
      <c r="A72" s="6"/>
      <c r="B72" s="22" t="s">
        <v>201</v>
      </c>
      <c r="C72" s="117"/>
      <c r="D72" s="28"/>
      <c r="E72" s="183"/>
      <c r="F72" s="186" t="s">
        <v>34</v>
      </c>
      <c r="G72" s="183"/>
      <c r="H72" s="183"/>
    </row>
    <row r="73" spans="1:8" s="5" customFormat="1" ht="14.25" customHeight="1" x14ac:dyDescent="0.3">
      <c r="A73" s="6"/>
      <c r="B73" s="18" t="s">
        <v>171</v>
      </c>
      <c r="C73" s="116"/>
      <c r="D73" s="29"/>
      <c r="E73" s="184"/>
      <c r="F73" s="187"/>
      <c r="G73" s="184"/>
      <c r="H73" s="184"/>
    </row>
    <row r="74" spans="1:8" s="5" customFormat="1" ht="14.25" customHeight="1" x14ac:dyDescent="0.3">
      <c r="A74" s="6"/>
      <c r="B74" s="18" t="s">
        <v>172</v>
      </c>
      <c r="C74" s="116"/>
      <c r="D74" s="29"/>
      <c r="E74" s="184"/>
      <c r="F74" s="187"/>
      <c r="G74" s="184"/>
      <c r="H74" s="184"/>
    </row>
    <row r="75" spans="1:8" s="5" customFormat="1" ht="14.25" customHeight="1" x14ac:dyDescent="0.3">
      <c r="A75" s="6"/>
      <c r="B75" s="18" t="s">
        <v>173</v>
      </c>
      <c r="C75" s="116"/>
      <c r="D75" s="29"/>
      <c r="E75" s="184"/>
      <c r="F75" s="187"/>
      <c r="G75" s="184"/>
      <c r="H75" s="184"/>
    </row>
    <row r="76" spans="1:8" s="5" customFormat="1" ht="14.25" customHeight="1" x14ac:dyDescent="0.3">
      <c r="A76" s="6"/>
      <c r="B76" s="18" t="s">
        <v>174</v>
      </c>
      <c r="C76" s="116"/>
      <c r="D76" s="29"/>
      <c r="E76" s="184"/>
      <c r="F76" s="187"/>
      <c r="G76" s="184"/>
      <c r="H76" s="184"/>
    </row>
    <row r="77" spans="1:8" s="5" customFormat="1" ht="14.25" customHeight="1" x14ac:dyDescent="0.3">
      <c r="A77" s="6"/>
      <c r="B77" s="18" t="s">
        <v>175</v>
      </c>
      <c r="C77" s="116"/>
      <c r="D77" s="29"/>
      <c r="E77" s="184"/>
      <c r="F77" s="187"/>
      <c r="G77" s="184"/>
      <c r="H77" s="184"/>
    </row>
    <row r="78" spans="1:8" s="5" customFormat="1" ht="14.25" customHeight="1" x14ac:dyDescent="0.3">
      <c r="A78" s="6"/>
      <c r="B78" s="18" t="s">
        <v>176</v>
      </c>
      <c r="C78" s="116"/>
      <c r="D78" s="29"/>
      <c r="E78" s="184"/>
      <c r="F78" s="187"/>
      <c r="G78" s="184"/>
      <c r="H78" s="184"/>
    </row>
    <row r="79" spans="1:8" s="5" customFormat="1" ht="14.25" customHeight="1" x14ac:dyDescent="0.3">
      <c r="A79" s="6"/>
      <c r="B79" s="18" t="s">
        <v>177</v>
      </c>
      <c r="C79" s="116"/>
      <c r="D79" s="29"/>
      <c r="E79" s="184"/>
      <c r="F79" s="187"/>
      <c r="G79" s="184"/>
      <c r="H79" s="184"/>
    </row>
    <row r="80" spans="1:8" s="5" customFormat="1" ht="27.75" customHeight="1" x14ac:dyDescent="0.3">
      <c r="A80" s="6"/>
      <c r="B80" s="18" t="s">
        <v>178</v>
      </c>
      <c r="C80" s="116"/>
      <c r="D80" s="29"/>
      <c r="E80" s="184"/>
      <c r="F80" s="187"/>
      <c r="G80" s="184"/>
      <c r="H80" s="184"/>
    </row>
    <row r="81" spans="1:8" s="5" customFormat="1" ht="16.5" customHeight="1" x14ac:dyDescent="0.3">
      <c r="A81" s="6"/>
      <c r="B81" s="21" t="s">
        <v>180</v>
      </c>
      <c r="C81" s="116"/>
      <c r="D81" s="29"/>
      <c r="E81" s="185"/>
      <c r="F81" s="188"/>
      <c r="G81" s="185"/>
      <c r="H81" s="185"/>
    </row>
    <row r="82" spans="1:8" s="5" customFormat="1" ht="15.75" customHeight="1" x14ac:dyDescent="0.3">
      <c r="A82" s="6"/>
      <c r="B82" s="19" t="s">
        <v>202</v>
      </c>
      <c r="C82" s="123">
        <v>2</v>
      </c>
      <c r="D82" s="20"/>
      <c r="E82" s="20"/>
      <c r="F82" s="25"/>
      <c r="G82" s="20"/>
      <c r="H82" s="20"/>
    </row>
    <row r="83" spans="1:8" s="5" customFormat="1" ht="15.75" customHeight="1" x14ac:dyDescent="0.3">
      <c r="A83" s="6"/>
      <c r="B83" s="22" t="s">
        <v>269</v>
      </c>
      <c r="C83" s="117"/>
      <c r="D83" s="183"/>
      <c r="E83" s="183"/>
      <c r="F83" s="186" t="s">
        <v>34</v>
      </c>
      <c r="G83" s="183"/>
      <c r="H83" s="183"/>
    </row>
    <row r="84" spans="1:8" s="5" customFormat="1" ht="15.75" customHeight="1" x14ac:dyDescent="0.3">
      <c r="A84" s="6"/>
      <c r="B84" s="18" t="s">
        <v>275</v>
      </c>
      <c r="C84" s="116"/>
      <c r="D84" s="184"/>
      <c r="E84" s="184"/>
      <c r="F84" s="187"/>
      <c r="G84" s="184"/>
      <c r="H84" s="184"/>
    </row>
    <row r="85" spans="1:8" s="5" customFormat="1" ht="15.75" customHeight="1" x14ac:dyDescent="0.3">
      <c r="A85" s="6"/>
      <c r="B85" s="21" t="s">
        <v>264</v>
      </c>
      <c r="C85" s="116"/>
      <c r="D85" s="184"/>
      <c r="E85" s="184"/>
      <c r="F85" s="187"/>
      <c r="G85" s="184"/>
      <c r="H85" s="184"/>
    </row>
    <row r="86" spans="1:8" s="5" customFormat="1" ht="15.75" customHeight="1" x14ac:dyDescent="0.3">
      <c r="A86" s="6"/>
      <c r="B86" s="21" t="s">
        <v>180</v>
      </c>
      <c r="C86" s="116"/>
      <c r="D86" s="185"/>
      <c r="E86" s="185"/>
      <c r="F86" s="188"/>
      <c r="G86" s="185"/>
      <c r="H86" s="185"/>
    </row>
    <row r="87" spans="1:8" s="5" customFormat="1" ht="28.5" customHeight="1" x14ac:dyDescent="0.3">
      <c r="A87" s="6"/>
      <c r="B87" s="19" t="s">
        <v>181</v>
      </c>
      <c r="C87" s="123">
        <v>2</v>
      </c>
      <c r="D87" s="20"/>
      <c r="E87" s="20"/>
      <c r="F87" s="25"/>
      <c r="G87" s="20"/>
      <c r="H87" s="20"/>
    </row>
    <row r="88" spans="1:8" s="5" customFormat="1" ht="24" customHeight="1" x14ac:dyDescent="0.3">
      <c r="A88" s="6"/>
      <c r="B88" s="22" t="s">
        <v>182</v>
      </c>
      <c r="C88" s="117"/>
      <c r="D88" s="183"/>
      <c r="E88" s="183"/>
      <c r="F88" s="186" t="s">
        <v>34</v>
      </c>
      <c r="G88" s="183"/>
      <c r="H88" s="183"/>
    </row>
    <row r="89" spans="1:8" s="5" customFormat="1" ht="24" customHeight="1" x14ac:dyDescent="0.3">
      <c r="A89" s="6"/>
      <c r="B89" s="18" t="s">
        <v>203</v>
      </c>
      <c r="C89" s="116"/>
      <c r="D89" s="184"/>
      <c r="E89" s="184"/>
      <c r="F89" s="187"/>
      <c r="G89" s="184"/>
      <c r="H89" s="184"/>
    </row>
    <row r="90" spans="1:8" s="5" customFormat="1" ht="15.75" customHeight="1" x14ac:dyDescent="0.3">
      <c r="A90" s="6"/>
      <c r="B90" s="18" t="s">
        <v>183</v>
      </c>
      <c r="C90" s="116"/>
      <c r="D90" s="184"/>
      <c r="E90" s="184"/>
      <c r="F90" s="187"/>
      <c r="G90" s="184"/>
      <c r="H90" s="184"/>
    </row>
    <row r="91" spans="1:8" s="5" customFormat="1" ht="15.75" customHeight="1" x14ac:dyDescent="0.3">
      <c r="A91" s="6"/>
      <c r="B91" s="21" t="s">
        <v>180</v>
      </c>
      <c r="C91" s="116"/>
      <c r="D91" s="185"/>
      <c r="E91" s="185"/>
      <c r="F91" s="188"/>
      <c r="G91" s="185"/>
      <c r="H91" s="185"/>
    </row>
    <row r="92" spans="1:8" s="5" customFormat="1" ht="27.75" customHeight="1" x14ac:dyDescent="0.3">
      <c r="A92" s="6"/>
      <c r="B92" s="19" t="s">
        <v>204</v>
      </c>
      <c r="C92" s="123">
        <v>2</v>
      </c>
      <c r="D92" s="20"/>
      <c r="E92" s="20"/>
      <c r="F92" s="32"/>
      <c r="G92" s="20"/>
      <c r="H92" s="20"/>
    </row>
    <row r="93" spans="1:8" s="5" customFormat="1" ht="16.5" customHeight="1" x14ac:dyDescent="0.3">
      <c r="A93" s="6"/>
      <c r="B93" s="22" t="s">
        <v>184</v>
      </c>
      <c r="C93" s="117"/>
      <c r="D93" s="183"/>
      <c r="E93" s="183"/>
      <c r="F93" s="186" t="s">
        <v>34</v>
      </c>
      <c r="G93" s="183"/>
      <c r="H93" s="183"/>
    </row>
    <row r="94" spans="1:8" s="5" customFormat="1" ht="16.5" customHeight="1" x14ac:dyDescent="0.3">
      <c r="A94" s="6"/>
      <c r="B94" s="18" t="s">
        <v>185</v>
      </c>
      <c r="C94" s="116"/>
      <c r="D94" s="184"/>
      <c r="E94" s="184"/>
      <c r="F94" s="187"/>
      <c r="G94" s="184"/>
      <c r="H94" s="184"/>
    </row>
    <row r="95" spans="1:8" s="5" customFormat="1" ht="16.5" customHeight="1" x14ac:dyDescent="0.3">
      <c r="A95" s="6"/>
      <c r="B95" s="21" t="s">
        <v>180</v>
      </c>
      <c r="C95" s="116"/>
      <c r="D95" s="185"/>
      <c r="E95" s="185"/>
      <c r="F95" s="188"/>
      <c r="G95" s="185"/>
      <c r="H95" s="185"/>
    </row>
    <row r="96" spans="1:8" s="5" customFormat="1" ht="18" customHeight="1" x14ac:dyDescent="0.3">
      <c r="A96" s="6"/>
      <c r="B96" s="19" t="s">
        <v>186</v>
      </c>
      <c r="C96" s="123">
        <v>2</v>
      </c>
      <c r="D96" s="20"/>
      <c r="E96" s="20"/>
      <c r="F96" s="32"/>
      <c r="G96" s="20"/>
      <c r="H96" s="20"/>
    </row>
    <row r="97" spans="1:8" s="5" customFormat="1" ht="18" customHeight="1" x14ac:dyDescent="0.3">
      <c r="A97" s="6"/>
      <c r="B97" s="22" t="s">
        <v>187</v>
      </c>
      <c r="C97" s="117"/>
      <c r="D97" s="183"/>
      <c r="E97" s="183"/>
      <c r="F97" s="186" t="s">
        <v>34</v>
      </c>
      <c r="G97" s="183"/>
      <c r="H97" s="183"/>
    </row>
    <row r="98" spans="1:8" s="5" customFormat="1" ht="18" customHeight="1" x14ac:dyDescent="0.3">
      <c r="A98" s="6"/>
      <c r="B98" s="18" t="s">
        <v>188</v>
      </c>
      <c r="C98" s="116"/>
      <c r="D98" s="184"/>
      <c r="E98" s="184"/>
      <c r="F98" s="187"/>
      <c r="G98" s="184"/>
      <c r="H98" s="184"/>
    </row>
    <row r="99" spans="1:8" s="5" customFormat="1" ht="24" x14ac:dyDescent="0.3">
      <c r="A99" s="6"/>
      <c r="B99" s="21" t="s">
        <v>205</v>
      </c>
      <c r="C99" s="116"/>
      <c r="D99" s="185"/>
      <c r="E99" s="185"/>
      <c r="F99" s="188"/>
      <c r="G99" s="185"/>
      <c r="H99" s="185"/>
    </row>
    <row r="100" spans="1:8" s="5" customFormat="1" ht="23.25" customHeight="1" x14ac:dyDescent="0.3">
      <c r="A100" s="6"/>
      <c r="B100" s="19" t="s">
        <v>206</v>
      </c>
      <c r="C100" s="123">
        <v>18</v>
      </c>
      <c r="D100" s="20"/>
      <c r="E100" s="20"/>
      <c r="F100" s="32"/>
      <c r="G100" s="20"/>
      <c r="H100" s="20"/>
    </row>
    <row r="101" spans="1:8" s="5" customFormat="1" ht="26.25" customHeight="1" x14ac:dyDescent="0.3">
      <c r="A101" s="6"/>
      <c r="B101" s="22" t="s">
        <v>207</v>
      </c>
      <c r="C101" s="117"/>
      <c r="D101" s="183"/>
      <c r="E101" s="183"/>
      <c r="F101" s="186" t="s">
        <v>34</v>
      </c>
      <c r="G101" s="183"/>
      <c r="H101" s="183"/>
    </row>
    <row r="102" spans="1:8" s="5" customFormat="1" ht="16.5" customHeight="1" x14ac:dyDescent="0.3">
      <c r="A102" s="6"/>
      <c r="B102" s="18" t="s">
        <v>180</v>
      </c>
      <c r="C102" s="116"/>
      <c r="D102" s="185"/>
      <c r="E102" s="185"/>
      <c r="F102" s="188"/>
      <c r="G102" s="185"/>
      <c r="H102" s="185"/>
    </row>
    <row r="103" spans="1:8" ht="18" customHeight="1" x14ac:dyDescent="0.3">
      <c r="B103" s="23" t="s">
        <v>179</v>
      </c>
      <c r="C103" s="24"/>
      <c r="D103" s="20"/>
      <c r="E103" s="20"/>
      <c r="F103" s="25"/>
      <c r="G103" s="20"/>
      <c r="H103" s="20"/>
    </row>
    <row r="104" spans="1:8" ht="24" x14ac:dyDescent="0.3">
      <c r="B104" s="124" t="s">
        <v>319</v>
      </c>
      <c r="C104" s="18"/>
      <c r="D104" s="18"/>
      <c r="E104" s="18"/>
      <c r="F104" s="18" t="s">
        <v>315</v>
      </c>
      <c r="G104" s="18"/>
      <c r="H104" s="18"/>
    </row>
    <row r="105" spans="1:8" x14ac:dyDescent="0.3">
      <c r="C105" s="27">
        <f>SUM(C7:C103)</f>
        <v>50.5</v>
      </c>
    </row>
    <row r="106" spans="1:8" x14ac:dyDescent="0.3">
      <c r="B106" s="27" t="s">
        <v>265</v>
      </c>
    </row>
  </sheetData>
  <mergeCells count="75">
    <mergeCell ref="B5:B6"/>
    <mergeCell ref="C5:C6"/>
    <mergeCell ref="D5:E5"/>
    <mergeCell ref="F5:F6"/>
    <mergeCell ref="G5:G6"/>
    <mergeCell ref="B2:H2"/>
    <mergeCell ref="B3:D3"/>
    <mergeCell ref="E3:H3"/>
    <mergeCell ref="B4:D4"/>
    <mergeCell ref="E4:H4"/>
    <mergeCell ref="H5:H6"/>
    <mergeCell ref="D8:D17"/>
    <mergeCell ref="E8:E17"/>
    <mergeCell ref="F8:F17"/>
    <mergeCell ref="G8:G17"/>
    <mergeCell ref="H8:H17"/>
    <mergeCell ref="D24:D25"/>
    <mergeCell ref="E24:E25"/>
    <mergeCell ref="F24:F25"/>
    <mergeCell ref="G24:G25"/>
    <mergeCell ref="H24:H25"/>
    <mergeCell ref="D19:D23"/>
    <mergeCell ref="E19:E23"/>
    <mergeCell ref="F19:F23"/>
    <mergeCell ref="G19:G23"/>
    <mergeCell ref="H19:H23"/>
    <mergeCell ref="D32:D40"/>
    <mergeCell ref="E32:E40"/>
    <mergeCell ref="F32:F40"/>
    <mergeCell ref="G32:G40"/>
    <mergeCell ref="H32:H40"/>
    <mergeCell ref="D27:D30"/>
    <mergeCell ref="E27:E30"/>
    <mergeCell ref="F27:F30"/>
    <mergeCell ref="G27:G30"/>
    <mergeCell ref="H27:H30"/>
    <mergeCell ref="D52:D69"/>
    <mergeCell ref="E52:E69"/>
    <mergeCell ref="F52:F69"/>
    <mergeCell ref="G52:G69"/>
    <mergeCell ref="H52:H69"/>
    <mergeCell ref="D42:D50"/>
    <mergeCell ref="E42:E50"/>
    <mergeCell ref="F42:F50"/>
    <mergeCell ref="G42:G50"/>
    <mergeCell ref="H42:H50"/>
    <mergeCell ref="E72:E81"/>
    <mergeCell ref="F72:F81"/>
    <mergeCell ref="G72:G81"/>
    <mergeCell ref="H72:H81"/>
    <mergeCell ref="D83:D86"/>
    <mergeCell ref="E83:E86"/>
    <mergeCell ref="F83:F86"/>
    <mergeCell ref="G83:G86"/>
    <mergeCell ref="H83:H86"/>
    <mergeCell ref="D93:D95"/>
    <mergeCell ref="E93:E95"/>
    <mergeCell ref="F93:F95"/>
    <mergeCell ref="G93:G95"/>
    <mergeCell ref="H93:H95"/>
    <mergeCell ref="D88:D91"/>
    <mergeCell ref="E88:E91"/>
    <mergeCell ref="F88:F91"/>
    <mergeCell ref="G88:G91"/>
    <mergeCell ref="H88:H91"/>
    <mergeCell ref="D101:D102"/>
    <mergeCell ref="E101:E102"/>
    <mergeCell ref="F101:F102"/>
    <mergeCell ref="G101:G102"/>
    <mergeCell ref="H101:H102"/>
    <mergeCell ref="D97:D99"/>
    <mergeCell ref="E97:E99"/>
    <mergeCell ref="F97:F99"/>
    <mergeCell ref="G97:G99"/>
    <mergeCell ref="H97:H99"/>
  </mergeCells>
  <pageMargins left="0.31496062992125984" right="0.23622047244094491" top="0.47244094488188981" bottom="0.47244094488188981" header="0.31496062992125984" footer="0.31496062992125984"/>
  <pageSetup paperSize="9" scale="8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7"/>
  <dimension ref="B2:H40"/>
  <sheetViews>
    <sheetView showGridLines="0" zoomScale="110" zoomScaleNormal="110" workbookViewId="0">
      <selection activeCell="F27" sqref="F27"/>
    </sheetView>
  </sheetViews>
  <sheetFormatPr baseColWidth="10" defaultRowHeight="14.4" x14ac:dyDescent="0.3"/>
  <cols>
    <col min="1" max="1" width="2.33203125" customWidth="1"/>
    <col min="2" max="2" width="57.44140625" style="27" customWidth="1"/>
    <col min="3" max="3" width="6" style="27" customWidth="1"/>
    <col min="4" max="4" width="6.44140625" style="27" customWidth="1"/>
    <col min="5" max="5" width="7.44140625" style="27" customWidth="1"/>
    <col min="6" max="6" width="15.33203125" style="27" customWidth="1"/>
    <col min="7" max="7" width="12.44140625" style="27" customWidth="1"/>
    <col min="8" max="8" width="10.6640625" style="27" customWidth="1"/>
  </cols>
  <sheetData>
    <row r="2" spans="2:8" ht="25.5" customHeight="1" x14ac:dyDescent="0.3">
      <c r="B2" s="161" t="s">
        <v>255</v>
      </c>
      <c r="C2" s="161"/>
      <c r="D2" s="161"/>
      <c r="E2" s="161"/>
      <c r="F2" s="161"/>
      <c r="G2" s="161"/>
      <c r="H2" s="161"/>
    </row>
    <row r="3" spans="2:8" ht="20.100000000000001" customHeight="1" x14ac:dyDescent="0.3">
      <c r="B3" s="226" t="s">
        <v>19</v>
      </c>
      <c r="C3" s="227"/>
      <c r="D3" s="228"/>
      <c r="E3" s="229" t="s">
        <v>116</v>
      </c>
      <c r="F3" s="229"/>
      <c r="G3" s="229"/>
      <c r="H3" s="229"/>
    </row>
    <row r="4" spans="2:8" ht="20.100000000000001" customHeight="1" x14ac:dyDescent="0.3">
      <c r="B4" s="230" t="s">
        <v>254</v>
      </c>
      <c r="C4" s="230"/>
      <c r="D4" s="230"/>
      <c r="E4" s="230" t="s">
        <v>115</v>
      </c>
      <c r="F4" s="230"/>
      <c r="G4" s="230"/>
      <c r="H4" s="230"/>
    </row>
    <row r="5" spans="2:8" ht="13.5" customHeight="1" x14ac:dyDescent="0.3">
      <c r="B5" s="220"/>
      <c r="C5" s="222" t="s">
        <v>258</v>
      </c>
      <c r="D5" s="224" t="s">
        <v>20</v>
      </c>
      <c r="E5" s="225"/>
      <c r="F5" s="222" t="s">
        <v>15</v>
      </c>
      <c r="G5" s="222" t="s">
        <v>18</v>
      </c>
      <c r="H5" s="231" t="s">
        <v>33</v>
      </c>
    </row>
    <row r="6" spans="2:8" ht="13.5" customHeight="1" x14ac:dyDescent="0.3">
      <c r="B6" s="221"/>
      <c r="C6" s="223"/>
      <c r="D6" s="49" t="s">
        <v>21</v>
      </c>
      <c r="E6" s="49" t="s">
        <v>22</v>
      </c>
      <c r="F6" s="223"/>
      <c r="G6" s="223"/>
      <c r="H6" s="232"/>
    </row>
    <row r="7" spans="2:8" ht="18" customHeight="1" x14ac:dyDescent="0.3">
      <c r="B7" s="50" t="s">
        <v>11</v>
      </c>
      <c r="C7" s="51">
        <v>0.5</v>
      </c>
      <c r="D7" s="49"/>
      <c r="E7" s="49"/>
      <c r="F7" s="52"/>
      <c r="G7" s="51"/>
      <c r="H7" s="53"/>
    </row>
    <row r="8" spans="2:8" ht="14.25" customHeight="1" x14ac:dyDescent="0.3">
      <c r="B8" s="3" t="s">
        <v>253</v>
      </c>
      <c r="C8" s="54"/>
      <c r="D8" s="214"/>
      <c r="E8" s="214"/>
      <c r="F8" s="217" t="s">
        <v>219</v>
      </c>
      <c r="G8" s="233"/>
      <c r="H8" s="233"/>
    </row>
    <row r="9" spans="2:8" ht="14.25" customHeight="1" x14ac:dyDescent="0.3">
      <c r="B9" s="3" t="s">
        <v>252</v>
      </c>
      <c r="C9" s="54"/>
      <c r="D9" s="215"/>
      <c r="E9" s="215"/>
      <c r="F9" s="218"/>
      <c r="G9" s="233"/>
      <c r="H9" s="233"/>
    </row>
    <row r="10" spans="2:8" ht="14.25" customHeight="1" x14ac:dyDescent="0.3">
      <c r="B10" s="3" t="s">
        <v>12</v>
      </c>
      <c r="C10" s="54"/>
      <c r="D10" s="215"/>
      <c r="E10" s="215"/>
      <c r="F10" s="218"/>
      <c r="G10" s="233"/>
      <c r="H10" s="233"/>
    </row>
    <row r="11" spans="2:8" ht="14.25" customHeight="1" x14ac:dyDescent="0.3">
      <c r="B11" s="3" t="s">
        <v>27</v>
      </c>
      <c r="C11" s="54"/>
      <c r="D11" s="215"/>
      <c r="E11" s="215"/>
      <c r="F11" s="218"/>
      <c r="G11" s="233"/>
      <c r="H11" s="233"/>
    </row>
    <row r="12" spans="2:8" ht="14.25" customHeight="1" x14ac:dyDescent="0.3">
      <c r="B12" s="3" t="s">
        <v>23</v>
      </c>
      <c r="C12" s="54"/>
      <c r="D12" s="215"/>
      <c r="E12" s="215"/>
      <c r="F12" s="218"/>
      <c r="G12" s="233"/>
      <c r="H12" s="233"/>
    </row>
    <row r="13" spans="2:8" ht="14.25" customHeight="1" x14ac:dyDescent="0.3">
      <c r="B13" s="3" t="s">
        <v>28</v>
      </c>
      <c r="C13" s="54"/>
      <c r="D13" s="215"/>
      <c r="E13" s="215"/>
      <c r="F13" s="218"/>
      <c r="G13" s="233"/>
      <c r="H13" s="233"/>
    </row>
    <row r="14" spans="2:8" ht="14.25" customHeight="1" x14ac:dyDescent="0.3">
      <c r="B14" s="3" t="s">
        <v>24</v>
      </c>
      <c r="C14" s="54"/>
      <c r="D14" s="215"/>
      <c r="E14" s="215"/>
      <c r="F14" s="218"/>
      <c r="G14" s="233"/>
      <c r="H14" s="233"/>
    </row>
    <row r="15" spans="2:8" ht="14.25" customHeight="1" x14ac:dyDescent="0.3">
      <c r="B15" s="3" t="s">
        <v>25</v>
      </c>
      <c r="C15" s="54"/>
      <c r="D15" s="215"/>
      <c r="E15" s="215"/>
      <c r="F15" s="218"/>
      <c r="G15" s="233"/>
      <c r="H15" s="233"/>
    </row>
    <row r="16" spans="2:8" ht="14.25" customHeight="1" x14ac:dyDescent="0.3">
      <c r="B16" s="3" t="s">
        <v>26</v>
      </c>
      <c r="C16" s="54"/>
      <c r="D16" s="215"/>
      <c r="E16" s="215"/>
      <c r="F16" s="218"/>
      <c r="G16" s="233"/>
      <c r="H16" s="233"/>
    </row>
    <row r="17" spans="2:8" ht="14.25" customHeight="1" x14ac:dyDescent="0.3">
      <c r="B17" s="3" t="s">
        <v>180</v>
      </c>
      <c r="C17" s="54"/>
      <c r="D17" s="215"/>
      <c r="E17" s="215"/>
      <c r="F17" s="218"/>
      <c r="G17" s="233"/>
      <c r="H17" s="233"/>
    </row>
    <row r="18" spans="2:8" ht="18" customHeight="1" x14ac:dyDescent="0.3">
      <c r="B18" s="55" t="s">
        <v>8</v>
      </c>
      <c r="C18" s="56">
        <v>10</v>
      </c>
      <c r="D18" s="40"/>
      <c r="E18" s="40"/>
      <c r="F18" s="41"/>
      <c r="G18" s="56"/>
      <c r="H18" s="56"/>
    </row>
    <row r="19" spans="2:8" ht="15.75" customHeight="1" x14ac:dyDescent="0.3">
      <c r="B19" s="57" t="s">
        <v>29</v>
      </c>
      <c r="C19" s="58"/>
      <c r="D19" s="235"/>
      <c r="E19" s="235"/>
      <c r="F19" s="234" t="s">
        <v>9</v>
      </c>
      <c r="G19" s="235"/>
      <c r="H19" s="235"/>
    </row>
    <row r="20" spans="2:8" ht="15.75" customHeight="1" x14ac:dyDescent="0.3">
      <c r="B20" s="3" t="s">
        <v>13</v>
      </c>
      <c r="C20" s="54"/>
      <c r="D20" s="235"/>
      <c r="E20" s="235"/>
      <c r="F20" s="234"/>
      <c r="G20" s="235"/>
      <c r="H20" s="235"/>
    </row>
    <row r="21" spans="2:8" ht="15.75" customHeight="1" x14ac:dyDescent="0.3">
      <c r="B21" s="3" t="s">
        <v>328</v>
      </c>
      <c r="C21" s="54"/>
      <c r="D21" s="235"/>
      <c r="E21" s="235"/>
      <c r="F21" s="234"/>
      <c r="G21" s="235"/>
      <c r="H21" s="235"/>
    </row>
    <row r="22" spans="2:8" ht="15.75" customHeight="1" x14ac:dyDescent="0.3">
      <c r="B22" s="3" t="s">
        <v>14</v>
      </c>
      <c r="C22" s="54"/>
      <c r="D22" s="235"/>
      <c r="E22" s="235"/>
      <c r="F22" s="234"/>
      <c r="G22" s="235"/>
      <c r="H22" s="235"/>
    </row>
    <row r="23" spans="2:8" ht="15.75" customHeight="1" x14ac:dyDescent="0.3">
      <c r="B23" s="57" t="s">
        <v>30</v>
      </c>
      <c r="C23" s="54"/>
      <c r="D23" s="235"/>
      <c r="E23" s="235"/>
      <c r="F23" s="234"/>
      <c r="G23" s="235"/>
      <c r="H23" s="235"/>
    </row>
    <row r="24" spans="2:8" ht="15.75" customHeight="1" x14ac:dyDescent="0.3">
      <c r="B24" s="57" t="s">
        <v>180</v>
      </c>
      <c r="C24" s="54"/>
      <c r="D24" s="235"/>
      <c r="E24" s="235"/>
      <c r="F24" s="234"/>
      <c r="G24" s="235"/>
      <c r="H24" s="235"/>
    </row>
    <row r="25" spans="2:8" ht="28.8" x14ac:dyDescent="0.3">
      <c r="B25" s="59" t="s">
        <v>260</v>
      </c>
      <c r="C25" s="54"/>
      <c r="D25" s="60"/>
      <c r="E25" s="60"/>
      <c r="F25" s="61" t="s">
        <v>221</v>
      </c>
      <c r="G25" s="60"/>
      <c r="H25" s="60"/>
    </row>
    <row r="26" spans="2:8" ht="28.8" x14ac:dyDescent="0.3">
      <c r="B26" s="59" t="s">
        <v>3</v>
      </c>
      <c r="C26" s="54"/>
      <c r="D26" s="39"/>
      <c r="E26" s="39"/>
      <c r="F26" s="61" t="s">
        <v>243</v>
      </c>
      <c r="G26" s="39"/>
      <c r="H26" s="39"/>
    </row>
    <row r="27" spans="2:8" x14ac:dyDescent="0.3">
      <c r="B27" s="59" t="s">
        <v>4</v>
      </c>
      <c r="C27" s="62"/>
      <c r="D27" s="63"/>
      <c r="E27" s="63"/>
      <c r="F27" s="61" t="s">
        <v>16</v>
      </c>
      <c r="G27" s="63"/>
      <c r="H27" s="63"/>
    </row>
    <row r="28" spans="2:8" ht="18" customHeight="1" x14ac:dyDescent="0.3">
      <c r="B28" s="55" t="s">
        <v>137</v>
      </c>
      <c r="C28" s="56">
        <v>4</v>
      </c>
      <c r="D28" s="40"/>
      <c r="E28" s="40"/>
      <c r="F28" s="56"/>
      <c r="G28" s="56"/>
      <c r="H28" s="56"/>
    </row>
    <row r="29" spans="2:8" ht="15" customHeight="1" x14ac:dyDescent="0.3">
      <c r="B29" s="3" t="s">
        <v>138</v>
      </c>
      <c r="C29" s="54"/>
      <c r="D29" s="214"/>
      <c r="E29" s="214"/>
      <c r="F29" s="217" t="s">
        <v>9</v>
      </c>
      <c r="G29" s="214"/>
      <c r="H29" s="214"/>
    </row>
    <row r="30" spans="2:8" ht="15" customHeight="1" x14ac:dyDescent="0.3">
      <c r="B30" s="3" t="s">
        <v>94</v>
      </c>
      <c r="C30" s="54"/>
      <c r="D30" s="215"/>
      <c r="E30" s="215"/>
      <c r="F30" s="218"/>
      <c r="G30" s="215"/>
      <c r="H30" s="215"/>
    </row>
    <row r="31" spans="2:8" ht="15" customHeight="1" x14ac:dyDescent="0.3">
      <c r="B31" s="3" t="s">
        <v>95</v>
      </c>
      <c r="C31" s="54"/>
      <c r="D31" s="215"/>
      <c r="E31" s="215"/>
      <c r="F31" s="218"/>
      <c r="G31" s="215"/>
      <c r="H31" s="215"/>
    </row>
    <row r="32" spans="2:8" ht="28.8" x14ac:dyDescent="0.3">
      <c r="B32" s="67" t="s">
        <v>168</v>
      </c>
      <c r="C32" s="54"/>
      <c r="D32" s="215"/>
      <c r="E32" s="215"/>
      <c r="F32" s="218"/>
      <c r="G32" s="215"/>
      <c r="H32" s="215"/>
    </row>
    <row r="33" spans="2:8" ht="15" customHeight="1" x14ac:dyDescent="0.3">
      <c r="B33" s="68" t="s">
        <v>170</v>
      </c>
      <c r="C33" s="54"/>
      <c r="D33" s="215"/>
      <c r="E33" s="215"/>
      <c r="F33" s="218"/>
      <c r="G33" s="215"/>
      <c r="H33" s="215"/>
    </row>
    <row r="34" spans="2:8" ht="15" customHeight="1" x14ac:dyDescent="0.3">
      <c r="B34" s="3" t="s">
        <v>180</v>
      </c>
      <c r="C34" s="54"/>
      <c r="D34" s="216"/>
      <c r="E34" s="216"/>
      <c r="F34" s="219"/>
      <c r="G34" s="216"/>
      <c r="H34" s="216"/>
    </row>
    <row r="35" spans="2:8" ht="18" customHeight="1" x14ac:dyDescent="0.3">
      <c r="B35" s="55" t="s">
        <v>159</v>
      </c>
      <c r="C35" s="56">
        <v>12</v>
      </c>
      <c r="D35" s="64"/>
      <c r="E35" s="64"/>
      <c r="F35" s="56"/>
      <c r="G35" s="56"/>
      <c r="H35" s="56"/>
    </row>
    <row r="36" spans="2:8" ht="27.75" customHeight="1" x14ac:dyDescent="0.3">
      <c r="B36" s="65" t="s">
        <v>276</v>
      </c>
      <c r="C36" s="66"/>
      <c r="D36" s="165"/>
      <c r="E36" s="165"/>
      <c r="F36" s="212" t="s">
        <v>277</v>
      </c>
      <c r="G36" s="165"/>
      <c r="H36" s="165"/>
    </row>
    <row r="37" spans="2:8" x14ac:dyDescent="0.3">
      <c r="B37" s="3" t="s">
        <v>180</v>
      </c>
      <c r="C37" s="3"/>
      <c r="D37" s="167"/>
      <c r="E37" s="167"/>
      <c r="F37" s="213"/>
      <c r="G37" s="167"/>
      <c r="H37" s="167"/>
    </row>
    <row r="38" spans="2:8" ht="18" customHeight="1" x14ac:dyDescent="0.3">
      <c r="B38" s="55" t="s">
        <v>179</v>
      </c>
      <c r="C38" s="56"/>
      <c r="D38" s="64"/>
      <c r="E38" s="64"/>
      <c r="F38" s="56"/>
      <c r="G38" s="56"/>
      <c r="H38" s="56"/>
    </row>
    <row r="40" spans="2:8" x14ac:dyDescent="0.3">
      <c r="C40" s="27">
        <f>SUM(C7:C38)</f>
        <v>26.5</v>
      </c>
    </row>
  </sheetData>
  <mergeCells count="31">
    <mergeCell ref="F19:F24"/>
    <mergeCell ref="D19:D24"/>
    <mergeCell ref="E19:E24"/>
    <mergeCell ref="G19:G24"/>
    <mergeCell ref="H19:H24"/>
    <mergeCell ref="H5:H6"/>
    <mergeCell ref="D8:D17"/>
    <mergeCell ref="E8:E17"/>
    <mergeCell ref="F8:F17"/>
    <mergeCell ref="G8:G17"/>
    <mergeCell ref="H8:H17"/>
    <mergeCell ref="B2:H2"/>
    <mergeCell ref="B3:D3"/>
    <mergeCell ref="E3:H3"/>
    <mergeCell ref="B4:D4"/>
    <mergeCell ref="E4:H4"/>
    <mergeCell ref="B5:B6"/>
    <mergeCell ref="C5:C6"/>
    <mergeCell ref="D5:E5"/>
    <mergeCell ref="F5:F6"/>
    <mergeCell ref="G5:G6"/>
    <mergeCell ref="D29:D34"/>
    <mergeCell ref="E29:E34"/>
    <mergeCell ref="G29:G34"/>
    <mergeCell ref="H29:H34"/>
    <mergeCell ref="F29:F34"/>
    <mergeCell ref="D36:D37"/>
    <mergeCell ref="E36:E37"/>
    <mergeCell ref="G36:G37"/>
    <mergeCell ref="H36:H37"/>
    <mergeCell ref="F36:F37"/>
  </mergeCells>
  <pageMargins left="0.31496062992125984" right="0.23622047244094491" top="0.47244094488188981" bottom="0.47244094488188981" header="0.31496062992125984" footer="0.31496062992125984"/>
  <pageSetup paperSize="9" scale="8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9"/>
  <dimension ref="A2:H67"/>
  <sheetViews>
    <sheetView showGridLines="0" view="pageBreakPreview" zoomScaleNormal="115" zoomScaleSheetLayoutView="100" workbookViewId="0">
      <selection activeCell="B21" sqref="B21"/>
    </sheetView>
  </sheetViews>
  <sheetFormatPr baseColWidth="10" defaultRowHeight="14.4" x14ac:dyDescent="0.3"/>
  <cols>
    <col min="1" max="1" width="2.33203125" customWidth="1"/>
    <col min="2" max="2" width="60.33203125" style="27" customWidth="1"/>
    <col min="3" max="3" width="4.6640625" style="27" customWidth="1"/>
    <col min="4" max="5" width="7.33203125" style="27" customWidth="1"/>
    <col min="6" max="6" width="14.6640625" style="27" customWidth="1"/>
    <col min="7" max="7" width="16.33203125" style="27" customWidth="1"/>
    <col min="8" max="8" width="17.44140625" style="27" customWidth="1"/>
  </cols>
  <sheetData>
    <row r="2" spans="2:8" ht="25.5" customHeight="1" x14ac:dyDescent="0.3">
      <c r="B2" s="161" t="s">
        <v>302</v>
      </c>
      <c r="C2" s="161"/>
      <c r="D2" s="161"/>
      <c r="E2" s="161"/>
      <c r="F2" s="161"/>
      <c r="G2" s="161"/>
      <c r="H2" s="161"/>
    </row>
    <row r="3" spans="2:8" ht="20.100000000000001" customHeight="1" x14ac:dyDescent="0.3">
      <c r="B3" s="242" t="s">
        <v>19</v>
      </c>
      <c r="C3" s="243"/>
      <c r="D3" s="244"/>
      <c r="E3" s="229" t="s">
        <v>116</v>
      </c>
      <c r="F3" s="229"/>
      <c r="G3" s="229"/>
      <c r="H3" s="229"/>
    </row>
    <row r="4" spans="2:8" ht="20.100000000000001" customHeight="1" x14ac:dyDescent="0.3">
      <c r="B4" s="230" t="s">
        <v>254</v>
      </c>
      <c r="C4" s="230"/>
      <c r="D4" s="230"/>
      <c r="E4" s="230" t="s">
        <v>115</v>
      </c>
      <c r="F4" s="230"/>
      <c r="G4" s="230"/>
      <c r="H4" s="230"/>
    </row>
    <row r="5" spans="2:8" ht="13.5" customHeight="1" x14ac:dyDescent="0.3">
      <c r="B5" s="220"/>
      <c r="C5" s="222" t="s">
        <v>266</v>
      </c>
      <c r="D5" s="224" t="s">
        <v>20</v>
      </c>
      <c r="E5" s="225"/>
      <c r="F5" s="222" t="s">
        <v>15</v>
      </c>
      <c r="G5" s="222" t="s">
        <v>18</v>
      </c>
      <c r="H5" s="231" t="s">
        <v>33</v>
      </c>
    </row>
    <row r="6" spans="2:8" ht="13.5" customHeight="1" x14ac:dyDescent="0.3">
      <c r="B6" s="221"/>
      <c r="C6" s="223"/>
      <c r="D6" s="49" t="s">
        <v>21</v>
      </c>
      <c r="E6" s="49" t="s">
        <v>22</v>
      </c>
      <c r="F6" s="223"/>
      <c r="G6" s="223"/>
      <c r="H6" s="232"/>
    </row>
    <row r="7" spans="2:8" ht="18" customHeight="1" x14ac:dyDescent="0.3">
      <c r="B7" s="50" t="s">
        <v>11</v>
      </c>
      <c r="C7" s="51">
        <v>0.5</v>
      </c>
      <c r="D7" s="49"/>
      <c r="E7" s="49"/>
      <c r="F7" s="52"/>
      <c r="G7" s="51"/>
      <c r="H7" s="53"/>
    </row>
    <row r="8" spans="2:8" ht="15" customHeight="1" x14ac:dyDescent="0.3">
      <c r="B8" s="3" t="s">
        <v>253</v>
      </c>
      <c r="C8" s="54"/>
      <c r="D8" s="214"/>
      <c r="E8" s="214"/>
      <c r="F8" s="217" t="s">
        <v>219</v>
      </c>
      <c r="G8" s="233"/>
      <c r="H8" s="233"/>
    </row>
    <row r="9" spans="2:8" ht="15" customHeight="1" x14ac:dyDescent="0.3">
      <c r="B9" s="3" t="s">
        <v>252</v>
      </c>
      <c r="C9" s="54"/>
      <c r="D9" s="215"/>
      <c r="E9" s="215"/>
      <c r="F9" s="218"/>
      <c r="G9" s="233"/>
      <c r="H9" s="233"/>
    </row>
    <row r="10" spans="2:8" ht="15" customHeight="1" x14ac:dyDescent="0.3">
      <c r="B10" s="3" t="s">
        <v>12</v>
      </c>
      <c r="C10" s="54"/>
      <c r="D10" s="215"/>
      <c r="E10" s="215"/>
      <c r="F10" s="218"/>
      <c r="G10" s="233"/>
      <c r="H10" s="233"/>
    </row>
    <row r="11" spans="2:8" ht="15" customHeight="1" x14ac:dyDescent="0.3">
      <c r="B11" s="3" t="s">
        <v>27</v>
      </c>
      <c r="C11" s="54"/>
      <c r="D11" s="215"/>
      <c r="E11" s="215"/>
      <c r="F11" s="218"/>
      <c r="G11" s="233"/>
      <c r="H11" s="233"/>
    </row>
    <row r="12" spans="2:8" ht="15" customHeight="1" x14ac:dyDescent="0.3">
      <c r="B12" s="3" t="s">
        <v>23</v>
      </c>
      <c r="C12" s="54"/>
      <c r="D12" s="215"/>
      <c r="E12" s="215"/>
      <c r="F12" s="218"/>
      <c r="G12" s="233"/>
      <c r="H12" s="233"/>
    </row>
    <row r="13" spans="2:8" ht="15" customHeight="1" x14ac:dyDescent="0.3">
      <c r="B13" s="3" t="s">
        <v>28</v>
      </c>
      <c r="C13" s="54"/>
      <c r="D13" s="215"/>
      <c r="E13" s="215"/>
      <c r="F13" s="218"/>
      <c r="G13" s="233"/>
      <c r="H13" s="233"/>
    </row>
    <row r="14" spans="2:8" ht="15" customHeight="1" x14ac:dyDescent="0.3">
      <c r="B14" s="3" t="s">
        <v>24</v>
      </c>
      <c r="C14" s="54"/>
      <c r="D14" s="215"/>
      <c r="E14" s="215"/>
      <c r="F14" s="218"/>
      <c r="G14" s="233"/>
      <c r="H14" s="233"/>
    </row>
    <row r="15" spans="2:8" ht="15" customHeight="1" x14ac:dyDescent="0.3">
      <c r="B15" s="3" t="s">
        <v>25</v>
      </c>
      <c r="C15" s="54"/>
      <c r="D15" s="215"/>
      <c r="E15" s="215"/>
      <c r="F15" s="218"/>
      <c r="G15" s="233"/>
      <c r="H15" s="233"/>
    </row>
    <row r="16" spans="2:8" ht="15" customHeight="1" x14ac:dyDescent="0.3">
      <c r="B16" s="3" t="s">
        <v>26</v>
      </c>
      <c r="C16" s="54"/>
      <c r="D16" s="215"/>
      <c r="E16" s="215"/>
      <c r="F16" s="218"/>
      <c r="G16" s="233"/>
      <c r="H16" s="233"/>
    </row>
    <row r="17" spans="2:8" ht="15" customHeight="1" x14ac:dyDescent="0.3">
      <c r="B17" s="3" t="s">
        <v>180</v>
      </c>
      <c r="C17" s="54"/>
      <c r="D17" s="215"/>
      <c r="E17" s="215"/>
      <c r="F17" s="218"/>
      <c r="G17" s="233"/>
      <c r="H17" s="233"/>
    </row>
    <row r="18" spans="2:8" ht="18" customHeight="1" x14ac:dyDescent="0.3">
      <c r="B18" s="55" t="s">
        <v>8</v>
      </c>
      <c r="C18" s="56">
        <v>1</v>
      </c>
      <c r="D18" s="40"/>
      <c r="E18" s="40"/>
      <c r="F18" s="41"/>
      <c r="G18" s="56"/>
      <c r="H18" s="56"/>
    </row>
    <row r="19" spans="2:8" ht="16.5" customHeight="1" x14ac:dyDescent="0.3">
      <c r="B19" s="57" t="s">
        <v>29</v>
      </c>
      <c r="C19" s="245"/>
      <c r="D19" s="236"/>
      <c r="E19" s="236"/>
      <c r="F19" s="217" t="s">
        <v>220</v>
      </c>
      <c r="G19" s="238"/>
      <c r="H19" s="238"/>
    </row>
    <row r="20" spans="2:8" ht="16.5" customHeight="1" x14ac:dyDescent="0.3">
      <c r="B20" s="3" t="s">
        <v>13</v>
      </c>
      <c r="C20" s="246"/>
      <c r="D20" s="237"/>
      <c r="E20" s="237"/>
      <c r="F20" s="218"/>
      <c r="G20" s="239"/>
      <c r="H20" s="239"/>
    </row>
    <row r="21" spans="2:8" ht="16.5" customHeight="1" x14ac:dyDescent="0.3">
      <c r="B21" s="3" t="s">
        <v>328</v>
      </c>
      <c r="C21" s="246"/>
      <c r="D21" s="237"/>
      <c r="E21" s="237"/>
      <c r="F21" s="218"/>
      <c r="G21" s="239"/>
      <c r="H21" s="239"/>
    </row>
    <row r="22" spans="2:8" ht="16.5" customHeight="1" x14ac:dyDescent="0.3">
      <c r="B22" s="3" t="s">
        <v>14</v>
      </c>
      <c r="C22" s="247"/>
      <c r="D22" s="240"/>
      <c r="E22" s="240"/>
      <c r="F22" s="219"/>
      <c r="G22" s="241"/>
      <c r="H22" s="241"/>
    </row>
    <row r="23" spans="2:8" ht="45" customHeight="1" x14ac:dyDescent="0.3">
      <c r="B23" s="71" t="s">
        <v>30</v>
      </c>
      <c r="C23" s="72"/>
      <c r="D23" s="107"/>
      <c r="E23" s="107"/>
      <c r="F23" s="108" t="s">
        <v>306</v>
      </c>
      <c r="G23" s="107"/>
      <c r="H23" s="107"/>
    </row>
    <row r="24" spans="2:8" ht="18" customHeight="1" x14ac:dyDescent="0.3">
      <c r="B24" s="42" t="s">
        <v>0</v>
      </c>
      <c r="C24" s="41">
        <v>0.5</v>
      </c>
      <c r="D24" s="40"/>
      <c r="E24" s="40"/>
      <c r="F24" s="41"/>
      <c r="G24" s="41"/>
      <c r="H24" s="41"/>
    </row>
    <row r="25" spans="2:8" ht="28.8" x14ac:dyDescent="0.3">
      <c r="B25" s="73" t="s">
        <v>260</v>
      </c>
      <c r="C25" s="72"/>
      <c r="D25" s="60"/>
      <c r="E25" s="60"/>
      <c r="F25" s="108" t="s">
        <v>221</v>
      </c>
      <c r="G25" s="60"/>
      <c r="H25" s="60"/>
    </row>
    <row r="26" spans="2:8" ht="28.8" x14ac:dyDescent="0.3">
      <c r="B26" s="74" t="s">
        <v>3</v>
      </c>
      <c r="C26" s="54"/>
      <c r="D26" s="39"/>
      <c r="E26" s="39"/>
      <c r="F26" s="108" t="s">
        <v>17</v>
      </c>
      <c r="G26" s="75"/>
      <c r="H26" s="75"/>
    </row>
    <row r="27" spans="2:8" ht="16.5" customHeight="1" x14ac:dyDescent="0.3">
      <c r="B27" s="57" t="s">
        <v>4</v>
      </c>
      <c r="C27" s="54"/>
      <c r="D27" s="63"/>
      <c r="E27" s="63"/>
      <c r="F27" s="110" t="s">
        <v>16</v>
      </c>
      <c r="G27" s="39"/>
      <c r="H27" s="39"/>
    </row>
    <row r="28" spans="2:8" ht="18" customHeight="1" x14ac:dyDescent="0.3">
      <c r="B28" s="42" t="s">
        <v>148</v>
      </c>
      <c r="C28" s="41">
        <v>0.5</v>
      </c>
      <c r="D28" s="40"/>
      <c r="E28" s="40"/>
      <c r="F28" s="41"/>
      <c r="G28" s="41"/>
      <c r="H28" s="41"/>
    </row>
    <row r="29" spans="2:8" ht="45.75" customHeight="1" x14ac:dyDescent="0.3">
      <c r="B29" s="71" t="s">
        <v>293</v>
      </c>
      <c r="C29" s="54"/>
      <c r="D29" s="63"/>
      <c r="E29" s="63"/>
      <c r="F29" s="108" t="s">
        <v>307</v>
      </c>
      <c r="G29" s="80"/>
      <c r="H29" s="80"/>
    </row>
    <row r="30" spans="2:8" ht="18" customHeight="1" x14ac:dyDescent="0.3">
      <c r="B30" s="42" t="s">
        <v>137</v>
      </c>
      <c r="C30" s="56">
        <v>1</v>
      </c>
      <c r="D30" s="40"/>
      <c r="E30" s="40"/>
      <c r="F30" s="41"/>
      <c r="G30" s="41"/>
      <c r="H30" s="41"/>
    </row>
    <row r="31" spans="2:8" ht="16.5" customHeight="1" x14ac:dyDescent="0.3">
      <c r="B31" s="3" t="s">
        <v>138</v>
      </c>
      <c r="C31" s="54"/>
      <c r="D31" s="214"/>
      <c r="E31" s="214"/>
      <c r="F31" s="217" t="s">
        <v>307</v>
      </c>
      <c r="G31" s="214"/>
      <c r="H31" s="214"/>
    </row>
    <row r="32" spans="2:8" ht="16.5" customHeight="1" x14ac:dyDescent="0.3">
      <c r="B32" s="3" t="s">
        <v>94</v>
      </c>
      <c r="C32" s="54"/>
      <c r="D32" s="215"/>
      <c r="E32" s="215"/>
      <c r="F32" s="218"/>
      <c r="G32" s="215"/>
      <c r="H32" s="215"/>
    </row>
    <row r="33" spans="1:8" ht="16.5" customHeight="1" x14ac:dyDescent="0.3">
      <c r="B33" s="3" t="s">
        <v>95</v>
      </c>
      <c r="C33" s="54"/>
      <c r="D33" s="215"/>
      <c r="E33" s="215"/>
      <c r="F33" s="218"/>
      <c r="G33" s="215"/>
      <c r="H33" s="215"/>
    </row>
    <row r="34" spans="1:8" ht="16.5" customHeight="1" x14ac:dyDescent="0.3">
      <c r="B34" s="3" t="s">
        <v>180</v>
      </c>
      <c r="C34" s="54"/>
      <c r="D34" s="216"/>
      <c r="E34" s="216"/>
      <c r="F34" s="219"/>
      <c r="G34" s="216"/>
      <c r="H34" s="216"/>
    </row>
    <row r="35" spans="1:8" ht="18" customHeight="1" x14ac:dyDescent="0.3">
      <c r="B35" s="55" t="s">
        <v>141</v>
      </c>
      <c r="C35" s="56">
        <v>0.5</v>
      </c>
      <c r="D35" s="64"/>
      <c r="E35" s="64"/>
      <c r="F35" s="56"/>
      <c r="G35" s="56"/>
      <c r="H35" s="56"/>
    </row>
    <row r="36" spans="1:8" ht="43.5" customHeight="1" x14ac:dyDescent="0.3">
      <c r="B36" s="76" t="s">
        <v>142</v>
      </c>
      <c r="C36" s="77"/>
      <c r="D36" s="109"/>
      <c r="E36" s="109"/>
      <c r="F36" s="108" t="s">
        <v>307</v>
      </c>
      <c r="G36" s="110"/>
      <c r="H36" s="110"/>
    </row>
    <row r="37" spans="1:8" ht="18" customHeight="1" x14ac:dyDescent="0.3">
      <c r="B37" s="50" t="s">
        <v>119</v>
      </c>
      <c r="C37" s="56">
        <v>0.5</v>
      </c>
      <c r="D37" s="49"/>
      <c r="E37" s="49"/>
      <c r="F37" s="56"/>
      <c r="G37" s="56"/>
      <c r="H37" s="56"/>
    </row>
    <row r="38" spans="1:8" s="5" customFormat="1" ht="18" customHeight="1" x14ac:dyDescent="0.3">
      <c r="B38" s="76" t="s">
        <v>139</v>
      </c>
      <c r="C38" s="77"/>
      <c r="D38" s="236"/>
      <c r="E38" s="236"/>
      <c r="F38" s="217" t="s">
        <v>307</v>
      </c>
      <c r="G38" s="238"/>
      <c r="H38" s="238"/>
    </row>
    <row r="39" spans="1:8" s="5" customFormat="1" x14ac:dyDescent="0.3">
      <c r="B39" s="86" t="s">
        <v>140</v>
      </c>
      <c r="C39" s="77"/>
      <c r="D39" s="237"/>
      <c r="E39" s="237"/>
      <c r="F39" s="219"/>
      <c r="G39" s="239"/>
      <c r="H39" s="239"/>
    </row>
    <row r="40" spans="1:8" ht="18" customHeight="1" x14ac:dyDescent="0.3">
      <c r="B40" s="78" t="s">
        <v>132</v>
      </c>
      <c r="C40" s="56">
        <v>0.5</v>
      </c>
      <c r="D40" s="79"/>
      <c r="E40" s="79"/>
      <c r="F40" s="49"/>
      <c r="G40" s="79"/>
      <c r="H40" s="79"/>
    </row>
    <row r="41" spans="1:8" s="5" customFormat="1" ht="15.75" customHeight="1" x14ac:dyDescent="0.3">
      <c r="B41" s="80" t="s">
        <v>133</v>
      </c>
      <c r="C41" s="110"/>
      <c r="D41" s="214"/>
      <c r="E41" s="214"/>
      <c r="F41" s="217" t="s">
        <v>307</v>
      </c>
      <c r="G41" s="214"/>
      <c r="H41" s="214"/>
    </row>
    <row r="42" spans="1:8" s="5" customFormat="1" ht="15.75" customHeight="1" x14ac:dyDescent="0.3">
      <c r="B42" s="80" t="s">
        <v>143</v>
      </c>
      <c r="C42" s="110"/>
      <c r="D42" s="215"/>
      <c r="E42" s="215"/>
      <c r="F42" s="218"/>
      <c r="G42" s="215"/>
      <c r="H42" s="215"/>
    </row>
    <row r="43" spans="1:8" s="5" customFormat="1" ht="15.75" customHeight="1" x14ac:dyDescent="0.3">
      <c r="B43" s="80" t="s">
        <v>134</v>
      </c>
      <c r="C43" s="110"/>
      <c r="D43" s="216"/>
      <c r="E43" s="216"/>
      <c r="F43" s="219"/>
      <c r="G43" s="216"/>
      <c r="H43" s="216"/>
    </row>
    <row r="44" spans="1:8" ht="18" customHeight="1" x14ac:dyDescent="0.3">
      <c r="A44" s="4"/>
      <c r="B44" s="81" t="s">
        <v>135</v>
      </c>
      <c r="C44" s="56">
        <v>1</v>
      </c>
      <c r="D44" s="43"/>
      <c r="E44" s="43"/>
      <c r="F44" s="55"/>
      <c r="G44" s="43"/>
      <c r="H44" s="43"/>
    </row>
    <row r="45" spans="1:8" s="5" customFormat="1" ht="14.25" customHeight="1" x14ac:dyDescent="0.3">
      <c r="A45" s="6"/>
      <c r="B45" s="82" t="s">
        <v>144</v>
      </c>
      <c r="C45" s="66"/>
      <c r="D45" s="83"/>
      <c r="E45" s="83"/>
      <c r="F45" s="217" t="s">
        <v>307</v>
      </c>
      <c r="G45" s="83"/>
      <c r="H45" s="83"/>
    </row>
    <row r="46" spans="1:8" s="5" customFormat="1" ht="14.25" customHeight="1" x14ac:dyDescent="0.3">
      <c r="A46" s="6"/>
      <c r="B46" s="82" t="s">
        <v>117</v>
      </c>
      <c r="C46" s="66"/>
      <c r="D46" s="83"/>
      <c r="E46" s="83"/>
      <c r="F46" s="218"/>
      <c r="G46" s="83"/>
      <c r="H46" s="83"/>
    </row>
    <row r="47" spans="1:8" s="5" customFormat="1" ht="14.25" customHeight="1" x14ac:dyDescent="0.3">
      <c r="A47" s="6"/>
      <c r="B47" s="82" t="s">
        <v>145</v>
      </c>
      <c r="C47" s="66"/>
      <c r="D47" s="83"/>
      <c r="E47" s="83"/>
      <c r="F47" s="218"/>
      <c r="G47" s="83"/>
      <c r="H47" s="83"/>
    </row>
    <row r="48" spans="1:8" s="5" customFormat="1" ht="14.25" customHeight="1" x14ac:dyDescent="0.3">
      <c r="A48" s="6"/>
      <c r="B48" s="82" t="s">
        <v>146</v>
      </c>
      <c r="C48" s="66"/>
      <c r="D48" s="83"/>
      <c r="E48" s="83"/>
      <c r="F48" s="218"/>
      <c r="G48" s="83"/>
      <c r="H48" s="83"/>
    </row>
    <row r="49" spans="1:8" s="5" customFormat="1" ht="14.25" customHeight="1" x14ac:dyDescent="0.3">
      <c r="A49" s="6"/>
      <c r="B49" s="82" t="s">
        <v>147</v>
      </c>
      <c r="C49" s="66"/>
      <c r="D49" s="83"/>
      <c r="E49" s="83"/>
      <c r="F49" s="218"/>
      <c r="G49" s="83"/>
      <c r="H49" s="83"/>
    </row>
    <row r="50" spans="1:8" s="5" customFormat="1" ht="14.25" customHeight="1" x14ac:dyDescent="0.3">
      <c r="A50" s="6"/>
      <c r="B50" s="82" t="s">
        <v>148</v>
      </c>
      <c r="C50" s="66"/>
      <c r="D50" s="83"/>
      <c r="E50" s="83"/>
      <c r="F50" s="218"/>
      <c r="G50" s="83"/>
      <c r="H50" s="83"/>
    </row>
    <row r="51" spans="1:8" s="5" customFormat="1" ht="14.25" customHeight="1" x14ac:dyDescent="0.3">
      <c r="A51" s="6"/>
      <c r="B51" s="82" t="s">
        <v>149</v>
      </c>
      <c r="C51" s="66"/>
      <c r="D51" s="83"/>
      <c r="E51" s="83"/>
      <c r="F51" s="218"/>
      <c r="G51" s="83"/>
      <c r="H51" s="83"/>
    </row>
    <row r="52" spans="1:8" s="5" customFormat="1" ht="14.25" customHeight="1" x14ac:dyDescent="0.3">
      <c r="A52" s="6"/>
      <c r="B52" s="82" t="s">
        <v>146</v>
      </c>
      <c r="C52" s="66"/>
      <c r="D52" s="83"/>
      <c r="E52" s="83"/>
      <c r="F52" s="218"/>
      <c r="G52" s="83"/>
      <c r="H52" s="83"/>
    </row>
    <row r="53" spans="1:8" s="5" customFormat="1" ht="14.25" customHeight="1" x14ac:dyDescent="0.3">
      <c r="A53" s="6"/>
      <c r="B53" s="82" t="s">
        <v>150</v>
      </c>
      <c r="C53" s="66"/>
      <c r="D53" s="83"/>
      <c r="E53" s="83"/>
      <c r="F53" s="218"/>
      <c r="G53" s="83"/>
      <c r="H53" s="83"/>
    </row>
    <row r="54" spans="1:8" s="5" customFormat="1" ht="14.25" customHeight="1" x14ac:dyDescent="0.3">
      <c r="A54" s="6"/>
      <c r="B54" s="82" t="s">
        <v>151</v>
      </c>
      <c r="C54" s="66"/>
      <c r="D54" s="83"/>
      <c r="E54" s="83"/>
      <c r="F54" s="218"/>
      <c r="G54" s="83"/>
      <c r="H54" s="83"/>
    </row>
    <row r="55" spans="1:8" s="5" customFormat="1" ht="14.25" customHeight="1" x14ac:dyDescent="0.3">
      <c r="A55" s="6"/>
      <c r="B55" s="82" t="s">
        <v>118</v>
      </c>
      <c r="C55" s="66"/>
      <c r="D55" s="83"/>
      <c r="E55" s="83"/>
      <c r="F55" s="218"/>
      <c r="G55" s="83"/>
      <c r="H55" s="83"/>
    </row>
    <row r="56" spans="1:8" s="5" customFormat="1" ht="14.25" customHeight="1" x14ac:dyDescent="0.3">
      <c r="A56" s="6"/>
      <c r="B56" s="81" t="s">
        <v>152</v>
      </c>
      <c r="C56" s="56">
        <v>0.5</v>
      </c>
      <c r="D56" s="83"/>
      <c r="E56" s="83"/>
      <c r="F56" s="218"/>
      <c r="G56" s="83"/>
      <c r="H56" s="83"/>
    </row>
    <row r="57" spans="1:8" s="5" customFormat="1" ht="14.25" customHeight="1" x14ac:dyDescent="0.3">
      <c r="A57" s="6"/>
      <c r="B57" s="82" t="s">
        <v>117</v>
      </c>
      <c r="C57" s="66"/>
      <c r="D57" s="83"/>
      <c r="E57" s="83"/>
      <c r="F57" s="218"/>
      <c r="G57" s="83"/>
      <c r="H57" s="83"/>
    </row>
    <row r="58" spans="1:8" s="5" customFormat="1" ht="14.25" customHeight="1" x14ac:dyDescent="0.3">
      <c r="A58" s="6"/>
      <c r="B58" s="82" t="s">
        <v>146</v>
      </c>
      <c r="C58" s="66"/>
      <c r="D58" s="83"/>
      <c r="E58" s="83"/>
      <c r="F58" s="218"/>
      <c r="G58" s="83"/>
      <c r="H58" s="83"/>
    </row>
    <row r="59" spans="1:8" s="5" customFormat="1" ht="14.25" customHeight="1" x14ac:dyDescent="0.3">
      <c r="A59" s="6"/>
      <c r="B59" s="82" t="s">
        <v>153</v>
      </c>
      <c r="C59" s="66"/>
      <c r="D59" s="83"/>
      <c r="E59" s="83"/>
      <c r="F59" s="218"/>
      <c r="G59" s="83"/>
      <c r="H59" s="83"/>
    </row>
    <row r="60" spans="1:8" s="5" customFormat="1" ht="14.25" customHeight="1" x14ac:dyDescent="0.3">
      <c r="A60" s="6"/>
      <c r="B60" s="82" t="s">
        <v>154</v>
      </c>
      <c r="C60" s="66"/>
      <c r="D60" s="83"/>
      <c r="E60" s="83"/>
      <c r="F60" s="218"/>
      <c r="G60" s="83"/>
      <c r="H60" s="83"/>
    </row>
    <row r="61" spans="1:8" s="5" customFormat="1" ht="14.25" customHeight="1" x14ac:dyDescent="0.3">
      <c r="A61" s="6"/>
      <c r="B61" s="81" t="s">
        <v>155</v>
      </c>
      <c r="C61" s="56">
        <v>0.5</v>
      </c>
      <c r="D61" s="83"/>
      <c r="E61" s="83"/>
      <c r="F61" s="218"/>
      <c r="G61" s="83"/>
      <c r="H61" s="83"/>
    </row>
    <row r="62" spans="1:8" s="5" customFormat="1" ht="14.25" customHeight="1" x14ac:dyDescent="0.3">
      <c r="A62" s="6"/>
      <c r="B62" s="82" t="s">
        <v>156</v>
      </c>
      <c r="C62" s="66"/>
      <c r="D62" s="83"/>
      <c r="E62" s="83"/>
      <c r="F62" s="218"/>
      <c r="G62" s="83"/>
      <c r="H62" s="83"/>
    </row>
    <row r="63" spans="1:8" ht="14.25" customHeight="1" x14ac:dyDescent="0.3">
      <c r="B63" s="84" t="s">
        <v>157</v>
      </c>
      <c r="C63" s="85"/>
      <c r="D63" s="215"/>
      <c r="E63" s="215"/>
      <c r="F63" s="218"/>
      <c r="G63" s="83"/>
      <c r="H63" s="83"/>
    </row>
    <row r="64" spans="1:8" ht="14.25" customHeight="1" x14ac:dyDescent="0.3">
      <c r="B64" s="84" t="s">
        <v>158</v>
      </c>
      <c r="C64" s="85"/>
      <c r="D64" s="215"/>
      <c r="E64" s="215"/>
      <c r="F64" s="219"/>
      <c r="G64" s="63"/>
      <c r="H64" s="63"/>
    </row>
    <row r="65" spans="2:8" ht="18" customHeight="1" x14ac:dyDescent="0.3">
      <c r="B65" s="44" t="s">
        <v>136</v>
      </c>
      <c r="C65" s="45"/>
      <c r="D65" s="43"/>
      <c r="E65" s="43"/>
      <c r="F65" s="55"/>
      <c r="G65" s="43"/>
      <c r="H65" s="43"/>
    </row>
    <row r="67" spans="2:8" x14ac:dyDescent="0.3">
      <c r="C67" s="27">
        <f>SUM(C7:C65)</f>
        <v>7</v>
      </c>
    </row>
  </sheetData>
  <mergeCells count="40">
    <mergeCell ref="C19:C22"/>
    <mergeCell ref="B5:B6"/>
    <mergeCell ref="C5:C6"/>
    <mergeCell ref="D5:E5"/>
    <mergeCell ref="F5:F6"/>
    <mergeCell ref="D8:D17"/>
    <mergeCell ref="E8:E17"/>
    <mergeCell ref="F8:F17"/>
    <mergeCell ref="G5:G6"/>
    <mergeCell ref="B2:H2"/>
    <mergeCell ref="B3:D3"/>
    <mergeCell ref="E3:H3"/>
    <mergeCell ref="B4:D4"/>
    <mergeCell ref="E4:H4"/>
    <mergeCell ref="H5:H6"/>
    <mergeCell ref="G8:G17"/>
    <mergeCell ref="H8:H17"/>
    <mergeCell ref="D31:D34"/>
    <mergeCell ref="E31:E34"/>
    <mergeCell ref="F31:F34"/>
    <mergeCell ref="G31:G34"/>
    <mergeCell ref="H31:H34"/>
    <mergeCell ref="D19:D22"/>
    <mergeCell ref="E19:E22"/>
    <mergeCell ref="F19:F22"/>
    <mergeCell ref="G19:G22"/>
    <mergeCell ref="H19:H22"/>
    <mergeCell ref="G38:G39"/>
    <mergeCell ref="H38:H39"/>
    <mergeCell ref="D41:D43"/>
    <mergeCell ref="E41:E43"/>
    <mergeCell ref="F41:F43"/>
    <mergeCell ref="G41:G43"/>
    <mergeCell ref="H41:H43"/>
    <mergeCell ref="F45:F64"/>
    <mergeCell ref="D63:D64"/>
    <mergeCell ref="E63:E64"/>
    <mergeCell ref="D38:D39"/>
    <mergeCell ref="E38:E39"/>
    <mergeCell ref="F38:F39"/>
  </mergeCells>
  <pageMargins left="0.31496062992125984" right="0.23622047244094491" top="0.74803149606299213" bottom="0.66" header="0.31496062992125984" footer="0.31496062992125984"/>
  <pageSetup paperSize="9" scale="76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6"/>
  <dimension ref="B2:H76"/>
  <sheetViews>
    <sheetView showGridLines="0" zoomScale="110" zoomScaleNormal="110" workbookViewId="0">
      <selection activeCell="B24" sqref="B24"/>
    </sheetView>
  </sheetViews>
  <sheetFormatPr baseColWidth="10" defaultColWidth="11.44140625" defaultRowHeight="12" x14ac:dyDescent="0.25"/>
  <cols>
    <col min="1" max="1" width="2.44140625" style="27" customWidth="1"/>
    <col min="2" max="2" width="55.44140625" style="27" customWidth="1"/>
    <col min="3" max="3" width="4.33203125" style="27" customWidth="1"/>
    <col min="4" max="4" width="6.6640625" style="27" customWidth="1"/>
    <col min="5" max="5" width="7" style="27" customWidth="1"/>
    <col min="6" max="6" width="14.44140625" style="37" customWidth="1"/>
    <col min="7" max="7" width="12.44140625" style="27" customWidth="1"/>
    <col min="8" max="8" width="13.44140625" style="27" customWidth="1"/>
    <col min="9" max="16384" width="11.44140625" style="27"/>
  </cols>
  <sheetData>
    <row r="2" spans="2:8" ht="25.5" customHeight="1" x14ac:dyDescent="0.25">
      <c r="B2" s="161" t="s">
        <v>256</v>
      </c>
      <c r="C2" s="161"/>
      <c r="D2" s="161"/>
      <c r="E2" s="161"/>
      <c r="F2" s="161"/>
      <c r="G2" s="161"/>
      <c r="H2" s="161"/>
    </row>
    <row r="3" spans="2:8" ht="20.100000000000001" customHeight="1" x14ac:dyDescent="0.25">
      <c r="B3" s="226" t="s">
        <v>19</v>
      </c>
      <c r="C3" s="227"/>
      <c r="D3" s="228"/>
      <c r="E3" s="229" t="s">
        <v>116</v>
      </c>
      <c r="F3" s="229"/>
      <c r="G3" s="229"/>
      <c r="H3" s="229"/>
    </row>
    <row r="4" spans="2:8" ht="20.100000000000001" customHeight="1" x14ac:dyDescent="0.3">
      <c r="B4" s="230" t="s">
        <v>254</v>
      </c>
      <c r="C4" s="230"/>
      <c r="D4" s="230"/>
      <c r="E4" s="230" t="s">
        <v>115</v>
      </c>
      <c r="F4" s="230"/>
      <c r="G4" s="230"/>
      <c r="H4" s="230"/>
    </row>
    <row r="5" spans="2:8" ht="12.75" customHeight="1" x14ac:dyDescent="0.3">
      <c r="B5" s="220"/>
      <c r="C5" s="222" t="s">
        <v>258</v>
      </c>
      <c r="D5" s="224" t="s">
        <v>20</v>
      </c>
      <c r="E5" s="225"/>
      <c r="F5" s="222" t="s">
        <v>15</v>
      </c>
      <c r="G5" s="222" t="s">
        <v>18</v>
      </c>
      <c r="H5" s="231" t="s">
        <v>33</v>
      </c>
    </row>
    <row r="6" spans="2:8" ht="16.5" customHeight="1" x14ac:dyDescent="0.3">
      <c r="B6" s="221"/>
      <c r="C6" s="223"/>
      <c r="D6" s="49" t="s">
        <v>21</v>
      </c>
      <c r="E6" s="49" t="s">
        <v>22</v>
      </c>
      <c r="F6" s="223"/>
      <c r="G6" s="223"/>
      <c r="H6" s="232"/>
    </row>
    <row r="7" spans="2:8" ht="18" customHeight="1" x14ac:dyDescent="0.3">
      <c r="B7" s="50" t="s">
        <v>11</v>
      </c>
      <c r="C7" s="51">
        <v>0.5</v>
      </c>
      <c r="D7" s="49"/>
      <c r="E7" s="49"/>
      <c r="F7" s="52"/>
      <c r="G7" s="51"/>
      <c r="H7" s="53"/>
    </row>
    <row r="8" spans="2:8" ht="15" customHeight="1" x14ac:dyDescent="0.3">
      <c r="B8" s="3" t="s">
        <v>253</v>
      </c>
      <c r="C8" s="58"/>
      <c r="D8" s="214"/>
      <c r="E8" s="214"/>
      <c r="F8" s="217" t="s">
        <v>219</v>
      </c>
      <c r="G8" s="233"/>
      <c r="H8" s="233"/>
    </row>
    <row r="9" spans="2:8" ht="15" customHeight="1" x14ac:dyDescent="0.3">
      <c r="B9" s="3" t="s">
        <v>252</v>
      </c>
      <c r="C9" s="58"/>
      <c r="D9" s="215"/>
      <c r="E9" s="215"/>
      <c r="F9" s="218"/>
      <c r="G9" s="233"/>
      <c r="H9" s="233"/>
    </row>
    <row r="10" spans="2:8" ht="15" customHeight="1" x14ac:dyDescent="0.3">
      <c r="B10" s="3" t="s">
        <v>12</v>
      </c>
      <c r="C10" s="58"/>
      <c r="D10" s="215"/>
      <c r="E10" s="215"/>
      <c r="F10" s="218"/>
      <c r="G10" s="233"/>
      <c r="H10" s="233"/>
    </row>
    <row r="11" spans="2:8" ht="15" customHeight="1" x14ac:dyDescent="0.3">
      <c r="B11" s="3" t="s">
        <v>27</v>
      </c>
      <c r="C11" s="58"/>
      <c r="D11" s="215"/>
      <c r="E11" s="215"/>
      <c r="F11" s="218"/>
      <c r="G11" s="233"/>
      <c r="H11" s="233"/>
    </row>
    <row r="12" spans="2:8" ht="15" customHeight="1" x14ac:dyDescent="0.3">
      <c r="B12" s="3" t="s">
        <v>23</v>
      </c>
      <c r="C12" s="58"/>
      <c r="D12" s="215"/>
      <c r="E12" s="215"/>
      <c r="F12" s="218"/>
      <c r="G12" s="233"/>
      <c r="H12" s="233"/>
    </row>
    <row r="13" spans="2:8" ht="15" customHeight="1" x14ac:dyDescent="0.3">
      <c r="B13" s="3" t="s">
        <v>28</v>
      </c>
      <c r="C13" s="58"/>
      <c r="D13" s="215"/>
      <c r="E13" s="215"/>
      <c r="F13" s="218"/>
      <c r="G13" s="233"/>
      <c r="H13" s="233"/>
    </row>
    <row r="14" spans="2:8" ht="15" customHeight="1" x14ac:dyDescent="0.3">
      <c r="B14" s="3" t="s">
        <v>24</v>
      </c>
      <c r="C14" s="58"/>
      <c r="D14" s="215"/>
      <c r="E14" s="215"/>
      <c r="F14" s="218"/>
      <c r="G14" s="233"/>
      <c r="H14" s="233"/>
    </row>
    <row r="15" spans="2:8" ht="15" customHeight="1" x14ac:dyDescent="0.3">
      <c r="B15" s="3" t="s">
        <v>25</v>
      </c>
      <c r="C15" s="58"/>
      <c r="D15" s="215"/>
      <c r="E15" s="215"/>
      <c r="F15" s="218"/>
      <c r="G15" s="233"/>
      <c r="H15" s="233"/>
    </row>
    <row r="16" spans="2:8" ht="15" customHeight="1" x14ac:dyDescent="0.3">
      <c r="B16" s="3" t="s">
        <v>26</v>
      </c>
      <c r="C16" s="58"/>
      <c r="D16" s="215"/>
      <c r="E16" s="215"/>
      <c r="F16" s="218"/>
      <c r="G16" s="233"/>
      <c r="H16" s="233"/>
    </row>
    <row r="17" spans="2:8" ht="15" customHeight="1" x14ac:dyDescent="0.3">
      <c r="B17" s="3" t="s">
        <v>180</v>
      </c>
      <c r="C17" s="58"/>
      <c r="D17" s="215"/>
      <c r="E17" s="215"/>
      <c r="F17" s="218"/>
      <c r="G17" s="233"/>
      <c r="H17" s="233"/>
    </row>
    <row r="18" spans="2:8" ht="18" customHeight="1" x14ac:dyDescent="0.3">
      <c r="B18" s="55" t="s">
        <v>8</v>
      </c>
      <c r="C18" s="56">
        <v>2</v>
      </c>
      <c r="D18" s="40"/>
      <c r="E18" s="40"/>
      <c r="F18" s="41"/>
      <c r="G18" s="56"/>
      <c r="H18" s="56"/>
    </row>
    <row r="19" spans="2:8" ht="16.5" customHeight="1" x14ac:dyDescent="0.25">
      <c r="B19" s="57" t="s">
        <v>29</v>
      </c>
      <c r="C19" s="58"/>
      <c r="D19" s="236"/>
      <c r="E19" s="236"/>
      <c r="F19" s="217" t="s">
        <v>9</v>
      </c>
      <c r="G19" s="238"/>
      <c r="H19" s="238"/>
    </row>
    <row r="20" spans="2:8" ht="16.5" customHeight="1" x14ac:dyDescent="0.3">
      <c r="B20" s="3" t="s">
        <v>13</v>
      </c>
      <c r="C20" s="58"/>
      <c r="D20" s="237"/>
      <c r="E20" s="237"/>
      <c r="F20" s="218"/>
      <c r="G20" s="239"/>
      <c r="H20" s="239"/>
    </row>
    <row r="21" spans="2:8" ht="16.5" customHeight="1" x14ac:dyDescent="0.3">
      <c r="B21" s="3" t="s">
        <v>328</v>
      </c>
      <c r="C21" s="58"/>
      <c r="D21" s="237"/>
      <c r="E21" s="237"/>
      <c r="F21" s="218"/>
      <c r="G21" s="239"/>
      <c r="H21" s="239"/>
    </row>
    <row r="22" spans="2:8" ht="16.5" customHeight="1" x14ac:dyDescent="0.3">
      <c r="B22" s="3" t="s">
        <v>14</v>
      </c>
      <c r="C22" s="58"/>
      <c r="D22" s="237"/>
      <c r="E22" s="237"/>
      <c r="F22" s="218"/>
      <c r="G22" s="239"/>
      <c r="H22" s="239"/>
    </row>
    <row r="23" spans="2:8" ht="16.5" customHeight="1" x14ac:dyDescent="0.3">
      <c r="B23" s="94" t="s">
        <v>180</v>
      </c>
      <c r="C23" s="93"/>
      <c r="D23" s="240"/>
      <c r="E23" s="240"/>
      <c r="F23" s="219"/>
      <c r="G23" s="241"/>
      <c r="H23" s="241"/>
    </row>
    <row r="24" spans="2:8" ht="16.5" customHeight="1" x14ac:dyDescent="0.3">
      <c r="B24" s="94" t="s">
        <v>30</v>
      </c>
      <c r="C24" s="93"/>
      <c r="D24" s="214"/>
      <c r="E24" s="214"/>
      <c r="F24" s="217" t="s">
        <v>221</v>
      </c>
      <c r="G24" s="214"/>
      <c r="H24" s="214"/>
    </row>
    <row r="25" spans="2:8" ht="30.75" customHeight="1" x14ac:dyDescent="0.25">
      <c r="B25" s="73" t="s">
        <v>260</v>
      </c>
      <c r="C25" s="93"/>
      <c r="D25" s="216"/>
      <c r="E25" s="216"/>
      <c r="F25" s="219"/>
      <c r="G25" s="216"/>
      <c r="H25" s="216"/>
    </row>
    <row r="26" spans="2:8" customFormat="1" ht="16.5" customHeight="1" x14ac:dyDescent="0.3">
      <c r="B26" s="55" t="s">
        <v>286</v>
      </c>
      <c r="C26" s="56">
        <v>2</v>
      </c>
      <c r="D26" s="40"/>
      <c r="E26" s="40"/>
      <c r="F26" s="41"/>
      <c r="G26" s="56"/>
      <c r="H26" s="56"/>
    </row>
    <row r="27" spans="2:8" customFormat="1" ht="16.5" customHeight="1" x14ac:dyDescent="0.3">
      <c r="B27" s="74" t="s">
        <v>290</v>
      </c>
      <c r="C27" s="58"/>
      <c r="D27" s="248"/>
      <c r="E27" s="248"/>
      <c r="F27" s="217" t="s">
        <v>289</v>
      </c>
      <c r="G27" s="245"/>
      <c r="H27" s="245"/>
    </row>
    <row r="28" spans="2:8" customFormat="1" ht="16.5" customHeight="1" x14ac:dyDescent="0.3">
      <c r="B28" s="57" t="s">
        <v>287</v>
      </c>
      <c r="C28" s="58"/>
      <c r="D28" s="249"/>
      <c r="E28" s="249"/>
      <c r="F28" s="218"/>
      <c r="G28" s="246"/>
      <c r="H28" s="246"/>
    </row>
    <row r="29" spans="2:8" customFormat="1" ht="16.5" customHeight="1" x14ac:dyDescent="0.3">
      <c r="B29" s="71" t="s">
        <v>288</v>
      </c>
      <c r="C29" s="93"/>
      <c r="D29" s="250"/>
      <c r="E29" s="250"/>
      <c r="F29" s="219"/>
      <c r="G29" s="247"/>
      <c r="H29" s="247"/>
    </row>
    <row r="30" spans="2:8" customFormat="1" ht="16.5" customHeight="1" x14ac:dyDescent="0.3">
      <c r="B30" s="57" t="s">
        <v>280</v>
      </c>
      <c r="C30" s="58"/>
      <c r="D30" s="235"/>
      <c r="E30" s="235"/>
      <c r="F30" s="234" t="s">
        <v>278</v>
      </c>
      <c r="G30" s="235"/>
      <c r="H30" s="235"/>
    </row>
    <row r="31" spans="2:8" customFormat="1" ht="16.5" customHeight="1" x14ac:dyDescent="0.3">
      <c r="B31" s="71" t="s">
        <v>282</v>
      </c>
      <c r="C31" s="93"/>
      <c r="D31" s="235"/>
      <c r="E31" s="235"/>
      <c r="F31" s="234"/>
      <c r="G31" s="235"/>
      <c r="H31" s="235"/>
    </row>
    <row r="32" spans="2:8" customFormat="1" ht="16.5" customHeight="1" x14ac:dyDescent="0.3">
      <c r="B32" s="94" t="s">
        <v>180</v>
      </c>
      <c r="C32" s="72"/>
      <c r="D32" s="75"/>
      <c r="E32" s="75"/>
      <c r="F32" s="95"/>
      <c r="G32" s="75"/>
      <c r="H32" s="75"/>
    </row>
    <row r="33" spans="2:8" ht="18" customHeight="1" x14ac:dyDescent="0.3">
      <c r="B33" s="42" t="s">
        <v>5</v>
      </c>
      <c r="C33" s="41">
        <v>3</v>
      </c>
      <c r="D33" s="40"/>
      <c r="E33" s="40"/>
      <c r="F33" s="41"/>
      <c r="G33" s="41"/>
      <c r="H33" s="41"/>
    </row>
    <row r="34" spans="2:8" ht="29.25" customHeight="1" x14ac:dyDescent="0.3">
      <c r="B34" s="74" t="s">
        <v>6</v>
      </c>
      <c r="C34" s="58"/>
      <c r="D34" s="39"/>
      <c r="E34" s="39"/>
      <c r="F34" s="96" t="s">
        <v>223</v>
      </c>
      <c r="G34" s="39"/>
      <c r="H34" s="39"/>
    </row>
    <row r="35" spans="2:8" ht="29.25" customHeight="1" x14ac:dyDescent="0.3">
      <c r="B35" s="74" t="s">
        <v>224</v>
      </c>
      <c r="C35" s="58"/>
      <c r="D35" s="39"/>
      <c r="E35" s="39"/>
      <c r="F35" s="96" t="s">
        <v>226</v>
      </c>
      <c r="G35" s="39"/>
      <c r="H35" s="39"/>
    </row>
    <row r="36" spans="2:8" ht="30" customHeight="1" x14ac:dyDescent="0.3">
      <c r="B36" s="74" t="s">
        <v>7</v>
      </c>
      <c r="C36" s="58"/>
      <c r="D36" s="39"/>
      <c r="E36" s="39"/>
      <c r="F36" s="96" t="s">
        <v>222</v>
      </c>
      <c r="G36" s="39"/>
      <c r="H36" s="39"/>
    </row>
    <row r="37" spans="2:8" ht="18" customHeight="1" x14ac:dyDescent="0.3">
      <c r="B37" s="98" t="s">
        <v>10</v>
      </c>
      <c r="C37" s="41">
        <v>27</v>
      </c>
      <c r="D37" s="78"/>
      <c r="E37" s="78"/>
      <c r="F37" s="41"/>
      <c r="G37" s="41"/>
      <c r="H37" s="41"/>
    </row>
    <row r="38" spans="2:8" ht="18" customHeight="1" x14ac:dyDescent="0.25">
      <c r="B38" s="88" t="s">
        <v>97</v>
      </c>
      <c r="C38" s="56">
        <v>2</v>
      </c>
      <c r="D38" s="248"/>
      <c r="E38" s="248"/>
      <c r="F38" s="217" t="s">
        <v>221</v>
      </c>
      <c r="G38" s="248"/>
      <c r="H38" s="248"/>
    </row>
    <row r="39" spans="2:8" ht="18" customHeight="1" x14ac:dyDescent="0.25">
      <c r="B39" s="76" t="s">
        <v>31</v>
      </c>
      <c r="C39" s="77"/>
      <c r="D39" s="249"/>
      <c r="E39" s="249"/>
      <c r="F39" s="218"/>
      <c r="G39" s="249"/>
      <c r="H39" s="249"/>
    </row>
    <row r="40" spans="2:8" ht="18" customHeight="1" x14ac:dyDescent="0.25">
      <c r="B40" s="76" t="s">
        <v>94</v>
      </c>
      <c r="C40" s="77"/>
      <c r="D40" s="249"/>
      <c r="E40" s="249"/>
      <c r="F40" s="218"/>
      <c r="G40" s="249"/>
      <c r="H40" s="249"/>
    </row>
    <row r="41" spans="2:8" ht="18" customHeight="1" x14ac:dyDescent="0.25">
      <c r="B41" s="76" t="s">
        <v>95</v>
      </c>
      <c r="C41" s="77"/>
      <c r="D41" s="250"/>
      <c r="E41" s="250"/>
      <c r="F41" s="219"/>
      <c r="G41" s="250"/>
      <c r="H41" s="250"/>
    </row>
    <row r="42" spans="2:8" ht="18" customHeight="1" x14ac:dyDescent="0.3">
      <c r="B42" s="50" t="s">
        <v>98</v>
      </c>
      <c r="C42" s="51">
        <v>1</v>
      </c>
      <c r="D42" s="49"/>
      <c r="E42" s="49"/>
      <c r="F42" s="51"/>
      <c r="G42" s="51"/>
      <c r="H42" s="51"/>
    </row>
    <row r="43" spans="2:8" ht="28.8" x14ac:dyDescent="0.3">
      <c r="B43" s="92" t="s">
        <v>96</v>
      </c>
      <c r="C43" s="66"/>
      <c r="D43" s="39"/>
      <c r="E43" s="39"/>
      <c r="F43" s="96" t="s">
        <v>221</v>
      </c>
      <c r="G43" s="39"/>
      <c r="H43" s="39"/>
    </row>
    <row r="44" spans="2:8" ht="18" customHeight="1" x14ac:dyDescent="0.3">
      <c r="B44" s="40" t="s">
        <v>210</v>
      </c>
      <c r="C44" s="56">
        <v>5</v>
      </c>
      <c r="D44" s="43"/>
      <c r="E44" s="43"/>
      <c r="F44" s="64"/>
      <c r="G44" s="43"/>
      <c r="H44" s="43"/>
    </row>
    <row r="45" spans="2:8" ht="18" customHeight="1" x14ac:dyDescent="0.25">
      <c r="B45" s="84" t="s">
        <v>99</v>
      </c>
      <c r="C45" s="66"/>
      <c r="D45" s="214"/>
      <c r="E45" s="214"/>
      <c r="F45" s="217" t="s">
        <v>221</v>
      </c>
      <c r="G45" s="214"/>
      <c r="H45" s="214"/>
    </row>
    <row r="46" spans="2:8" ht="18" customHeight="1" x14ac:dyDescent="0.25">
      <c r="B46" s="84" t="s">
        <v>100</v>
      </c>
      <c r="C46" s="66"/>
      <c r="D46" s="215"/>
      <c r="E46" s="215"/>
      <c r="F46" s="218"/>
      <c r="G46" s="215"/>
      <c r="H46" s="215"/>
    </row>
    <row r="47" spans="2:8" ht="18" customHeight="1" x14ac:dyDescent="0.25">
      <c r="B47" s="84" t="s">
        <v>121</v>
      </c>
      <c r="C47" s="66"/>
      <c r="D47" s="215"/>
      <c r="E47" s="215"/>
      <c r="F47" s="218"/>
      <c r="G47" s="215"/>
      <c r="H47" s="215"/>
    </row>
    <row r="48" spans="2:8" ht="18" customHeight="1" x14ac:dyDescent="0.25">
      <c r="B48" s="84" t="s">
        <v>101</v>
      </c>
      <c r="C48" s="66"/>
      <c r="D48" s="215"/>
      <c r="E48" s="215"/>
      <c r="F48" s="218"/>
      <c r="G48" s="215"/>
      <c r="H48" s="215"/>
    </row>
    <row r="49" spans="2:8" ht="18" customHeight="1" x14ac:dyDescent="0.25">
      <c r="B49" s="84" t="s">
        <v>102</v>
      </c>
      <c r="C49" s="66"/>
      <c r="D49" s="216"/>
      <c r="E49" s="216"/>
      <c r="F49" s="219"/>
      <c r="G49" s="216"/>
      <c r="H49" s="216"/>
    </row>
    <row r="50" spans="2:8" ht="18" customHeight="1" x14ac:dyDescent="0.3">
      <c r="B50" s="40" t="s">
        <v>211</v>
      </c>
      <c r="C50" s="56">
        <v>3</v>
      </c>
      <c r="D50" s="43"/>
      <c r="E50" s="43"/>
      <c r="F50" s="55"/>
      <c r="G50" s="43"/>
      <c r="H50" s="43"/>
    </row>
    <row r="51" spans="2:8" ht="18" customHeight="1" x14ac:dyDescent="0.25">
      <c r="B51" s="84" t="s">
        <v>104</v>
      </c>
      <c r="C51" s="66"/>
      <c r="D51" s="214"/>
      <c r="E51" s="214"/>
      <c r="F51" s="238" t="s">
        <v>16</v>
      </c>
      <c r="G51" s="214"/>
      <c r="H51" s="214"/>
    </row>
    <row r="52" spans="2:8" ht="18" customHeight="1" x14ac:dyDescent="0.25">
      <c r="B52" s="84" t="s">
        <v>105</v>
      </c>
      <c r="C52" s="66"/>
      <c r="D52" s="215"/>
      <c r="E52" s="215"/>
      <c r="F52" s="239"/>
      <c r="G52" s="215"/>
      <c r="H52" s="215"/>
    </row>
    <row r="53" spans="2:8" ht="43.2" x14ac:dyDescent="0.25">
      <c r="B53" s="99" t="s">
        <v>122</v>
      </c>
      <c r="C53" s="66"/>
      <c r="D53" s="216"/>
      <c r="E53" s="216"/>
      <c r="F53" s="241"/>
      <c r="G53" s="216"/>
      <c r="H53" s="216"/>
    </row>
    <row r="54" spans="2:8" ht="18" customHeight="1" x14ac:dyDescent="0.3">
      <c r="B54" s="40" t="s">
        <v>212</v>
      </c>
      <c r="C54" s="56">
        <v>2</v>
      </c>
      <c r="D54" s="43"/>
      <c r="E54" s="43"/>
      <c r="F54" s="64"/>
      <c r="G54" s="43"/>
      <c r="H54" s="43"/>
    </row>
    <row r="55" spans="2:8" ht="18" customHeight="1" x14ac:dyDescent="0.25">
      <c r="B55" s="84" t="s">
        <v>107</v>
      </c>
      <c r="C55" s="66"/>
      <c r="D55" s="214"/>
      <c r="E55" s="214"/>
      <c r="F55" s="217" t="s">
        <v>221</v>
      </c>
      <c r="G55" s="214"/>
      <c r="H55" s="214"/>
    </row>
    <row r="56" spans="2:8" ht="18" customHeight="1" x14ac:dyDescent="0.25">
      <c r="B56" s="84" t="s">
        <v>108</v>
      </c>
      <c r="C56" s="66"/>
      <c r="D56" s="215"/>
      <c r="E56" s="215"/>
      <c r="F56" s="218"/>
      <c r="G56" s="215"/>
      <c r="H56" s="215"/>
    </row>
    <row r="57" spans="2:8" ht="18" customHeight="1" x14ac:dyDescent="0.25">
      <c r="B57" s="84" t="s">
        <v>109</v>
      </c>
      <c r="C57" s="66"/>
      <c r="D57" s="216"/>
      <c r="E57" s="216"/>
      <c r="F57" s="219"/>
      <c r="G57" s="216"/>
      <c r="H57" s="216"/>
    </row>
    <row r="58" spans="2:8" ht="18" customHeight="1" x14ac:dyDescent="0.3">
      <c r="B58" s="40" t="s">
        <v>213</v>
      </c>
      <c r="C58" s="56">
        <v>2</v>
      </c>
      <c r="D58" s="43"/>
      <c r="E58" s="43"/>
      <c r="F58" s="64"/>
      <c r="G58" s="43"/>
      <c r="H58" s="43"/>
    </row>
    <row r="59" spans="2:8" ht="18" customHeight="1" x14ac:dyDescent="0.25">
      <c r="B59" s="84" t="s">
        <v>127</v>
      </c>
      <c r="C59" s="66"/>
      <c r="D59" s="214"/>
      <c r="E59" s="214"/>
      <c r="F59" s="217" t="s">
        <v>221</v>
      </c>
      <c r="G59" s="214"/>
      <c r="H59" s="214"/>
    </row>
    <row r="60" spans="2:8" ht="18" customHeight="1" x14ac:dyDescent="0.25">
      <c r="B60" s="84" t="s">
        <v>110</v>
      </c>
      <c r="C60" s="66"/>
      <c r="D60" s="215"/>
      <c r="E60" s="215"/>
      <c r="F60" s="218"/>
      <c r="G60" s="215"/>
      <c r="H60" s="215"/>
    </row>
    <row r="61" spans="2:8" ht="18" customHeight="1" x14ac:dyDescent="0.25">
      <c r="B61" s="84" t="s">
        <v>111</v>
      </c>
      <c r="C61" s="66"/>
      <c r="D61" s="215"/>
      <c r="E61" s="215"/>
      <c r="F61" s="218"/>
      <c r="G61" s="215"/>
      <c r="H61" s="215"/>
    </row>
    <row r="62" spans="2:8" ht="18" customHeight="1" x14ac:dyDescent="0.25">
      <c r="B62" s="82" t="s">
        <v>294</v>
      </c>
      <c r="C62" s="66"/>
      <c r="D62" s="216"/>
      <c r="E62" s="216"/>
      <c r="F62" s="219"/>
      <c r="G62" s="216"/>
      <c r="H62" s="216"/>
    </row>
    <row r="63" spans="2:8" ht="18" customHeight="1" x14ac:dyDescent="0.3">
      <c r="B63" s="40" t="s">
        <v>112</v>
      </c>
      <c r="C63" s="56">
        <v>13</v>
      </c>
      <c r="D63" s="43"/>
      <c r="E63" s="43"/>
      <c r="F63" s="56"/>
      <c r="G63" s="43"/>
      <c r="H63" s="43"/>
    </row>
    <row r="64" spans="2:8" ht="15.75" customHeight="1" x14ac:dyDescent="0.25">
      <c r="B64" s="100" t="s">
        <v>113</v>
      </c>
      <c r="C64" s="56"/>
      <c r="D64" s="214"/>
      <c r="E64" s="214"/>
      <c r="F64" s="217" t="s">
        <v>221</v>
      </c>
      <c r="G64" s="214"/>
      <c r="H64" s="214"/>
    </row>
    <row r="65" spans="2:8" ht="15.75" customHeight="1" x14ac:dyDescent="0.25">
      <c r="B65" s="84" t="s">
        <v>114</v>
      </c>
      <c r="C65" s="66"/>
      <c r="D65" s="215"/>
      <c r="E65" s="215"/>
      <c r="F65" s="218"/>
      <c r="G65" s="215"/>
      <c r="H65" s="215"/>
    </row>
    <row r="66" spans="2:8" ht="18" customHeight="1" x14ac:dyDescent="0.25">
      <c r="B66" s="84" t="s">
        <v>123</v>
      </c>
      <c r="C66" s="66"/>
      <c r="D66" s="215"/>
      <c r="E66" s="215"/>
      <c r="F66" s="218"/>
      <c r="G66" s="215"/>
      <c r="H66" s="215"/>
    </row>
    <row r="67" spans="2:8" ht="15" customHeight="1" x14ac:dyDescent="0.25">
      <c r="B67" s="100" t="s">
        <v>128</v>
      </c>
      <c r="C67" s="56"/>
      <c r="D67" s="215"/>
      <c r="E67" s="215"/>
      <c r="F67" s="218"/>
      <c r="G67" s="215"/>
      <c r="H67" s="215"/>
    </row>
    <row r="68" spans="2:8" ht="15" customHeight="1" x14ac:dyDescent="0.25">
      <c r="B68" s="84" t="s">
        <v>129</v>
      </c>
      <c r="C68" s="66"/>
      <c r="D68" s="215"/>
      <c r="E68" s="215"/>
      <c r="F68" s="218"/>
      <c r="G68" s="215"/>
      <c r="H68" s="215"/>
    </row>
    <row r="69" spans="2:8" ht="15" customHeight="1" x14ac:dyDescent="0.25">
      <c r="B69" s="84" t="s">
        <v>130</v>
      </c>
      <c r="C69" s="66"/>
      <c r="D69" s="215"/>
      <c r="E69" s="215"/>
      <c r="F69" s="218"/>
      <c r="G69" s="215"/>
      <c r="H69" s="215"/>
    </row>
    <row r="70" spans="2:8" ht="15" customHeight="1" x14ac:dyDescent="0.25">
      <c r="B70" s="84" t="s">
        <v>131</v>
      </c>
      <c r="C70" s="66"/>
      <c r="D70" s="215"/>
      <c r="E70" s="215"/>
      <c r="F70" s="218"/>
      <c r="G70" s="215"/>
      <c r="H70" s="215"/>
    </row>
    <row r="71" spans="2:8" ht="18" customHeight="1" x14ac:dyDescent="0.25">
      <c r="B71" s="84" t="s">
        <v>125</v>
      </c>
      <c r="C71" s="66"/>
      <c r="D71" s="215"/>
      <c r="E71" s="215"/>
      <c r="F71" s="218"/>
      <c r="G71" s="215"/>
      <c r="H71" s="215"/>
    </row>
    <row r="72" spans="2:8" ht="18" customHeight="1" x14ac:dyDescent="0.25">
      <c r="B72" s="100" t="s">
        <v>126</v>
      </c>
      <c r="C72" s="56"/>
      <c r="D72" s="216"/>
      <c r="E72" s="216"/>
      <c r="F72" s="219"/>
      <c r="G72" s="216"/>
      <c r="H72" s="216"/>
    </row>
    <row r="73" spans="2:8" ht="20.25" customHeight="1" x14ac:dyDescent="0.3">
      <c r="B73" s="84" t="s">
        <v>180</v>
      </c>
      <c r="C73" s="66"/>
      <c r="D73" s="69"/>
      <c r="E73" s="69"/>
      <c r="F73" s="70"/>
      <c r="G73" s="69"/>
      <c r="H73" s="69"/>
    </row>
    <row r="74" spans="2:8" ht="14.4" x14ac:dyDescent="0.3">
      <c r="B74" s="55" t="s">
        <v>32</v>
      </c>
      <c r="C74" s="55"/>
      <c r="D74" s="40"/>
      <c r="E74" s="40"/>
      <c r="F74" s="55"/>
      <c r="G74" s="55"/>
      <c r="H74" s="55"/>
    </row>
    <row r="76" spans="2:8" x14ac:dyDescent="0.25">
      <c r="C76" s="27">
        <v>34.5</v>
      </c>
    </row>
  </sheetData>
  <mergeCells count="66">
    <mergeCell ref="D30:D31"/>
    <mergeCell ref="E30:E31"/>
    <mergeCell ref="F30:F31"/>
    <mergeCell ref="G30:G31"/>
    <mergeCell ref="H30:H31"/>
    <mergeCell ref="D27:D29"/>
    <mergeCell ref="E27:E29"/>
    <mergeCell ref="F27:F29"/>
    <mergeCell ref="G27:G29"/>
    <mergeCell ref="H27:H29"/>
    <mergeCell ref="D55:D57"/>
    <mergeCell ref="E55:E57"/>
    <mergeCell ref="F55:F57"/>
    <mergeCell ref="G55:G57"/>
    <mergeCell ref="D59:D62"/>
    <mergeCell ref="E59:E62"/>
    <mergeCell ref="F59:F62"/>
    <mergeCell ref="G59:G62"/>
    <mergeCell ref="D64:D72"/>
    <mergeCell ref="E64:E72"/>
    <mergeCell ref="F64:F72"/>
    <mergeCell ref="G64:G72"/>
    <mergeCell ref="H64:H72"/>
    <mergeCell ref="D45:D49"/>
    <mergeCell ref="E45:E49"/>
    <mergeCell ref="F45:F49"/>
    <mergeCell ref="D38:D41"/>
    <mergeCell ref="E38:E41"/>
    <mergeCell ref="D51:D53"/>
    <mergeCell ref="E51:E53"/>
    <mergeCell ref="F51:F53"/>
    <mergeCell ref="G51:G53"/>
    <mergeCell ref="H51:H53"/>
    <mergeCell ref="G8:G17"/>
    <mergeCell ref="H8:H17"/>
    <mergeCell ref="G45:G49"/>
    <mergeCell ref="F38:F41"/>
    <mergeCell ref="H45:H49"/>
    <mergeCell ref="G38:G41"/>
    <mergeCell ref="H38:H41"/>
    <mergeCell ref="G5:G6"/>
    <mergeCell ref="B2:H2"/>
    <mergeCell ref="B3:D3"/>
    <mergeCell ref="E3:H3"/>
    <mergeCell ref="B4:D4"/>
    <mergeCell ref="E4:H4"/>
    <mergeCell ref="H5:H6"/>
    <mergeCell ref="D19:D23"/>
    <mergeCell ref="B5:B6"/>
    <mergeCell ref="C5:C6"/>
    <mergeCell ref="D5:E5"/>
    <mergeCell ref="F5:F6"/>
    <mergeCell ref="D8:D17"/>
    <mergeCell ref="E8:E17"/>
    <mergeCell ref="F8:F17"/>
    <mergeCell ref="D24:D25"/>
    <mergeCell ref="E24:E25"/>
    <mergeCell ref="G24:G25"/>
    <mergeCell ref="H24:H25"/>
    <mergeCell ref="F24:F25"/>
    <mergeCell ref="H59:H62"/>
    <mergeCell ref="E19:E23"/>
    <mergeCell ref="F19:F23"/>
    <mergeCell ref="G19:G23"/>
    <mergeCell ref="H19:H23"/>
    <mergeCell ref="H55:H57"/>
  </mergeCells>
  <pageMargins left="0.31496062992125984" right="0.23622047244094491" top="0.74803149606299213" bottom="0.74803149606299213" header="0.31496062992125984" footer="0.31496062992125984"/>
  <pageSetup paperSize="9" scale="85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22"/>
  <dimension ref="A2:G32"/>
  <sheetViews>
    <sheetView topLeftCell="C1" workbookViewId="0">
      <selection activeCell="H25" sqref="H25"/>
    </sheetView>
  </sheetViews>
  <sheetFormatPr baseColWidth="10" defaultRowHeight="14.4" x14ac:dyDescent="0.3"/>
  <cols>
    <col min="4" max="4" width="50.44140625" bestFit="1" customWidth="1"/>
    <col min="5" max="5" width="23.44140625" bestFit="1" customWidth="1"/>
    <col min="6" max="6" width="21.44140625" bestFit="1" customWidth="1"/>
    <col min="7" max="7" width="18.33203125" bestFit="1" customWidth="1"/>
  </cols>
  <sheetData>
    <row r="2" spans="1:7" x14ac:dyDescent="0.3">
      <c r="D2" t="s">
        <v>78</v>
      </c>
    </row>
    <row r="4" spans="1:7" x14ac:dyDescent="0.3">
      <c r="A4" s="1" t="s">
        <v>35</v>
      </c>
      <c r="B4" s="1" t="s">
        <v>36</v>
      </c>
      <c r="C4" s="1" t="s">
        <v>37</v>
      </c>
      <c r="D4" s="1" t="s">
        <v>38</v>
      </c>
      <c r="E4" s="1" t="s">
        <v>39</v>
      </c>
      <c r="F4" s="1" t="s">
        <v>15</v>
      </c>
      <c r="G4" s="1" t="s">
        <v>75</v>
      </c>
    </row>
    <row r="5" spans="1:7" x14ac:dyDescent="0.3">
      <c r="A5" s="2" t="s">
        <v>40</v>
      </c>
      <c r="B5" s="2">
        <v>2</v>
      </c>
      <c r="C5" s="2">
        <v>4</v>
      </c>
      <c r="D5" s="1" t="s">
        <v>41</v>
      </c>
      <c r="E5" s="2" t="s">
        <v>42</v>
      </c>
      <c r="F5" s="3" t="s">
        <v>76</v>
      </c>
      <c r="G5" s="3" t="s">
        <v>89</v>
      </c>
    </row>
    <row r="6" spans="1:7" x14ac:dyDescent="0.3">
      <c r="A6" s="2" t="s">
        <v>43</v>
      </c>
      <c r="B6" s="2">
        <v>1</v>
      </c>
      <c r="C6" s="2">
        <v>4</v>
      </c>
      <c r="D6" s="1" t="s">
        <v>44</v>
      </c>
      <c r="E6" s="2" t="s">
        <v>45</v>
      </c>
      <c r="F6" s="3" t="s">
        <v>77</v>
      </c>
      <c r="G6" s="3" t="s">
        <v>90</v>
      </c>
    </row>
    <row r="7" spans="1:7" x14ac:dyDescent="0.3">
      <c r="A7" s="2" t="s">
        <v>40</v>
      </c>
      <c r="B7" s="2">
        <v>1</v>
      </c>
      <c r="C7" s="2">
        <v>4</v>
      </c>
      <c r="D7" s="1" t="s">
        <v>46</v>
      </c>
      <c r="E7" s="2" t="s">
        <v>45</v>
      </c>
      <c r="F7" s="3" t="s">
        <v>77</v>
      </c>
      <c r="G7" s="3" t="s">
        <v>90</v>
      </c>
    </row>
    <row r="8" spans="1:7" x14ac:dyDescent="0.3">
      <c r="A8" s="2" t="s">
        <v>43</v>
      </c>
      <c r="B8" s="2">
        <v>2</v>
      </c>
      <c r="C8" s="2">
        <v>7</v>
      </c>
      <c r="D8" s="1" t="s">
        <v>47</v>
      </c>
      <c r="E8" s="2" t="s">
        <v>48</v>
      </c>
      <c r="F8" s="3" t="s">
        <v>77</v>
      </c>
      <c r="G8" s="3" t="s">
        <v>90</v>
      </c>
    </row>
    <row r="9" spans="1:7" x14ac:dyDescent="0.3">
      <c r="A9" s="2" t="s">
        <v>40</v>
      </c>
      <c r="B9" s="2">
        <v>1</v>
      </c>
      <c r="C9" s="2">
        <v>3</v>
      </c>
      <c r="D9" s="1" t="s">
        <v>49</v>
      </c>
      <c r="E9" s="2" t="s">
        <v>42</v>
      </c>
      <c r="F9" s="3" t="s">
        <v>77</v>
      </c>
      <c r="G9" s="3" t="s">
        <v>90</v>
      </c>
    </row>
    <row r="10" spans="1:7" x14ac:dyDescent="0.3">
      <c r="A10" s="2" t="s">
        <v>40</v>
      </c>
      <c r="B10" s="2">
        <v>2</v>
      </c>
      <c r="C10" s="2">
        <v>7</v>
      </c>
      <c r="D10" s="1" t="s">
        <v>50</v>
      </c>
      <c r="E10" s="2" t="s">
        <v>48</v>
      </c>
      <c r="F10" s="3" t="s">
        <v>76</v>
      </c>
      <c r="G10" s="3" t="s">
        <v>89</v>
      </c>
    </row>
    <row r="11" spans="1:7" x14ac:dyDescent="0.3">
      <c r="A11" s="2" t="s">
        <v>40</v>
      </c>
      <c r="B11" s="2">
        <v>1</v>
      </c>
      <c r="C11" s="2">
        <v>4</v>
      </c>
      <c r="D11" s="1" t="s">
        <v>51</v>
      </c>
      <c r="E11" s="2" t="s">
        <v>48</v>
      </c>
      <c r="F11" s="3" t="s">
        <v>79</v>
      </c>
      <c r="G11" s="3" t="s">
        <v>91</v>
      </c>
    </row>
    <row r="12" spans="1:7" x14ac:dyDescent="0.3">
      <c r="A12" s="2" t="s">
        <v>40</v>
      </c>
      <c r="B12" s="2">
        <v>1</v>
      </c>
      <c r="C12" s="2">
        <v>4</v>
      </c>
      <c r="D12" s="2" t="s">
        <v>52</v>
      </c>
      <c r="E12" s="2" t="s">
        <v>53</v>
      </c>
      <c r="F12" s="3" t="s">
        <v>80</v>
      </c>
      <c r="G12" s="3" t="s">
        <v>92</v>
      </c>
    </row>
    <row r="13" spans="1:7" x14ac:dyDescent="0.3">
      <c r="A13" s="2" t="s">
        <v>40</v>
      </c>
      <c r="B13" s="2">
        <v>1</v>
      </c>
      <c r="C13" s="2">
        <v>2</v>
      </c>
      <c r="D13" s="2" t="s">
        <v>54</v>
      </c>
      <c r="E13" s="2" t="s">
        <v>53</v>
      </c>
      <c r="F13" s="3" t="s">
        <v>81</v>
      </c>
      <c r="G13" s="3"/>
    </row>
    <row r="14" spans="1:7" x14ac:dyDescent="0.3">
      <c r="A14" s="2" t="s">
        <v>40</v>
      </c>
      <c r="B14" s="2">
        <v>1</v>
      </c>
      <c r="C14" s="2">
        <v>4</v>
      </c>
      <c r="D14" s="2" t="s">
        <v>55</v>
      </c>
      <c r="E14" s="2" t="s">
        <v>45</v>
      </c>
      <c r="F14" s="3" t="s">
        <v>81</v>
      </c>
      <c r="G14" s="3"/>
    </row>
    <row r="15" spans="1:7" x14ac:dyDescent="0.3">
      <c r="A15" s="2" t="s">
        <v>40</v>
      </c>
      <c r="B15" s="2">
        <v>2</v>
      </c>
      <c r="C15" s="2">
        <v>8</v>
      </c>
      <c r="D15" s="2" t="s">
        <v>56</v>
      </c>
      <c r="E15" s="2" t="s">
        <v>48</v>
      </c>
      <c r="F15" s="3" t="s">
        <v>81</v>
      </c>
      <c r="G15" s="3"/>
    </row>
    <row r="16" spans="1:7" x14ac:dyDescent="0.3">
      <c r="A16" s="2" t="s">
        <v>40</v>
      </c>
      <c r="B16" s="2">
        <v>1</v>
      </c>
      <c r="C16" s="2">
        <v>5</v>
      </c>
      <c r="D16" s="1" t="s">
        <v>57</v>
      </c>
      <c r="E16" s="2" t="s">
        <v>48</v>
      </c>
      <c r="F16" s="3" t="s">
        <v>82</v>
      </c>
      <c r="G16" s="3" t="s">
        <v>92</v>
      </c>
    </row>
    <row r="17" spans="1:7" x14ac:dyDescent="0.3">
      <c r="A17" s="2" t="s">
        <v>43</v>
      </c>
      <c r="B17" s="2">
        <v>2</v>
      </c>
      <c r="C17" s="2">
        <v>10</v>
      </c>
      <c r="D17" s="1" t="s">
        <v>58</v>
      </c>
      <c r="E17" s="2" t="s">
        <v>48</v>
      </c>
      <c r="F17" s="3" t="s">
        <v>82</v>
      </c>
      <c r="G17" s="3" t="s">
        <v>92</v>
      </c>
    </row>
    <row r="18" spans="1:7" x14ac:dyDescent="0.3">
      <c r="A18" s="2" t="s">
        <v>40</v>
      </c>
      <c r="B18" s="2">
        <v>1</v>
      </c>
      <c r="C18" s="2">
        <v>1</v>
      </c>
      <c r="D18" s="2" t="s">
        <v>59</v>
      </c>
      <c r="E18" s="2" t="s">
        <v>60</v>
      </c>
      <c r="F18" s="3" t="s">
        <v>81</v>
      </c>
      <c r="G18" s="3"/>
    </row>
    <row r="19" spans="1:7" x14ac:dyDescent="0.3">
      <c r="A19" s="2" t="s">
        <v>43</v>
      </c>
      <c r="B19" s="2">
        <v>2</v>
      </c>
      <c r="C19" s="2">
        <v>7</v>
      </c>
      <c r="D19" s="1" t="s">
        <v>61</v>
      </c>
      <c r="E19" s="2" t="s">
        <v>48</v>
      </c>
      <c r="F19" s="3" t="s">
        <v>83</v>
      </c>
      <c r="G19" s="3" t="s">
        <v>91</v>
      </c>
    </row>
    <row r="20" spans="1:7" x14ac:dyDescent="0.3">
      <c r="A20" s="2" t="s">
        <v>40</v>
      </c>
      <c r="B20" s="2">
        <v>1</v>
      </c>
      <c r="C20" s="2">
        <v>6</v>
      </c>
      <c r="D20" s="1" t="s">
        <v>85</v>
      </c>
      <c r="E20" s="2" t="s">
        <v>42</v>
      </c>
      <c r="F20" s="3" t="s">
        <v>76</v>
      </c>
      <c r="G20" s="3" t="s">
        <v>89</v>
      </c>
    </row>
    <row r="21" spans="1:7" x14ac:dyDescent="0.3">
      <c r="A21" s="2"/>
      <c r="B21" s="2"/>
      <c r="C21" s="2"/>
      <c r="D21" s="1" t="s">
        <v>84</v>
      </c>
      <c r="E21" s="2" t="s">
        <v>42</v>
      </c>
      <c r="F21" s="3" t="s">
        <v>86</v>
      </c>
      <c r="G21" s="3" t="s">
        <v>93</v>
      </c>
    </row>
    <row r="22" spans="1:7" x14ac:dyDescent="0.3">
      <c r="A22" s="2" t="s">
        <v>40</v>
      </c>
      <c r="B22" s="2">
        <v>2</v>
      </c>
      <c r="C22" s="2">
        <v>7</v>
      </c>
      <c r="D22" s="2" t="s">
        <v>62</v>
      </c>
      <c r="E22" s="2" t="s">
        <v>45</v>
      </c>
      <c r="F22" s="3" t="s">
        <v>86</v>
      </c>
      <c r="G22" s="3" t="s">
        <v>93</v>
      </c>
    </row>
    <row r="23" spans="1:7" x14ac:dyDescent="0.3">
      <c r="A23" s="2" t="s">
        <v>40</v>
      </c>
      <c r="B23" s="2">
        <v>2</v>
      </c>
      <c r="C23" s="2">
        <v>7</v>
      </c>
      <c r="D23" s="2" t="s">
        <v>63</v>
      </c>
      <c r="E23" s="2" t="s">
        <v>53</v>
      </c>
      <c r="F23" s="3" t="s">
        <v>86</v>
      </c>
      <c r="G23" s="3" t="s">
        <v>93</v>
      </c>
    </row>
    <row r="24" spans="1:7" x14ac:dyDescent="0.3">
      <c r="A24" s="2" t="s">
        <v>64</v>
      </c>
      <c r="B24" s="2">
        <v>1</v>
      </c>
      <c r="C24" s="2">
        <v>4</v>
      </c>
      <c r="D24" s="2" t="s">
        <v>65</v>
      </c>
      <c r="E24" s="2" t="s">
        <v>45</v>
      </c>
      <c r="F24" s="3" t="s">
        <v>83</v>
      </c>
      <c r="G24" s="3" t="s">
        <v>91</v>
      </c>
    </row>
    <row r="25" spans="1:7" x14ac:dyDescent="0.3">
      <c r="A25" s="2" t="s">
        <v>64</v>
      </c>
      <c r="B25" s="2">
        <v>1</v>
      </c>
      <c r="C25" s="2">
        <v>3</v>
      </c>
      <c r="D25" s="2" t="s">
        <v>66</v>
      </c>
      <c r="E25" s="2" t="s">
        <v>42</v>
      </c>
      <c r="F25" s="3" t="s">
        <v>83</v>
      </c>
      <c r="G25" s="3" t="s">
        <v>91</v>
      </c>
    </row>
    <row r="26" spans="1:7" x14ac:dyDescent="0.3">
      <c r="A26" s="2" t="s">
        <v>67</v>
      </c>
      <c r="B26" s="2">
        <v>2</v>
      </c>
      <c r="C26" s="2">
        <v>3</v>
      </c>
      <c r="D26" s="2" t="s">
        <v>68</v>
      </c>
      <c r="E26" s="2" t="s">
        <v>53</v>
      </c>
      <c r="F26" s="3" t="s">
        <v>87</v>
      </c>
      <c r="G26" s="3" t="s">
        <v>91</v>
      </c>
    </row>
    <row r="27" spans="1:7" x14ac:dyDescent="0.3">
      <c r="A27" s="2" t="s">
        <v>4</v>
      </c>
      <c r="B27" s="2">
        <v>1</v>
      </c>
      <c r="C27" s="2">
        <v>1</v>
      </c>
      <c r="D27" s="2" t="s">
        <v>69</v>
      </c>
      <c r="E27" s="2" t="s">
        <v>60</v>
      </c>
      <c r="F27" s="3" t="s">
        <v>88</v>
      </c>
      <c r="G27" s="251" t="s">
        <v>92</v>
      </c>
    </row>
    <row r="28" spans="1:7" x14ac:dyDescent="0.3">
      <c r="A28" s="2" t="s">
        <v>4</v>
      </c>
      <c r="B28" s="2">
        <v>1</v>
      </c>
      <c r="C28" s="2">
        <v>11</v>
      </c>
      <c r="D28" s="2" t="s">
        <v>70</v>
      </c>
      <c r="E28" s="2" t="s">
        <v>71</v>
      </c>
      <c r="F28" s="3" t="s">
        <v>88</v>
      </c>
      <c r="G28" s="252"/>
    </row>
    <row r="29" spans="1:7" x14ac:dyDescent="0.3">
      <c r="A29" s="2" t="s">
        <v>4</v>
      </c>
      <c r="B29" s="2">
        <v>1</v>
      </c>
      <c r="C29" s="2">
        <v>3</v>
      </c>
      <c r="D29" s="2" t="s">
        <v>72</v>
      </c>
      <c r="E29" s="2" t="s">
        <v>71</v>
      </c>
      <c r="F29" s="3" t="s">
        <v>88</v>
      </c>
      <c r="G29" s="252"/>
    </row>
    <row r="30" spans="1:7" x14ac:dyDescent="0.3">
      <c r="A30" s="2" t="s">
        <v>4</v>
      </c>
      <c r="B30" s="2">
        <v>1</v>
      </c>
      <c r="C30" s="2">
        <v>4</v>
      </c>
      <c r="D30" s="2" t="s">
        <v>71</v>
      </c>
      <c r="E30" s="2" t="s">
        <v>71</v>
      </c>
      <c r="F30" s="3" t="s">
        <v>88</v>
      </c>
      <c r="G30" s="252"/>
    </row>
    <row r="31" spans="1:7" x14ac:dyDescent="0.3">
      <c r="A31" s="2" t="s">
        <v>4</v>
      </c>
      <c r="B31" s="2">
        <v>1</v>
      </c>
      <c r="C31" s="2">
        <v>2</v>
      </c>
      <c r="D31" s="2" t="s">
        <v>73</v>
      </c>
      <c r="E31" s="2" t="s">
        <v>71</v>
      </c>
      <c r="F31" s="3" t="s">
        <v>88</v>
      </c>
      <c r="G31" s="252"/>
    </row>
    <row r="32" spans="1:7" x14ac:dyDescent="0.3">
      <c r="A32" s="2" t="s">
        <v>4</v>
      </c>
      <c r="B32" s="2">
        <v>1</v>
      </c>
      <c r="C32" s="2">
        <v>1</v>
      </c>
      <c r="D32" s="2" t="s">
        <v>74</v>
      </c>
      <c r="E32" s="2" t="s">
        <v>71</v>
      </c>
      <c r="F32" s="3" t="s">
        <v>88</v>
      </c>
      <c r="G32" s="253"/>
    </row>
  </sheetData>
  <mergeCells count="1">
    <mergeCell ref="G27:G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0"/>
  <dimension ref="C2:I80"/>
  <sheetViews>
    <sheetView topLeftCell="B1" workbookViewId="0">
      <selection activeCell="C22" sqref="C22"/>
    </sheetView>
  </sheetViews>
  <sheetFormatPr baseColWidth="10" defaultColWidth="11.44140625" defaultRowHeight="14.4" x14ac:dyDescent="0.3"/>
  <cols>
    <col min="1" max="2" width="11.44140625" style="111"/>
    <col min="3" max="3" width="61.44140625" style="111" customWidth="1"/>
    <col min="4" max="4" width="6" style="111" customWidth="1"/>
    <col min="5" max="5" width="6.44140625" style="111" customWidth="1"/>
    <col min="6" max="6" width="7.33203125" style="111" customWidth="1"/>
    <col min="7" max="7" width="15.33203125" style="111" customWidth="1"/>
    <col min="8" max="8" width="16.6640625" style="111" customWidth="1"/>
    <col min="9" max="9" width="14.33203125" style="111" customWidth="1"/>
    <col min="10" max="16384" width="11.44140625" style="111"/>
  </cols>
  <sheetData>
    <row r="2" spans="3:9" x14ac:dyDescent="0.3">
      <c r="C2" s="161" t="s">
        <v>256</v>
      </c>
      <c r="D2" s="161"/>
      <c r="E2" s="161"/>
      <c r="F2" s="161"/>
      <c r="G2" s="161"/>
      <c r="H2" s="161"/>
      <c r="I2" s="161"/>
    </row>
    <row r="3" spans="3:9" x14ac:dyDescent="0.3">
      <c r="C3" s="226" t="s">
        <v>19</v>
      </c>
      <c r="D3" s="227"/>
      <c r="E3" s="228"/>
      <c r="F3" s="229" t="s">
        <v>116</v>
      </c>
      <c r="G3" s="229"/>
      <c r="H3" s="229"/>
      <c r="I3" s="229"/>
    </row>
    <row r="4" spans="3:9" x14ac:dyDescent="0.3">
      <c r="C4" s="230" t="s">
        <v>254</v>
      </c>
      <c r="D4" s="230"/>
      <c r="E4" s="230"/>
      <c r="F4" s="230" t="s">
        <v>115</v>
      </c>
      <c r="G4" s="230"/>
      <c r="H4" s="230"/>
      <c r="I4" s="230"/>
    </row>
    <row r="5" spans="3:9" ht="15" customHeight="1" x14ac:dyDescent="0.3">
      <c r="C5" s="220"/>
      <c r="D5" s="222" t="s">
        <v>258</v>
      </c>
      <c r="E5" s="224" t="s">
        <v>20</v>
      </c>
      <c r="F5" s="225"/>
      <c r="G5" s="222" t="s">
        <v>15</v>
      </c>
      <c r="H5" s="222" t="s">
        <v>18</v>
      </c>
      <c r="I5" s="231" t="s">
        <v>33</v>
      </c>
    </row>
    <row r="6" spans="3:9" x14ac:dyDescent="0.3">
      <c r="C6" s="221"/>
      <c r="D6" s="223"/>
      <c r="E6" s="49" t="s">
        <v>21</v>
      </c>
      <c r="F6" s="49" t="s">
        <v>22</v>
      </c>
      <c r="G6" s="223"/>
      <c r="H6" s="223"/>
      <c r="I6" s="232"/>
    </row>
    <row r="7" spans="3:9" x14ac:dyDescent="0.3">
      <c r="C7" s="50" t="s">
        <v>11</v>
      </c>
      <c r="D7" s="51">
        <v>0.5</v>
      </c>
      <c r="E7" s="49"/>
      <c r="F7" s="49"/>
      <c r="G7" s="52"/>
      <c r="H7" s="51"/>
      <c r="I7" s="53"/>
    </row>
    <row r="8" spans="3:9" ht="15" customHeight="1" x14ac:dyDescent="0.3">
      <c r="C8" s="3" t="s">
        <v>253</v>
      </c>
      <c r="D8" s="58"/>
      <c r="E8" s="214"/>
      <c r="F8" s="214"/>
      <c r="G8" s="217" t="s">
        <v>219</v>
      </c>
      <c r="H8" s="233"/>
      <c r="I8" s="233"/>
    </row>
    <row r="9" spans="3:9" x14ac:dyDescent="0.3">
      <c r="C9" s="3" t="s">
        <v>252</v>
      </c>
      <c r="D9" s="58"/>
      <c r="E9" s="215"/>
      <c r="F9" s="215"/>
      <c r="G9" s="218"/>
      <c r="H9" s="233"/>
      <c r="I9" s="233"/>
    </row>
    <row r="10" spans="3:9" x14ac:dyDescent="0.3">
      <c r="C10" s="3" t="s">
        <v>12</v>
      </c>
      <c r="D10" s="58"/>
      <c r="E10" s="215"/>
      <c r="F10" s="215"/>
      <c r="G10" s="218"/>
      <c r="H10" s="233"/>
      <c r="I10" s="233"/>
    </row>
    <row r="11" spans="3:9" x14ac:dyDescent="0.3">
      <c r="C11" s="3" t="s">
        <v>27</v>
      </c>
      <c r="D11" s="58"/>
      <c r="E11" s="215"/>
      <c r="F11" s="215"/>
      <c r="G11" s="218"/>
      <c r="H11" s="233"/>
      <c r="I11" s="233"/>
    </row>
    <row r="12" spans="3:9" x14ac:dyDescent="0.3">
      <c r="C12" s="3" t="s">
        <v>23</v>
      </c>
      <c r="D12" s="58"/>
      <c r="E12" s="215"/>
      <c r="F12" s="215"/>
      <c r="G12" s="218"/>
      <c r="H12" s="233"/>
      <c r="I12" s="233"/>
    </row>
    <row r="13" spans="3:9" x14ac:dyDescent="0.3">
      <c r="C13" s="3" t="s">
        <v>28</v>
      </c>
      <c r="D13" s="58"/>
      <c r="E13" s="215"/>
      <c r="F13" s="215"/>
      <c r="G13" s="218"/>
      <c r="H13" s="233"/>
      <c r="I13" s="233"/>
    </row>
    <row r="14" spans="3:9" x14ac:dyDescent="0.3">
      <c r="C14" s="3" t="s">
        <v>24</v>
      </c>
      <c r="D14" s="58"/>
      <c r="E14" s="215"/>
      <c r="F14" s="215"/>
      <c r="G14" s="218"/>
      <c r="H14" s="233"/>
      <c r="I14" s="233"/>
    </row>
    <row r="15" spans="3:9" x14ac:dyDescent="0.3">
      <c r="C15" s="3" t="s">
        <v>25</v>
      </c>
      <c r="D15" s="58"/>
      <c r="E15" s="215"/>
      <c r="F15" s="215"/>
      <c r="G15" s="218"/>
      <c r="H15" s="233"/>
      <c r="I15" s="233"/>
    </row>
    <row r="16" spans="3:9" x14ac:dyDescent="0.3">
      <c r="C16" s="3" t="s">
        <v>26</v>
      </c>
      <c r="D16" s="58"/>
      <c r="E16" s="215"/>
      <c r="F16" s="215"/>
      <c r="G16" s="218"/>
      <c r="H16" s="233"/>
      <c r="I16" s="233"/>
    </row>
    <row r="17" spans="3:9" x14ac:dyDescent="0.3">
      <c r="C17" s="3" t="s">
        <v>180</v>
      </c>
      <c r="D17" s="58"/>
      <c r="E17" s="215"/>
      <c r="F17" s="215"/>
      <c r="G17" s="218"/>
      <c r="H17" s="233"/>
      <c r="I17" s="233"/>
    </row>
    <row r="18" spans="3:9" x14ac:dyDescent="0.3">
      <c r="C18" s="55" t="s">
        <v>8</v>
      </c>
      <c r="D18" s="56">
        <v>2</v>
      </c>
      <c r="E18" s="40"/>
      <c r="F18" s="40"/>
      <c r="G18" s="41"/>
      <c r="H18" s="56"/>
      <c r="I18" s="56"/>
    </row>
    <row r="19" spans="3:9" ht="15" customHeight="1" x14ac:dyDescent="0.3">
      <c r="C19" s="57" t="s">
        <v>29</v>
      </c>
      <c r="D19" s="58"/>
      <c r="E19" s="236"/>
      <c r="F19" s="236"/>
      <c r="G19" s="217" t="s">
        <v>9</v>
      </c>
      <c r="H19" s="238"/>
      <c r="I19" s="238"/>
    </row>
    <row r="20" spans="3:9" x14ac:dyDescent="0.3">
      <c r="C20" s="3" t="s">
        <v>320</v>
      </c>
      <c r="D20" s="58"/>
      <c r="E20" s="237"/>
      <c r="F20" s="237"/>
      <c r="G20" s="218"/>
      <c r="H20" s="239"/>
      <c r="I20" s="239"/>
    </row>
    <row r="21" spans="3:9" x14ac:dyDescent="0.3">
      <c r="C21" s="3" t="s">
        <v>328</v>
      </c>
      <c r="D21" s="58"/>
      <c r="E21" s="237"/>
      <c r="F21" s="237"/>
      <c r="G21" s="218"/>
      <c r="H21" s="239"/>
      <c r="I21" s="239"/>
    </row>
    <row r="22" spans="3:9" x14ac:dyDescent="0.3">
      <c r="C22" s="3" t="s">
        <v>14</v>
      </c>
      <c r="D22" s="58"/>
      <c r="E22" s="237"/>
      <c r="F22" s="237"/>
      <c r="G22" s="218"/>
      <c r="H22" s="239"/>
      <c r="I22" s="239"/>
    </row>
    <row r="23" spans="3:9" x14ac:dyDescent="0.3">
      <c r="C23" s="94" t="s">
        <v>180</v>
      </c>
      <c r="D23" s="93"/>
      <c r="E23" s="240"/>
      <c r="F23" s="240"/>
      <c r="G23" s="219"/>
      <c r="H23" s="241"/>
      <c r="I23" s="241"/>
    </row>
    <row r="24" spans="3:9" ht="15" customHeight="1" x14ac:dyDescent="0.3">
      <c r="C24" s="94" t="s">
        <v>30</v>
      </c>
      <c r="D24" s="93"/>
      <c r="E24" s="214"/>
      <c r="F24" s="214"/>
      <c r="G24" s="217" t="s">
        <v>221</v>
      </c>
      <c r="H24" s="214"/>
      <c r="I24" s="214"/>
    </row>
    <row r="25" spans="3:9" ht="28.8" x14ac:dyDescent="0.3">
      <c r="C25" s="73" t="s">
        <v>260</v>
      </c>
      <c r="D25" s="93"/>
      <c r="E25" s="216"/>
      <c r="F25" s="216"/>
      <c r="G25" s="219"/>
      <c r="H25" s="216"/>
      <c r="I25" s="216"/>
    </row>
    <row r="26" spans="3:9" x14ac:dyDescent="0.3">
      <c r="C26" s="55" t="s">
        <v>286</v>
      </c>
      <c r="D26" s="56">
        <v>2</v>
      </c>
      <c r="E26" s="40"/>
      <c r="F26" s="40"/>
      <c r="G26" s="41"/>
      <c r="H26" s="56"/>
      <c r="I26" s="56"/>
    </row>
    <row r="27" spans="3:9" ht="15" customHeight="1" x14ac:dyDescent="0.3">
      <c r="C27" s="74" t="s">
        <v>290</v>
      </c>
      <c r="D27" s="58"/>
      <c r="E27" s="248"/>
      <c r="F27" s="248"/>
      <c r="G27" s="217" t="s">
        <v>289</v>
      </c>
      <c r="H27" s="245"/>
      <c r="I27" s="245"/>
    </row>
    <row r="28" spans="3:9" x14ac:dyDescent="0.3">
      <c r="C28" s="57" t="s">
        <v>287</v>
      </c>
      <c r="D28" s="58"/>
      <c r="E28" s="249"/>
      <c r="F28" s="249"/>
      <c r="G28" s="218"/>
      <c r="H28" s="246"/>
      <c r="I28" s="246"/>
    </row>
    <row r="29" spans="3:9" x14ac:dyDescent="0.3">
      <c r="C29" s="71" t="s">
        <v>288</v>
      </c>
      <c r="D29" s="93"/>
      <c r="E29" s="250"/>
      <c r="F29" s="250"/>
      <c r="G29" s="219"/>
      <c r="H29" s="247"/>
      <c r="I29" s="247"/>
    </row>
    <row r="30" spans="3:9" ht="15" customHeight="1" x14ac:dyDescent="0.3">
      <c r="C30" s="57" t="s">
        <v>280</v>
      </c>
      <c r="D30" s="58"/>
      <c r="E30" s="236"/>
      <c r="F30" s="236"/>
      <c r="G30" s="217" t="s">
        <v>278</v>
      </c>
      <c r="H30" s="236"/>
      <c r="I30" s="236"/>
    </row>
    <row r="31" spans="3:9" x14ac:dyDescent="0.3">
      <c r="C31" s="71" t="s">
        <v>282</v>
      </c>
      <c r="D31" s="93"/>
      <c r="E31" s="237"/>
      <c r="F31" s="237"/>
      <c r="G31" s="218"/>
      <c r="H31" s="237"/>
      <c r="I31" s="237"/>
    </row>
    <row r="32" spans="3:9" x14ac:dyDescent="0.3">
      <c r="C32" s="94" t="s">
        <v>180</v>
      </c>
      <c r="D32" s="72"/>
      <c r="E32" s="240"/>
      <c r="F32" s="240"/>
      <c r="G32" s="219"/>
      <c r="H32" s="240"/>
      <c r="I32" s="240"/>
    </row>
    <row r="33" spans="3:9" x14ac:dyDescent="0.3">
      <c r="C33" s="42" t="s">
        <v>5</v>
      </c>
      <c r="D33" s="41">
        <v>3</v>
      </c>
      <c r="E33" s="40"/>
      <c r="F33" s="40"/>
      <c r="G33" s="41"/>
      <c r="H33" s="41"/>
      <c r="I33" s="41"/>
    </row>
    <row r="34" spans="3:9" ht="28.8" x14ac:dyDescent="0.3">
      <c r="C34" s="74" t="s">
        <v>6</v>
      </c>
      <c r="D34" s="58"/>
      <c r="E34" s="39"/>
      <c r="F34" s="39"/>
      <c r="G34" s="61" t="s">
        <v>223</v>
      </c>
      <c r="H34" s="39"/>
      <c r="I34" s="39"/>
    </row>
    <row r="35" spans="3:9" ht="28.8" x14ac:dyDescent="0.3">
      <c r="C35" s="74" t="s">
        <v>224</v>
      </c>
      <c r="D35" s="58"/>
      <c r="E35" s="39"/>
      <c r="F35" s="39"/>
      <c r="G35" s="61" t="s">
        <v>226</v>
      </c>
      <c r="H35" s="39"/>
      <c r="I35" s="39"/>
    </row>
    <row r="36" spans="3:9" ht="28.8" x14ac:dyDescent="0.3">
      <c r="C36" s="74" t="s">
        <v>7</v>
      </c>
      <c r="D36" s="58"/>
      <c r="E36" s="39"/>
      <c r="F36" s="39"/>
      <c r="G36" s="61" t="s">
        <v>222</v>
      </c>
      <c r="H36" s="39"/>
      <c r="I36" s="39"/>
    </row>
    <row r="37" spans="3:9" x14ac:dyDescent="0.3">
      <c r="C37" s="98" t="s">
        <v>10</v>
      </c>
      <c r="D37" s="41">
        <v>17</v>
      </c>
      <c r="E37" s="78"/>
      <c r="F37" s="78"/>
      <c r="G37" s="41"/>
      <c r="H37" s="41"/>
      <c r="I37" s="41"/>
    </row>
    <row r="38" spans="3:9" ht="15" customHeight="1" x14ac:dyDescent="0.3">
      <c r="C38" s="88" t="s">
        <v>209</v>
      </c>
      <c r="D38" s="56">
        <v>2</v>
      </c>
      <c r="E38" s="248"/>
      <c r="F38" s="248"/>
      <c r="G38" s="217" t="s">
        <v>221</v>
      </c>
      <c r="H38" s="248"/>
      <c r="I38" s="248"/>
    </row>
    <row r="39" spans="3:9" x14ac:dyDescent="0.3">
      <c r="C39" s="76" t="s">
        <v>31</v>
      </c>
      <c r="D39" s="77"/>
      <c r="E39" s="249"/>
      <c r="F39" s="249"/>
      <c r="G39" s="218"/>
      <c r="H39" s="249"/>
      <c r="I39" s="249"/>
    </row>
    <row r="40" spans="3:9" x14ac:dyDescent="0.3">
      <c r="C40" s="76" t="s">
        <v>94</v>
      </c>
      <c r="D40" s="77"/>
      <c r="E40" s="249"/>
      <c r="F40" s="249"/>
      <c r="G40" s="218"/>
      <c r="H40" s="249"/>
      <c r="I40" s="249"/>
    </row>
    <row r="41" spans="3:9" x14ac:dyDescent="0.3">
      <c r="C41" s="76" t="s">
        <v>95</v>
      </c>
      <c r="D41" s="77"/>
      <c r="E41" s="250"/>
      <c r="F41" s="250"/>
      <c r="G41" s="219"/>
      <c r="H41" s="250"/>
      <c r="I41" s="250"/>
    </row>
    <row r="42" spans="3:9" x14ac:dyDescent="0.3">
      <c r="C42" s="50" t="s">
        <v>98</v>
      </c>
      <c r="D42" s="51">
        <v>2</v>
      </c>
      <c r="E42" s="49"/>
      <c r="F42" s="49"/>
      <c r="G42" s="51"/>
      <c r="H42" s="51"/>
      <c r="I42" s="51"/>
    </row>
    <row r="43" spans="3:9" ht="28.8" x14ac:dyDescent="0.3">
      <c r="C43" s="92" t="s">
        <v>96</v>
      </c>
      <c r="D43" s="66"/>
      <c r="E43" s="39"/>
      <c r="F43" s="39"/>
      <c r="G43" s="96" t="s">
        <v>221</v>
      </c>
      <c r="H43" s="39"/>
      <c r="I43" s="39"/>
    </row>
    <row r="44" spans="3:9" x14ac:dyDescent="0.3">
      <c r="C44" s="40" t="s">
        <v>210</v>
      </c>
      <c r="D44" s="56">
        <v>5</v>
      </c>
      <c r="E44" s="43"/>
      <c r="F44" s="43"/>
      <c r="G44" s="64"/>
      <c r="H44" s="43"/>
      <c r="I44" s="43"/>
    </row>
    <row r="45" spans="3:9" ht="15" customHeight="1" x14ac:dyDescent="0.3">
      <c r="C45" s="84" t="s">
        <v>99</v>
      </c>
      <c r="D45" s="66"/>
      <c r="E45" s="214"/>
      <c r="F45" s="214"/>
      <c r="G45" s="217" t="s">
        <v>221</v>
      </c>
      <c r="H45" s="214"/>
      <c r="I45" s="214"/>
    </row>
    <row r="46" spans="3:9" x14ac:dyDescent="0.3">
      <c r="C46" s="84" t="s">
        <v>100</v>
      </c>
      <c r="D46" s="66"/>
      <c r="E46" s="215"/>
      <c r="F46" s="215"/>
      <c r="G46" s="218"/>
      <c r="H46" s="215"/>
      <c r="I46" s="215"/>
    </row>
    <row r="47" spans="3:9" x14ac:dyDescent="0.3">
      <c r="C47" s="84" t="s">
        <v>121</v>
      </c>
      <c r="D47" s="66"/>
      <c r="E47" s="215"/>
      <c r="F47" s="215"/>
      <c r="G47" s="218"/>
      <c r="H47" s="215"/>
      <c r="I47" s="215"/>
    </row>
    <row r="48" spans="3:9" x14ac:dyDescent="0.3">
      <c r="C48" s="84" t="s">
        <v>101</v>
      </c>
      <c r="D48" s="66"/>
      <c r="E48" s="215"/>
      <c r="F48" s="215"/>
      <c r="G48" s="218"/>
      <c r="H48" s="215"/>
      <c r="I48" s="215"/>
    </row>
    <row r="49" spans="3:9" x14ac:dyDescent="0.3">
      <c r="C49" s="84" t="s">
        <v>102</v>
      </c>
      <c r="D49" s="66"/>
      <c r="E49" s="216"/>
      <c r="F49" s="216"/>
      <c r="G49" s="219"/>
      <c r="H49" s="216"/>
      <c r="I49" s="216"/>
    </row>
    <row r="50" spans="3:9" x14ac:dyDescent="0.3">
      <c r="C50" s="40" t="s">
        <v>211</v>
      </c>
      <c r="D50" s="56">
        <v>3</v>
      </c>
      <c r="E50" s="43"/>
      <c r="F50" s="43"/>
      <c r="G50" s="55"/>
      <c r="H50" s="43"/>
      <c r="I50" s="43"/>
    </row>
    <row r="51" spans="3:9" x14ac:dyDescent="0.3">
      <c r="C51" s="84" t="s">
        <v>104</v>
      </c>
      <c r="D51" s="66"/>
      <c r="E51" s="214"/>
      <c r="F51" s="214"/>
      <c r="G51" s="217" t="s">
        <v>16</v>
      </c>
      <c r="H51" s="214"/>
      <c r="I51" s="214"/>
    </row>
    <row r="52" spans="3:9" x14ac:dyDescent="0.3">
      <c r="C52" s="84" t="s">
        <v>105</v>
      </c>
      <c r="D52" s="66"/>
      <c r="E52" s="215"/>
      <c r="F52" s="215"/>
      <c r="G52" s="218"/>
      <c r="H52" s="215"/>
      <c r="I52" s="215"/>
    </row>
    <row r="53" spans="3:9" ht="28.8" x14ac:dyDescent="0.3">
      <c r="C53" s="99" t="s">
        <v>122</v>
      </c>
      <c r="D53" s="66"/>
      <c r="E53" s="216"/>
      <c r="F53" s="216"/>
      <c r="G53" s="219"/>
      <c r="H53" s="216"/>
      <c r="I53" s="216"/>
    </row>
    <row r="54" spans="3:9" x14ac:dyDescent="0.3">
      <c r="C54" s="40" t="s">
        <v>305</v>
      </c>
      <c r="D54" s="56">
        <v>2</v>
      </c>
      <c r="E54" s="43"/>
      <c r="F54" s="43"/>
      <c r="G54" s="64"/>
      <c r="H54" s="43"/>
      <c r="I54" s="43"/>
    </row>
    <row r="55" spans="3:9" ht="15" customHeight="1" x14ac:dyDescent="0.3">
      <c r="C55" s="84" t="s">
        <v>107</v>
      </c>
      <c r="D55" s="66"/>
      <c r="E55" s="214"/>
      <c r="F55" s="214"/>
      <c r="G55" s="217" t="s">
        <v>221</v>
      </c>
      <c r="H55" s="214"/>
      <c r="I55" s="214"/>
    </row>
    <row r="56" spans="3:9" x14ac:dyDescent="0.3">
      <c r="C56" s="84" t="s">
        <v>108</v>
      </c>
      <c r="D56" s="66"/>
      <c r="E56" s="215"/>
      <c r="F56" s="215"/>
      <c r="G56" s="218"/>
      <c r="H56" s="215"/>
      <c r="I56" s="215"/>
    </row>
    <row r="57" spans="3:9" ht="15" customHeight="1" x14ac:dyDescent="0.3">
      <c r="C57" s="40" t="s">
        <v>213</v>
      </c>
      <c r="D57" s="56">
        <v>3</v>
      </c>
      <c r="E57" s="43"/>
      <c r="F57" s="43"/>
      <c r="G57" s="64"/>
      <c r="H57" s="43"/>
      <c r="I57" s="43"/>
    </row>
    <row r="58" spans="3:9" x14ac:dyDescent="0.3">
      <c r="C58" s="84" t="s">
        <v>303</v>
      </c>
      <c r="D58" s="66"/>
      <c r="E58" s="214"/>
      <c r="F58" s="214"/>
      <c r="G58" s="217" t="s">
        <v>221</v>
      </c>
      <c r="H58" s="214"/>
      <c r="I58" s="214"/>
    </row>
    <row r="59" spans="3:9" x14ac:dyDescent="0.3">
      <c r="C59" s="84" t="s">
        <v>110</v>
      </c>
      <c r="D59" s="66"/>
      <c r="E59" s="215"/>
      <c r="F59" s="215"/>
      <c r="G59" s="218"/>
      <c r="H59" s="215"/>
      <c r="I59" s="215"/>
    </row>
    <row r="60" spans="3:9" x14ac:dyDescent="0.3">
      <c r="C60" s="84" t="s">
        <v>111</v>
      </c>
      <c r="D60" s="66"/>
      <c r="E60" s="215"/>
      <c r="F60" s="215"/>
      <c r="G60" s="218"/>
      <c r="H60" s="215"/>
      <c r="I60" s="215"/>
    </row>
    <row r="61" spans="3:9" ht="15.75" customHeight="1" x14ac:dyDescent="0.3">
      <c r="C61" s="82" t="s">
        <v>294</v>
      </c>
      <c r="D61" s="66"/>
      <c r="E61" s="216"/>
      <c r="F61" s="216"/>
      <c r="G61" s="219"/>
      <c r="H61" s="216"/>
      <c r="I61" s="216"/>
    </row>
    <row r="62" spans="3:9" x14ac:dyDescent="0.3">
      <c r="C62" s="40" t="s">
        <v>112</v>
      </c>
      <c r="D62" s="56">
        <v>32</v>
      </c>
      <c r="E62" s="43"/>
      <c r="F62" s="43"/>
      <c r="G62" s="56"/>
      <c r="H62" s="43"/>
      <c r="I62" s="43"/>
    </row>
    <row r="63" spans="3:9" x14ac:dyDescent="0.3">
      <c r="C63" s="100" t="s">
        <v>113</v>
      </c>
      <c r="D63" s="56">
        <v>3</v>
      </c>
      <c r="E63" s="214"/>
      <c r="F63" s="214"/>
      <c r="G63" s="217" t="s">
        <v>221</v>
      </c>
      <c r="H63" s="214"/>
      <c r="I63" s="214"/>
    </row>
    <row r="64" spans="3:9" x14ac:dyDescent="0.3">
      <c r="C64" s="84" t="s">
        <v>114</v>
      </c>
      <c r="D64" s="66"/>
      <c r="E64" s="215"/>
      <c r="F64" s="215"/>
      <c r="G64" s="218"/>
      <c r="H64" s="215"/>
      <c r="I64" s="215"/>
    </row>
    <row r="65" spans="3:9" x14ac:dyDescent="0.3">
      <c r="C65" s="84" t="s">
        <v>123</v>
      </c>
      <c r="D65" s="66"/>
      <c r="E65" s="215"/>
      <c r="F65" s="215"/>
      <c r="G65" s="218"/>
      <c r="H65" s="215"/>
      <c r="I65" s="215"/>
    </row>
    <row r="66" spans="3:9" x14ac:dyDescent="0.3">
      <c r="C66" s="100" t="s">
        <v>124</v>
      </c>
      <c r="D66" s="56">
        <v>4</v>
      </c>
      <c r="E66" s="215"/>
      <c r="F66" s="215"/>
      <c r="G66" s="218"/>
      <c r="H66" s="215"/>
      <c r="I66" s="215"/>
    </row>
    <row r="67" spans="3:9" x14ac:dyDescent="0.3">
      <c r="C67" s="3" t="s">
        <v>214</v>
      </c>
      <c r="D67" s="66"/>
      <c r="E67" s="215"/>
      <c r="F67" s="215"/>
      <c r="G67" s="218"/>
      <c r="H67" s="215"/>
      <c r="I67" s="215"/>
    </row>
    <row r="68" spans="3:9" x14ac:dyDescent="0.3">
      <c r="C68" s="3" t="s">
        <v>215</v>
      </c>
      <c r="D68" s="66"/>
      <c r="E68" s="215"/>
      <c r="F68" s="215"/>
      <c r="G68" s="218"/>
      <c r="H68" s="215"/>
      <c r="I68" s="215"/>
    </row>
    <row r="69" spans="3:9" x14ac:dyDescent="0.3">
      <c r="C69" s="3" t="s">
        <v>216</v>
      </c>
      <c r="D69" s="66"/>
      <c r="E69" s="215"/>
      <c r="F69" s="215"/>
      <c r="G69" s="218"/>
      <c r="H69" s="215"/>
      <c r="I69" s="215"/>
    </row>
    <row r="70" spans="3:9" x14ac:dyDescent="0.3">
      <c r="C70" s="3" t="s">
        <v>217</v>
      </c>
      <c r="D70" s="66"/>
      <c r="E70" s="215"/>
      <c r="F70" s="215"/>
      <c r="G70" s="218"/>
      <c r="H70" s="215"/>
      <c r="I70" s="215"/>
    </row>
    <row r="71" spans="3:9" x14ac:dyDescent="0.3">
      <c r="C71" s="3" t="s">
        <v>218</v>
      </c>
      <c r="D71" s="66"/>
      <c r="E71" s="215"/>
      <c r="F71" s="215"/>
      <c r="G71" s="218"/>
      <c r="H71" s="215"/>
      <c r="I71" s="215"/>
    </row>
    <row r="72" spans="3:9" x14ac:dyDescent="0.3">
      <c r="C72" s="3" t="s">
        <v>304</v>
      </c>
      <c r="D72" s="66"/>
      <c r="E72" s="215"/>
      <c r="F72" s="215"/>
      <c r="G72" s="218"/>
      <c r="H72" s="215"/>
      <c r="I72" s="215"/>
    </row>
    <row r="73" spans="3:9" x14ac:dyDescent="0.3">
      <c r="C73" s="100" t="s">
        <v>128</v>
      </c>
      <c r="D73" s="56">
        <v>5</v>
      </c>
      <c r="E73" s="215"/>
      <c r="F73" s="215"/>
      <c r="G73" s="218"/>
      <c r="H73" s="215"/>
      <c r="I73" s="215"/>
    </row>
    <row r="74" spans="3:9" x14ac:dyDescent="0.3">
      <c r="C74" s="84" t="s">
        <v>129</v>
      </c>
      <c r="D74" s="66"/>
      <c r="E74" s="215"/>
      <c r="F74" s="215"/>
      <c r="G74" s="218"/>
      <c r="H74" s="215"/>
      <c r="I74" s="215"/>
    </row>
    <row r="75" spans="3:9" x14ac:dyDescent="0.3">
      <c r="C75" s="84" t="s">
        <v>130</v>
      </c>
      <c r="D75" s="66"/>
      <c r="E75" s="215"/>
      <c r="F75" s="215"/>
      <c r="G75" s="218"/>
      <c r="H75" s="215"/>
      <c r="I75" s="215"/>
    </row>
    <row r="76" spans="3:9" x14ac:dyDescent="0.3">
      <c r="C76" s="84" t="s">
        <v>131</v>
      </c>
      <c r="D76" s="66"/>
      <c r="E76" s="215"/>
      <c r="F76" s="215"/>
      <c r="G76" s="218"/>
      <c r="H76" s="215"/>
      <c r="I76" s="215"/>
    </row>
    <row r="77" spans="3:9" x14ac:dyDescent="0.3">
      <c r="C77" s="84" t="s">
        <v>125</v>
      </c>
      <c r="D77" s="66"/>
      <c r="E77" s="215"/>
      <c r="F77" s="215"/>
      <c r="G77" s="218"/>
      <c r="H77" s="215"/>
      <c r="I77" s="215"/>
    </row>
    <row r="78" spans="3:9" x14ac:dyDescent="0.3">
      <c r="C78" s="100" t="s">
        <v>126</v>
      </c>
      <c r="D78" s="56">
        <v>20</v>
      </c>
      <c r="E78" s="216"/>
      <c r="F78" s="216"/>
      <c r="G78" s="219"/>
      <c r="H78" s="216"/>
      <c r="I78" s="216"/>
    </row>
    <row r="79" spans="3:9" x14ac:dyDescent="0.3">
      <c r="C79" s="84" t="s">
        <v>180</v>
      </c>
      <c r="D79" s="66"/>
      <c r="E79" s="69"/>
      <c r="F79" s="69"/>
      <c r="G79" s="70"/>
      <c r="H79" s="69"/>
      <c r="I79" s="69"/>
    </row>
    <row r="80" spans="3:9" x14ac:dyDescent="0.3">
      <c r="C80" s="55" t="s">
        <v>32</v>
      </c>
      <c r="D80" s="55"/>
      <c r="E80" s="40"/>
      <c r="F80" s="40"/>
      <c r="G80" s="55"/>
      <c r="H80" s="55"/>
      <c r="I80" s="55"/>
    </row>
  </sheetData>
  <mergeCells count="66">
    <mergeCell ref="I5:I6"/>
    <mergeCell ref="C2:I2"/>
    <mergeCell ref="C3:E3"/>
    <mergeCell ref="F3:I3"/>
    <mergeCell ref="C4:E4"/>
    <mergeCell ref="F4:I4"/>
    <mergeCell ref="C5:C6"/>
    <mergeCell ref="D5:D6"/>
    <mergeCell ref="E5:F5"/>
    <mergeCell ref="G5:G6"/>
    <mergeCell ref="H5:H6"/>
    <mergeCell ref="E19:E23"/>
    <mergeCell ref="F19:F23"/>
    <mergeCell ref="G19:G23"/>
    <mergeCell ref="H19:H23"/>
    <mergeCell ref="I19:I23"/>
    <mergeCell ref="E8:E17"/>
    <mergeCell ref="F8:F17"/>
    <mergeCell ref="G8:G17"/>
    <mergeCell ref="H8:H17"/>
    <mergeCell ref="I8:I17"/>
    <mergeCell ref="E27:E29"/>
    <mergeCell ref="F27:F29"/>
    <mergeCell ref="G27:G29"/>
    <mergeCell ref="H27:H29"/>
    <mergeCell ref="I27:I29"/>
    <mergeCell ref="E24:E25"/>
    <mergeCell ref="F24:F25"/>
    <mergeCell ref="G24:G25"/>
    <mergeCell ref="H24:H25"/>
    <mergeCell ref="I24:I25"/>
    <mergeCell ref="E38:E41"/>
    <mergeCell ref="F38:F41"/>
    <mergeCell ref="G38:G41"/>
    <mergeCell ref="H38:H41"/>
    <mergeCell ref="I38:I41"/>
    <mergeCell ref="G30:G32"/>
    <mergeCell ref="H30:H32"/>
    <mergeCell ref="I30:I32"/>
    <mergeCell ref="F30:F32"/>
    <mergeCell ref="E30:E32"/>
    <mergeCell ref="E51:E53"/>
    <mergeCell ref="F51:F53"/>
    <mergeCell ref="G51:G53"/>
    <mergeCell ref="H51:H53"/>
    <mergeCell ref="I51:I53"/>
    <mergeCell ref="E45:E49"/>
    <mergeCell ref="F45:F49"/>
    <mergeCell ref="G45:G49"/>
    <mergeCell ref="H45:H49"/>
    <mergeCell ref="I45:I49"/>
    <mergeCell ref="E58:E61"/>
    <mergeCell ref="F58:F61"/>
    <mergeCell ref="G58:G61"/>
    <mergeCell ref="H58:H61"/>
    <mergeCell ref="I58:I61"/>
    <mergeCell ref="E55:E56"/>
    <mergeCell ref="F55:F56"/>
    <mergeCell ref="G55:G56"/>
    <mergeCell ref="H55:H56"/>
    <mergeCell ref="I55:I56"/>
    <mergeCell ref="E63:E78"/>
    <mergeCell ref="F63:F78"/>
    <mergeCell ref="G63:G78"/>
    <mergeCell ref="H63:H78"/>
    <mergeCell ref="I63:I78"/>
  </mergeCells>
  <pageMargins left="0.39370078740157483" right="0.23622047244094491" top="0.74803149606299213" bottom="0.74803149606299213" header="0.31496062992125984" footer="0.31496062992125984"/>
  <pageSetup paperSize="9" scale="75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1"/>
  <dimension ref="B2:H69"/>
  <sheetViews>
    <sheetView workbookViewId="0">
      <selection activeCell="B20" sqref="B20"/>
    </sheetView>
  </sheetViews>
  <sheetFormatPr baseColWidth="10" defaultRowHeight="14.4" x14ac:dyDescent="0.3"/>
  <cols>
    <col min="1" max="1" width="6.33203125" customWidth="1"/>
    <col min="2" max="2" width="62.44140625" style="27" customWidth="1"/>
    <col min="3" max="3" width="4.33203125" style="27" customWidth="1"/>
    <col min="4" max="5" width="7.6640625" style="27" customWidth="1"/>
    <col min="6" max="6" width="17.33203125" style="27" customWidth="1"/>
    <col min="7" max="7" width="14" style="27" customWidth="1"/>
    <col min="8" max="8" width="14.44140625" style="27" customWidth="1"/>
    <col min="257" max="257" width="6.33203125" customWidth="1"/>
    <col min="258" max="258" width="55.6640625" customWidth="1"/>
    <col min="259" max="259" width="5.44140625" customWidth="1"/>
    <col min="260" max="260" width="6" customWidth="1"/>
    <col min="261" max="261" width="5.6640625" customWidth="1"/>
    <col min="262" max="262" width="19.6640625" customWidth="1"/>
    <col min="263" max="263" width="14" customWidth="1"/>
    <col min="264" max="264" width="14.44140625" customWidth="1"/>
    <col min="513" max="513" width="6.33203125" customWidth="1"/>
    <col min="514" max="514" width="55.6640625" customWidth="1"/>
    <col min="515" max="515" width="5.44140625" customWidth="1"/>
    <col min="516" max="516" width="6" customWidth="1"/>
    <col min="517" max="517" width="5.6640625" customWidth="1"/>
    <col min="518" max="518" width="19.6640625" customWidth="1"/>
    <col min="519" max="519" width="14" customWidth="1"/>
    <col min="520" max="520" width="14.44140625" customWidth="1"/>
    <col min="769" max="769" width="6.33203125" customWidth="1"/>
    <col min="770" max="770" width="55.6640625" customWidth="1"/>
    <col min="771" max="771" width="5.44140625" customWidth="1"/>
    <col min="772" max="772" width="6" customWidth="1"/>
    <col min="773" max="773" width="5.6640625" customWidth="1"/>
    <col min="774" max="774" width="19.6640625" customWidth="1"/>
    <col min="775" max="775" width="14" customWidth="1"/>
    <col min="776" max="776" width="14.44140625" customWidth="1"/>
    <col min="1025" max="1025" width="6.33203125" customWidth="1"/>
    <col min="1026" max="1026" width="55.6640625" customWidth="1"/>
    <col min="1027" max="1027" width="5.44140625" customWidth="1"/>
    <col min="1028" max="1028" width="6" customWidth="1"/>
    <col min="1029" max="1029" width="5.6640625" customWidth="1"/>
    <col min="1030" max="1030" width="19.6640625" customWidth="1"/>
    <col min="1031" max="1031" width="14" customWidth="1"/>
    <col min="1032" max="1032" width="14.44140625" customWidth="1"/>
    <col min="1281" max="1281" width="6.33203125" customWidth="1"/>
    <col min="1282" max="1282" width="55.6640625" customWidth="1"/>
    <col min="1283" max="1283" width="5.44140625" customWidth="1"/>
    <col min="1284" max="1284" width="6" customWidth="1"/>
    <col min="1285" max="1285" width="5.6640625" customWidth="1"/>
    <col min="1286" max="1286" width="19.6640625" customWidth="1"/>
    <col min="1287" max="1287" width="14" customWidth="1"/>
    <col min="1288" max="1288" width="14.44140625" customWidth="1"/>
    <col min="1537" max="1537" width="6.33203125" customWidth="1"/>
    <col min="1538" max="1538" width="55.6640625" customWidth="1"/>
    <col min="1539" max="1539" width="5.44140625" customWidth="1"/>
    <col min="1540" max="1540" width="6" customWidth="1"/>
    <col min="1541" max="1541" width="5.6640625" customWidth="1"/>
    <col min="1542" max="1542" width="19.6640625" customWidth="1"/>
    <col min="1543" max="1543" width="14" customWidth="1"/>
    <col min="1544" max="1544" width="14.44140625" customWidth="1"/>
    <col min="1793" max="1793" width="6.33203125" customWidth="1"/>
    <col min="1794" max="1794" width="55.6640625" customWidth="1"/>
    <col min="1795" max="1795" width="5.44140625" customWidth="1"/>
    <col min="1796" max="1796" width="6" customWidth="1"/>
    <col min="1797" max="1797" width="5.6640625" customWidth="1"/>
    <col min="1798" max="1798" width="19.6640625" customWidth="1"/>
    <col min="1799" max="1799" width="14" customWidth="1"/>
    <col min="1800" max="1800" width="14.44140625" customWidth="1"/>
    <col min="2049" max="2049" width="6.33203125" customWidth="1"/>
    <col min="2050" max="2050" width="55.6640625" customWidth="1"/>
    <col min="2051" max="2051" width="5.44140625" customWidth="1"/>
    <col min="2052" max="2052" width="6" customWidth="1"/>
    <col min="2053" max="2053" width="5.6640625" customWidth="1"/>
    <col min="2054" max="2054" width="19.6640625" customWidth="1"/>
    <col min="2055" max="2055" width="14" customWidth="1"/>
    <col min="2056" max="2056" width="14.44140625" customWidth="1"/>
    <col min="2305" max="2305" width="6.33203125" customWidth="1"/>
    <col min="2306" max="2306" width="55.6640625" customWidth="1"/>
    <col min="2307" max="2307" width="5.44140625" customWidth="1"/>
    <col min="2308" max="2308" width="6" customWidth="1"/>
    <col min="2309" max="2309" width="5.6640625" customWidth="1"/>
    <col min="2310" max="2310" width="19.6640625" customWidth="1"/>
    <col min="2311" max="2311" width="14" customWidth="1"/>
    <col min="2312" max="2312" width="14.44140625" customWidth="1"/>
    <col min="2561" max="2561" width="6.33203125" customWidth="1"/>
    <col min="2562" max="2562" width="55.6640625" customWidth="1"/>
    <col min="2563" max="2563" width="5.44140625" customWidth="1"/>
    <col min="2564" max="2564" width="6" customWidth="1"/>
    <col min="2565" max="2565" width="5.6640625" customWidth="1"/>
    <col min="2566" max="2566" width="19.6640625" customWidth="1"/>
    <col min="2567" max="2567" width="14" customWidth="1"/>
    <col min="2568" max="2568" width="14.44140625" customWidth="1"/>
    <col min="2817" max="2817" width="6.33203125" customWidth="1"/>
    <col min="2818" max="2818" width="55.6640625" customWidth="1"/>
    <col min="2819" max="2819" width="5.44140625" customWidth="1"/>
    <col min="2820" max="2820" width="6" customWidth="1"/>
    <col min="2821" max="2821" width="5.6640625" customWidth="1"/>
    <col min="2822" max="2822" width="19.6640625" customWidth="1"/>
    <col min="2823" max="2823" width="14" customWidth="1"/>
    <col min="2824" max="2824" width="14.44140625" customWidth="1"/>
    <col min="3073" max="3073" width="6.33203125" customWidth="1"/>
    <col min="3074" max="3074" width="55.6640625" customWidth="1"/>
    <col min="3075" max="3075" width="5.44140625" customWidth="1"/>
    <col min="3076" max="3076" width="6" customWidth="1"/>
    <col min="3077" max="3077" width="5.6640625" customWidth="1"/>
    <col min="3078" max="3078" width="19.6640625" customWidth="1"/>
    <col min="3079" max="3079" width="14" customWidth="1"/>
    <col min="3080" max="3080" width="14.44140625" customWidth="1"/>
    <col min="3329" max="3329" width="6.33203125" customWidth="1"/>
    <col min="3330" max="3330" width="55.6640625" customWidth="1"/>
    <col min="3331" max="3331" width="5.44140625" customWidth="1"/>
    <col min="3332" max="3332" width="6" customWidth="1"/>
    <col min="3333" max="3333" width="5.6640625" customWidth="1"/>
    <col min="3334" max="3334" width="19.6640625" customWidth="1"/>
    <col min="3335" max="3335" width="14" customWidth="1"/>
    <col min="3336" max="3336" width="14.44140625" customWidth="1"/>
    <col min="3585" max="3585" width="6.33203125" customWidth="1"/>
    <col min="3586" max="3586" width="55.6640625" customWidth="1"/>
    <col min="3587" max="3587" width="5.44140625" customWidth="1"/>
    <col min="3588" max="3588" width="6" customWidth="1"/>
    <col min="3589" max="3589" width="5.6640625" customWidth="1"/>
    <col min="3590" max="3590" width="19.6640625" customWidth="1"/>
    <col min="3591" max="3591" width="14" customWidth="1"/>
    <col min="3592" max="3592" width="14.44140625" customWidth="1"/>
    <col min="3841" max="3841" width="6.33203125" customWidth="1"/>
    <col min="3842" max="3842" width="55.6640625" customWidth="1"/>
    <col min="3843" max="3843" width="5.44140625" customWidth="1"/>
    <col min="3844" max="3844" width="6" customWidth="1"/>
    <col min="3845" max="3845" width="5.6640625" customWidth="1"/>
    <col min="3846" max="3846" width="19.6640625" customWidth="1"/>
    <col min="3847" max="3847" width="14" customWidth="1"/>
    <col min="3848" max="3848" width="14.44140625" customWidth="1"/>
    <col min="4097" max="4097" width="6.33203125" customWidth="1"/>
    <col min="4098" max="4098" width="55.6640625" customWidth="1"/>
    <col min="4099" max="4099" width="5.44140625" customWidth="1"/>
    <col min="4100" max="4100" width="6" customWidth="1"/>
    <col min="4101" max="4101" width="5.6640625" customWidth="1"/>
    <col min="4102" max="4102" width="19.6640625" customWidth="1"/>
    <col min="4103" max="4103" width="14" customWidth="1"/>
    <col min="4104" max="4104" width="14.44140625" customWidth="1"/>
    <col min="4353" max="4353" width="6.33203125" customWidth="1"/>
    <col min="4354" max="4354" width="55.6640625" customWidth="1"/>
    <col min="4355" max="4355" width="5.44140625" customWidth="1"/>
    <col min="4356" max="4356" width="6" customWidth="1"/>
    <col min="4357" max="4357" width="5.6640625" customWidth="1"/>
    <col min="4358" max="4358" width="19.6640625" customWidth="1"/>
    <col min="4359" max="4359" width="14" customWidth="1"/>
    <col min="4360" max="4360" width="14.44140625" customWidth="1"/>
    <col min="4609" max="4609" width="6.33203125" customWidth="1"/>
    <col min="4610" max="4610" width="55.6640625" customWidth="1"/>
    <col min="4611" max="4611" width="5.44140625" customWidth="1"/>
    <col min="4612" max="4612" width="6" customWidth="1"/>
    <col min="4613" max="4613" width="5.6640625" customWidth="1"/>
    <col min="4614" max="4614" width="19.6640625" customWidth="1"/>
    <col min="4615" max="4615" width="14" customWidth="1"/>
    <col min="4616" max="4616" width="14.44140625" customWidth="1"/>
    <col min="4865" max="4865" width="6.33203125" customWidth="1"/>
    <col min="4866" max="4866" width="55.6640625" customWidth="1"/>
    <col min="4867" max="4867" width="5.44140625" customWidth="1"/>
    <col min="4868" max="4868" width="6" customWidth="1"/>
    <col min="4869" max="4869" width="5.6640625" customWidth="1"/>
    <col min="4870" max="4870" width="19.6640625" customWidth="1"/>
    <col min="4871" max="4871" width="14" customWidth="1"/>
    <col min="4872" max="4872" width="14.44140625" customWidth="1"/>
    <col min="5121" max="5121" width="6.33203125" customWidth="1"/>
    <col min="5122" max="5122" width="55.6640625" customWidth="1"/>
    <col min="5123" max="5123" width="5.44140625" customWidth="1"/>
    <col min="5124" max="5124" width="6" customWidth="1"/>
    <col min="5125" max="5125" width="5.6640625" customWidth="1"/>
    <col min="5126" max="5126" width="19.6640625" customWidth="1"/>
    <col min="5127" max="5127" width="14" customWidth="1"/>
    <col min="5128" max="5128" width="14.44140625" customWidth="1"/>
    <col min="5377" max="5377" width="6.33203125" customWidth="1"/>
    <col min="5378" max="5378" width="55.6640625" customWidth="1"/>
    <col min="5379" max="5379" width="5.44140625" customWidth="1"/>
    <col min="5380" max="5380" width="6" customWidth="1"/>
    <col min="5381" max="5381" width="5.6640625" customWidth="1"/>
    <col min="5382" max="5382" width="19.6640625" customWidth="1"/>
    <col min="5383" max="5383" width="14" customWidth="1"/>
    <col min="5384" max="5384" width="14.44140625" customWidth="1"/>
    <col min="5633" max="5633" width="6.33203125" customWidth="1"/>
    <col min="5634" max="5634" width="55.6640625" customWidth="1"/>
    <col min="5635" max="5635" width="5.44140625" customWidth="1"/>
    <col min="5636" max="5636" width="6" customWidth="1"/>
    <col min="5637" max="5637" width="5.6640625" customWidth="1"/>
    <col min="5638" max="5638" width="19.6640625" customWidth="1"/>
    <col min="5639" max="5639" width="14" customWidth="1"/>
    <col min="5640" max="5640" width="14.44140625" customWidth="1"/>
    <col min="5889" max="5889" width="6.33203125" customWidth="1"/>
    <col min="5890" max="5890" width="55.6640625" customWidth="1"/>
    <col min="5891" max="5891" width="5.44140625" customWidth="1"/>
    <col min="5892" max="5892" width="6" customWidth="1"/>
    <col min="5893" max="5893" width="5.6640625" customWidth="1"/>
    <col min="5894" max="5894" width="19.6640625" customWidth="1"/>
    <col min="5895" max="5895" width="14" customWidth="1"/>
    <col min="5896" max="5896" width="14.44140625" customWidth="1"/>
    <col min="6145" max="6145" width="6.33203125" customWidth="1"/>
    <col min="6146" max="6146" width="55.6640625" customWidth="1"/>
    <col min="6147" max="6147" width="5.44140625" customWidth="1"/>
    <col min="6148" max="6148" width="6" customWidth="1"/>
    <col min="6149" max="6149" width="5.6640625" customWidth="1"/>
    <col min="6150" max="6150" width="19.6640625" customWidth="1"/>
    <col min="6151" max="6151" width="14" customWidth="1"/>
    <col min="6152" max="6152" width="14.44140625" customWidth="1"/>
    <col min="6401" max="6401" width="6.33203125" customWidth="1"/>
    <col min="6402" max="6402" width="55.6640625" customWidth="1"/>
    <col min="6403" max="6403" width="5.44140625" customWidth="1"/>
    <col min="6404" max="6404" width="6" customWidth="1"/>
    <col min="6405" max="6405" width="5.6640625" customWidth="1"/>
    <col min="6406" max="6406" width="19.6640625" customWidth="1"/>
    <col min="6407" max="6407" width="14" customWidth="1"/>
    <col min="6408" max="6408" width="14.44140625" customWidth="1"/>
    <col min="6657" max="6657" width="6.33203125" customWidth="1"/>
    <col min="6658" max="6658" width="55.6640625" customWidth="1"/>
    <col min="6659" max="6659" width="5.44140625" customWidth="1"/>
    <col min="6660" max="6660" width="6" customWidth="1"/>
    <col min="6661" max="6661" width="5.6640625" customWidth="1"/>
    <col min="6662" max="6662" width="19.6640625" customWidth="1"/>
    <col min="6663" max="6663" width="14" customWidth="1"/>
    <col min="6664" max="6664" width="14.44140625" customWidth="1"/>
    <col min="6913" max="6913" width="6.33203125" customWidth="1"/>
    <col min="6914" max="6914" width="55.6640625" customWidth="1"/>
    <col min="6915" max="6915" width="5.44140625" customWidth="1"/>
    <col min="6916" max="6916" width="6" customWidth="1"/>
    <col min="6917" max="6917" width="5.6640625" customWidth="1"/>
    <col min="6918" max="6918" width="19.6640625" customWidth="1"/>
    <col min="6919" max="6919" width="14" customWidth="1"/>
    <col min="6920" max="6920" width="14.44140625" customWidth="1"/>
    <col min="7169" max="7169" width="6.33203125" customWidth="1"/>
    <col min="7170" max="7170" width="55.6640625" customWidth="1"/>
    <col min="7171" max="7171" width="5.44140625" customWidth="1"/>
    <col min="7172" max="7172" width="6" customWidth="1"/>
    <col min="7173" max="7173" width="5.6640625" customWidth="1"/>
    <col min="7174" max="7174" width="19.6640625" customWidth="1"/>
    <col min="7175" max="7175" width="14" customWidth="1"/>
    <col min="7176" max="7176" width="14.44140625" customWidth="1"/>
    <col min="7425" max="7425" width="6.33203125" customWidth="1"/>
    <col min="7426" max="7426" width="55.6640625" customWidth="1"/>
    <col min="7427" max="7427" width="5.44140625" customWidth="1"/>
    <col min="7428" max="7428" width="6" customWidth="1"/>
    <col min="7429" max="7429" width="5.6640625" customWidth="1"/>
    <col min="7430" max="7430" width="19.6640625" customWidth="1"/>
    <col min="7431" max="7431" width="14" customWidth="1"/>
    <col min="7432" max="7432" width="14.44140625" customWidth="1"/>
    <col min="7681" max="7681" width="6.33203125" customWidth="1"/>
    <col min="7682" max="7682" width="55.6640625" customWidth="1"/>
    <col min="7683" max="7683" width="5.44140625" customWidth="1"/>
    <col min="7684" max="7684" width="6" customWidth="1"/>
    <col min="7685" max="7685" width="5.6640625" customWidth="1"/>
    <col min="7686" max="7686" width="19.6640625" customWidth="1"/>
    <col min="7687" max="7687" width="14" customWidth="1"/>
    <col min="7688" max="7688" width="14.44140625" customWidth="1"/>
    <col min="7937" max="7937" width="6.33203125" customWidth="1"/>
    <col min="7938" max="7938" width="55.6640625" customWidth="1"/>
    <col min="7939" max="7939" width="5.44140625" customWidth="1"/>
    <col min="7940" max="7940" width="6" customWidth="1"/>
    <col min="7941" max="7941" width="5.6640625" customWidth="1"/>
    <col min="7942" max="7942" width="19.6640625" customWidth="1"/>
    <col min="7943" max="7943" width="14" customWidth="1"/>
    <col min="7944" max="7944" width="14.44140625" customWidth="1"/>
    <col min="8193" max="8193" width="6.33203125" customWidth="1"/>
    <col min="8194" max="8194" width="55.6640625" customWidth="1"/>
    <col min="8195" max="8195" width="5.44140625" customWidth="1"/>
    <col min="8196" max="8196" width="6" customWidth="1"/>
    <col min="8197" max="8197" width="5.6640625" customWidth="1"/>
    <col min="8198" max="8198" width="19.6640625" customWidth="1"/>
    <col min="8199" max="8199" width="14" customWidth="1"/>
    <col min="8200" max="8200" width="14.44140625" customWidth="1"/>
    <col min="8449" max="8449" width="6.33203125" customWidth="1"/>
    <col min="8450" max="8450" width="55.6640625" customWidth="1"/>
    <col min="8451" max="8451" width="5.44140625" customWidth="1"/>
    <col min="8452" max="8452" width="6" customWidth="1"/>
    <col min="8453" max="8453" width="5.6640625" customWidth="1"/>
    <col min="8454" max="8454" width="19.6640625" customWidth="1"/>
    <col min="8455" max="8455" width="14" customWidth="1"/>
    <col min="8456" max="8456" width="14.44140625" customWidth="1"/>
    <col min="8705" max="8705" width="6.33203125" customWidth="1"/>
    <col min="8706" max="8706" width="55.6640625" customWidth="1"/>
    <col min="8707" max="8707" width="5.44140625" customWidth="1"/>
    <col min="8708" max="8708" width="6" customWidth="1"/>
    <col min="8709" max="8709" width="5.6640625" customWidth="1"/>
    <col min="8710" max="8710" width="19.6640625" customWidth="1"/>
    <col min="8711" max="8711" width="14" customWidth="1"/>
    <col min="8712" max="8712" width="14.44140625" customWidth="1"/>
    <col min="8961" max="8961" width="6.33203125" customWidth="1"/>
    <col min="8962" max="8962" width="55.6640625" customWidth="1"/>
    <col min="8963" max="8963" width="5.44140625" customWidth="1"/>
    <col min="8964" max="8964" width="6" customWidth="1"/>
    <col min="8965" max="8965" width="5.6640625" customWidth="1"/>
    <col min="8966" max="8966" width="19.6640625" customWidth="1"/>
    <col min="8967" max="8967" width="14" customWidth="1"/>
    <col min="8968" max="8968" width="14.44140625" customWidth="1"/>
    <col min="9217" max="9217" width="6.33203125" customWidth="1"/>
    <col min="9218" max="9218" width="55.6640625" customWidth="1"/>
    <col min="9219" max="9219" width="5.44140625" customWidth="1"/>
    <col min="9220" max="9220" width="6" customWidth="1"/>
    <col min="9221" max="9221" width="5.6640625" customWidth="1"/>
    <col min="9222" max="9222" width="19.6640625" customWidth="1"/>
    <col min="9223" max="9223" width="14" customWidth="1"/>
    <col min="9224" max="9224" width="14.44140625" customWidth="1"/>
    <col min="9473" max="9473" width="6.33203125" customWidth="1"/>
    <col min="9474" max="9474" width="55.6640625" customWidth="1"/>
    <col min="9475" max="9475" width="5.44140625" customWidth="1"/>
    <col min="9476" max="9476" width="6" customWidth="1"/>
    <col min="9477" max="9477" width="5.6640625" customWidth="1"/>
    <col min="9478" max="9478" width="19.6640625" customWidth="1"/>
    <col min="9479" max="9479" width="14" customWidth="1"/>
    <col min="9480" max="9480" width="14.44140625" customWidth="1"/>
    <col min="9729" max="9729" width="6.33203125" customWidth="1"/>
    <col min="9730" max="9730" width="55.6640625" customWidth="1"/>
    <col min="9731" max="9731" width="5.44140625" customWidth="1"/>
    <col min="9732" max="9732" width="6" customWidth="1"/>
    <col min="9733" max="9733" width="5.6640625" customWidth="1"/>
    <col min="9734" max="9734" width="19.6640625" customWidth="1"/>
    <col min="9735" max="9735" width="14" customWidth="1"/>
    <col min="9736" max="9736" width="14.44140625" customWidth="1"/>
    <col min="9985" max="9985" width="6.33203125" customWidth="1"/>
    <col min="9986" max="9986" width="55.6640625" customWidth="1"/>
    <col min="9987" max="9987" width="5.44140625" customWidth="1"/>
    <col min="9988" max="9988" width="6" customWidth="1"/>
    <col min="9989" max="9989" width="5.6640625" customWidth="1"/>
    <col min="9990" max="9990" width="19.6640625" customWidth="1"/>
    <col min="9991" max="9991" width="14" customWidth="1"/>
    <col min="9992" max="9992" width="14.44140625" customWidth="1"/>
    <col min="10241" max="10241" width="6.33203125" customWidth="1"/>
    <col min="10242" max="10242" width="55.6640625" customWidth="1"/>
    <col min="10243" max="10243" width="5.44140625" customWidth="1"/>
    <col min="10244" max="10244" width="6" customWidth="1"/>
    <col min="10245" max="10245" width="5.6640625" customWidth="1"/>
    <col min="10246" max="10246" width="19.6640625" customWidth="1"/>
    <col min="10247" max="10247" width="14" customWidth="1"/>
    <col min="10248" max="10248" width="14.44140625" customWidth="1"/>
    <col min="10497" max="10497" width="6.33203125" customWidth="1"/>
    <col min="10498" max="10498" width="55.6640625" customWidth="1"/>
    <col min="10499" max="10499" width="5.44140625" customWidth="1"/>
    <col min="10500" max="10500" width="6" customWidth="1"/>
    <col min="10501" max="10501" width="5.6640625" customWidth="1"/>
    <col min="10502" max="10502" width="19.6640625" customWidth="1"/>
    <col min="10503" max="10503" width="14" customWidth="1"/>
    <col min="10504" max="10504" width="14.44140625" customWidth="1"/>
    <col min="10753" max="10753" width="6.33203125" customWidth="1"/>
    <col min="10754" max="10754" width="55.6640625" customWidth="1"/>
    <col min="10755" max="10755" width="5.44140625" customWidth="1"/>
    <col min="10756" max="10756" width="6" customWidth="1"/>
    <col min="10757" max="10757" width="5.6640625" customWidth="1"/>
    <col min="10758" max="10758" width="19.6640625" customWidth="1"/>
    <col min="10759" max="10759" width="14" customWidth="1"/>
    <col min="10760" max="10760" width="14.44140625" customWidth="1"/>
    <col min="11009" max="11009" width="6.33203125" customWidth="1"/>
    <col min="11010" max="11010" width="55.6640625" customWidth="1"/>
    <col min="11011" max="11011" width="5.44140625" customWidth="1"/>
    <col min="11012" max="11012" width="6" customWidth="1"/>
    <col min="11013" max="11013" width="5.6640625" customWidth="1"/>
    <col min="11014" max="11014" width="19.6640625" customWidth="1"/>
    <col min="11015" max="11015" width="14" customWidth="1"/>
    <col min="11016" max="11016" width="14.44140625" customWidth="1"/>
    <col min="11265" max="11265" width="6.33203125" customWidth="1"/>
    <col min="11266" max="11266" width="55.6640625" customWidth="1"/>
    <col min="11267" max="11267" width="5.44140625" customWidth="1"/>
    <col min="11268" max="11268" width="6" customWidth="1"/>
    <col min="11269" max="11269" width="5.6640625" customWidth="1"/>
    <col min="11270" max="11270" width="19.6640625" customWidth="1"/>
    <col min="11271" max="11271" width="14" customWidth="1"/>
    <col min="11272" max="11272" width="14.44140625" customWidth="1"/>
    <col min="11521" max="11521" width="6.33203125" customWidth="1"/>
    <col min="11522" max="11522" width="55.6640625" customWidth="1"/>
    <col min="11523" max="11523" width="5.44140625" customWidth="1"/>
    <col min="11524" max="11524" width="6" customWidth="1"/>
    <col min="11525" max="11525" width="5.6640625" customWidth="1"/>
    <col min="11526" max="11526" width="19.6640625" customWidth="1"/>
    <col min="11527" max="11527" width="14" customWidth="1"/>
    <col min="11528" max="11528" width="14.44140625" customWidth="1"/>
    <col min="11777" max="11777" width="6.33203125" customWidth="1"/>
    <col min="11778" max="11778" width="55.6640625" customWidth="1"/>
    <col min="11779" max="11779" width="5.44140625" customWidth="1"/>
    <col min="11780" max="11780" width="6" customWidth="1"/>
    <col min="11781" max="11781" width="5.6640625" customWidth="1"/>
    <col min="11782" max="11782" width="19.6640625" customWidth="1"/>
    <col min="11783" max="11783" width="14" customWidth="1"/>
    <col min="11784" max="11784" width="14.44140625" customWidth="1"/>
    <col min="12033" max="12033" width="6.33203125" customWidth="1"/>
    <col min="12034" max="12034" width="55.6640625" customWidth="1"/>
    <col min="12035" max="12035" width="5.44140625" customWidth="1"/>
    <col min="12036" max="12036" width="6" customWidth="1"/>
    <col min="12037" max="12037" width="5.6640625" customWidth="1"/>
    <col min="12038" max="12038" width="19.6640625" customWidth="1"/>
    <col min="12039" max="12039" width="14" customWidth="1"/>
    <col min="12040" max="12040" width="14.44140625" customWidth="1"/>
    <col min="12289" max="12289" width="6.33203125" customWidth="1"/>
    <col min="12290" max="12290" width="55.6640625" customWidth="1"/>
    <col min="12291" max="12291" width="5.44140625" customWidth="1"/>
    <col min="12292" max="12292" width="6" customWidth="1"/>
    <col min="12293" max="12293" width="5.6640625" customWidth="1"/>
    <col min="12294" max="12294" width="19.6640625" customWidth="1"/>
    <col min="12295" max="12295" width="14" customWidth="1"/>
    <col min="12296" max="12296" width="14.44140625" customWidth="1"/>
    <col min="12545" max="12545" width="6.33203125" customWidth="1"/>
    <col min="12546" max="12546" width="55.6640625" customWidth="1"/>
    <col min="12547" max="12547" width="5.44140625" customWidth="1"/>
    <col min="12548" max="12548" width="6" customWidth="1"/>
    <col min="12549" max="12549" width="5.6640625" customWidth="1"/>
    <col min="12550" max="12550" width="19.6640625" customWidth="1"/>
    <col min="12551" max="12551" width="14" customWidth="1"/>
    <col min="12552" max="12552" width="14.44140625" customWidth="1"/>
    <col min="12801" max="12801" width="6.33203125" customWidth="1"/>
    <col min="12802" max="12802" width="55.6640625" customWidth="1"/>
    <col min="12803" max="12803" width="5.44140625" customWidth="1"/>
    <col min="12804" max="12804" width="6" customWidth="1"/>
    <col min="12805" max="12805" width="5.6640625" customWidth="1"/>
    <col min="12806" max="12806" width="19.6640625" customWidth="1"/>
    <col min="12807" max="12807" width="14" customWidth="1"/>
    <col min="12808" max="12808" width="14.44140625" customWidth="1"/>
    <col min="13057" max="13057" width="6.33203125" customWidth="1"/>
    <col min="13058" max="13058" width="55.6640625" customWidth="1"/>
    <col min="13059" max="13059" width="5.44140625" customWidth="1"/>
    <col min="13060" max="13060" width="6" customWidth="1"/>
    <col min="13061" max="13061" width="5.6640625" customWidth="1"/>
    <col min="13062" max="13062" width="19.6640625" customWidth="1"/>
    <col min="13063" max="13063" width="14" customWidth="1"/>
    <col min="13064" max="13064" width="14.44140625" customWidth="1"/>
    <col min="13313" max="13313" width="6.33203125" customWidth="1"/>
    <col min="13314" max="13314" width="55.6640625" customWidth="1"/>
    <col min="13315" max="13315" width="5.44140625" customWidth="1"/>
    <col min="13316" max="13316" width="6" customWidth="1"/>
    <col min="13317" max="13317" width="5.6640625" customWidth="1"/>
    <col min="13318" max="13318" width="19.6640625" customWidth="1"/>
    <col min="13319" max="13319" width="14" customWidth="1"/>
    <col min="13320" max="13320" width="14.44140625" customWidth="1"/>
    <col min="13569" max="13569" width="6.33203125" customWidth="1"/>
    <col min="13570" max="13570" width="55.6640625" customWidth="1"/>
    <col min="13571" max="13571" width="5.44140625" customWidth="1"/>
    <col min="13572" max="13572" width="6" customWidth="1"/>
    <col min="13573" max="13573" width="5.6640625" customWidth="1"/>
    <col min="13574" max="13574" width="19.6640625" customWidth="1"/>
    <col min="13575" max="13575" width="14" customWidth="1"/>
    <col min="13576" max="13576" width="14.44140625" customWidth="1"/>
    <col min="13825" max="13825" width="6.33203125" customWidth="1"/>
    <col min="13826" max="13826" width="55.6640625" customWidth="1"/>
    <col min="13827" max="13827" width="5.44140625" customWidth="1"/>
    <col min="13828" max="13828" width="6" customWidth="1"/>
    <col min="13829" max="13829" width="5.6640625" customWidth="1"/>
    <col min="13830" max="13830" width="19.6640625" customWidth="1"/>
    <col min="13831" max="13831" width="14" customWidth="1"/>
    <col min="13832" max="13832" width="14.44140625" customWidth="1"/>
    <col min="14081" max="14081" width="6.33203125" customWidth="1"/>
    <col min="14082" max="14082" width="55.6640625" customWidth="1"/>
    <col min="14083" max="14083" width="5.44140625" customWidth="1"/>
    <col min="14084" max="14084" width="6" customWidth="1"/>
    <col min="14085" max="14085" width="5.6640625" customWidth="1"/>
    <col min="14086" max="14086" width="19.6640625" customWidth="1"/>
    <col min="14087" max="14087" width="14" customWidth="1"/>
    <col min="14088" max="14088" width="14.44140625" customWidth="1"/>
    <col min="14337" max="14337" width="6.33203125" customWidth="1"/>
    <col min="14338" max="14338" width="55.6640625" customWidth="1"/>
    <col min="14339" max="14339" width="5.44140625" customWidth="1"/>
    <col min="14340" max="14340" width="6" customWidth="1"/>
    <col min="14341" max="14341" width="5.6640625" customWidth="1"/>
    <col min="14342" max="14342" width="19.6640625" customWidth="1"/>
    <col min="14343" max="14343" width="14" customWidth="1"/>
    <col min="14344" max="14344" width="14.44140625" customWidth="1"/>
    <col min="14593" max="14593" width="6.33203125" customWidth="1"/>
    <col min="14594" max="14594" width="55.6640625" customWidth="1"/>
    <col min="14595" max="14595" width="5.44140625" customWidth="1"/>
    <col min="14596" max="14596" width="6" customWidth="1"/>
    <col min="14597" max="14597" width="5.6640625" customWidth="1"/>
    <col min="14598" max="14598" width="19.6640625" customWidth="1"/>
    <col min="14599" max="14599" width="14" customWidth="1"/>
    <col min="14600" max="14600" width="14.44140625" customWidth="1"/>
    <col min="14849" max="14849" width="6.33203125" customWidth="1"/>
    <col min="14850" max="14850" width="55.6640625" customWidth="1"/>
    <col min="14851" max="14851" width="5.44140625" customWidth="1"/>
    <col min="14852" max="14852" width="6" customWidth="1"/>
    <col min="14853" max="14853" width="5.6640625" customWidth="1"/>
    <col min="14854" max="14854" width="19.6640625" customWidth="1"/>
    <col min="14855" max="14855" width="14" customWidth="1"/>
    <col min="14856" max="14856" width="14.44140625" customWidth="1"/>
    <col min="15105" max="15105" width="6.33203125" customWidth="1"/>
    <col min="15106" max="15106" width="55.6640625" customWidth="1"/>
    <col min="15107" max="15107" width="5.44140625" customWidth="1"/>
    <col min="15108" max="15108" width="6" customWidth="1"/>
    <col min="15109" max="15109" width="5.6640625" customWidth="1"/>
    <col min="15110" max="15110" width="19.6640625" customWidth="1"/>
    <col min="15111" max="15111" width="14" customWidth="1"/>
    <col min="15112" max="15112" width="14.44140625" customWidth="1"/>
    <col min="15361" max="15361" width="6.33203125" customWidth="1"/>
    <col min="15362" max="15362" width="55.6640625" customWidth="1"/>
    <col min="15363" max="15363" width="5.44140625" customWidth="1"/>
    <col min="15364" max="15364" width="6" customWidth="1"/>
    <col min="15365" max="15365" width="5.6640625" customWidth="1"/>
    <col min="15366" max="15366" width="19.6640625" customWidth="1"/>
    <col min="15367" max="15367" width="14" customWidth="1"/>
    <col min="15368" max="15368" width="14.44140625" customWidth="1"/>
    <col min="15617" max="15617" width="6.33203125" customWidth="1"/>
    <col min="15618" max="15618" width="55.6640625" customWidth="1"/>
    <col min="15619" max="15619" width="5.44140625" customWidth="1"/>
    <col min="15620" max="15620" width="6" customWidth="1"/>
    <col min="15621" max="15621" width="5.6640625" customWidth="1"/>
    <col min="15622" max="15622" width="19.6640625" customWidth="1"/>
    <col min="15623" max="15623" width="14" customWidth="1"/>
    <col min="15624" max="15624" width="14.44140625" customWidth="1"/>
    <col min="15873" max="15873" width="6.33203125" customWidth="1"/>
    <col min="15874" max="15874" width="55.6640625" customWidth="1"/>
    <col min="15875" max="15875" width="5.44140625" customWidth="1"/>
    <col min="15876" max="15876" width="6" customWidth="1"/>
    <col min="15877" max="15877" width="5.6640625" customWidth="1"/>
    <col min="15878" max="15878" width="19.6640625" customWidth="1"/>
    <col min="15879" max="15879" width="14" customWidth="1"/>
    <col min="15880" max="15880" width="14.44140625" customWidth="1"/>
    <col min="16129" max="16129" width="6.33203125" customWidth="1"/>
    <col min="16130" max="16130" width="55.6640625" customWidth="1"/>
    <col min="16131" max="16131" width="5.44140625" customWidth="1"/>
    <col min="16132" max="16132" width="6" customWidth="1"/>
    <col min="16133" max="16133" width="5.6640625" customWidth="1"/>
    <col min="16134" max="16134" width="19.6640625" customWidth="1"/>
    <col min="16135" max="16135" width="14" customWidth="1"/>
    <col min="16136" max="16136" width="14.44140625" customWidth="1"/>
  </cols>
  <sheetData>
    <row r="2" spans="2:8" ht="25.5" customHeight="1" x14ac:dyDescent="0.3">
      <c r="B2" s="161" t="s">
        <v>301</v>
      </c>
      <c r="C2" s="161"/>
      <c r="D2" s="161"/>
      <c r="E2" s="161"/>
      <c r="F2" s="161"/>
      <c r="G2" s="161"/>
      <c r="H2" s="161"/>
    </row>
    <row r="3" spans="2:8" ht="20.100000000000001" customHeight="1" x14ac:dyDescent="0.3">
      <c r="B3" s="226" t="s">
        <v>19</v>
      </c>
      <c r="C3" s="227"/>
      <c r="D3" s="228"/>
      <c r="E3" s="229" t="s">
        <v>116</v>
      </c>
      <c r="F3" s="229"/>
      <c r="G3" s="229"/>
      <c r="H3" s="229"/>
    </row>
    <row r="4" spans="2:8" ht="20.100000000000001" customHeight="1" x14ac:dyDescent="0.3">
      <c r="B4" s="230" t="s">
        <v>254</v>
      </c>
      <c r="C4" s="230"/>
      <c r="D4" s="230"/>
      <c r="E4" s="230" t="s">
        <v>115</v>
      </c>
      <c r="F4" s="230"/>
      <c r="G4" s="230"/>
      <c r="H4" s="230"/>
    </row>
    <row r="5" spans="2:8" ht="18.75" customHeight="1" x14ac:dyDescent="0.3">
      <c r="B5" s="220"/>
      <c r="C5" s="222" t="s">
        <v>258</v>
      </c>
      <c r="D5" s="224" t="s">
        <v>20</v>
      </c>
      <c r="E5" s="225"/>
      <c r="F5" s="222" t="s">
        <v>15</v>
      </c>
      <c r="G5" s="222" t="s">
        <v>18</v>
      </c>
      <c r="H5" s="231" t="s">
        <v>33</v>
      </c>
    </row>
    <row r="6" spans="2:8" ht="18.75" customHeight="1" x14ac:dyDescent="0.3">
      <c r="B6" s="221"/>
      <c r="C6" s="223"/>
      <c r="D6" s="49" t="s">
        <v>21</v>
      </c>
      <c r="E6" s="49" t="s">
        <v>22</v>
      </c>
      <c r="F6" s="223"/>
      <c r="G6" s="223"/>
      <c r="H6" s="232"/>
    </row>
    <row r="7" spans="2:8" ht="13.5" customHeight="1" x14ac:dyDescent="0.3">
      <c r="B7" s="50" t="s">
        <v>11</v>
      </c>
      <c r="C7" s="51">
        <v>1</v>
      </c>
      <c r="D7" s="49"/>
      <c r="E7" s="49"/>
      <c r="F7" s="52"/>
      <c r="G7" s="51"/>
      <c r="H7" s="53"/>
    </row>
    <row r="8" spans="2:8" ht="16.5" customHeight="1" x14ac:dyDescent="0.3">
      <c r="B8" s="3" t="s">
        <v>253</v>
      </c>
      <c r="C8" s="54"/>
      <c r="D8" s="214"/>
      <c r="E8" s="214"/>
      <c r="F8" s="217" t="s">
        <v>219</v>
      </c>
      <c r="G8" s="233"/>
      <c r="H8" s="233"/>
    </row>
    <row r="9" spans="2:8" ht="16.5" customHeight="1" x14ac:dyDescent="0.3">
      <c r="B9" s="3" t="s">
        <v>252</v>
      </c>
      <c r="C9" s="54"/>
      <c r="D9" s="215"/>
      <c r="E9" s="215"/>
      <c r="F9" s="218"/>
      <c r="G9" s="233"/>
      <c r="H9" s="233"/>
    </row>
    <row r="10" spans="2:8" ht="16.5" customHeight="1" x14ac:dyDescent="0.3">
      <c r="B10" s="3" t="s">
        <v>12</v>
      </c>
      <c r="C10" s="54"/>
      <c r="D10" s="215"/>
      <c r="E10" s="215"/>
      <c r="F10" s="218"/>
      <c r="G10" s="233"/>
      <c r="H10" s="233"/>
    </row>
    <row r="11" spans="2:8" ht="16.5" customHeight="1" x14ac:dyDescent="0.3">
      <c r="B11" s="3" t="s">
        <v>27</v>
      </c>
      <c r="C11" s="54"/>
      <c r="D11" s="215"/>
      <c r="E11" s="215"/>
      <c r="F11" s="218"/>
      <c r="G11" s="233"/>
      <c r="H11" s="233"/>
    </row>
    <row r="12" spans="2:8" ht="16.5" customHeight="1" x14ac:dyDescent="0.3">
      <c r="B12" s="3" t="s">
        <v>23</v>
      </c>
      <c r="C12" s="54"/>
      <c r="D12" s="215"/>
      <c r="E12" s="215"/>
      <c r="F12" s="218"/>
      <c r="G12" s="233"/>
      <c r="H12" s="233"/>
    </row>
    <row r="13" spans="2:8" ht="16.5" customHeight="1" x14ac:dyDescent="0.3">
      <c r="B13" s="3" t="s">
        <v>28</v>
      </c>
      <c r="C13" s="54"/>
      <c r="D13" s="215"/>
      <c r="E13" s="215"/>
      <c r="F13" s="218"/>
      <c r="G13" s="233"/>
      <c r="H13" s="233"/>
    </row>
    <row r="14" spans="2:8" ht="16.5" customHeight="1" x14ac:dyDescent="0.3">
      <c r="B14" s="3" t="s">
        <v>24</v>
      </c>
      <c r="C14" s="54"/>
      <c r="D14" s="215"/>
      <c r="E14" s="215"/>
      <c r="F14" s="218"/>
      <c r="G14" s="233"/>
      <c r="H14" s="233"/>
    </row>
    <row r="15" spans="2:8" ht="16.5" customHeight="1" x14ac:dyDescent="0.3">
      <c r="B15" s="3" t="s">
        <v>25</v>
      </c>
      <c r="C15" s="54"/>
      <c r="D15" s="215"/>
      <c r="E15" s="215"/>
      <c r="F15" s="218"/>
      <c r="G15" s="233"/>
      <c r="H15" s="233"/>
    </row>
    <row r="16" spans="2:8" ht="15.75" customHeight="1" x14ac:dyDescent="0.3">
      <c r="B16" s="55" t="s">
        <v>8</v>
      </c>
      <c r="C16" s="56">
        <v>2</v>
      </c>
      <c r="D16" s="40"/>
      <c r="E16" s="40"/>
      <c r="F16" s="41"/>
      <c r="G16" s="56"/>
      <c r="H16" s="56"/>
    </row>
    <row r="17" spans="2:8" ht="16.5" customHeight="1" x14ac:dyDescent="0.3">
      <c r="B17" s="59" t="s">
        <v>29</v>
      </c>
      <c r="C17" s="58"/>
      <c r="D17" s="236"/>
      <c r="E17" s="236"/>
      <c r="F17" s="217" t="s">
        <v>220</v>
      </c>
      <c r="G17" s="238"/>
      <c r="H17" s="238"/>
    </row>
    <row r="18" spans="2:8" ht="16.5" customHeight="1" x14ac:dyDescent="0.3">
      <c r="B18" s="67" t="s">
        <v>13</v>
      </c>
      <c r="C18" s="54"/>
      <c r="D18" s="237"/>
      <c r="E18" s="237"/>
      <c r="F18" s="218"/>
      <c r="G18" s="239"/>
      <c r="H18" s="239"/>
    </row>
    <row r="19" spans="2:8" ht="16.5" customHeight="1" x14ac:dyDescent="0.3">
      <c r="B19" s="67" t="s">
        <v>328</v>
      </c>
      <c r="C19" s="54"/>
      <c r="D19" s="237"/>
      <c r="E19" s="237"/>
      <c r="F19" s="218"/>
      <c r="G19" s="239"/>
      <c r="H19" s="239"/>
    </row>
    <row r="20" spans="2:8" ht="16.5" customHeight="1" x14ac:dyDescent="0.3">
      <c r="B20" s="67" t="s">
        <v>14</v>
      </c>
      <c r="C20" s="54"/>
      <c r="D20" s="237"/>
      <c r="E20" s="237"/>
      <c r="F20" s="218"/>
      <c r="G20" s="239"/>
      <c r="H20" s="239"/>
    </row>
    <row r="21" spans="2:8" ht="16.5" customHeight="1" x14ac:dyDescent="0.3">
      <c r="B21" s="67" t="s">
        <v>180</v>
      </c>
      <c r="C21" s="54"/>
      <c r="D21" s="240"/>
      <c r="E21" s="240"/>
      <c r="F21" s="219"/>
      <c r="G21" s="241"/>
      <c r="H21" s="241"/>
    </row>
    <row r="22" spans="2:8" ht="15.75" customHeight="1" x14ac:dyDescent="0.3">
      <c r="B22" s="42" t="s">
        <v>0</v>
      </c>
      <c r="C22" s="41">
        <v>13</v>
      </c>
      <c r="D22" s="40"/>
      <c r="E22" s="40"/>
      <c r="F22" s="41"/>
      <c r="G22" s="41"/>
      <c r="H22" s="41"/>
    </row>
    <row r="23" spans="2:8" ht="13.5" customHeight="1" x14ac:dyDescent="0.3">
      <c r="B23" s="42" t="s">
        <v>1</v>
      </c>
      <c r="C23" s="41">
        <v>2</v>
      </c>
      <c r="D23" s="40"/>
      <c r="E23" s="40"/>
      <c r="F23" s="41"/>
      <c r="G23" s="41"/>
      <c r="H23" s="41"/>
    </row>
    <row r="24" spans="2:8" ht="24" customHeight="1" x14ac:dyDescent="0.3">
      <c r="B24" s="92" t="s">
        <v>104</v>
      </c>
      <c r="C24" s="251">
        <v>1</v>
      </c>
      <c r="D24" s="248"/>
      <c r="E24" s="248"/>
      <c r="F24" s="212" t="s">
        <v>221</v>
      </c>
      <c r="G24" s="248"/>
      <c r="H24" s="248"/>
    </row>
    <row r="25" spans="2:8" ht="22.5" customHeight="1" x14ac:dyDescent="0.3">
      <c r="B25" s="92" t="s">
        <v>105</v>
      </c>
      <c r="C25" s="252"/>
      <c r="D25" s="249"/>
      <c r="E25" s="249"/>
      <c r="F25" s="254"/>
      <c r="G25" s="249"/>
      <c r="H25" s="249"/>
    </row>
    <row r="26" spans="2:8" ht="28.8" x14ac:dyDescent="0.3">
      <c r="B26" s="97" t="s">
        <v>106</v>
      </c>
      <c r="C26" s="252"/>
      <c r="D26" s="249"/>
      <c r="E26" s="249"/>
      <c r="F26" s="254"/>
      <c r="G26" s="249"/>
      <c r="H26" s="249"/>
    </row>
    <row r="27" spans="2:8" ht="22.5" customHeight="1" x14ac:dyDescent="0.3">
      <c r="B27" s="74" t="s">
        <v>228</v>
      </c>
      <c r="C27" s="253"/>
      <c r="D27" s="250"/>
      <c r="E27" s="250"/>
      <c r="F27" s="213"/>
      <c r="G27" s="250"/>
      <c r="H27" s="250"/>
    </row>
    <row r="28" spans="2:8" ht="43.2" x14ac:dyDescent="0.3">
      <c r="B28" s="89" t="s">
        <v>229</v>
      </c>
      <c r="C28" s="54">
        <v>1</v>
      </c>
      <c r="D28" s="97"/>
      <c r="E28" s="97"/>
      <c r="F28" s="112" t="s">
        <v>291</v>
      </c>
      <c r="G28" s="97"/>
      <c r="H28" s="97"/>
    </row>
    <row r="29" spans="2:8" ht="14.25" customHeight="1" x14ac:dyDescent="0.3">
      <c r="B29" s="42" t="s">
        <v>230</v>
      </c>
      <c r="C29" s="41">
        <v>2</v>
      </c>
      <c r="D29" s="40"/>
      <c r="E29" s="40"/>
      <c r="F29" s="41"/>
      <c r="G29" s="41"/>
      <c r="H29" s="41"/>
    </row>
    <row r="30" spans="2:8" ht="22.5" customHeight="1" x14ac:dyDescent="0.3">
      <c r="B30" s="84" t="s">
        <v>231</v>
      </c>
      <c r="C30" s="251">
        <v>1</v>
      </c>
      <c r="D30" s="255"/>
      <c r="E30" s="255"/>
      <c r="F30" s="212" t="s">
        <v>221</v>
      </c>
      <c r="G30" s="255"/>
      <c r="H30" s="255"/>
    </row>
    <row r="31" spans="2:8" ht="22.5" customHeight="1" x14ac:dyDescent="0.3">
      <c r="B31" s="84" t="s">
        <v>120</v>
      </c>
      <c r="C31" s="252"/>
      <c r="D31" s="256"/>
      <c r="E31" s="256"/>
      <c r="F31" s="254"/>
      <c r="G31" s="256"/>
      <c r="H31" s="256"/>
    </row>
    <row r="32" spans="2:8" ht="22.5" customHeight="1" x14ac:dyDescent="0.3">
      <c r="B32" s="84" t="s">
        <v>232</v>
      </c>
      <c r="C32" s="253"/>
      <c r="D32" s="257"/>
      <c r="E32" s="257"/>
      <c r="F32" s="254"/>
      <c r="G32" s="257"/>
      <c r="H32" s="257"/>
    </row>
    <row r="33" spans="2:8" ht="43.2" x14ac:dyDescent="0.3">
      <c r="B33" s="89" t="s">
        <v>229</v>
      </c>
      <c r="C33" s="54">
        <v>1</v>
      </c>
      <c r="D33" s="97"/>
      <c r="E33" s="97"/>
      <c r="F33" s="61" t="s">
        <v>291</v>
      </c>
      <c r="G33" s="97"/>
      <c r="H33" s="97"/>
    </row>
    <row r="34" spans="2:8" ht="14.25" customHeight="1" x14ac:dyDescent="0.3">
      <c r="B34" s="42" t="s">
        <v>233</v>
      </c>
      <c r="C34" s="41">
        <v>2</v>
      </c>
      <c r="D34" s="40"/>
      <c r="E34" s="40"/>
      <c r="F34" s="41"/>
      <c r="G34" s="41"/>
      <c r="H34" s="41"/>
    </row>
    <row r="35" spans="2:8" ht="18.75" customHeight="1" x14ac:dyDescent="0.3">
      <c r="B35" s="84" t="s">
        <v>234</v>
      </c>
      <c r="C35" s="251">
        <v>1</v>
      </c>
      <c r="D35" s="214"/>
      <c r="E35" s="214"/>
      <c r="F35" s="212" t="s">
        <v>221</v>
      </c>
      <c r="G35" s="214"/>
      <c r="H35" s="214"/>
    </row>
    <row r="36" spans="2:8" ht="18.75" customHeight="1" x14ac:dyDescent="0.3">
      <c r="B36" s="84" t="s">
        <v>120</v>
      </c>
      <c r="C36" s="252"/>
      <c r="D36" s="215"/>
      <c r="E36" s="215"/>
      <c r="F36" s="254"/>
      <c r="G36" s="215"/>
      <c r="H36" s="215"/>
    </row>
    <row r="37" spans="2:8" ht="18.75" customHeight="1" x14ac:dyDescent="0.3">
      <c r="B37" s="84" t="s">
        <v>235</v>
      </c>
      <c r="C37" s="253"/>
      <c r="D37" s="216"/>
      <c r="E37" s="216"/>
      <c r="F37" s="254"/>
      <c r="G37" s="216"/>
      <c r="H37" s="216"/>
    </row>
    <row r="38" spans="2:8" ht="43.2" x14ac:dyDescent="0.3">
      <c r="B38" s="89" t="s">
        <v>229</v>
      </c>
      <c r="C38" s="54">
        <v>1</v>
      </c>
      <c r="D38" s="63"/>
      <c r="E38" s="63"/>
      <c r="F38" s="61" t="s">
        <v>291</v>
      </c>
      <c r="G38" s="39"/>
      <c r="H38" s="39"/>
    </row>
    <row r="39" spans="2:8" ht="14.25" customHeight="1" x14ac:dyDescent="0.3">
      <c r="B39" s="90" t="s">
        <v>103</v>
      </c>
      <c r="C39" s="91">
        <v>2</v>
      </c>
      <c r="D39" s="100"/>
      <c r="E39" s="100"/>
      <c r="F39" s="100"/>
      <c r="G39" s="100"/>
      <c r="H39" s="100"/>
    </row>
    <row r="40" spans="2:8" ht="27" customHeight="1" x14ac:dyDescent="0.3">
      <c r="B40" s="84" t="s">
        <v>104</v>
      </c>
      <c r="C40" s="238">
        <v>1</v>
      </c>
      <c r="D40" s="214"/>
      <c r="E40" s="214"/>
      <c r="F40" s="238" t="s">
        <v>16</v>
      </c>
      <c r="G40" s="214"/>
      <c r="H40" s="214"/>
    </row>
    <row r="41" spans="2:8" ht="27" customHeight="1" x14ac:dyDescent="0.3">
      <c r="B41" s="84" t="s">
        <v>105</v>
      </c>
      <c r="C41" s="239"/>
      <c r="D41" s="215"/>
      <c r="E41" s="215"/>
      <c r="F41" s="239"/>
      <c r="G41" s="215"/>
      <c r="H41" s="215"/>
    </row>
    <row r="42" spans="2:8" ht="30" customHeight="1" x14ac:dyDescent="0.3">
      <c r="B42" s="99" t="s">
        <v>292</v>
      </c>
      <c r="C42" s="241"/>
      <c r="D42" s="216"/>
      <c r="E42" s="216"/>
      <c r="F42" s="241"/>
      <c r="G42" s="216"/>
      <c r="H42" s="216"/>
    </row>
    <row r="43" spans="2:8" ht="12.75" customHeight="1" x14ac:dyDescent="0.3">
      <c r="B43" s="42" t="s">
        <v>2</v>
      </c>
      <c r="C43" s="41">
        <v>2</v>
      </c>
      <c r="D43" s="40"/>
      <c r="E43" s="40"/>
      <c r="F43" s="41"/>
      <c r="G43" s="41"/>
      <c r="H43" s="41"/>
    </row>
    <row r="44" spans="2:8" ht="18.75" customHeight="1" x14ac:dyDescent="0.3">
      <c r="B44" s="84" t="s">
        <v>236</v>
      </c>
      <c r="C44" s="251">
        <v>1</v>
      </c>
      <c r="D44" s="214"/>
      <c r="E44" s="214"/>
      <c r="F44" s="212" t="s">
        <v>221</v>
      </c>
      <c r="G44" s="214"/>
      <c r="H44" s="214"/>
    </row>
    <row r="45" spans="2:8" ht="18.75" customHeight="1" x14ac:dyDescent="0.3">
      <c r="B45" s="84" t="s">
        <v>120</v>
      </c>
      <c r="C45" s="252"/>
      <c r="D45" s="215"/>
      <c r="E45" s="215"/>
      <c r="F45" s="254"/>
      <c r="G45" s="215"/>
      <c r="H45" s="215"/>
    </row>
    <row r="46" spans="2:8" ht="18.75" customHeight="1" x14ac:dyDescent="0.3">
      <c r="B46" s="84" t="s">
        <v>237</v>
      </c>
      <c r="C46" s="253"/>
      <c r="D46" s="216"/>
      <c r="E46" s="216"/>
      <c r="F46" s="254"/>
      <c r="G46" s="216"/>
      <c r="H46" s="216"/>
    </row>
    <row r="47" spans="2:8" ht="43.2" x14ac:dyDescent="0.3">
      <c r="B47" s="89" t="s">
        <v>229</v>
      </c>
      <c r="C47" s="54">
        <v>1</v>
      </c>
      <c r="D47" s="102"/>
      <c r="E47" s="63"/>
      <c r="F47" s="61" t="s">
        <v>291</v>
      </c>
      <c r="G47" s="80"/>
      <c r="H47" s="80"/>
    </row>
    <row r="48" spans="2:8" ht="15.75" customHeight="1" x14ac:dyDescent="0.3">
      <c r="B48" s="42" t="s">
        <v>238</v>
      </c>
      <c r="C48" s="41">
        <v>2</v>
      </c>
      <c r="D48" s="40"/>
      <c r="E48" s="40"/>
      <c r="F48" s="41"/>
      <c r="G48" s="41"/>
      <c r="H48" s="41"/>
    </row>
    <row r="49" spans="2:8" ht="43.2" x14ac:dyDescent="0.3">
      <c r="B49" s="89" t="s">
        <v>239</v>
      </c>
      <c r="C49" s="251">
        <v>1</v>
      </c>
      <c r="D49" s="214"/>
      <c r="E49" s="214"/>
      <c r="F49" s="212" t="s">
        <v>221</v>
      </c>
      <c r="G49" s="214"/>
      <c r="H49" s="214"/>
    </row>
    <row r="50" spans="2:8" ht="22.5" customHeight="1" x14ac:dyDescent="0.3">
      <c r="B50" s="84" t="s">
        <v>120</v>
      </c>
      <c r="C50" s="252"/>
      <c r="D50" s="215"/>
      <c r="E50" s="215"/>
      <c r="F50" s="254"/>
      <c r="G50" s="215"/>
      <c r="H50" s="215"/>
    </row>
    <row r="51" spans="2:8" ht="22.5" customHeight="1" x14ac:dyDescent="0.3">
      <c r="B51" s="84" t="s">
        <v>240</v>
      </c>
      <c r="C51" s="253"/>
      <c r="D51" s="216"/>
      <c r="E51" s="216"/>
      <c r="F51" s="213"/>
      <c r="G51" s="216"/>
      <c r="H51" s="216"/>
    </row>
    <row r="52" spans="2:8" ht="43.2" x14ac:dyDescent="0.3">
      <c r="B52" s="89" t="s">
        <v>229</v>
      </c>
      <c r="C52" s="62">
        <v>1</v>
      </c>
      <c r="D52" s="102"/>
      <c r="E52" s="63"/>
      <c r="F52" s="61" t="s">
        <v>291</v>
      </c>
      <c r="G52" s="80"/>
      <c r="H52" s="80"/>
    </row>
    <row r="53" spans="2:8" ht="13.5" customHeight="1" x14ac:dyDescent="0.3">
      <c r="B53" s="42" t="s">
        <v>241</v>
      </c>
      <c r="C53" s="41">
        <v>2</v>
      </c>
      <c r="D53" s="40"/>
      <c r="E53" s="40"/>
      <c r="F53" s="41"/>
      <c r="G53" s="41"/>
      <c r="H53" s="41"/>
    </row>
    <row r="54" spans="2:8" ht="26.25" customHeight="1" x14ac:dyDescent="0.3">
      <c r="B54" s="103" t="s">
        <v>242</v>
      </c>
      <c r="C54" s="251">
        <v>1</v>
      </c>
      <c r="D54" s="214"/>
      <c r="E54" s="214"/>
      <c r="F54" s="217" t="s">
        <v>243</v>
      </c>
      <c r="G54" s="214"/>
      <c r="H54" s="214"/>
    </row>
    <row r="55" spans="2:8" ht="26.25" customHeight="1" x14ac:dyDescent="0.3">
      <c r="B55" s="103" t="s">
        <v>244</v>
      </c>
      <c r="C55" s="252"/>
      <c r="D55" s="215"/>
      <c r="E55" s="215"/>
      <c r="F55" s="218"/>
      <c r="G55" s="215"/>
      <c r="H55" s="215"/>
    </row>
    <row r="56" spans="2:8" ht="26.25" customHeight="1" x14ac:dyDescent="0.3">
      <c r="B56" s="84" t="s">
        <v>120</v>
      </c>
      <c r="C56" s="252"/>
      <c r="D56" s="215"/>
      <c r="E56" s="215"/>
      <c r="F56" s="218"/>
      <c r="G56" s="215"/>
      <c r="H56" s="215"/>
    </row>
    <row r="57" spans="2:8" ht="26.25" customHeight="1" x14ac:dyDescent="0.3">
      <c r="B57" s="84" t="s">
        <v>245</v>
      </c>
      <c r="C57" s="253"/>
      <c r="D57" s="216"/>
      <c r="E57" s="216"/>
      <c r="F57" s="219"/>
      <c r="G57" s="216"/>
      <c r="H57" s="216"/>
    </row>
    <row r="58" spans="2:8" ht="43.2" x14ac:dyDescent="0.3">
      <c r="B58" s="89" t="s">
        <v>229</v>
      </c>
      <c r="C58" s="72">
        <v>1</v>
      </c>
      <c r="D58" s="101"/>
      <c r="E58" s="60"/>
      <c r="F58" s="61" t="s">
        <v>291</v>
      </c>
      <c r="G58" s="107"/>
      <c r="H58" s="107"/>
    </row>
    <row r="59" spans="2:8" ht="16.5" customHeight="1" x14ac:dyDescent="0.3">
      <c r="B59" s="42" t="s">
        <v>5</v>
      </c>
      <c r="C59" s="41">
        <v>9</v>
      </c>
      <c r="D59" s="40"/>
      <c r="E59" s="40"/>
      <c r="F59" s="41"/>
      <c r="G59" s="41"/>
      <c r="H59" s="41"/>
    </row>
    <row r="60" spans="2:8" ht="43.2" x14ac:dyDescent="0.3">
      <c r="B60" s="74" t="s">
        <v>225</v>
      </c>
      <c r="C60" s="54">
        <v>1</v>
      </c>
      <c r="D60" s="39"/>
      <c r="E60" s="39"/>
      <c r="F60" s="61" t="s">
        <v>227</v>
      </c>
      <c r="G60" s="39"/>
      <c r="H60" s="39"/>
    </row>
    <row r="61" spans="2:8" x14ac:dyDescent="0.3">
      <c r="B61" s="74" t="s">
        <v>224</v>
      </c>
      <c r="C61" s="54">
        <v>1</v>
      </c>
      <c r="D61" s="39"/>
      <c r="E61" s="39"/>
      <c r="F61" s="96" t="s">
        <v>246</v>
      </c>
      <c r="G61" s="39"/>
      <c r="H61" s="39"/>
    </row>
    <row r="62" spans="2:8" ht="29.25" customHeight="1" x14ac:dyDescent="0.3">
      <c r="B62" s="74" t="s">
        <v>7</v>
      </c>
      <c r="C62" s="54">
        <v>1</v>
      </c>
      <c r="D62" s="39"/>
      <c r="E62" s="39"/>
      <c r="F62" s="96" t="s">
        <v>247</v>
      </c>
      <c r="G62" s="39"/>
      <c r="H62" s="39"/>
    </row>
    <row r="63" spans="2:8" ht="43.5" customHeight="1" x14ac:dyDescent="0.3">
      <c r="B63" s="104" t="s">
        <v>296</v>
      </c>
      <c r="C63" s="72">
        <v>6</v>
      </c>
      <c r="D63" s="80"/>
      <c r="E63" s="80"/>
      <c r="F63" s="113" t="s">
        <v>227</v>
      </c>
      <c r="G63" s="80"/>
      <c r="H63" s="80"/>
    </row>
    <row r="64" spans="2:8" ht="15" customHeight="1" x14ac:dyDescent="0.3">
      <c r="B64" s="42" t="s">
        <v>248</v>
      </c>
      <c r="C64" s="41">
        <v>6</v>
      </c>
      <c r="D64" s="78"/>
      <c r="E64" s="78"/>
      <c r="F64" s="41"/>
      <c r="G64" s="41"/>
      <c r="H64" s="41"/>
    </row>
    <row r="65" spans="2:8" ht="15.75" customHeight="1" x14ac:dyDescent="0.3">
      <c r="B65" s="104" t="s">
        <v>299</v>
      </c>
      <c r="C65" s="106">
        <v>1</v>
      </c>
      <c r="D65" s="248"/>
      <c r="E65" s="248"/>
      <c r="F65" s="212" t="s">
        <v>250</v>
      </c>
      <c r="G65" s="248"/>
      <c r="H65" s="248"/>
    </row>
    <row r="66" spans="2:8" ht="15.75" customHeight="1" x14ac:dyDescent="0.3">
      <c r="B66" s="104" t="s">
        <v>300</v>
      </c>
      <c r="C66" s="106">
        <v>1</v>
      </c>
      <c r="D66" s="250"/>
      <c r="E66" s="250"/>
      <c r="F66" s="213"/>
      <c r="G66" s="250"/>
      <c r="H66" s="250"/>
    </row>
    <row r="67" spans="2:8" ht="33.75" customHeight="1" x14ac:dyDescent="0.3">
      <c r="B67" s="74" t="s">
        <v>297</v>
      </c>
      <c r="C67" s="68">
        <v>1</v>
      </c>
      <c r="D67" s="3"/>
      <c r="E67" s="3"/>
      <c r="F67" s="105" t="s">
        <v>250</v>
      </c>
      <c r="G67" s="3"/>
      <c r="H67" s="3"/>
    </row>
    <row r="68" spans="2:8" ht="33" customHeight="1" x14ac:dyDescent="0.3">
      <c r="B68" s="87" t="s">
        <v>298</v>
      </c>
      <c r="C68" s="68">
        <v>3</v>
      </c>
      <c r="D68" s="3"/>
      <c r="E68" s="3"/>
      <c r="F68" s="105" t="s">
        <v>250</v>
      </c>
      <c r="G68" s="3"/>
      <c r="H68" s="3"/>
    </row>
    <row r="69" spans="2:8" ht="18.75" customHeight="1" x14ac:dyDescent="0.3">
      <c r="B69" s="55" t="s">
        <v>32</v>
      </c>
      <c r="C69" s="55"/>
      <c r="D69" s="40"/>
      <c r="E69" s="40"/>
      <c r="F69" s="55"/>
      <c r="G69" s="55"/>
      <c r="H69" s="55"/>
    </row>
  </sheetData>
  <mergeCells count="68">
    <mergeCell ref="B5:B6"/>
    <mergeCell ref="C5:C6"/>
    <mergeCell ref="D5:E5"/>
    <mergeCell ref="F5:F6"/>
    <mergeCell ref="G5:G6"/>
    <mergeCell ref="B2:H2"/>
    <mergeCell ref="B3:D3"/>
    <mergeCell ref="E3:H3"/>
    <mergeCell ref="B4:D4"/>
    <mergeCell ref="E4:H4"/>
    <mergeCell ref="G17:G21"/>
    <mergeCell ref="H17:H21"/>
    <mergeCell ref="H5:H6"/>
    <mergeCell ref="D8:D15"/>
    <mergeCell ref="E8:E15"/>
    <mergeCell ref="F8:F15"/>
    <mergeCell ref="G8:G15"/>
    <mergeCell ref="H8:H15"/>
    <mergeCell ref="E35:E37"/>
    <mergeCell ref="D17:D21"/>
    <mergeCell ref="E17:E21"/>
    <mergeCell ref="F17:F21"/>
    <mergeCell ref="F35:F37"/>
    <mergeCell ref="H24:H27"/>
    <mergeCell ref="C30:C32"/>
    <mergeCell ref="D30:D32"/>
    <mergeCell ref="E30:E32"/>
    <mergeCell ref="F30:F32"/>
    <mergeCell ref="G30:G32"/>
    <mergeCell ref="H30:H32"/>
    <mergeCell ref="C24:C27"/>
    <mergeCell ref="D24:D27"/>
    <mergeCell ref="E24:E27"/>
    <mergeCell ref="F24:F27"/>
    <mergeCell ref="G24:G27"/>
    <mergeCell ref="G35:G37"/>
    <mergeCell ref="H44:H46"/>
    <mergeCell ref="C40:C42"/>
    <mergeCell ref="D40:D42"/>
    <mergeCell ref="E40:E42"/>
    <mergeCell ref="F40:F42"/>
    <mergeCell ref="G40:G42"/>
    <mergeCell ref="H40:H42"/>
    <mergeCell ref="C44:C46"/>
    <mergeCell ref="D44:D46"/>
    <mergeCell ref="E44:E46"/>
    <mergeCell ref="F44:F46"/>
    <mergeCell ref="G44:G46"/>
    <mergeCell ref="H35:H37"/>
    <mergeCell ref="C35:C37"/>
    <mergeCell ref="D35:D37"/>
    <mergeCell ref="H54:H57"/>
    <mergeCell ref="C49:C51"/>
    <mergeCell ref="D49:D51"/>
    <mergeCell ref="E49:E51"/>
    <mergeCell ref="F49:F51"/>
    <mergeCell ref="G49:G51"/>
    <mergeCell ref="H49:H51"/>
    <mergeCell ref="C54:C57"/>
    <mergeCell ref="D54:D57"/>
    <mergeCell ref="E54:E57"/>
    <mergeCell ref="F54:F57"/>
    <mergeCell ref="G54:G57"/>
    <mergeCell ref="D65:D66"/>
    <mergeCell ref="E65:E66"/>
    <mergeCell ref="F65:F66"/>
    <mergeCell ref="G65:G66"/>
    <mergeCell ref="H65:H6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/>
  <dimension ref="A1:G73"/>
  <sheetViews>
    <sheetView zoomScale="120" zoomScaleNormal="120" workbookViewId="0">
      <pane ySplit="1" topLeftCell="A2" activePane="bottomLeft" state="frozen"/>
      <selection pane="bottomLeft" activeCell="B3" sqref="B3"/>
    </sheetView>
  </sheetViews>
  <sheetFormatPr baseColWidth="10" defaultRowHeight="14.4" x14ac:dyDescent="0.3"/>
  <cols>
    <col min="1" max="1" width="72.44140625" customWidth="1"/>
  </cols>
  <sheetData>
    <row r="1" spans="1:7" x14ac:dyDescent="0.3">
      <c r="A1" s="161" t="s">
        <v>425</v>
      </c>
      <c r="B1" s="161"/>
      <c r="C1" s="161"/>
      <c r="D1" s="161"/>
      <c r="E1" s="161"/>
      <c r="F1" s="161"/>
      <c r="G1" s="161"/>
    </row>
    <row r="2" spans="1:7" x14ac:dyDescent="0.3">
      <c r="A2" s="266" t="s">
        <v>19</v>
      </c>
      <c r="B2" s="266" t="s">
        <v>455</v>
      </c>
      <c r="C2" s="162" t="s">
        <v>116</v>
      </c>
      <c r="D2" s="162"/>
      <c r="E2" s="162"/>
      <c r="F2" s="162"/>
      <c r="G2" s="162"/>
    </row>
    <row r="3" spans="1:7" x14ac:dyDescent="0.3">
      <c r="A3" s="126" t="s">
        <v>254</v>
      </c>
      <c r="B3" s="126"/>
      <c r="C3" s="162" t="s">
        <v>115</v>
      </c>
      <c r="D3" s="162"/>
      <c r="E3" s="162"/>
      <c r="F3" s="162"/>
      <c r="G3" s="162"/>
    </row>
    <row r="4" spans="1:7" ht="36" customHeight="1" x14ac:dyDescent="0.3">
      <c r="A4" s="127" t="s">
        <v>340</v>
      </c>
      <c r="B4" s="128" t="s">
        <v>344</v>
      </c>
      <c r="C4" s="129" t="s">
        <v>20</v>
      </c>
      <c r="D4" s="128" t="s">
        <v>345</v>
      </c>
      <c r="E4" s="128" t="s">
        <v>346</v>
      </c>
      <c r="F4" s="128" t="s">
        <v>347</v>
      </c>
      <c r="G4" s="128" t="s">
        <v>334</v>
      </c>
    </row>
    <row r="5" spans="1:7" x14ac:dyDescent="0.3">
      <c r="A5" s="127" t="s">
        <v>348</v>
      </c>
      <c r="B5" s="130">
        <v>1</v>
      </c>
      <c r="C5" s="130"/>
      <c r="D5" s="130"/>
      <c r="E5" s="130"/>
      <c r="F5" s="128"/>
      <c r="G5" s="128"/>
    </row>
    <row r="6" spans="1:7" x14ac:dyDescent="0.3">
      <c r="A6" s="131" t="s">
        <v>349</v>
      </c>
      <c r="B6" s="152"/>
      <c r="C6" s="152"/>
      <c r="D6" s="152"/>
      <c r="E6" s="152"/>
      <c r="F6" s="155"/>
      <c r="G6" s="155"/>
    </row>
    <row r="7" spans="1:7" x14ac:dyDescent="0.3">
      <c r="A7" s="131" t="s">
        <v>350</v>
      </c>
      <c r="B7" s="154"/>
      <c r="C7" s="154"/>
      <c r="D7" s="154"/>
      <c r="E7" s="154"/>
      <c r="F7" s="157"/>
      <c r="G7" s="157"/>
    </row>
    <row r="8" spans="1:7" x14ac:dyDescent="0.3">
      <c r="A8" s="127" t="s">
        <v>351</v>
      </c>
      <c r="B8" s="130">
        <v>2</v>
      </c>
      <c r="C8" s="152"/>
      <c r="D8" s="152"/>
      <c r="E8" s="152"/>
      <c r="F8" s="155"/>
      <c r="G8" s="155"/>
    </row>
    <row r="9" spans="1:7" x14ac:dyDescent="0.3">
      <c r="A9" s="132" t="s">
        <v>352</v>
      </c>
      <c r="B9" s="158"/>
      <c r="C9" s="153"/>
      <c r="D9" s="153"/>
      <c r="E9" s="153"/>
      <c r="F9" s="156"/>
      <c r="G9" s="156"/>
    </row>
    <row r="10" spans="1:7" x14ac:dyDescent="0.3">
      <c r="A10" s="132" t="s">
        <v>353</v>
      </c>
      <c r="B10" s="159"/>
      <c r="C10" s="153"/>
      <c r="D10" s="153"/>
      <c r="E10" s="153"/>
      <c r="F10" s="156"/>
      <c r="G10" s="156"/>
    </row>
    <row r="11" spans="1:7" x14ac:dyDescent="0.3">
      <c r="A11" s="132" t="s">
        <v>354</v>
      </c>
      <c r="B11" s="160"/>
      <c r="C11" s="154"/>
      <c r="D11" s="154"/>
      <c r="E11" s="154"/>
      <c r="F11" s="157"/>
      <c r="G11" s="157"/>
    </row>
    <row r="12" spans="1:7" x14ac:dyDescent="0.3">
      <c r="A12" s="127" t="s">
        <v>355</v>
      </c>
      <c r="B12" s="130">
        <v>4</v>
      </c>
      <c r="C12" s="152"/>
      <c r="D12" s="152"/>
      <c r="E12" s="152"/>
      <c r="F12" s="155"/>
      <c r="G12" s="155"/>
    </row>
    <row r="13" spans="1:7" x14ac:dyDescent="0.3">
      <c r="A13" s="132" t="s">
        <v>356</v>
      </c>
      <c r="B13" s="158"/>
      <c r="C13" s="153"/>
      <c r="D13" s="153"/>
      <c r="E13" s="153"/>
      <c r="F13" s="156"/>
      <c r="G13" s="156"/>
    </row>
    <row r="14" spans="1:7" x14ac:dyDescent="0.3">
      <c r="A14" s="132" t="s">
        <v>357</v>
      </c>
      <c r="B14" s="159"/>
      <c r="C14" s="153"/>
      <c r="D14" s="153"/>
      <c r="E14" s="153"/>
      <c r="F14" s="156"/>
      <c r="G14" s="156"/>
    </row>
    <row r="15" spans="1:7" x14ac:dyDescent="0.3">
      <c r="A15" s="132" t="s">
        <v>358</v>
      </c>
      <c r="B15" s="160"/>
      <c r="C15" s="154"/>
      <c r="D15" s="154"/>
      <c r="E15" s="154"/>
      <c r="F15" s="157"/>
      <c r="G15" s="157"/>
    </row>
    <row r="16" spans="1:7" x14ac:dyDescent="0.3">
      <c r="A16" s="127" t="s">
        <v>359</v>
      </c>
      <c r="B16" s="130">
        <v>2.5</v>
      </c>
      <c r="C16" s="152"/>
      <c r="D16" s="152"/>
      <c r="E16" s="152"/>
      <c r="F16" s="155"/>
      <c r="G16" s="155"/>
    </row>
    <row r="17" spans="1:7" x14ac:dyDescent="0.3">
      <c r="A17" s="131" t="s">
        <v>360</v>
      </c>
      <c r="B17" s="152"/>
      <c r="C17" s="153"/>
      <c r="D17" s="153"/>
      <c r="E17" s="153"/>
      <c r="F17" s="156"/>
      <c r="G17" s="156"/>
    </row>
    <row r="18" spans="1:7" x14ac:dyDescent="0.3">
      <c r="A18" s="132" t="s">
        <v>361</v>
      </c>
      <c r="B18" s="153"/>
      <c r="C18" s="153"/>
      <c r="D18" s="153"/>
      <c r="E18" s="153"/>
      <c r="F18" s="156"/>
      <c r="G18" s="156"/>
    </row>
    <row r="19" spans="1:7" x14ac:dyDescent="0.3">
      <c r="A19" s="132" t="s">
        <v>362</v>
      </c>
      <c r="B19" s="153"/>
      <c r="C19" s="153"/>
      <c r="D19" s="153"/>
      <c r="E19" s="153"/>
      <c r="F19" s="156"/>
      <c r="G19" s="156"/>
    </row>
    <row r="20" spans="1:7" x14ac:dyDescent="0.3">
      <c r="A20" s="132" t="s">
        <v>363</v>
      </c>
      <c r="B20" s="153"/>
      <c r="C20" s="153"/>
      <c r="D20" s="153"/>
      <c r="E20" s="153"/>
      <c r="F20" s="156"/>
      <c r="G20" s="156"/>
    </row>
    <row r="21" spans="1:7" x14ac:dyDescent="0.3">
      <c r="A21" s="132" t="s">
        <v>364</v>
      </c>
      <c r="B21" s="153"/>
      <c r="C21" s="153"/>
      <c r="D21" s="153"/>
      <c r="E21" s="153"/>
      <c r="F21" s="156"/>
      <c r="G21" s="156"/>
    </row>
    <row r="22" spans="1:7" x14ac:dyDescent="0.3">
      <c r="A22" s="132" t="s">
        <v>365</v>
      </c>
      <c r="B22" s="153"/>
      <c r="C22" s="153"/>
      <c r="D22" s="153"/>
      <c r="E22" s="153"/>
      <c r="F22" s="156"/>
      <c r="G22" s="156"/>
    </row>
    <row r="23" spans="1:7" x14ac:dyDescent="0.3">
      <c r="A23" s="132" t="s">
        <v>366</v>
      </c>
      <c r="B23" s="154"/>
      <c r="C23" s="154"/>
      <c r="D23" s="154"/>
      <c r="E23" s="154"/>
      <c r="F23" s="157"/>
      <c r="G23" s="157"/>
    </row>
    <row r="24" spans="1:7" x14ac:dyDescent="0.3">
      <c r="A24" s="127" t="s">
        <v>367</v>
      </c>
      <c r="B24" s="130">
        <v>2</v>
      </c>
      <c r="C24" s="152"/>
      <c r="D24" s="152"/>
      <c r="E24" s="152"/>
      <c r="F24" s="155"/>
      <c r="G24" s="155"/>
    </row>
    <row r="25" spans="1:7" x14ac:dyDescent="0.3">
      <c r="A25" s="131" t="s">
        <v>368</v>
      </c>
      <c r="B25" s="152"/>
      <c r="C25" s="153"/>
      <c r="D25" s="153"/>
      <c r="E25" s="153"/>
      <c r="F25" s="156"/>
      <c r="G25" s="156"/>
    </row>
    <row r="26" spans="1:7" x14ac:dyDescent="0.3">
      <c r="A26" s="131" t="s">
        <v>369</v>
      </c>
      <c r="B26" s="153"/>
      <c r="C26" s="153"/>
      <c r="D26" s="153"/>
      <c r="E26" s="153"/>
      <c r="F26" s="156"/>
      <c r="G26" s="156"/>
    </row>
    <row r="27" spans="1:7" x14ac:dyDescent="0.3">
      <c r="A27" s="131" t="s">
        <v>370</v>
      </c>
      <c r="B27" s="153"/>
      <c r="C27" s="153"/>
      <c r="D27" s="153"/>
      <c r="E27" s="153"/>
      <c r="F27" s="156"/>
      <c r="G27" s="156"/>
    </row>
    <row r="28" spans="1:7" x14ac:dyDescent="0.3">
      <c r="A28" s="131" t="s">
        <v>371</v>
      </c>
      <c r="B28" s="153"/>
      <c r="C28" s="153"/>
      <c r="D28" s="153"/>
      <c r="E28" s="153"/>
      <c r="F28" s="156"/>
      <c r="G28" s="156"/>
    </row>
    <row r="29" spans="1:7" x14ac:dyDescent="0.3">
      <c r="A29" s="132" t="s">
        <v>367</v>
      </c>
      <c r="B29" s="154"/>
      <c r="C29" s="154"/>
      <c r="D29" s="154"/>
      <c r="E29" s="154"/>
      <c r="F29" s="157"/>
      <c r="G29" s="157"/>
    </row>
    <row r="30" spans="1:7" x14ac:dyDescent="0.3">
      <c r="A30" s="127" t="s">
        <v>372</v>
      </c>
      <c r="B30" s="130">
        <v>4.5</v>
      </c>
      <c r="C30" s="152"/>
      <c r="D30" s="152"/>
      <c r="E30" s="152"/>
      <c r="F30" s="155"/>
      <c r="G30" s="155"/>
    </row>
    <row r="31" spans="1:7" x14ac:dyDescent="0.3">
      <c r="A31" s="132" t="s">
        <v>373</v>
      </c>
      <c r="B31" s="158"/>
      <c r="C31" s="153"/>
      <c r="D31" s="153"/>
      <c r="E31" s="153"/>
      <c r="F31" s="156"/>
      <c r="G31" s="156"/>
    </row>
    <row r="32" spans="1:7" x14ac:dyDescent="0.3">
      <c r="A32" s="132" t="s">
        <v>374</v>
      </c>
      <c r="B32" s="159"/>
      <c r="C32" s="153"/>
      <c r="D32" s="153"/>
      <c r="E32" s="153"/>
      <c r="F32" s="156"/>
      <c r="G32" s="156"/>
    </row>
    <row r="33" spans="1:7" x14ac:dyDescent="0.3">
      <c r="A33" s="132" t="s">
        <v>375</v>
      </c>
      <c r="B33" s="160"/>
      <c r="C33" s="154"/>
      <c r="D33" s="154"/>
      <c r="E33" s="154"/>
      <c r="F33" s="157"/>
      <c r="G33" s="157"/>
    </row>
    <row r="34" spans="1:7" x14ac:dyDescent="0.3">
      <c r="A34" s="127" t="s">
        <v>376</v>
      </c>
      <c r="B34" s="130">
        <v>2</v>
      </c>
      <c r="C34" s="152"/>
      <c r="D34" s="152"/>
      <c r="E34" s="152"/>
      <c r="F34" s="155"/>
      <c r="G34" s="155"/>
    </row>
    <row r="35" spans="1:7" x14ac:dyDescent="0.3">
      <c r="A35" s="132" t="s">
        <v>377</v>
      </c>
      <c r="B35" s="158"/>
      <c r="C35" s="153"/>
      <c r="D35" s="153"/>
      <c r="E35" s="153"/>
      <c r="F35" s="156"/>
      <c r="G35" s="156"/>
    </row>
    <row r="36" spans="1:7" x14ac:dyDescent="0.3">
      <c r="A36" s="132" t="s">
        <v>378</v>
      </c>
      <c r="B36" s="159"/>
      <c r="C36" s="153"/>
      <c r="D36" s="153"/>
      <c r="E36" s="153"/>
      <c r="F36" s="156"/>
      <c r="G36" s="156"/>
    </row>
    <row r="37" spans="1:7" x14ac:dyDescent="0.3">
      <c r="A37" s="132" t="s">
        <v>379</v>
      </c>
      <c r="B37" s="159"/>
      <c r="C37" s="153"/>
      <c r="D37" s="153"/>
      <c r="E37" s="153"/>
      <c r="F37" s="156"/>
      <c r="G37" s="156"/>
    </row>
    <row r="38" spans="1:7" x14ac:dyDescent="0.3">
      <c r="A38" s="132" t="s">
        <v>380</v>
      </c>
      <c r="B38" s="160"/>
      <c r="C38" s="154"/>
      <c r="D38" s="154"/>
      <c r="E38" s="154"/>
      <c r="F38" s="157"/>
      <c r="G38" s="157"/>
    </row>
    <row r="39" spans="1:7" x14ac:dyDescent="0.3">
      <c r="A39" s="127" t="s">
        <v>381</v>
      </c>
      <c r="B39" s="130">
        <v>1</v>
      </c>
      <c r="C39" s="152"/>
      <c r="D39" s="152"/>
      <c r="E39" s="152"/>
      <c r="F39" s="155"/>
      <c r="G39" s="155"/>
    </row>
    <row r="40" spans="1:7" x14ac:dyDescent="0.3">
      <c r="A40" s="132" t="s">
        <v>14</v>
      </c>
      <c r="B40" s="158"/>
      <c r="C40" s="153"/>
      <c r="D40" s="153"/>
      <c r="E40" s="153"/>
      <c r="F40" s="156"/>
      <c r="G40" s="156"/>
    </row>
    <row r="41" spans="1:7" x14ac:dyDescent="0.3">
      <c r="A41" s="132" t="s">
        <v>382</v>
      </c>
      <c r="B41" s="160"/>
      <c r="C41" s="154"/>
      <c r="D41" s="154"/>
      <c r="E41" s="154"/>
      <c r="F41" s="157"/>
      <c r="G41" s="157"/>
    </row>
    <row r="42" spans="1:7" x14ac:dyDescent="0.3">
      <c r="A42" s="133" t="s">
        <v>335</v>
      </c>
      <c r="B42" s="134">
        <v>4</v>
      </c>
      <c r="C42" s="163"/>
      <c r="D42" s="163"/>
      <c r="E42" s="163"/>
      <c r="F42" s="163"/>
      <c r="G42" s="163"/>
    </row>
    <row r="43" spans="1:7" x14ac:dyDescent="0.3">
      <c r="A43" s="133" t="s">
        <v>336</v>
      </c>
      <c r="B43" s="164"/>
      <c r="C43" s="163"/>
      <c r="D43" s="163"/>
      <c r="E43" s="163"/>
      <c r="F43" s="163"/>
      <c r="G43" s="163"/>
    </row>
    <row r="44" spans="1:7" ht="19.2" customHeight="1" x14ac:dyDescent="0.3">
      <c r="A44" s="135" t="s">
        <v>383</v>
      </c>
      <c r="B44" s="164"/>
      <c r="C44" s="163"/>
      <c r="D44" s="163"/>
      <c r="E44" s="163"/>
      <c r="F44" s="163"/>
      <c r="G44" s="163"/>
    </row>
    <row r="45" spans="1:7" x14ac:dyDescent="0.3">
      <c r="A45" s="133" t="s">
        <v>337</v>
      </c>
      <c r="B45" s="164"/>
      <c r="C45" s="163"/>
      <c r="D45" s="163"/>
      <c r="E45" s="163"/>
      <c r="F45" s="163"/>
      <c r="G45" s="163"/>
    </row>
    <row r="46" spans="1:7" ht="14.4" customHeight="1" x14ac:dyDescent="0.3">
      <c r="A46" s="135" t="s">
        <v>338</v>
      </c>
      <c r="B46" s="164"/>
      <c r="C46" s="163"/>
      <c r="D46" s="163"/>
      <c r="E46" s="163"/>
      <c r="F46" s="163"/>
      <c r="G46" s="163"/>
    </row>
    <row r="47" spans="1:7" ht="14.4" customHeight="1" x14ac:dyDescent="0.3">
      <c r="A47" s="135" t="s">
        <v>339</v>
      </c>
      <c r="B47" s="164"/>
      <c r="C47" s="163"/>
      <c r="D47" s="163"/>
      <c r="E47" s="163"/>
      <c r="F47" s="163"/>
      <c r="G47" s="163"/>
    </row>
    <row r="48" spans="1:7" x14ac:dyDescent="0.3">
      <c r="A48" s="133" t="s">
        <v>384</v>
      </c>
      <c r="B48" s="134">
        <v>3</v>
      </c>
      <c r="C48" s="165"/>
      <c r="D48" s="165"/>
      <c r="E48" s="165"/>
      <c r="F48" s="165"/>
      <c r="G48" s="165"/>
    </row>
    <row r="49" spans="1:7" x14ac:dyDescent="0.3">
      <c r="A49" s="131" t="s">
        <v>385</v>
      </c>
      <c r="B49" s="165"/>
      <c r="C49" s="166"/>
      <c r="D49" s="166"/>
      <c r="E49" s="166"/>
      <c r="F49" s="166"/>
      <c r="G49" s="166"/>
    </row>
    <row r="50" spans="1:7" x14ac:dyDescent="0.3">
      <c r="A50" s="132" t="s">
        <v>386</v>
      </c>
      <c r="B50" s="166"/>
      <c r="C50" s="166"/>
      <c r="D50" s="166"/>
      <c r="E50" s="166"/>
      <c r="F50" s="166"/>
      <c r="G50" s="166"/>
    </row>
    <row r="51" spans="1:7" x14ac:dyDescent="0.3">
      <c r="A51" s="132" t="s">
        <v>387</v>
      </c>
      <c r="B51" s="166"/>
      <c r="C51" s="166"/>
      <c r="D51" s="166"/>
      <c r="E51" s="166"/>
      <c r="F51" s="166"/>
      <c r="G51" s="166"/>
    </row>
    <row r="52" spans="1:7" x14ac:dyDescent="0.3">
      <c r="A52" s="132" t="s">
        <v>388</v>
      </c>
      <c r="B52" s="167"/>
      <c r="C52" s="167"/>
      <c r="D52" s="167"/>
      <c r="E52" s="167"/>
      <c r="F52" s="167"/>
      <c r="G52" s="167"/>
    </row>
    <row r="53" spans="1:7" x14ac:dyDescent="0.3">
      <c r="A53" s="133" t="s">
        <v>389</v>
      </c>
      <c r="B53" s="134">
        <v>3</v>
      </c>
      <c r="C53" s="165"/>
      <c r="D53" s="165"/>
      <c r="E53" s="165"/>
      <c r="F53" s="165"/>
      <c r="G53" s="165"/>
    </row>
    <row r="54" spans="1:7" x14ac:dyDescent="0.3">
      <c r="A54" s="131" t="s">
        <v>390</v>
      </c>
      <c r="B54" s="165"/>
      <c r="C54" s="166"/>
      <c r="D54" s="166"/>
      <c r="E54" s="166"/>
      <c r="F54" s="166"/>
      <c r="G54" s="166"/>
    </row>
    <row r="55" spans="1:7" x14ac:dyDescent="0.3">
      <c r="A55" s="132" t="s">
        <v>391</v>
      </c>
      <c r="B55" s="166"/>
      <c r="C55" s="166"/>
      <c r="D55" s="166"/>
      <c r="E55" s="166"/>
      <c r="F55" s="166"/>
      <c r="G55" s="166"/>
    </row>
    <row r="56" spans="1:7" x14ac:dyDescent="0.3">
      <c r="A56" s="131" t="s">
        <v>392</v>
      </c>
      <c r="B56" s="166"/>
      <c r="C56" s="166"/>
      <c r="D56" s="166"/>
      <c r="E56" s="166"/>
      <c r="F56" s="166"/>
      <c r="G56" s="166"/>
    </row>
    <row r="57" spans="1:7" x14ac:dyDescent="0.3">
      <c r="A57" s="132" t="s">
        <v>393</v>
      </c>
      <c r="B57" s="167"/>
      <c r="C57" s="167"/>
      <c r="D57" s="167"/>
      <c r="E57" s="167"/>
      <c r="F57" s="167"/>
      <c r="G57" s="167"/>
    </row>
    <row r="58" spans="1:7" x14ac:dyDescent="0.3">
      <c r="A58" s="133" t="s">
        <v>411</v>
      </c>
      <c r="B58" s="45"/>
      <c r="C58" s="68"/>
      <c r="D58" s="68"/>
      <c r="E58" s="68"/>
      <c r="F58" s="68"/>
      <c r="G58" s="68"/>
    </row>
    <row r="59" spans="1:7" x14ac:dyDescent="0.3">
      <c r="A59" s="132" t="s">
        <v>407</v>
      </c>
      <c r="B59" s="3"/>
      <c r="C59" s="3"/>
      <c r="D59" s="3"/>
      <c r="E59" s="3"/>
      <c r="F59" s="3"/>
      <c r="G59" s="3"/>
    </row>
    <row r="60" spans="1:7" x14ac:dyDescent="0.3">
      <c r="A60" s="133" t="s">
        <v>412</v>
      </c>
      <c r="B60" s="45"/>
      <c r="C60" s="68"/>
      <c r="D60" s="68"/>
      <c r="E60" s="68"/>
      <c r="F60" s="68"/>
      <c r="G60" s="68"/>
    </row>
    <row r="61" spans="1:7" x14ac:dyDescent="0.3">
      <c r="A61" s="132" t="s">
        <v>408</v>
      </c>
      <c r="B61" s="3"/>
      <c r="C61" s="3"/>
      <c r="D61" s="3"/>
      <c r="E61" s="3"/>
      <c r="F61" s="3"/>
      <c r="G61" s="3"/>
    </row>
    <row r="62" spans="1:7" x14ac:dyDescent="0.3">
      <c r="A62" s="133" t="s">
        <v>413</v>
      </c>
      <c r="B62" s="45"/>
      <c r="C62" s="68"/>
      <c r="D62" s="68"/>
      <c r="E62" s="68"/>
      <c r="F62" s="68"/>
      <c r="G62" s="68"/>
    </row>
    <row r="63" spans="1:7" x14ac:dyDescent="0.3">
      <c r="A63" s="132" t="s">
        <v>409</v>
      </c>
      <c r="B63" s="3"/>
      <c r="C63" s="3"/>
      <c r="D63" s="3"/>
      <c r="E63" s="3"/>
      <c r="F63" s="3"/>
      <c r="G63" s="3"/>
    </row>
    <row r="64" spans="1:7" x14ac:dyDescent="0.3">
      <c r="A64" s="133" t="s">
        <v>418</v>
      </c>
      <c r="B64" s="43"/>
      <c r="C64" s="3"/>
      <c r="D64" s="3"/>
      <c r="E64" s="3"/>
      <c r="F64" s="3"/>
      <c r="G64" s="3"/>
    </row>
    <row r="65" spans="1:7" x14ac:dyDescent="0.3">
      <c r="A65" s="132" t="s">
        <v>419</v>
      </c>
      <c r="B65" s="3"/>
      <c r="C65" s="3"/>
      <c r="D65" s="3"/>
      <c r="E65" s="3"/>
      <c r="F65" s="3"/>
      <c r="G65" s="3"/>
    </row>
    <row r="66" spans="1:7" x14ac:dyDescent="0.3">
      <c r="A66" s="132" t="s">
        <v>410</v>
      </c>
      <c r="B66" s="3"/>
      <c r="C66" s="3"/>
      <c r="D66" s="3"/>
      <c r="E66" s="3"/>
      <c r="F66" s="3"/>
      <c r="G66" s="3"/>
    </row>
    <row r="67" spans="1:7" x14ac:dyDescent="0.3">
      <c r="A67" s="133" t="s">
        <v>414</v>
      </c>
      <c r="B67" s="43"/>
      <c r="C67" s="3"/>
      <c r="D67" s="3"/>
      <c r="E67" s="3"/>
      <c r="F67" s="3"/>
      <c r="G67" s="3"/>
    </row>
    <row r="68" spans="1:7" x14ac:dyDescent="0.3">
      <c r="A68" s="132" t="s">
        <v>415</v>
      </c>
      <c r="B68" s="3"/>
      <c r="C68" s="3"/>
      <c r="D68" s="3"/>
      <c r="E68" s="3"/>
      <c r="F68" s="3"/>
      <c r="G68" s="3"/>
    </row>
    <row r="69" spans="1:7" x14ac:dyDescent="0.3">
      <c r="A69" s="133" t="s">
        <v>416</v>
      </c>
      <c r="B69" s="43"/>
      <c r="C69" s="3"/>
      <c r="D69" s="3"/>
      <c r="E69" s="3"/>
      <c r="F69" s="3"/>
      <c r="G69" s="3"/>
    </row>
    <row r="70" spans="1:7" x14ac:dyDescent="0.3">
      <c r="A70" s="132" t="s">
        <v>417</v>
      </c>
      <c r="B70" s="3"/>
      <c r="C70" s="3"/>
      <c r="D70" s="3"/>
      <c r="E70" s="3"/>
      <c r="F70" s="3"/>
      <c r="G70" s="3"/>
    </row>
    <row r="71" spans="1:7" x14ac:dyDescent="0.3">
      <c r="A71" s="133" t="s">
        <v>420</v>
      </c>
      <c r="B71" s="43"/>
      <c r="C71" s="3"/>
      <c r="D71" s="3"/>
      <c r="E71" s="3"/>
      <c r="F71" s="3"/>
      <c r="G71" s="3"/>
    </row>
    <row r="72" spans="1:7" x14ac:dyDescent="0.3">
      <c r="A72" s="132" t="s">
        <v>421</v>
      </c>
      <c r="B72" s="3"/>
      <c r="C72" s="3"/>
      <c r="D72" s="3"/>
      <c r="E72" s="3"/>
      <c r="F72" s="3"/>
      <c r="G72" s="3"/>
    </row>
    <row r="73" spans="1:7" x14ac:dyDescent="0.3">
      <c r="A73" s="132" t="s">
        <v>422</v>
      </c>
      <c r="B73" s="3"/>
      <c r="C73" s="3"/>
      <c r="D73" s="3"/>
      <c r="E73" s="3"/>
      <c r="F73" s="3"/>
      <c r="G73" s="3"/>
    </row>
  </sheetData>
  <mergeCells count="69">
    <mergeCell ref="G53:G57"/>
    <mergeCell ref="B54:B57"/>
    <mergeCell ref="C48:C52"/>
    <mergeCell ref="D48:D52"/>
    <mergeCell ref="E48:E52"/>
    <mergeCell ref="F48:F52"/>
    <mergeCell ref="C53:C57"/>
    <mergeCell ref="D53:D57"/>
    <mergeCell ref="E53:E57"/>
    <mergeCell ref="F53:F57"/>
    <mergeCell ref="G48:G52"/>
    <mergeCell ref="B49:B52"/>
    <mergeCell ref="B43:B47"/>
    <mergeCell ref="C39:C41"/>
    <mergeCell ref="D39:D41"/>
    <mergeCell ref="E39:E41"/>
    <mergeCell ref="F39:F41"/>
    <mergeCell ref="B40:B41"/>
    <mergeCell ref="C42:C47"/>
    <mergeCell ref="D42:D47"/>
    <mergeCell ref="E42:E47"/>
    <mergeCell ref="G30:G33"/>
    <mergeCell ref="E24:E29"/>
    <mergeCell ref="F24:F29"/>
    <mergeCell ref="F42:F47"/>
    <mergeCell ref="G42:G47"/>
    <mergeCell ref="G39:G41"/>
    <mergeCell ref="G34:G38"/>
    <mergeCell ref="G24:G29"/>
    <mergeCell ref="B31:B33"/>
    <mergeCell ref="C34:C38"/>
    <mergeCell ref="D34:D38"/>
    <mergeCell ref="E34:E38"/>
    <mergeCell ref="F34:F38"/>
    <mergeCell ref="C30:C33"/>
    <mergeCell ref="D30:D33"/>
    <mergeCell ref="E30:E33"/>
    <mergeCell ref="F30:F33"/>
    <mergeCell ref="B35:B38"/>
    <mergeCell ref="B13:B15"/>
    <mergeCell ref="C16:C23"/>
    <mergeCell ref="D16:D23"/>
    <mergeCell ref="E16:E23"/>
    <mergeCell ref="F16:F23"/>
    <mergeCell ref="A1:G1"/>
    <mergeCell ref="C2:G2"/>
    <mergeCell ref="C3:G3"/>
    <mergeCell ref="B6:B7"/>
    <mergeCell ref="C6:C7"/>
    <mergeCell ref="D6:D7"/>
    <mergeCell ref="E6:E7"/>
    <mergeCell ref="F6:F7"/>
    <mergeCell ref="G6:G7"/>
    <mergeCell ref="E8:E11"/>
    <mergeCell ref="F8:F11"/>
    <mergeCell ref="G8:G11"/>
    <mergeCell ref="B25:B29"/>
    <mergeCell ref="C24:C29"/>
    <mergeCell ref="D24:D29"/>
    <mergeCell ref="B9:B11"/>
    <mergeCell ref="C8:C11"/>
    <mergeCell ref="D8:D11"/>
    <mergeCell ref="G16:G23"/>
    <mergeCell ref="B17:B23"/>
    <mergeCell ref="C12:C15"/>
    <mergeCell ref="D12:D15"/>
    <mergeCell ref="E12:E15"/>
    <mergeCell ref="F12:F15"/>
    <mergeCell ref="G12:G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5"/>
  <dimension ref="A1:G70"/>
  <sheetViews>
    <sheetView workbookViewId="0">
      <pane ySplit="1" topLeftCell="A2" activePane="bottomLeft" state="frozen"/>
      <selection pane="bottomLeft" activeCell="A8" sqref="A8"/>
    </sheetView>
  </sheetViews>
  <sheetFormatPr baseColWidth="10" defaultRowHeight="14.4" x14ac:dyDescent="0.3"/>
  <cols>
    <col min="1" max="1" width="72.44140625" customWidth="1"/>
  </cols>
  <sheetData>
    <row r="1" spans="1:7" x14ac:dyDescent="0.3">
      <c r="A1" s="161" t="s">
        <v>399</v>
      </c>
      <c r="B1" s="161"/>
      <c r="C1" s="161"/>
      <c r="D1" s="161"/>
      <c r="E1" s="161"/>
      <c r="F1" s="161"/>
      <c r="G1" s="161"/>
    </row>
    <row r="2" spans="1:7" x14ac:dyDescent="0.3">
      <c r="A2" s="162" t="s">
        <v>19</v>
      </c>
      <c r="B2" s="162"/>
      <c r="C2" s="162" t="s">
        <v>116</v>
      </c>
      <c r="D2" s="162"/>
      <c r="E2" s="162"/>
      <c r="F2" s="162"/>
      <c r="G2" s="162"/>
    </row>
    <row r="3" spans="1:7" x14ac:dyDescent="0.3">
      <c r="A3" s="126" t="s">
        <v>254</v>
      </c>
      <c r="B3" s="126"/>
      <c r="C3" s="162" t="s">
        <v>115</v>
      </c>
      <c r="D3" s="162"/>
      <c r="E3" s="162"/>
      <c r="F3" s="162"/>
      <c r="G3" s="162"/>
    </row>
    <row r="4" spans="1:7" ht="36" customHeight="1" x14ac:dyDescent="0.3">
      <c r="A4" s="127" t="s">
        <v>340</v>
      </c>
      <c r="B4" s="128" t="s">
        <v>344</v>
      </c>
      <c r="C4" s="129" t="s">
        <v>20</v>
      </c>
      <c r="D4" s="128" t="s">
        <v>345</v>
      </c>
      <c r="E4" s="128" t="s">
        <v>346</v>
      </c>
      <c r="F4" s="128" t="s">
        <v>347</v>
      </c>
      <c r="G4" s="128" t="s">
        <v>334</v>
      </c>
    </row>
    <row r="5" spans="1:7" x14ac:dyDescent="0.3">
      <c r="A5" s="127" t="s">
        <v>348</v>
      </c>
      <c r="B5" s="130">
        <v>1</v>
      </c>
      <c r="C5" s="130"/>
      <c r="D5" s="130"/>
      <c r="E5" s="130"/>
      <c r="F5" s="128"/>
      <c r="G5" s="128"/>
    </row>
    <row r="6" spans="1:7" x14ac:dyDescent="0.3">
      <c r="A6" s="131" t="s">
        <v>349</v>
      </c>
      <c r="B6" s="152"/>
      <c r="C6" s="152"/>
      <c r="D6" s="152"/>
      <c r="E6" s="152"/>
      <c r="F6" s="155"/>
      <c r="G6" s="155"/>
    </row>
    <row r="7" spans="1:7" x14ac:dyDescent="0.3">
      <c r="A7" s="131" t="s">
        <v>350</v>
      </c>
      <c r="B7" s="154"/>
      <c r="C7" s="154"/>
      <c r="D7" s="154"/>
      <c r="E7" s="154"/>
      <c r="F7" s="157"/>
      <c r="G7" s="157"/>
    </row>
    <row r="8" spans="1:7" x14ac:dyDescent="0.3">
      <c r="A8" s="127" t="s">
        <v>351</v>
      </c>
      <c r="B8" s="130">
        <v>2</v>
      </c>
      <c r="C8" s="152"/>
      <c r="D8" s="152"/>
      <c r="E8" s="152"/>
      <c r="F8" s="155"/>
      <c r="G8" s="155"/>
    </row>
    <row r="9" spans="1:7" x14ac:dyDescent="0.3">
      <c r="A9" s="132" t="s">
        <v>352</v>
      </c>
      <c r="B9" s="158"/>
      <c r="C9" s="153"/>
      <c r="D9" s="153"/>
      <c r="E9" s="153"/>
      <c r="F9" s="156"/>
      <c r="G9" s="156"/>
    </row>
    <row r="10" spans="1:7" x14ac:dyDescent="0.3">
      <c r="A10" s="132" t="s">
        <v>353</v>
      </c>
      <c r="B10" s="159"/>
      <c r="C10" s="153"/>
      <c r="D10" s="153"/>
      <c r="E10" s="153"/>
      <c r="F10" s="156"/>
      <c r="G10" s="156"/>
    </row>
    <row r="11" spans="1:7" x14ac:dyDescent="0.3">
      <c r="A11" s="132" t="s">
        <v>354</v>
      </c>
      <c r="B11" s="160"/>
      <c r="C11" s="154"/>
      <c r="D11" s="154"/>
      <c r="E11" s="154"/>
      <c r="F11" s="157"/>
      <c r="G11" s="157"/>
    </row>
    <row r="12" spans="1:7" x14ac:dyDescent="0.3">
      <c r="A12" s="127" t="s">
        <v>355</v>
      </c>
      <c r="B12" s="130">
        <v>4</v>
      </c>
      <c r="C12" s="152"/>
      <c r="D12" s="152"/>
      <c r="E12" s="152"/>
      <c r="F12" s="155"/>
      <c r="G12" s="155"/>
    </row>
    <row r="13" spans="1:7" x14ac:dyDescent="0.3">
      <c r="A13" s="132" t="s">
        <v>356</v>
      </c>
      <c r="B13" s="158"/>
      <c r="C13" s="153"/>
      <c r="D13" s="153"/>
      <c r="E13" s="153"/>
      <c r="F13" s="156"/>
      <c r="G13" s="156"/>
    </row>
    <row r="14" spans="1:7" x14ac:dyDescent="0.3">
      <c r="A14" s="132" t="s">
        <v>357</v>
      </c>
      <c r="B14" s="159"/>
      <c r="C14" s="153"/>
      <c r="D14" s="153"/>
      <c r="E14" s="153"/>
      <c r="F14" s="156"/>
      <c r="G14" s="156"/>
    </row>
    <row r="15" spans="1:7" x14ac:dyDescent="0.3">
      <c r="A15" s="132" t="s">
        <v>358</v>
      </c>
      <c r="B15" s="160"/>
      <c r="C15" s="154"/>
      <c r="D15" s="154"/>
      <c r="E15" s="154"/>
      <c r="F15" s="157"/>
      <c r="G15" s="157"/>
    </row>
    <row r="16" spans="1:7" x14ac:dyDescent="0.3">
      <c r="A16" s="127" t="s">
        <v>359</v>
      </c>
      <c r="B16" s="130">
        <v>2.5</v>
      </c>
      <c r="C16" s="152"/>
      <c r="D16" s="152"/>
      <c r="E16" s="152"/>
      <c r="F16" s="155"/>
      <c r="G16" s="155"/>
    </row>
    <row r="17" spans="1:7" x14ac:dyDescent="0.3">
      <c r="A17" s="131" t="s">
        <v>360</v>
      </c>
      <c r="B17" s="152"/>
      <c r="C17" s="153"/>
      <c r="D17" s="153"/>
      <c r="E17" s="153"/>
      <c r="F17" s="156"/>
      <c r="G17" s="156"/>
    </row>
    <row r="18" spans="1:7" x14ac:dyDescent="0.3">
      <c r="A18" s="132" t="s">
        <v>361</v>
      </c>
      <c r="B18" s="153"/>
      <c r="C18" s="153"/>
      <c r="D18" s="153"/>
      <c r="E18" s="153"/>
      <c r="F18" s="156"/>
      <c r="G18" s="156"/>
    </row>
    <row r="19" spans="1:7" x14ac:dyDescent="0.3">
      <c r="A19" s="132" t="s">
        <v>362</v>
      </c>
      <c r="B19" s="153"/>
      <c r="C19" s="153"/>
      <c r="D19" s="153"/>
      <c r="E19" s="153"/>
      <c r="F19" s="156"/>
      <c r="G19" s="156"/>
    </row>
    <row r="20" spans="1:7" x14ac:dyDescent="0.3">
      <c r="A20" s="132" t="s">
        <v>363</v>
      </c>
      <c r="B20" s="153"/>
      <c r="C20" s="153"/>
      <c r="D20" s="153"/>
      <c r="E20" s="153"/>
      <c r="F20" s="156"/>
      <c r="G20" s="156"/>
    </row>
    <row r="21" spans="1:7" x14ac:dyDescent="0.3">
      <c r="A21" s="132" t="s">
        <v>364</v>
      </c>
      <c r="B21" s="153"/>
      <c r="C21" s="153"/>
      <c r="D21" s="153"/>
      <c r="E21" s="153"/>
      <c r="F21" s="156"/>
      <c r="G21" s="156"/>
    </row>
    <row r="22" spans="1:7" x14ac:dyDescent="0.3">
      <c r="A22" s="132" t="s">
        <v>365</v>
      </c>
      <c r="B22" s="153"/>
      <c r="C22" s="153"/>
      <c r="D22" s="153"/>
      <c r="E22" s="153"/>
      <c r="F22" s="156"/>
      <c r="G22" s="156"/>
    </row>
    <row r="23" spans="1:7" x14ac:dyDescent="0.3">
      <c r="A23" s="132" t="s">
        <v>366</v>
      </c>
      <c r="B23" s="154"/>
      <c r="C23" s="154"/>
      <c r="D23" s="154"/>
      <c r="E23" s="154"/>
      <c r="F23" s="157"/>
      <c r="G23" s="157"/>
    </row>
    <row r="24" spans="1:7" x14ac:dyDescent="0.3">
      <c r="A24" s="127" t="s">
        <v>367</v>
      </c>
      <c r="B24" s="130">
        <v>2</v>
      </c>
      <c r="C24" s="152"/>
      <c r="D24" s="152"/>
      <c r="E24" s="152"/>
      <c r="F24" s="155"/>
      <c r="G24" s="155"/>
    </row>
    <row r="25" spans="1:7" x14ac:dyDescent="0.3">
      <c r="A25" s="131" t="s">
        <v>368</v>
      </c>
      <c r="B25" s="152"/>
      <c r="C25" s="153"/>
      <c r="D25" s="153"/>
      <c r="E25" s="153"/>
      <c r="F25" s="156"/>
      <c r="G25" s="156"/>
    </row>
    <row r="26" spans="1:7" x14ac:dyDescent="0.3">
      <c r="A26" s="131" t="s">
        <v>369</v>
      </c>
      <c r="B26" s="153"/>
      <c r="C26" s="153"/>
      <c r="D26" s="153"/>
      <c r="E26" s="153"/>
      <c r="F26" s="156"/>
      <c r="G26" s="156"/>
    </row>
    <row r="27" spans="1:7" x14ac:dyDescent="0.3">
      <c r="A27" s="131" t="s">
        <v>370</v>
      </c>
      <c r="B27" s="153"/>
      <c r="C27" s="153"/>
      <c r="D27" s="153"/>
      <c r="E27" s="153"/>
      <c r="F27" s="156"/>
      <c r="G27" s="156"/>
    </row>
    <row r="28" spans="1:7" x14ac:dyDescent="0.3">
      <c r="A28" s="131" t="s">
        <v>371</v>
      </c>
      <c r="B28" s="153"/>
      <c r="C28" s="153"/>
      <c r="D28" s="153"/>
      <c r="E28" s="153"/>
      <c r="F28" s="156"/>
      <c r="G28" s="156"/>
    </row>
    <row r="29" spans="1:7" x14ac:dyDescent="0.3">
      <c r="A29" s="132" t="s">
        <v>367</v>
      </c>
      <c r="B29" s="154"/>
      <c r="C29" s="154"/>
      <c r="D29" s="154"/>
      <c r="E29" s="154"/>
      <c r="F29" s="157"/>
      <c r="G29" s="157"/>
    </row>
    <row r="30" spans="1:7" x14ac:dyDescent="0.3">
      <c r="A30" s="127" t="s">
        <v>372</v>
      </c>
      <c r="B30" s="130">
        <v>4.5</v>
      </c>
      <c r="C30" s="152"/>
      <c r="D30" s="152"/>
      <c r="E30" s="152"/>
      <c r="F30" s="155"/>
      <c r="G30" s="155"/>
    </row>
    <row r="31" spans="1:7" x14ac:dyDescent="0.3">
      <c r="A31" s="132" t="s">
        <v>373</v>
      </c>
      <c r="B31" s="158"/>
      <c r="C31" s="153"/>
      <c r="D31" s="153"/>
      <c r="E31" s="153"/>
      <c r="F31" s="156"/>
      <c r="G31" s="156"/>
    </row>
    <row r="32" spans="1:7" x14ac:dyDescent="0.3">
      <c r="A32" s="132" t="s">
        <v>374</v>
      </c>
      <c r="B32" s="159"/>
      <c r="C32" s="153"/>
      <c r="D32" s="153"/>
      <c r="E32" s="153"/>
      <c r="F32" s="156"/>
      <c r="G32" s="156"/>
    </row>
    <row r="33" spans="1:7" x14ac:dyDescent="0.3">
      <c r="A33" s="132" t="s">
        <v>375</v>
      </c>
      <c r="B33" s="160"/>
      <c r="C33" s="154"/>
      <c r="D33" s="154"/>
      <c r="E33" s="154"/>
      <c r="F33" s="157"/>
      <c r="G33" s="157"/>
    </row>
    <row r="34" spans="1:7" x14ac:dyDescent="0.3">
      <c r="A34" s="127" t="s">
        <v>376</v>
      </c>
      <c r="B34" s="130">
        <v>2</v>
      </c>
      <c r="C34" s="152"/>
      <c r="D34" s="152"/>
      <c r="E34" s="152"/>
      <c r="F34" s="155"/>
      <c r="G34" s="155"/>
    </row>
    <row r="35" spans="1:7" x14ac:dyDescent="0.3">
      <c r="A35" s="132" t="s">
        <v>377</v>
      </c>
      <c r="B35" s="158"/>
      <c r="C35" s="153"/>
      <c r="D35" s="153"/>
      <c r="E35" s="153"/>
      <c r="F35" s="156"/>
      <c r="G35" s="156"/>
    </row>
    <row r="36" spans="1:7" x14ac:dyDescent="0.3">
      <c r="A36" s="132" t="s">
        <v>378</v>
      </c>
      <c r="B36" s="159"/>
      <c r="C36" s="153"/>
      <c r="D36" s="153"/>
      <c r="E36" s="153"/>
      <c r="F36" s="156"/>
      <c r="G36" s="156"/>
    </row>
    <row r="37" spans="1:7" x14ac:dyDescent="0.3">
      <c r="A37" s="132" t="s">
        <v>379</v>
      </c>
      <c r="B37" s="159"/>
      <c r="C37" s="153"/>
      <c r="D37" s="153"/>
      <c r="E37" s="153"/>
      <c r="F37" s="156"/>
      <c r="G37" s="156"/>
    </row>
    <row r="38" spans="1:7" x14ac:dyDescent="0.3">
      <c r="A38" s="132" t="s">
        <v>380</v>
      </c>
      <c r="B38" s="160"/>
      <c r="C38" s="154"/>
      <c r="D38" s="154"/>
      <c r="E38" s="154"/>
      <c r="F38" s="157"/>
      <c r="G38" s="157"/>
    </row>
    <row r="39" spans="1:7" x14ac:dyDescent="0.3">
      <c r="A39" s="127" t="s">
        <v>381</v>
      </c>
      <c r="B39" s="130">
        <v>1</v>
      </c>
      <c r="C39" s="152"/>
      <c r="D39" s="152"/>
      <c r="E39" s="152"/>
      <c r="F39" s="155"/>
      <c r="G39" s="155"/>
    </row>
    <row r="40" spans="1:7" x14ac:dyDescent="0.3">
      <c r="A40" s="132" t="s">
        <v>14</v>
      </c>
      <c r="B40" s="158"/>
      <c r="C40" s="153"/>
      <c r="D40" s="153"/>
      <c r="E40" s="153"/>
      <c r="F40" s="156"/>
      <c r="G40" s="156"/>
    </row>
    <row r="41" spans="1:7" x14ac:dyDescent="0.3">
      <c r="A41" s="132" t="s">
        <v>382</v>
      </c>
      <c r="B41" s="160"/>
      <c r="C41" s="154"/>
      <c r="D41" s="154"/>
      <c r="E41" s="154"/>
      <c r="F41" s="157"/>
      <c r="G41" s="157"/>
    </row>
    <row r="42" spans="1:7" x14ac:dyDescent="0.3">
      <c r="A42" s="133" t="s">
        <v>335</v>
      </c>
      <c r="B42" s="134">
        <v>4</v>
      </c>
      <c r="C42" s="163"/>
      <c r="D42" s="163"/>
      <c r="E42" s="163"/>
      <c r="F42" s="163"/>
      <c r="G42" s="163"/>
    </row>
    <row r="43" spans="1:7" x14ac:dyDescent="0.3">
      <c r="A43" s="133" t="s">
        <v>336</v>
      </c>
      <c r="B43" s="164"/>
      <c r="C43" s="163"/>
      <c r="D43" s="163"/>
      <c r="E43" s="163"/>
      <c r="F43" s="163"/>
      <c r="G43" s="163"/>
    </row>
    <row r="44" spans="1:7" ht="19.2" customHeight="1" x14ac:dyDescent="0.3">
      <c r="A44" s="135" t="s">
        <v>383</v>
      </c>
      <c r="B44" s="164"/>
      <c r="C44" s="163"/>
      <c r="D44" s="163"/>
      <c r="E44" s="163"/>
      <c r="F44" s="163"/>
      <c r="G44" s="163"/>
    </row>
    <row r="45" spans="1:7" x14ac:dyDescent="0.3">
      <c r="A45" s="133" t="s">
        <v>337</v>
      </c>
      <c r="B45" s="164"/>
      <c r="C45" s="163"/>
      <c r="D45" s="163"/>
      <c r="E45" s="163"/>
      <c r="F45" s="163"/>
      <c r="G45" s="163"/>
    </row>
    <row r="46" spans="1:7" ht="14.4" customHeight="1" x14ac:dyDescent="0.3">
      <c r="A46" s="135" t="s">
        <v>338</v>
      </c>
      <c r="B46" s="164"/>
      <c r="C46" s="163"/>
      <c r="D46" s="163"/>
      <c r="E46" s="163"/>
      <c r="F46" s="163"/>
      <c r="G46" s="163"/>
    </row>
    <row r="47" spans="1:7" ht="14.4" customHeight="1" x14ac:dyDescent="0.3">
      <c r="A47" s="135" t="s">
        <v>339</v>
      </c>
      <c r="B47" s="164"/>
      <c r="C47" s="163"/>
      <c r="D47" s="163"/>
      <c r="E47" s="163"/>
      <c r="F47" s="163"/>
      <c r="G47" s="163"/>
    </row>
    <row r="48" spans="1:7" x14ac:dyDescent="0.3">
      <c r="A48" s="133" t="s">
        <v>384</v>
      </c>
      <c r="B48" s="134">
        <v>3</v>
      </c>
      <c r="C48" s="165"/>
      <c r="D48" s="165"/>
      <c r="E48" s="165"/>
      <c r="F48" s="165"/>
      <c r="G48" s="165"/>
    </row>
    <row r="49" spans="1:7" x14ac:dyDescent="0.3">
      <c r="A49" s="131" t="s">
        <v>385</v>
      </c>
      <c r="B49" s="165"/>
      <c r="C49" s="166"/>
      <c r="D49" s="166"/>
      <c r="E49" s="166"/>
      <c r="F49" s="166"/>
      <c r="G49" s="166"/>
    </row>
    <row r="50" spans="1:7" x14ac:dyDescent="0.3">
      <c r="A50" s="132" t="s">
        <v>386</v>
      </c>
      <c r="B50" s="166"/>
      <c r="C50" s="166"/>
      <c r="D50" s="166"/>
      <c r="E50" s="166"/>
      <c r="F50" s="166"/>
      <c r="G50" s="166"/>
    </row>
    <row r="51" spans="1:7" x14ac:dyDescent="0.3">
      <c r="A51" s="132" t="s">
        <v>387</v>
      </c>
      <c r="B51" s="166"/>
      <c r="C51" s="166"/>
      <c r="D51" s="166"/>
      <c r="E51" s="166"/>
      <c r="F51" s="166"/>
      <c r="G51" s="166"/>
    </row>
    <row r="52" spans="1:7" x14ac:dyDescent="0.3">
      <c r="A52" s="132" t="s">
        <v>388</v>
      </c>
      <c r="B52" s="167"/>
      <c r="C52" s="167"/>
      <c r="D52" s="167"/>
      <c r="E52" s="167"/>
      <c r="F52" s="167"/>
      <c r="G52" s="167"/>
    </row>
    <row r="53" spans="1:7" x14ac:dyDescent="0.3">
      <c r="A53" s="133" t="s">
        <v>389</v>
      </c>
      <c r="B53" s="134">
        <v>3</v>
      </c>
      <c r="C53" s="165"/>
      <c r="D53" s="165"/>
      <c r="E53" s="165"/>
      <c r="F53" s="165"/>
      <c r="G53" s="165"/>
    </row>
    <row r="54" spans="1:7" x14ac:dyDescent="0.3">
      <c r="A54" s="131" t="s">
        <v>390</v>
      </c>
      <c r="B54" s="165"/>
      <c r="C54" s="166"/>
      <c r="D54" s="166"/>
      <c r="E54" s="166"/>
      <c r="F54" s="166"/>
      <c r="G54" s="166"/>
    </row>
    <row r="55" spans="1:7" x14ac:dyDescent="0.3">
      <c r="A55" s="132" t="s">
        <v>391</v>
      </c>
      <c r="B55" s="166"/>
      <c r="C55" s="166"/>
      <c r="D55" s="166"/>
      <c r="E55" s="166"/>
      <c r="F55" s="166"/>
      <c r="G55" s="166"/>
    </row>
    <row r="56" spans="1:7" x14ac:dyDescent="0.3">
      <c r="A56" s="131" t="s">
        <v>392</v>
      </c>
      <c r="B56" s="166"/>
      <c r="C56" s="166"/>
      <c r="D56" s="166"/>
      <c r="E56" s="166"/>
      <c r="F56" s="166"/>
      <c r="G56" s="166"/>
    </row>
    <row r="57" spans="1:7" x14ac:dyDescent="0.3">
      <c r="A57" s="132" t="s">
        <v>393</v>
      </c>
      <c r="B57" s="167"/>
      <c r="C57" s="167"/>
      <c r="D57" s="167"/>
      <c r="E57" s="167"/>
      <c r="F57" s="167"/>
      <c r="G57" s="167"/>
    </row>
    <row r="58" spans="1:7" x14ac:dyDescent="0.3">
      <c r="A58" s="133" t="s">
        <v>411</v>
      </c>
      <c r="B58" s="45"/>
      <c r="C58" s="68"/>
      <c r="D58" s="68"/>
      <c r="E58" s="68"/>
      <c r="F58" s="68"/>
      <c r="G58" s="68"/>
    </row>
    <row r="59" spans="1:7" x14ac:dyDescent="0.3">
      <c r="A59" s="132" t="s">
        <v>407</v>
      </c>
      <c r="B59" s="3"/>
      <c r="C59" s="3"/>
      <c r="D59" s="3"/>
      <c r="E59" s="3"/>
      <c r="F59" s="3"/>
      <c r="G59" s="3"/>
    </row>
    <row r="60" spans="1:7" x14ac:dyDescent="0.3">
      <c r="A60" s="133" t="s">
        <v>412</v>
      </c>
      <c r="B60" s="45"/>
      <c r="C60" s="68"/>
      <c r="D60" s="68"/>
      <c r="E60" s="68"/>
      <c r="F60" s="68"/>
      <c r="G60" s="68"/>
    </row>
    <row r="61" spans="1:7" x14ac:dyDescent="0.3">
      <c r="A61" s="132" t="s">
        <v>408</v>
      </c>
      <c r="B61" s="3"/>
      <c r="C61" s="3"/>
      <c r="D61" s="3"/>
      <c r="E61" s="3"/>
      <c r="F61" s="3"/>
      <c r="G61" s="3"/>
    </row>
    <row r="62" spans="1:7" x14ac:dyDescent="0.3">
      <c r="A62" s="133" t="s">
        <v>413</v>
      </c>
      <c r="B62" s="45"/>
      <c r="C62" s="68"/>
      <c r="D62" s="68"/>
      <c r="E62" s="68"/>
      <c r="F62" s="68"/>
      <c r="G62" s="68"/>
    </row>
    <row r="63" spans="1:7" x14ac:dyDescent="0.3">
      <c r="A63" s="132" t="s">
        <v>409</v>
      </c>
      <c r="B63" s="3"/>
      <c r="C63" s="3"/>
      <c r="D63" s="3"/>
      <c r="E63" s="3"/>
      <c r="F63" s="3"/>
      <c r="G63" s="3"/>
    </row>
    <row r="64" spans="1:7" x14ac:dyDescent="0.3">
      <c r="A64" s="133" t="s">
        <v>418</v>
      </c>
      <c r="B64" s="43"/>
      <c r="C64" s="3"/>
      <c r="D64" s="3"/>
      <c r="E64" s="3"/>
      <c r="F64" s="3"/>
      <c r="G64" s="3"/>
    </row>
    <row r="65" spans="1:7" x14ac:dyDescent="0.3">
      <c r="A65" s="132" t="s">
        <v>419</v>
      </c>
      <c r="B65" s="3"/>
      <c r="C65" s="3"/>
      <c r="D65" s="3"/>
      <c r="E65" s="3"/>
      <c r="F65" s="3"/>
      <c r="G65" s="3"/>
    </row>
    <row r="66" spans="1:7" x14ac:dyDescent="0.3">
      <c r="A66" s="132" t="s">
        <v>410</v>
      </c>
      <c r="B66" s="3"/>
      <c r="C66" s="3"/>
      <c r="D66" s="3"/>
      <c r="E66" s="3"/>
      <c r="F66" s="3"/>
      <c r="G66" s="3"/>
    </row>
    <row r="67" spans="1:7" x14ac:dyDescent="0.3">
      <c r="A67" s="133" t="s">
        <v>414</v>
      </c>
      <c r="B67" s="43"/>
      <c r="C67" s="3"/>
      <c r="D67" s="3"/>
      <c r="E67" s="3"/>
      <c r="F67" s="3"/>
      <c r="G67" s="3"/>
    </row>
    <row r="68" spans="1:7" x14ac:dyDescent="0.3">
      <c r="A68" s="132" t="s">
        <v>415</v>
      </c>
      <c r="B68" s="3"/>
      <c r="C68" s="3"/>
      <c r="D68" s="3"/>
      <c r="E68" s="3"/>
      <c r="F68" s="3"/>
      <c r="G68" s="3"/>
    </row>
    <row r="69" spans="1:7" x14ac:dyDescent="0.3">
      <c r="A69" s="133" t="s">
        <v>416</v>
      </c>
      <c r="B69" s="43"/>
      <c r="C69" s="3"/>
      <c r="D69" s="3"/>
      <c r="E69" s="3"/>
      <c r="F69" s="3"/>
      <c r="G69" s="3"/>
    </row>
    <row r="70" spans="1:7" x14ac:dyDescent="0.3">
      <c r="A70" s="132" t="s">
        <v>417</v>
      </c>
      <c r="B70" s="3"/>
      <c r="C70" s="3"/>
      <c r="D70" s="3"/>
      <c r="E70" s="3"/>
      <c r="F70" s="3"/>
      <c r="G70" s="3"/>
    </row>
  </sheetData>
  <mergeCells count="70">
    <mergeCell ref="G53:G57"/>
    <mergeCell ref="B54:B57"/>
    <mergeCell ref="C48:C52"/>
    <mergeCell ref="D48:D52"/>
    <mergeCell ref="E48:E52"/>
    <mergeCell ref="F48:F52"/>
    <mergeCell ref="C53:C57"/>
    <mergeCell ref="D53:D57"/>
    <mergeCell ref="E53:E57"/>
    <mergeCell ref="F53:F57"/>
    <mergeCell ref="G48:G52"/>
    <mergeCell ref="B49:B52"/>
    <mergeCell ref="B43:B47"/>
    <mergeCell ref="C39:C41"/>
    <mergeCell ref="D39:D41"/>
    <mergeCell ref="E39:E41"/>
    <mergeCell ref="F39:F41"/>
    <mergeCell ref="B40:B41"/>
    <mergeCell ref="C42:C47"/>
    <mergeCell ref="D42:D47"/>
    <mergeCell ref="E42:E47"/>
    <mergeCell ref="G30:G33"/>
    <mergeCell ref="E24:E29"/>
    <mergeCell ref="F24:F29"/>
    <mergeCell ref="F42:F47"/>
    <mergeCell ref="G42:G47"/>
    <mergeCell ref="G39:G41"/>
    <mergeCell ref="G34:G38"/>
    <mergeCell ref="G24:G29"/>
    <mergeCell ref="B31:B33"/>
    <mergeCell ref="C34:C38"/>
    <mergeCell ref="D34:D38"/>
    <mergeCell ref="E34:E38"/>
    <mergeCell ref="F34:F38"/>
    <mergeCell ref="C30:C33"/>
    <mergeCell ref="D30:D33"/>
    <mergeCell ref="E30:E33"/>
    <mergeCell ref="F30:F33"/>
    <mergeCell ref="B35:B38"/>
    <mergeCell ref="B13:B15"/>
    <mergeCell ref="C16:C23"/>
    <mergeCell ref="D16:D23"/>
    <mergeCell ref="E16:E23"/>
    <mergeCell ref="F16:F23"/>
    <mergeCell ref="A1:G1"/>
    <mergeCell ref="A2:B2"/>
    <mergeCell ref="C2:G2"/>
    <mergeCell ref="C3:G3"/>
    <mergeCell ref="B6:B7"/>
    <mergeCell ref="C6:C7"/>
    <mergeCell ref="D6:D7"/>
    <mergeCell ref="E6:E7"/>
    <mergeCell ref="F6:F7"/>
    <mergeCell ref="G6:G7"/>
    <mergeCell ref="E8:E11"/>
    <mergeCell ref="F8:F11"/>
    <mergeCell ref="G8:G11"/>
    <mergeCell ref="B25:B29"/>
    <mergeCell ref="C24:C29"/>
    <mergeCell ref="D24:D29"/>
    <mergeCell ref="B9:B11"/>
    <mergeCell ref="C8:C11"/>
    <mergeCell ref="D8:D11"/>
    <mergeCell ref="G16:G23"/>
    <mergeCell ref="B17:B23"/>
    <mergeCell ref="C12:C15"/>
    <mergeCell ref="D12:D15"/>
    <mergeCell ref="E12:E15"/>
    <mergeCell ref="F12:F15"/>
    <mergeCell ref="G12:G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6"/>
  <dimension ref="A1:G57"/>
  <sheetViews>
    <sheetView zoomScale="110" zoomScaleNormal="110" workbookViewId="0">
      <pane ySplit="1" topLeftCell="A33" activePane="bottomLeft" state="frozen"/>
      <selection pane="bottomLeft" activeCell="A47" sqref="A47"/>
    </sheetView>
  </sheetViews>
  <sheetFormatPr baseColWidth="10" defaultRowHeight="14.4" x14ac:dyDescent="0.3"/>
  <cols>
    <col min="1" max="1" width="72.44140625" customWidth="1"/>
  </cols>
  <sheetData>
    <row r="1" spans="1:7" x14ac:dyDescent="0.3">
      <c r="A1" s="161" t="s">
        <v>394</v>
      </c>
      <c r="B1" s="161"/>
      <c r="C1" s="161"/>
      <c r="D1" s="161"/>
      <c r="E1" s="161"/>
      <c r="F1" s="161"/>
      <c r="G1" s="161"/>
    </row>
    <row r="2" spans="1:7" x14ac:dyDescent="0.3">
      <c r="A2" s="162" t="s">
        <v>19</v>
      </c>
      <c r="B2" s="162"/>
      <c r="C2" s="162" t="s">
        <v>116</v>
      </c>
      <c r="D2" s="162"/>
      <c r="E2" s="162"/>
      <c r="F2" s="162"/>
      <c r="G2" s="162"/>
    </row>
    <row r="3" spans="1:7" x14ac:dyDescent="0.3">
      <c r="A3" s="126" t="s">
        <v>254</v>
      </c>
      <c r="B3" s="126"/>
      <c r="C3" s="162" t="s">
        <v>115</v>
      </c>
      <c r="D3" s="162"/>
      <c r="E3" s="162"/>
      <c r="F3" s="162"/>
      <c r="G3" s="162"/>
    </row>
    <row r="4" spans="1:7" ht="36" customHeight="1" x14ac:dyDescent="0.3">
      <c r="A4" s="127" t="s">
        <v>340</v>
      </c>
      <c r="B4" s="128" t="s">
        <v>344</v>
      </c>
      <c r="C4" s="129" t="s">
        <v>20</v>
      </c>
      <c r="D4" s="128" t="s">
        <v>345</v>
      </c>
      <c r="E4" s="128" t="s">
        <v>346</v>
      </c>
      <c r="F4" s="128" t="s">
        <v>347</v>
      </c>
      <c r="G4" s="128" t="s">
        <v>334</v>
      </c>
    </row>
    <row r="5" spans="1:7" x14ac:dyDescent="0.3">
      <c r="A5" s="127" t="s">
        <v>348</v>
      </c>
      <c r="B5" s="130">
        <v>1</v>
      </c>
      <c r="C5" s="130"/>
      <c r="D5" s="130"/>
      <c r="E5" s="130"/>
      <c r="F5" s="128"/>
      <c r="G5" s="128"/>
    </row>
    <row r="6" spans="1:7" x14ac:dyDescent="0.3">
      <c r="A6" s="131" t="s">
        <v>349</v>
      </c>
      <c r="B6" s="152"/>
      <c r="C6" s="152"/>
      <c r="D6" s="152"/>
      <c r="E6" s="152"/>
      <c r="F6" s="155"/>
      <c r="G6" s="155"/>
    </row>
    <row r="7" spans="1:7" x14ac:dyDescent="0.3">
      <c r="A7" s="131" t="s">
        <v>350</v>
      </c>
      <c r="B7" s="154"/>
      <c r="C7" s="154"/>
      <c r="D7" s="154"/>
      <c r="E7" s="154"/>
      <c r="F7" s="157"/>
      <c r="G7" s="157"/>
    </row>
    <row r="8" spans="1:7" x14ac:dyDescent="0.3">
      <c r="A8" s="127" t="s">
        <v>351</v>
      </c>
      <c r="B8" s="130">
        <v>2</v>
      </c>
      <c r="C8" s="152"/>
      <c r="D8" s="152"/>
      <c r="E8" s="152"/>
      <c r="F8" s="155"/>
      <c r="G8" s="155"/>
    </row>
    <row r="9" spans="1:7" x14ac:dyDescent="0.3">
      <c r="A9" s="132" t="s">
        <v>352</v>
      </c>
      <c r="B9" s="158"/>
      <c r="C9" s="153"/>
      <c r="D9" s="153"/>
      <c r="E9" s="153"/>
      <c r="F9" s="156"/>
      <c r="G9" s="156"/>
    </row>
    <row r="10" spans="1:7" x14ac:dyDescent="0.3">
      <c r="A10" s="132" t="s">
        <v>353</v>
      </c>
      <c r="B10" s="159"/>
      <c r="C10" s="153"/>
      <c r="D10" s="153"/>
      <c r="E10" s="153"/>
      <c r="F10" s="156"/>
      <c r="G10" s="156"/>
    </row>
    <row r="11" spans="1:7" x14ac:dyDescent="0.3">
      <c r="A11" s="132" t="s">
        <v>354</v>
      </c>
      <c r="B11" s="160"/>
      <c r="C11" s="154"/>
      <c r="D11" s="154"/>
      <c r="E11" s="154"/>
      <c r="F11" s="157"/>
      <c r="G11" s="157"/>
    </row>
    <row r="12" spans="1:7" x14ac:dyDescent="0.3">
      <c r="A12" s="127" t="s">
        <v>355</v>
      </c>
      <c r="B12" s="130">
        <v>4</v>
      </c>
      <c r="C12" s="152"/>
      <c r="D12" s="152"/>
      <c r="E12" s="152"/>
      <c r="F12" s="155"/>
      <c r="G12" s="155"/>
    </row>
    <row r="13" spans="1:7" x14ac:dyDescent="0.3">
      <c r="A13" s="132" t="s">
        <v>356</v>
      </c>
      <c r="B13" s="158"/>
      <c r="C13" s="153"/>
      <c r="D13" s="153"/>
      <c r="E13" s="153"/>
      <c r="F13" s="156"/>
      <c r="G13" s="156"/>
    </row>
    <row r="14" spans="1:7" x14ac:dyDescent="0.3">
      <c r="A14" s="132" t="s">
        <v>357</v>
      </c>
      <c r="B14" s="159"/>
      <c r="C14" s="153"/>
      <c r="D14" s="153"/>
      <c r="E14" s="153"/>
      <c r="F14" s="156"/>
      <c r="G14" s="156"/>
    </row>
    <row r="15" spans="1:7" x14ac:dyDescent="0.3">
      <c r="A15" s="132" t="s">
        <v>358</v>
      </c>
      <c r="B15" s="160"/>
      <c r="C15" s="154"/>
      <c r="D15" s="154"/>
      <c r="E15" s="154"/>
      <c r="F15" s="157"/>
      <c r="G15" s="157"/>
    </row>
    <row r="16" spans="1:7" x14ac:dyDescent="0.3">
      <c r="A16" s="127" t="s">
        <v>359</v>
      </c>
      <c r="B16" s="130">
        <v>2.5</v>
      </c>
      <c r="C16" s="152"/>
      <c r="D16" s="152"/>
      <c r="E16" s="152"/>
      <c r="F16" s="155"/>
      <c r="G16" s="155"/>
    </row>
    <row r="17" spans="1:7" x14ac:dyDescent="0.3">
      <c r="A17" s="131" t="s">
        <v>360</v>
      </c>
      <c r="B17" s="152"/>
      <c r="C17" s="153"/>
      <c r="D17" s="153"/>
      <c r="E17" s="153"/>
      <c r="F17" s="156"/>
      <c r="G17" s="156"/>
    </row>
    <row r="18" spans="1:7" x14ac:dyDescent="0.3">
      <c r="A18" s="132" t="s">
        <v>361</v>
      </c>
      <c r="B18" s="153"/>
      <c r="C18" s="153"/>
      <c r="D18" s="153"/>
      <c r="E18" s="153"/>
      <c r="F18" s="156"/>
      <c r="G18" s="156"/>
    </row>
    <row r="19" spans="1:7" x14ac:dyDescent="0.3">
      <c r="A19" s="132" t="s">
        <v>362</v>
      </c>
      <c r="B19" s="153"/>
      <c r="C19" s="153"/>
      <c r="D19" s="153"/>
      <c r="E19" s="153"/>
      <c r="F19" s="156"/>
      <c r="G19" s="156"/>
    </row>
    <row r="20" spans="1:7" x14ac:dyDescent="0.3">
      <c r="A20" s="132" t="s">
        <v>363</v>
      </c>
      <c r="B20" s="153"/>
      <c r="C20" s="153"/>
      <c r="D20" s="153"/>
      <c r="E20" s="153"/>
      <c r="F20" s="156"/>
      <c r="G20" s="156"/>
    </row>
    <row r="21" spans="1:7" x14ac:dyDescent="0.3">
      <c r="A21" s="132" t="s">
        <v>364</v>
      </c>
      <c r="B21" s="153"/>
      <c r="C21" s="153"/>
      <c r="D21" s="153"/>
      <c r="E21" s="153"/>
      <c r="F21" s="156"/>
      <c r="G21" s="156"/>
    </row>
    <row r="22" spans="1:7" x14ac:dyDescent="0.3">
      <c r="A22" s="132" t="s">
        <v>365</v>
      </c>
      <c r="B22" s="153"/>
      <c r="C22" s="153"/>
      <c r="D22" s="153"/>
      <c r="E22" s="153"/>
      <c r="F22" s="156"/>
      <c r="G22" s="156"/>
    </row>
    <row r="23" spans="1:7" x14ac:dyDescent="0.3">
      <c r="A23" s="132" t="s">
        <v>366</v>
      </c>
      <c r="B23" s="154"/>
      <c r="C23" s="154"/>
      <c r="D23" s="154"/>
      <c r="E23" s="154"/>
      <c r="F23" s="157"/>
      <c r="G23" s="157"/>
    </row>
    <row r="24" spans="1:7" x14ac:dyDescent="0.3">
      <c r="A24" s="127" t="s">
        <v>367</v>
      </c>
      <c r="B24" s="130">
        <v>2</v>
      </c>
      <c r="C24" s="152"/>
      <c r="D24" s="152"/>
      <c r="E24" s="152"/>
      <c r="F24" s="155"/>
      <c r="G24" s="155"/>
    </row>
    <row r="25" spans="1:7" x14ac:dyDescent="0.3">
      <c r="A25" s="131" t="s">
        <v>368</v>
      </c>
      <c r="B25" s="152"/>
      <c r="C25" s="153"/>
      <c r="D25" s="153"/>
      <c r="E25" s="153"/>
      <c r="F25" s="156"/>
      <c r="G25" s="156"/>
    </row>
    <row r="26" spans="1:7" x14ac:dyDescent="0.3">
      <c r="A26" s="131" t="s">
        <v>369</v>
      </c>
      <c r="B26" s="153"/>
      <c r="C26" s="153"/>
      <c r="D26" s="153"/>
      <c r="E26" s="153"/>
      <c r="F26" s="156"/>
      <c r="G26" s="156"/>
    </row>
    <row r="27" spans="1:7" x14ac:dyDescent="0.3">
      <c r="A27" s="131" t="s">
        <v>370</v>
      </c>
      <c r="B27" s="153"/>
      <c r="C27" s="153"/>
      <c r="D27" s="153"/>
      <c r="E27" s="153"/>
      <c r="F27" s="156"/>
      <c r="G27" s="156"/>
    </row>
    <row r="28" spans="1:7" x14ac:dyDescent="0.3">
      <c r="A28" s="131" t="s">
        <v>371</v>
      </c>
      <c r="B28" s="153"/>
      <c r="C28" s="153"/>
      <c r="D28" s="153"/>
      <c r="E28" s="153"/>
      <c r="F28" s="156"/>
      <c r="G28" s="156"/>
    </row>
    <row r="29" spans="1:7" x14ac:dyDescent="0.3">
      <c r="A29" s="132" t="s">
        <v>367</v>
      </c>
      <c r="B29" s="154"/>
      <c r="C29" s="154"/>
      <c r="D29" s="154"/>
      <c r="E29" s="154"/>
      <c r="F29" s="157"/>
      <c r="G29" s="157"/>
    </row>
    <row r="30" spans="1:7" x14ac:dyDescent="0.3">
      <c r="A30" s="127" t="s">
        <v>372</v>
      </c>
      <c r="B30" s="130">
        <v>4.5</v>
      </c>
      <c r="C30" s="152"/>
      <c r="D30" s="152"/>
      <c r="E30" s="152"/>
      <c r="F30" s="155"/>
      <c r="G30" s="155"/>
    </row>
    <row r="31" spans="1:7" x14ac:dyDescent="0.3">
      <c r="A31" s="132" t="s">
        <v>373</v>
      </c>
      <c r="B31" s="158"/>
      <c r="C31" s="153"/>
      <c r="D31" s="153"/>
      <c r="E31" s="153"/>
      <c r="F31" s="156"/>
      <c r="G31" s="156"/>
    </row>
    <row r="32" spans="1:7" x14ac:dyDescent="0.3">
      <c r="A32" s="132" t="s">
        <v>374</v>
      </c>
      <c r="B32" s="159"/>
      <c r="C32" s="153"/>
      <c r="D32" s="153"/>
      <c r="E32" s="153"/>
      <c r="F32" s="156"/>
      <c r="G32" s="156"/>
    </row>
    <row r="33" spans="1:7" x14ac:dyDescent="0.3">
      <c r="A33" s="132" t="s">
        <v>375</v>
      </c>
      <c r="B33" s="160"/>
      <c r="C33" s="154"/>
      <c r="D33" s="154"/>
      <c r="E33" s="154"/>
      <c r="F33" s="157"/>
      <c r="G33" s="157"/>
    </row>
    <row r="34" spans="1:7" x14ac:dyDescent="0.3">
      <c r="A34" s="127" t="s">
        <v>376</v>
      </c>
      <c r="B34" s="130">
        <v>2</v>
      </c>
      <c r="C34" s="152"/>
      <c r="D34" s="152"/>
      <c r="E34" s="152"/>
      <c r="F34" s="155"/>
      <c r="G34" s="155"/>
    </row>
    <row r="35" spans="1:7" x14ac:dyDescent="0.3">
      <c r="A35" s="132" t="s">
        <v>377</v>
      </c>
      <c r="B35" s="158"/>
      <c r="C35" s="153"/>
      <c r="D35" s="153"/>
      <c r="E35" s="153"/>
      <c r="F35" s="156"/>
      <c r="G35" s="156"/>
    </row>
    <row r="36" spans="1:7" x14ac:dyDescent="0.3">
      <c r="A36" s="132" t="s">
        <v>378</v>
      </c>
      <c r="B36" s="159"/>
      <c r="C36" s="153"/>
      <c r="D36" s="153"/>
      <c r="E36" s="153"/>
      <c r="F36" s="156"/>
      <c r="G36" s="156"/>
    </row>
    <row r="37" spans="1:7" x14ac:dyDescent="0.3">
      <c r="A37" s="132" t="s">
        <v>379</v>
      </c>
      <c r="B37" s="159"/>
      <c r="C37" s="153"/>
      <c r="D37" s="153"/>
      <c r="E37" s="153"/>
      <c r="F37" s="156"/>
      <c r="G37" s="156"/>
    </row>
    <row r="38" spans="1:7" x14ac:dyDescent="0.3">
      <c r="A38" s="132" t="s">
        <v>380</v>
      </c>
      <c r="B38" s="160"/>
      <c r="C38" s="154"/>
      <c r="D38" s="154"/>
      <c r="E38" s="154"/>
      <c r="F38" s="157"/>
      <c r="G38" s="157"/>
    </row>
    <row r="39" spans="1:7" x14ac:dyDescent="0.3">
      <c r="A39" s="127" t="s">
        <v>381</v>
      </c>
      <c r="B39" s="130">
        <v>1</v>
      </c>
      <c r="C39" s="152"/>
      <c r="D39" s="152"/>
      <c r="E39" s="152"/>
      <c r="F39" s="155"/>
      <c r="G39" s="155"/>
    </row>
    <row r="40" spans="1:7" x14ac:dyDescent="0.3">
      <c r="A40" s="132" t="s">
        <v>14</v>
      </c>
      <c r="B40" s="158"/>
      <c r="C40" s="153"/>
      <c r="D40" s="153"/>
      <c r="E40" s="153"/>
      <c r="F40" s="156"/>
      <c r="G40" s="156"/>
    </row>
    <row r="41" spans="1:7" x14ac:dyDescent="0.3">
      <c r="A41" s="132" t="s">
        <v>382</v>
      </c>
      <c r="B41" s="160"/>
      <c r="C41" s="154"/>
      <c r="D41" s="154"/>
      <c r="E41" s="154"/>
      <c r="F41" s="157"/>
      <c r="G41" s="157"/>
    </row>
    <row r="42" spans="1:7" x14ac:dyDescent="0.3">
      <c r="A42" s="133" t="s">
        <v>335</v>
      </c>
      <c r="B42" s="134">
        <v>4</v>
      </c>
      <c r="C42" s="163"/>
      <c r="D42" s="163"/>
      <c r="E42" s="163"/>
      <c r="F42" s="163"/>
      <c r="G42" s="163"/>
    </row>
    <row r="43" spans="1:7" x14ac:dyDescent="0.3">
      <c r="A43" s="133" t="s">
        <v>336</v>
      </c>
      <c r="B43" s="164"/>
      <c r="C43" s="163"/>
      <c r="D43" s="163"/>
      <c r="E43" s="163"/>
      <c r="F43" s="163"/>
      <c r="G43" s="163"/>
    </row>
    <row r="44" spans="1:7" ht="19.2" customHeight="1" x14ac:dyDescent="0.3">
      <c r="A44" s="135" t="s">
        <v>383</v>
      </c>
      <c r="B44" s="164"/>
      <c r="C44" s="163"/>
      <c r="D44" s="163"/>
      <c r="E44" s="163"/>
      <c r="F44" s="163"/>
      <c r="G44" s="163"/>
    </row>
    <row r="45" spans="1:7" x14ac:dyDescent="0.3">
      <c r="A45" s="133" t="s">
        <v>337</v>
      </c>
      <c r="B45" s="164"/>
      <c r="C45" s="163"/>
      <c r="D45" s="163"/>
      <c r="E45" s="163"/>
      <c r="F45" s="163"/>
      <c r="G45" s="163"/>
    </row>
    <row r="46" spans="1:7" ht="14.4" customHeight="1" x14ac:dyDescent="0.3">
      <c r="A46" s="135" t="s">
        <v>338</v>
      </c>
      <c r="B46" s="164"/>
      <c r="C46" s="163"/>
      <c r="D46" s="163"/>
      <c r="E46" s="163"/>
      <c r="F46" s="163"/>
      <c r="G46" s="163"/>
    </row>
    <row r="47" spans="1:7" ht="14.4" customHeight="1" x14ac:dyDescent="0.3">
      <c r="A47" s="135" t="s">
        <v>339</v>
      </c>
      <c r="B47" s="164"/>
      <c r="C47" s="163"/>
      <c r="D47" s="163"/>
      <c r="E47" s="163"/>
      <c r="F47" s="163"/>
      <c r="G47" s="163"/>
    </row>
    <row r="48" spans="1:7" x14ac:dyDescent="0.3">
      <c r="A48" s="133" t="s">
        <v>384</v>
      </c>
      <c r="B48" s="134">
        <v>3</v>
      </c>
      <c r="C48" s="165"/>
      <c r="D48" s="165"/>
      <c r="E48" s="165"/>
      <c r="F48" s="165"/>
      <c r="G48" s="165"/>
    </row>
    <row r="49" spans="1:7" x14ac:dyDescent="0.3">
      <c r="A49" s="131" t="s">
        <v>385</v>
      </c>
      <c r="B49" s="165"/>
      <c r="C49" s="166"/>
      <c r="D49" s="166"/>
      <c r="E49" s="166"/>
      <c r="F49" s="166"/>
      <c r="G49" s="166"/>
    </row>
    <row r="50" spans="1:7" x14ac:dyDescent="0.3">
      <c r="A50" s="132" t="s">
        <v>386</v>
      </c>
      <c r="B50" s="166"/>
      <c r="C50" s="166"/>
      <c r="D50" s="166"/>
      <c r="E50" s="166"/>
      <c r="F50" s="166"/>
      <c r="G50" s="166"/>
    </row>
    <row r="51" spans="1:7" x14ac:dyDescent="0.3">
      <c r="A51" s="132" t="s">
        <v>387</v>
      </c>
      <c r="B51" s="166"/>
      <c r="C51" s="166"/>
      <c r="D51" s="166"/>
      <c r="E51" s="166"/>
      <c r="F51" s="166"/>
      <c r="G51" s="166"/>
    </row>
    <row r="52" spans="1:7" x14ac:dyDescent="0.3">
      <c r="A52" s="132" t="s">
        <v>388</v>
      </c>
      <c r="B52" s="167"/>
      <c r="C52" s="167"/>
      <c r="D52" s="167"/>
      <c r="E52" s="167"/>
      <c r="F52" s="167"/>
      <c r="G52" s="167"/>
    </row>
    <row r="53" spans="1:7" x14ac:dyDescent="0.3">
      <c r="A53" s="133" t="s">
        <v>389</v>
      </c>
      <c r="B53" s="134">
        <v>3</v>
      </c>
      <c r="C53" s="165"/>
      <c r="D53" s="165"/>
      <c r="E53" s="165"/>
      <c r="F53" s="165"/>
      <c r="G53" s="165"/>
    </row>
    <row r="54" spans="1:7" x14ac:dyDescent="0.3">
      <c r="A54" s="131" t="s">
        <v>390</v>
      </c>
      <c r="B54" s="165"/>
      <c r="C54" s="166"/>
      <c r="D54" s="166"/>
      <c r="E54" s="166"/>
      <c r="F54" s="166"/>
      <c r="G54" s="166"/>
    </row>
    <row r="55" spans="1:7" x14ac:dyDescent="0.3">
      <c r="A55" s="132" t="s">
        <v>391</v>
      </c>
      <c r="B55" s="166"/>
      <c r="C55" s="166"/>
      <c r="D55" s="166"/>
      <c r="E55" s="166"/>
      <c r="F55" s="166"/>
      <c r="G55" s="166"/>
    </row>
    <row r="56" spans="1:7" x14ac:dyDescent="0.3">
      <c r="A56" s="131" t="s">
        <v>392</v>
      </c>
      <c r="B56" s="166"/>
      <c r="C56" s="166"/>
      <c r="D56" s="166"/>
      <c r="E56" s="166"/>
      <c r="F56" s="166"/>
      <c r="G56" s="166"/>
    </row>
    <row r="57" spans="1:7" x14ac:dyDescent="0.3">
      <c r="A57" s="132" t="s">
        <v>393</v>
      </c>
      <c r="B57" s="167"/>
      <c r="C57" s="167"/>
      <c r="D57" s="167"/>
      <c r="E57" s="167"/>
      <c r="F57" s="167"/>
      <c r="G57" s="167"/>
    </row>
  </sheetData>
  <mergeCells count="70">
    <mergeCell ref="G53:G57"/>
    <mergeCell ref="B54:B57"/>
    <mergeCell ref="C48:C52"/>
    <mergeCell ref="D48:D52"/>
    <mergeCell ref="E48:E52"/>
    <mergeCell ref="F48:F52"/>
    <mergeCell ref="C53:C57"/>
    <mergeCell ref="D53:D57"/>
    <mergeCell ref="E53:E57"/>
    <mergeCell ref="F53:F57"/>
    <mergeCell ref="G48:G52"/>
    <mergeCell ref="B49:B52"/>
    <mergeCell ref="B43:B47"/>
    <mergeCell ref="C39:C41"/>
    <mergeCell ref="D39:D41"/>
    <mergeCell ref="E39:E41"/>
    <mergeCell ref="F39:F41"/>
    <mergeCell ref="B40:B41"/>
    <mergeCell ref="C42:C47"/>
    <mergeCell ref="D42:D47"/>
    <mergeCell ref="E42:E47"/>
    <mergeCell ref="G30:G33"/>
    <mergeCell ref="E24:E29"/>
    <mergeCell ref="F24:F29"/>
    <mergeCell ref="F42:F47"/>
    <mergeCell ref="G42:G47"/>
    <mergeCell ref="G39:G41"/>
    <mergeCell ref="G34:G38"/>
    <mergeCell ref="G24:G29"/>
    <mergeCell ref="B31:B33"/>
    <mergeCell ref="C34:C38"/>
    <mergeCell ref="D34:D38"/>
    <mergeCell ref="E34:E38"/>
    <mergeCell ref="F34:F38"/>
    <mergeCell ref="C30:C33"/>
    <mergeCell ref="D30:D33"/>
    <mergeCell ref="E30:E33"/>
    <mergeCell ref="F30:F33"/>
    <mergeCell ref="B35:B38"/>
    <mergeCell ref="B13:B15"/>
    <mergeCell ref="C16:C23"/>
    <mergeCell ref="D16:D23"/>
    <mergeCell ref="E16:E23"/>
    <mergeCell ref="F16:F23"/>
    <mergeCell ref="A1:G1"/>
    <mergeCell ref="A2:B2"/>
    <mergeCell ref="C2:G2"/>
    <mergeCell ref="C3:G3"/>
    <mergeCell ref="B6:B7"/>
    <mergeCell ref="C6:C7"/>
    <mergeCell ref="D6:D7"/>
    <mergeCell ref="E6:E7"/>
    <mergeCell ref="F6:F7"/>
    <mergeCell ref="G6:G7"/>
    <mergeCell ref="E8:E11"/>
    <mergeCell ref="F8:F11"/>
    <mergeCell ref="G8:G11"/>
    <mergeCell ref="B25:B29"/>
    <mergeCell ref="C24:C29"/>
    <mergeCell ref="D24:D29"/>
    <mergeCell ref="B9:B11"/>
    <mergeCell ref="C8:C11"/>
    <mergeCell ref="D8:D11"/>
    <mergeCell ref="G16:G23"/>
    <mergeCell ref="B17:B23"/>
    <mergeCell ref="C12:C15"/>
    <mergeCell ref="D12:D15"/>
    <mergeCell ref="E12:E15"/>
    <mergeCell ref="F12:F15"/>
    <mergeCell ref="G12:G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8"/>
  <dimension ref="A1:G70"/>
  <sheetViews>
    <sheetView zoomScale="110" zoomScaleNormal="110" workbookViewId="0">
      <pane ySplit="1" topLeftCell="A45" activePane="bottomLeft" state="frozen"/>
      <selection pane="bottomLeft" activeCell="A65" sqref="A65"/>
    </sheetView>
  </sheetViews>
  <sheetFormatPr baseColWidth="10" defaultRowHeight="14.4" x14ac:dyDescent="0.3"/>
  <cols>
    <col min="1" max="1" width="72.44140625" customWidth="1"/>
  </cols>
  <sheetData>
    <row r="1" spans="1:7" x14ac:dyDescent="0.3">
      <c r="A1" s="161" t="s">
        <v>395</v>
      </c>
      <c r="B1" s="161"/>
      <c r="C1" s="161"/>
      <c r="D1" s="161"/>
      <c r="E1" s="161"/>
      <c r="F1" s="161"/>
      <c r="G1" s="161"/>
    </row>
    <row r="2" spans="1:7" x14ac:dyDescent="0.3">
      <c r="A2" s="162" t="s">
        <v>19</v>
      </c>
      <c r="B2" s="162"/>
      <c r="C2" s="162" t="s">
        <v>116</v>
      </c>
      <c r="D2" s="162"/>
      <c r="E2" s="162"/>
      <c r="F2" s="162"/>
      <c r="G2" s="162"/>
    </row>
    <row r="3" spans="1:7" x14ac:dyDescent="0.3">
      <c r="A3" s="126" t="s">
        <v>254</v>
      </c>
      <c r="B3" s="126"/>
      <c r="C3" s="162" t="s">
        <v>115</v>
      </c>
      <c r="D3" s="162"/>
      <c r="E3" s="162"/>
      <c r="F3" s="162"/>
      <c r="G3" s="162"/>
    </row>
    <row r="4" spans="1:7" ht="36" customHeight="1" x14ac:dyDescent="0.3">
      <c r="A4" s="127" t="s">
        <v>340</v>
      </c>
      <c r="B4" s="128" t="s">
        <v>344</v>
      </c>
      <c r="C4" s="129" t="s">
        <v>20</v>
      </c>
      <c r="D4" s="128" t="s">
        <v>345</v>
      </c>
      <c r="E4" s="128" t="s">
        <v>346</v>
      </c>
      <c r="F4" s="128" t="s">
        <v>347</v>
      </c>
      <c r="G4" s="128" t="s">
        <v>334</v>
      </c>
    </row>
    <row r="5" spans="1:7" x14ac:dyDescent="0.3">
      <c r="A5" s="127" t="s">
        <v>348</v>
      </c>
      <c r="B5" s="130">
        <v>1</v>
      </c>
      <c r="C5" s="130"/>
      <c r="D5" s="130"/>
      <c r="E5" s="130"/>
      <c r="F5" s="128"/>
      <c r="G5" s="128"/>
    </row>
    <row r="6" spans="1:7" x14ac:dyDescent="0.3">
      <c r="A6" s="131" t="s">
        <v>349</v>
      </c>
      <c r="B6" s="152"/>
      <c r="C6" s="152"/>
      <c r="D6" s="152"/>
      <c r="E6" s="152"/>
      <c r="F6" s="155"/>
      <c r="G6" s="155"/>
    </row>
    <row r="7" spans="1:7" x14ac:dyDescent="0.3">
      <c r="A7" s="131" t="s">
        <v>350</v>
      </c>
      <c r="B7" s="154"/>
      <c r="C7" s="154"/>
      <c r="D7" s="154"/>
      <c r="E7" s="154"/>
      <c r="F7" s="157"/>
      <c r="G7" s="157"/>
    </row>
    <row r="8" spans="1:7" x14ac:dyDescent="0.3">
      <c r="A8" s="127" t="s">
        <v>351</v>
      </c>
      <c r="B8" s="130">
        <v>2</v>
      </c>
      <c r="C8" s="152"/>
      <c r="D8" s="152"/>
      <c r="E8" s="152"/>
      <c r="F8" s="155"/>
      <c r="G8" s="155"/>
    </row>
    <row r="9" spans="1:7" x14ac:dyDescent="0.3">
      <c r="A9" s="132" t="s">
        <v>352</v>
      </c>
      <c r="B9" s="158"/>
      <c r="C9" s="153"/>
      <c r="D9" s="153"/>
      <c r="E9" s="153"/>
      <c r="F9" s="156"/>
      <c r="G9" s="156"/>
    </row>
    <row r="10" spans="1:7" x14ac:dyDescent="0.3">
      <c r="A10" s="132" t="s">
        <v>353</v>
      </c>
      <c r="B10" s="159"/>
      <c r="C10" s="153"/>
      <c r="D10" s="153"/>
      <c r="E10" s="153"/>
      <c r="F10" s="156"/>
      <c r="G10" s="156"/>
    </row>
    <row r="11" spans="1:7" x14ac:dyDescent="0.3">
      <c r="A11" s="132" t="s">
        <v>354</v>
      </c>
      <c r="B11" s="160"/>
      <c r="C11" s="154"/>
      <c r="D11" s="154"/>
      <c r="E11" s="154"/>
      <c r="F11" s="157"/>
      <c r="G11" s="157"/>
    </row>
    <row r="12" spans="1:7" x14ac:dyDescent="0.3">
      <c r="A12" s="127" t="s">
        <v>355</v>
      </c>
      <c r="B12" s="130">
        <v>4</v>
      </c>
      <c r="C12" s="152"/>
      <c r="D12" s="152"/>
      <c r="E12" s="152"/>
      <c r="F12" s="155"/>
      <c r="G12" s="155"/>
    </row>
    <row r="13" spans="1:7" x14ac:dyDescent="0.3">
      <c r="A13" s="132" t="s">
        <v>356</v>
      </c>
      <c r="B13" s="158"/>
      <c r="C13" s="153"/>
      <c r="D13" s="153"/>
      <c r="E13" s="153"/>
      <c r="F13" s="156"/>
      <c r="G13" s="156"/>
    </row>
    <row r="14" spans="1:7" x14ac:dyDescent="0.3">
      <c r="A14" s="132" t="s">
        <v>357</v>
      </c>
      <c r="B14" s="159"/>
      <c r="C14" s="153"/>
      <c r="D14" s="153"/>
      <c r="E14" s="153"/>
      <c r="F14" s="156"/>
      <c r="G14" s="156"/>
    </row>
    <row r="15" spans="1:7" x14ac:dyDescent="0.3">
      <c r="A15" s="132" t="s">
        <v>358</v>
      </c>
      <c r="B15" s="160"/>
      <c r="C15" s="154"/>
      <c r="D15" s="154"/>
      <c r="E15" s="154"/>
      <c r="F15" s="157"/>
      <c r="G15" s="157"/>
    </row>
    <row r="16" spans="1:7" x14ac:dyDescent="0.3">
      <c r="A16" s="127" t="s">
        <v>359</v>
      </c>
      <c r="B16" s="130">
        <v>2.5</v>
      </c>
      <c r="C16" s="152"/>
      <c r="D16" s="152"/>
      <c r="E16" s="152"/>
      <c r="F16" s="155"/>
      <c r="G16" s="155"/>
    </row>
    <row r="17" spans="1:7" x14ac:dyDescent="0.3">
      <c r="A17" s="131" t="s">
        <v>360</v>
      </c>
      <c r="B17" s="152"/>
      <c r="C17" s="153"/>
      <c r="D17" s="153"/>
      <c r="E17" s="153"/>
      <c r="F17" s="156"/>
      <c r="G17" s="156"/>
    </row>
    <row r="18" spans="1:7" x14ac:dyDescent="0.3">
      <c r="A18" s="132" t="s">
        <v>361</v>
      </c>
      <c r="B18" s="153"/>
      <c r="C18" s="153"/>
      <c r="D18" s="153"/>
      <c r="E18" s="153"/>
      <c r="F18" s="156"/>
      <c r="G18" s="156"/>
    </row>
    <row r="19" spans="1:7" x14ac:dyDescent="0.3">
      <c r="A19" s="132" t="s">
        <v>362</v>
      </c>
      <c r="B19" s="153"/>
      <c r="C19" s="153"/>
      <c r="D19" s="153"/>
      <c r="E19" s="153"/>
      <c r="F19" s="156"/>
      <c r="G19" s="156"/>
    </row>
    <row r="20" spans="1:7" x14ac:dyDescent="0.3">
      <c r="A20" s="132" t="s">
        <v>363</v>
      </c>
      <c r="B20" s="153"/>
      <c r="C20" s="153"/>
      <c r="D20" s="153"/>
      <c r="E20" s="153"/>
      <c r="F20" s="156"/>
      <c r="G20" s="156"/>
    </row>
    <row r="21" spans="1:7" x14ac:dyDescent="0.3">
      <c r="A21" s="132" t="s">
        <v>364</v>
      </c>
      <c r="B21" s="153"/>
      <c r="C21" s="153"/>
      <c r="D21" s="153"/>
      <c r="E21" s="153"/>
      <c r="F21" s="156"/>
      <c r="G21" s="156"/>
    </row>
    <row r="22" spans="1:7" x14ac:dyDescent="0.3">
      <c r="A22" s="132" t="s">
        <v>365</v>
      </c>
      <c r="B22" s="153"/>
      <c r="C22" s="153"/>
      <c r="D22" s="153"/>
      <c r="E22" s="153"/>
      <c r="F22" s="156"/>
      <c r="G22" s="156"/>
    </row>
    <row r="23" spans="1:7" x14ac:dyDescent="0.3">
      <c r="A23" s="132" t="s">
        <v>366</v>
      </c>
      <c r="B23" s="154"/>
      <c r="C23" s="154"/>
      <c r="D23" s="154"/>
      <c r="E23" s="154"/>
      <c r="F23" s="157"/>
      <c r="G23" s="157"/>
    </row>
    <row r="24" spans="1:7" x14ac:dyDescent="0.3">
      <c r="A24" s="127" t="s">
        <v>367</v>
      </c>
      <c r="B24" s="130">
        <v>2</v>
      </c>
      <c r="C24" s="152"/>
      <c r="D24" s="152"/>
      <c r="E24" s="152"/>
      <c r="F24" s="155"/>
      <c r="G24" s="155"/>
    </row>
    <row r="25" spans="1:7" x14ac:dyDescent="0.3">
      <c r="A25" s="131" t="s">
        <v>368</v>
      </c>
      <c r="B25" s="152"/>
      <c r="C25" s="153"/>
      <c r="D25" s="153"/>
      <c r="E25" s="153"/>
      <c r="F25" s="156"/>
      <c r="G25" s="156"/>
    </row>
    <row r="26" spans="1:7" x14ac:dyDescent="0.3">
      <c r="A26" s="131" t="s">
        <v>369</v>
      </c>
      <c r="B26" s="153"/>
      <c r="C26" s="153"/>
      <c r="D26" s="153"/>
      <c r="E26" s="153"/>
      <c r="F26" s="156"/>
      <c r="G26" s="156"/>
    </row>
    <row r="27" spans="1:7" x14ac:dyDescent="0.3">
      <c r="A27" s="131" t="s">
        <v>370</v>
      </c>
      <c r="B27" s="153"/>
      <c r="C27" s="153"/>
      <c r="D27" s="153"/>
      <c r="E27" s="153"/>
      <c r="F27" s="156"/>
      <c r="G27" s="156"/>
    </row>
    <row r="28" spans="1:7" x14ac:dyDescent="0.3">
      <c r="A28" s="131" t="s">
        <v>371</v>
      </c>
      <c r="B28" s="153"/>
      <c r="C28" s="153"/>
      <c r="D28" s="153"/>
      <c r="E28" s="153"/>
      <c r="F28" s="156"/>
      <c r="G28" s="156"/>
    </row>
    <row r="29" spans="1:7" x14ac:dyDescent="0.3">
      <c r="A29" s="132" t="s">
        <v>367</v>
      </c>
      <c r="B29" s="154"/>
      <c r="C29" s="154"/>
      <c r="D29" s="154"/>
      <c r="E29" s="154"/>
      <c r="F29" s="157"/>
      <c r="G29" s="157"/>
    </row>
    <row r="30" spans="1:7" x14ac:dyDescent="0.3">
      <c r="A30" s="127" t="s">
        <v>372</v>
      </c>
      <c r="B30" s="130">
        <v>4.5</v>
      </c>
      <c r="C30" s="152"/>
      <c r="D30" s="152"/>
      <c r="E30" s="152"/>
      <c r="F30" s="155"/>
      <c r="G30" s="155"/>
    </row>
    <row r="31" spans="1:7" x14ac:dyDescent="0.3">
      <c r="A31" s="132" t="s">
        <v>373</v>
      </c>
      <c r="B31" s="158"/>
      <c r="C31" s="153"/>
      <c r="D31" s="153"/>
      <c r="E31" s="153"/>
      <c r="F31" s="156"/>
      <c r="G31" s="156"/>
    </row>
    <row r="32" spans="1:7" x14ac:dyDescent="0.3">
      <c r="A32" s="132" t="s">
        <v>374</v>
      </c>
      <c r="B32" s="159"/>
      <c r="C32" s="153"/>
      <c r="D32" s="153"/>
      <c r="E32" s="153"/>
      <c r="F32" s="156"/>
      <c r="G32" s="156"/>
    </row>
    <row r="33" spans="1:7" x14ac:dyDescent="0.3">
      <c r="A33" s="132" t="s">
        <v>375</v>
      </c>
      <c r="B33" s="160"/>
      <c r="C33" s="154"/>
      <c r="D33" s="154"/>
      <c r="E33" s="154"/>
      <c r="F33" s="157"/>
      <c r="G33" s="157"/>
    </row>
    <row r="34" spans="1:7" x14ac:dyDescent="0.3">
      <c r="A34" s="127" t="s">
        <v>376</v>
      </c>
      <c r="B34" s="130">
        <v>2</v>
      </c>
      <c r="C34" s="152"/>
      <c r="D34" s="152"/>
      <c r="E34" s="152"/>
      <c r="F34" s="155"/>
      <c r="G34" s="155"/>
    </row>
    <row r="35" spans="1:7" x14ac:dyDescent="0.3">
      <c r="A35" s="132" t="s">
        <v>377</v>
      </c>
      <c r="B35" s="158"/>
      <c r="C35" s="153"/>
      <c r="D35" s="153"/>
      <c r="E35" s="153"/>
      <c r="F35" s="156"/>
      <c r="G35" s="156"/>
    </row>
    <row r="36" spans="1:7" x14ac:dyDescent="0.3">
      <c r="A36" s="132" t="s">
        <v>378</v>
      </c>
      <c r="B36" s="159"/>
      <c r="C36" s="153"/>
      <c r="D36" s="153"/>
      <c r="E36" s="153"/>
      <c r="F36" s="156"/>
      <c r="G36" s="156"/>
    </row>
    <row r="37" spans="1:7" x14ac:dyDescent="0.3">
      <c r="A37" s="132" t="s">
        <v>379</v>
      </c>
      <c r="B37" s="159"/>
      <c r="C37" s="153"/>
      <c r="D37" s="153"/>
      <c r="E37" s="153"/>
      <c r="F37" s="156"/>
      <c r="G37" s="156"/>
    </row>
    <row r="38" spans="1:7" x14ac:dyDescent="0.3">
      <c r="A38" s="132" t="s">
        <v>380</v>
      </c>
      <c r="B38" s="160"/>
      <c r="C38" s="154"/>
      <c r="D38" s="154"/>
      <c r="E38" s="154"/>
      <c r="F38" s="157"/>
      <c r="G38" s="157"/>
    </row>
    <row r="39" spans="1:7" x14ac:dyDescent="0.3">
      <c r="A39" s="127" t="s">
        <v>381</v>
      </c>
      <c r="B39" s="130">
        <v>1</v>
      </c>
      <c r="C39" s="152"/>
      <c r="D39" s="152"/>
      <c r="E39" s="152"/>
      <c r="F39" s="155"/>
      <c r="G39" s="155"/>
    </row>
    <row r="40" spans="1:7" x14ac:dyDescent="0.3">
      <c r="A40" s="132" t="s">
        <v>14</v>
      </c>
      <c r="B40" s="158"/>
      <c r="C40" s="153"/>
      <c r="D40" s="153"/>
      <c r="E40" s="153"/>
      <c r="F40" s="156"/>
      <c r="G40" s="156"/>
    </row>
    <row r="41" spans="1:7" x14ac:dyDescent="0.3">
      <c r="A41" s="132" t="s">
        <v>382</v>
      </c>
      <c r="B41" s="160"/>
      <c r="C41" s="154"/>
      <c r="D41" s="154"/>
      <c r="E41" s="154"/>
      <c r="F41" s="157"/>
      <c r="G41" s="157"/>
    </row>
    <row r="42" spans="1:7" x14ac:dyDescent="0.3">
      <c r="A42" s="133" t="s">
        <v>335</v>
      </c>
      <c r="B42" s="134">
        <v>4</v>
      </c>
      <c r="C42" s="163"/>
      <c r="D42" s="163"/>
      <c r="E42" s="163"/>
      <c r="F42" s="163"/>
      <c r="G42" s="163"/>
    </row>
    <row r="43" spans="1:7" x14ac:dyDescent="0.3">
      <c r="A43" s="133" t="s">
        <v>336</v>
      </c>
      <c r="B43" s="168"/>
      <c r="C43" s="163"/>
      <c r="D43" s="163"/>
      <c r="E43" s="163"/>
      <c r="F43" s="163"/>
      <c r="G43" s="163"/>
    </row>
    <row r="44" spans="1:7" ht="19.2" customHeight="1" x14ac:dyDescent="0.3">
      <c r="A44" s="135" t="s">
        <v>383</v>
      </c>
      <c r="B44" s="169"/>
      <c r="C44" s="163"/>
      <c r="D44" s="163"/>
      <c r="E44" s="163"/>
      <c r="F44" s="163"/>
      <c r="G44" s="163"/>
    </row>
    <row r="45" spans="1:7" x14ac:dyDescent="0.3">
      <c r="A45" s="133" t="s">
        <v>337</v>
      </c>
      <c r="B45" s="169"/>
      <c r="C45" s="163"/>
      <c r="D45" s="163"/>
      <c r="E45" s="163"/>
      <c r="F45" s="163"/>
      <c r="G45" s="163"/>
    </row>
    <row r="46" spans="1:7" ht="14.4" customHeight="1" x14ac:dyDescent="0.3">
      <c r="A46" s="135" t="s">
        <v>338</v>
      </c>
      <c r="B46" s="169"/>
      <c r="C46" s="163"/>
      <c r="D46" s="163"/>
      <c r="E46" s="163"/>
      <c r="F46" s="163"/>
      <c r="G46" s="163"/>
    </row>
    <row r="47" spans="1:7" ht="14.4" customHeight="1" x14ac:dyDescent="0.3">
      <c r="A47" s="135" t="s">
        <v>339</v>
      </c>
      <c r="B47" s="170"/>
      <c r="C47" s="163"/>
      <c r="D47" s="163"/>
      <c r="E47" s="163"/>
      <c r="F47" s="163"/>
      <c r="G47" s="163"/>
    </row>
    <row r="48" spans="1:7" x14ac:dyDescent="0.3">
      <c r="A48" s="133" t="s">
        <v>384</v>
      </c>
      <c r="B48" s="134">
        <v>3</v>
      </c>
      <c r="C48" s="165"/>
      <c r="D48" s="165"/>
      <c r="E48" s="165"/>
      <c r="F48" s="165"/>
      <c r="G48" s="165"/>
    </row>
    <row r="49" spans="1:7" x14ac:dyDescent="0.3">
      <c r="A49" s="131" t="s">
        <v>385</v>
      </c>
      <c r="B49" s="165"/>
      <c r="C49" s="166"/>
      <c r="D49" s="166"/>
      <c r="E49" s="166"/>
      <c r="F49" s="166"/>
      <c r="G49" s="166"/>
    </row>
    <row r="50" spans="1:7" x14ac:dyDescent="0.3">
      <c r="A50" s="132" t="s">
        <v>386</v>
      </c>
      <c r="B50" s="166"/>
      <c r="C50" s="166"/>
      <c r="D50" s="166"/>
      <c r="E50" s="166"/>
      <c r="F50" s="166"/>
      <c r="G50" s="166"/>
    </row>
    <row r="51" spans="1:7" x14ac:dyDescent="0.3">
      <c r="A51" s="132" t="s">
        <v>387</v>
      </c>
      <c r="B51" s="166"/>
      <c r="C51" s="166"/>
      <c r="D51" s="166"/>
      <c r="E51" s="166"/>
      <c r="F51" s="166"/>
      <c r="G51" s="166"/>
    </row>
    <row r="52" spans="1:7" x14ac:dyDescent="0.3">
      <c r="A52" s="132" t="s">
        <v>388</v>
      </c>
      <c r="B52" s="167"/>
      <c r="C52" s="167"/>
      <c r="D52" s="167"/>
      <c r="E52" s="167"/>
      <c r="F52" s="167"/>
      <c r="G52" s="167"/>
    </row>
    <row r="53" spans="1:7" x14ac:dyDescent="0.3">
      <c r="A53" s="133" t="s">
        <v>389</v>
      </c>
      <c r="B53" s="134">
        <v>3</v>
      </c>
      <c r="C53" s="165"/>
      <c r="D53" s="165"/>
      <c r="E53" s="165"/>
      <c r="F53" s="165"/>
      <c r="G53" s="165"/>
    </row>
    <row r="54" spans="1:7" x14ac:dyDescent="0.3">
      <c r="A54" s="131" t="s">
        <v>390</v>
      </c>
      <c r="B54" s="165"/>
      <c r="C54" s="166"/>
      <c r="D54" s="166"/>
      <c r="E54" s="166"/>
      <c r="F54" s="166"/>
      <c r="G54" s="166"/>
    </row>
    <row r="55" spans="1:7" x14ac:dyDescent="0.3">
      <c r="A55" s="132" t="s">
        <v>391</v>
      </c>
      <c r="B55" s="166"/>
      <c r="C55" s="166"/>
      <c r="D55" s="166"/>
      <c r="E55" s="166"/>
      <c r="F55" s="166"/>
      <c r="G55" s="166"/>
    </row>
    <row r="56" spans="1:7" x14ac:dyDescent="0.3">
      <c r="A56" s="131" t="s">
        <v>392</v>
      </c>
      <c r="B56" s="166"/>
      <c r="C56" s="166"/>
      <c r="D56" s="166"/>
      <c r="E56" s="166"/>
      <c r="F56" s="166"/>
      <c r="G56" s="166"/>
    </row>
    <row r="57" spans="1:7" x14ac:dyDescent="0.3">
      <c r="A57" s="132" t="s">
        <v>393</v>
      </c>
      <c r="B57" s="167"/>
      <c r="C57" s="167"/>
      <c r="D57" s="167"/>
      <c r="E57" s="167"/>
      <c r="F57" s="167"/>
      <c r="G57" s="167"/>
    </row>
    <row r="58" spans="1:7" x14ac:dyDescent="0.3">
      <c r="A58" s="133" t="s">
        <v>411</v>
      </c>
      <c r="B58" s="45"/>
      <c r="C58" s="68"/>
      <c r="D58" s="68"/>
      <c r="E58" s="68"/>
      <c r="F58" s="68"/>
      <c r="G58" s="68"/>
    </row>
    <row r="59" spans="1:7" x14ac:dyDescent="0.3">
      <c r="A59" s="132" t="s">
        <v>407</v>
      </c>
      <c r="B59" s="3"/>
      <c r="C59" s="3"/>
      <c r="D59" s="3"/>
      <c r="E59" s="3"/>
      <c r="F59" s="3"/>
      <c r="G59" s="3"/>
    </row>
    <row r="60" spans="1:7" x14ac:dyDescent="0.3">
      <c r="A60" s="133" t="s">
        <v>412</v>
      </c>
      <c r="B60" s="45"/>
      <c r="C60" s="68"/>
      <c r="D60" s="68"/>
      <c r="E60" s="68"/>
      <c r="F60" s="68"/>
      <c r="G60" s="68"/>
    </row>
    <row r="61" spans="1:7" x14ac:dyDescent="0.3">
      <c r="A61" s="132" t="s">
        <v>408</v>
      </c>
      <c r="B61" s="3"/>
      <c r="C61" s="3"/>
      <c r="D61" s="3"/>
      <c r="E61" s="3"/>
      <c r="F61" s="3"/>
      <c r="G61" s="3"/>
    </row>
    <row r="62" spans="1:7" x14ac:dyDescent="0.3">
      <c r="A62" s="133" t="s">
        <v>413</v>
      </c>
      <c r="B62" s="45"/>
      <c r="C62" s="68"/>
      <c r="D62" s="68"/>
      <c r="E62" s="68"/>
      <c r="F62" s="68"/>
      <c r="G62" s="68"/>
    </row>
    <row r="63" spans="1:7" x14ac:dyDescent="0.3">
      <c r="A63" s="132" t="s">
        <v>409</v>
      </c>
      <c r="B63" s="3"/>
      <c r="C63" s="3"/>
      <c r="D63" s="3"/>
      <c r="E63" s="3"/>
      <c r="F63" s="3"/>
      <c r="G63" s="3"/>
    </row>
    <row r="64" spans="1:7" x14ac:dyDescent="0.3">
      <c r="A64" s="133" t="s">
        <v>418</v>
      </c>
      <c r="B64" s="43"/>
      <c r="C64" s="3"/>
      <c r="D64" s="3"/>
      <c r="E64" s="3"/>
      <c r="F64" s="3"/>
      <c r="G64" s="3"/>
    </row>
    <row r="65" spans="1:7" x14ac:dyDescent="0.3">
      <c r="A65" s="132" t="s">
        <v>419</v>
      </c>
      <c r="B65" s="3"/>
      <c r="C65" s="3"/>
      <c r="D65" s="3"/>
      <c r="E65" s="3"/>
      <c r="F65" s="3"/>
      <c r="G65" s="3"/>
    </row>
    <row r="66" spans="1:7" x14ac:dyDescent="0.3">
      <c r="A66" s="132" t="s">
        <v>410</v>
      </c>
      <c r="B66" s="3"/>
      <c r="C66" s="3"/>
      <c r="D66" s="3"/>
      <c r="E66" s="3"/>
      <c r="F66" s="3"/>
      <c r="G66" s="3"/>
    </row>
    <row r="67" spans="1:7" x14ac:dyDescent="0.3">
      <c r="A67" s="133" t="s">
        <v>414</v>
      </c>
      <c r="B67" s="43"/>
      <c r="C67" s="3"/>
      <c r="D67" s="3"/>
      <c r="E67" s="3"/>
      <c r="F67" s="3"/>
      <c r="G67" s="3"/>
    </row>
    <row r="68" spans="1:7" x14ac:dyDescent="0.3">
      <c r="A68" s="132" t="s">
        <v>415</v>
      </c>
      <c r="B68" s="3"/>
      <c r="C68" s="3"/>
      <c r="D68" s="3"/>
      <c r="E68" s="3"/>
      <c r="F68" s="3"/>
      <c r="G68" s="3"/>
    </row>
    <row r="69" spans="1:7" x14ac:dyDescent="0.3">
      <c r="A69" s="133" t="s">
        <v>416</v>
      </c>
      <c r="B69" s="43"/>
      <c r="C69" s="3"/>
      <c r="D69" s="3"/>
      <c r="E69" s="3"/>
      <c r="F69" s="3"/>
      <c r="G69" s="3"/>
    </row>
    <row r="70" spans="1:7" x14ac:dyDescent="0.3">
      <c r="A70" s="132" t="s">
        <v>417</v>
      </c>
      <c r="B70" s="3"/>
      <c r="C70" s="3"/>
      <c r="D70" s="3"/>
      <c r="E70" s="3"/>
      <c r="F70" s="3"/>
      <c r="G70" s="3"/>
    </row>
  </sheetData>
  <mergeCells count="70">
    <mergeCell ref="G53:G57"/>
    <mergeCell ref="B54:B57"/>
    <mergeCell ref="C48:C52"/>
    <mergeCell ref="D48:D52"/>
    <mergeCell ref="E48:E52"/>
    <mergeCell ref="F48:F52"/>
    <mergeCell ref="C53:C57"/>
    <mergeCell ref="D53:D57"/>
    <mergeCell ref="E53:E57"/>
    <mergeCell ref="F53:F57"/>
    <mergeCell ref="G48:G52"/>
    <mergeCell ref="B49:B52"/>
    <mergeCell ref="B43:B47"/>
    <mergeCell ref="C39:C41"/>
    <mergeCell ref="D39:D41"/>
    <mergeCell ref="E39:E41"/>
    <mergeCell ref="F39:F41"/>
    <mergeCell ref="B40:B41"/>
    <mergeCell ref="C42:C47"/>
    <mergeCell ref="D42:D47"/>
    <mergeCell ref="E42:E47"/>
    <mergeCell ref="G30:G33"/>
    <mergeCell ref="E24:E29"/>
    <mergeCell ref="F24:F29"/>
    <mergeCell ref="F42:F47"/>
    <mergeCell ref="G42:G47"/>
    <mergeCell ref="G39:G41"/>
    <mergeCell ref="G34:G38"/>
    <mergeCell ref="G24:G29"/>
    <mergeCell ref="B31:B33"/>
    <mergeCell ref="C34:C38"/>
    <mergeCell ref="D34:D38"/>
    <mergeCell ref="E34:E38"/>
    <mergeCell ref="F34:F38"/>
    <mergeCell ref="C30:C33"/>
    <mergeCell ref="D30:D33"/>
    <mergeCell ref="E30:E33"/>
    <mergeCell ref="F30:F33"/>
    <mergeCell ref="B35:B38"/>
    <mergeCell ref="B13:B15"/>
    <mergeCell ref="C16:C23"/>
    <mergeCell ref="D16:D23"/>
    <mergeCell ref="E16:E23"/>
    <mergeCell ref="F16:F23"/>
    <mergeCell ref="A1:G1"/>
    <mergeCell ref="A2:B2"/>
    <mergeCell ref="C2:G2"/>
    <mergeCell ref="C3:G3"/>
    <mergeCell ref="B6:B7"/>
    <mergeCell ref="C6:C7"/>
    <mergeCell ref="D6:D7"/>
    <mergeCell ref="E6:E7"/>
    <mergeCell ref="F6:F7"/>
    <mergeCell ref="G6:G7"/>
    <mergeCell ref="E8:E11"/>
    <mergeCell ref="F8:F11"/>
    <mergeCell ref="G8:G11"/>
    <mergeCell ref="B25:B29"/>
    <mergeCell ref="C24:C29"/>
    <mergeCell ref="D24:D29"/>
    <mergeCell ref="B9:B11"/>
    <mergeCell ref="C8:C11"/>
    <mergeCell ref="D8:D11"/>
    <mergeCell ref="G16:G23"/>
    <mergeCell ref="B17:B23"/>
    <mergeCell ref="C12:C15"/>
    <mergeCell ref="D12:D15"/>
    <mergeCell ref="E12:E15"/>
    <mergeCell ref="F12:F15"/>
    <mergeCell ref="G12:G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9"/>
  <dimension ref="A1:G70"/>
  <sheetViews>
    <sheetView workbookViewId="0">
      <pane ySplit="1" topLeftCell="A42" activePane="bottomLeft" state="frozen"/>
      <selection pane="bottomLeft" activeCell="A58" sqref="A58:G70"/>
    </sheetView>
  </sheetViews>
  <sheetFormatPr baseColWidth="10" defaultRowHeight="14.4" x14ac:dyDescent="0.3"/>
  <cols>
    <col min="1" max="1" width="72.44140625" customWidth="1"/>
  </cols>
  <sheetData>
    <row r="1" spans="1:7" x14ac:dyDescent="0.3">
      <c r="A1" s="161" t="s">
        <v>396</v>
      </c>
      <c r="B1" s="161"/>
      <c r="C1" s="161"/>
      <c r="D1" s="161"/>
      <c r="E1" s="161"/>
      <c r="F1" s="161"/>
      <c r="G1" s="161"/>
    </row>
    <row r="2" spans="1:7" x14ac:dyDescent="0.3">
      <c r="A2" s="162" t="s">
        <v>19</v>
      </c>
      <c r="B2" s="162"/>
      <c r="C2" s="162" t="s">
        <v>116</v>
      </c>
      <c r="D2" s="162"/>
      <c r="E2" s="162"/>
      <c r="F2" s="162"/>
      <c r="G2" s="162"/>
    </row>
    <row r="3" spans="1:7" x14ac:dyDescent="0.3">
      <c r="A3" s="126" t="s">
        <v>254</v>
      </c>
      <c r="B3" s="126"/>
      <c r="C3" s="162" t="s">
        <v>115</v>
      </c>
      <c r="D3" s="162"/>
      <c r="E3" s="162"/>
      <c r="F3" s="162"/>
      <c r="G3" s="162"/>
    </row>
    <row r="4" spans="1:7" ht="36" customHeight="1" x14ac:dyDescent="0.3">
      <c r="A4" s="127" t="s">
        <v>340</v>
      </c>
      <c r="B4" s="128" t="s">
        <v>344</v>
      </c>
      <c r="C4" s="129" t="s">
        <v>20</v>
      </c>
      <c r="D4" s="128" t="s">
        <v>345</v>
      </c>
      <c r="E4" s="128" t="s">
        <v>346</v>
      </c>
      <c r="F4" s="128" t="s">
        <v>347</v>
      </c>
      <c r="G4" s="128" t="s">
        <v>334</v>
      </c>
    </row>
    <row r="5" spans="1:7" x14ac:dyDescent="0.3">
      <c r="A5" s="127" t="s">
        <v>348</v>
      </c>
      <c r="B5" s="130">
        <v>1</v>
      </c>
      <c r="C5" s="130"/>
      <c r="D5" s="130"/>
      <c r="E5" s="130"/>
      <c r="F5" s="128"/>
      <c r="G5" s="128"/>
    </row>
    <row r="6" spans="1:7" x14ac:dyDescent="0.3">
      <c r="A6" s="131" t="s">
        <v>349</v>
      </c>
      <c r="B6" s="152"/>
      <c r="C6" s="152"/>
      <c r="D6" s="152"/>
      <c r="E6" s="152"/>
      <c r="F6" s="155"/>
      <c r="G6" s="155"/>
    </row>
    <row r="7" spans="1:7" x14ac:dyDescent="0.3">
      <c r="A7" s="131" t="s">
        <v>350</v>
      </c>
      <c r="B7" s="154"/>
      <c r="C7" s="154"/>
      <c r="D7" s="154"/>
      <c r="E7" s="154"/>
      <c r="F7" s="157"/>
      <c r="G7" s="157"/>
    </row>
    <row r="8" spans="1:7" x14ac:dyDescent="0.3">
      <c r="A8" s="127" t="s">
        <v>351</v>
      </c>
      <c r="B8" s="130">
        <v>2</v>
      </c>
      <c r="C8" s="152"/>
      <c r="D8" s="152"/>
      <c r="E8" s="152"/>
      <c r="F8" s="155"/>
      <c r="G8" s="155"/>
    </row>
    <row r="9" spans="1:7" x14ac:dyDescent="0.3">
      <c r="A9" s="132" t="s">
        <v>352</v>
      </c>
      <c r="B9" s="158"/>
      <c r="C9" s="153"/>
      <c r="D9" s="153"/>
      <c r="E9" s="153"/>
      <c r="F9" s="156"/>
      <c r="G9" s="156"/>
    </row>
    <row r="10" spans="1:7" x14ac:dyDescent="0.3">
      <c r="A10" s="132" t="s">
        <v>353</v>
      </c>
      <c r="B10" s="159"/>
      <c r="C10" s="153"/>
      <c r="D10" s="153"/>
      <c r="E10" s="153"/>
      <c r="F10" s="156"/>
      <c r="G10" s="156"/>
    </row>
    <row r="11" spans="1:7" x14ac:dyDescent="0.3">
      <c r="A11" s="132" t="s">
        <v>354</v>
      </c>
      <c r="B11" s="160"/>
      <c r="C11" s="154"/>
      <c r="D11" s="154"/>
      <c r="E11" s="154"/>
      <c r="F11" s="157"/>
      <c r="G11" s="157"/>
    </row>
    <row r="12" spans="1:7" x14ac:dyDescent="0.3">
      <c r="A12" s="127" t="s">
        <v>355</v>
      </c>
      <c r="B12" s="130">
        <v>4</v>
      </c>
      <c r="C12" s="152"/>
      <c r="D12" s="152"/>
      <c r="E12" s="152"/>
      <c r="F12" s="155"/>
      <c r="G12" s="155"/>
    </row>
    <row r="13" spans="1:7" x14ac:dyDescent="0.3">
      <c r="A13" s="132" t="s">
        <v>356</v>
      </c>
      <c r="B13" s="158"/>
      <c r="C13" s="153"/>
      <c r="D13" s="153"/>
      <c r="E13" s="153"/>
      <c r="F13" s="156"/>
      <c r="G13" s="156"/>
    </row>
    <row r="14" spans="1:7" x14ac:dyDescent="0.3">
      <c r="A14" s="132" t="s">
        <v>357</v>
      </c>
      <c r="B14" s="159"/>
      <c r="C14" s="153"/>
      <c r="D14" s="153"/>
      <c r="E14" s="153"/>
      <c r="F14" s="156"/>
      <c r="G14" s="156"/>
    </row>
    <row r="15" spans="1:7" x14ac:dyDescent="0.3">
      <c r="A15" s="132" t="s">
        <v>358</v>
      </c>
      <c r="B15" s="160"/>
      <c r="C15" s="154"/>
      <c r="D15" s="154"/>
      <c r="E15" s="154"/>
      <c r="F15" s="157"/>
      <c r="G15" s="157"/>
    </row>
    <row r="16" spans="1:7" x14ac:dyDescent="0.3">
      <c r="A16" s="127" t="s">
        <v>359</v>
      </c>
      <c r="B16" s="130">
        <v>2.5</v>
      </c>
      <c r="C16" s="152"/>
      <c r="D16" s="152"/>
      <c r="E16" s="152"/>
      <c r="F16" s="155"/>
      <c r="G16" s="155"/>
    </row>
    <row r="17" spans="1:7" x14ac:dyDescent="0.3">
      <c r="A17" s="131" t="s">
        <v>360</v>
      </c>
      <c r="B17" s="152"/>
      <c r="C17" s="153"/>
      <c r="D17" s="153"/>
      <c r="E17" s="153"/>
      <c r="F17" s="156"/>
      <c r="G17" s="156"/>
    </row>
    <row r="18" spans="1:7" x14ac:dyDescent="0.3">
      <c r="A18" s="132" t="s">
        <v>361</v>
      </c>
      <c r="B18" s="153"/>
      <c r="C18" s="153"/>
      <c r="D18" s="153"/>
      <c r="E18" s="153"/>
      <c r="F18" s="156"/>
      <c r="G18" s="156"/>
    </row>
    <row r="19" spans="1:7" x14ac:dyDescent="0.3">
      <c r="A19" s="132" t="s">
        <v>362</v>
      </c>
      <c r="B19" s="153"/>
      <c r="C19" s="153"/>
      <c r="D19" s="153"/>
      <c r="E19" s="153"/>
      <c r="F19" s="156"/>
      <c r="G19" s="156"/>
    </row>
    <row r="20" spans="1:7" x14ac:dyDescent="0.3">
      <c r="A20" s="132" t="s">
        <v>363</v>
      </c>
      <c r="B20" s="153"/>
      <c r="C20" s="153"/>
      <c r="D20" s="153"/>
      <c r="E20" s="153"/>
      <c r="F20" s="156"/>
      <c r="G20" s="156"/>
    </row>
    <row r="21" spans="1:7" x14ac:dyDescent="0.3">
      <c r="A21" s="132" t="s">
        <v>364</v>
      </c>
      <c r="B21" s="153"/>
      <c r="C21" s="153"/>
      <c r="D21" s="153"/>
      <c r="E21" s="153"/>
      <c r="F21" s="156"/>
      <c r="G21" s="156"/>
    </row>
    <row r="22" spans="1:7" x14ac:dyDescent="0.3">
      <c r="A22" s="132" t="s">
        <v>365</v>
      </c>
      <c r="B22" s="153"/>
      <c r="C22" s="153"/>
      <c r="D22" s="153"/>
      <c r="E22" s="153"/>
      <c r="F22" s="156"/>
      <c r="G22" s="156"/>
    </row>
    <row r="23" spans="1:7" x14ac:dyDescent="0.3">
      <c r="A23" s="132" t="s">
        <v>366</v>
      </c>
      <c r="B23" s="154"/>
      <c r="C23" s="154"/>
      <c r="D23" s="154"/>
      <c r="E23" s="154"/>
      <c r="F23" s="157"/>
      <c r="G23" s="157"/>
    </row>
    <row r="24" spans="1:7" x14ac:dyDescent="0.3">
      <c r="A24" s="127" t="s">
        <v>367</v>
      </c>
      <c r="B24" s="130">
        <v>2</v>
      </c>
      <c r="C24" s="152"/>
      <c r="D24" s="152"/>
      <c r="E24" s="152"/>
      <c r="F24" s="155"/>
      <c r="G24" s="155"/>
    </row>
    <row r="25" spans="1:7" x14ac:dyDescent="0.3">
      <c r="A25" s="131" t="s">
        <v>368</v>
      </c>
      <c r="B25" s="152"/>
      <c r="C25" s="153"/>
      <c r="D25" s="153"/>
      <c r="E25" s="153"/>
      <c r="F25" s="156"/>
      <c r="G25" s="156"/>
    </row>
    <row r="26" spans="1:7" x14ac:dyDescent="0.3">
      <c r="A26" s="131" t="s">
        <v>369</v>
      </c>
      <c r="B26" s="153"/>
      <c r="C26" s="153"/>
      <c r="D26" s="153"/>
      <c r="E26" s="153"/>
      <c r="F26" s="156"/>
      <c r="G26" s="156"/>
    </row>
    <row r="27" spans="1:7" x14ac:dyDescent="0.3">
      <c r="A27" s="131" t="s">
        <v>370</v>
      </c>
      <c r="B27" s="153"/>
      <c r="C27" s="153"/>
      <c r="D27" s="153"/>
      <c r="E27" s="153"/>
      <c r="F27" s="156"/>
      <c r="G27" s="156"/>
    </row>
    <row r="28" spans="1:7" x14ac:dyDescent="0.3">
      <c r="A28" s="131" t="s">
        <v>371</v>
      </c>
      <c r="B28" s="153"/>
      <c r="C28" s="153"/>
      <c r="D28" s="153"/>
      <c r="E28" s="153"/>
      <c r="F28" s="156"/>
      <c r="G28" s="156"/>
    </row>
    <row r="29" spans="1:7" x14ac:dyDescent="0.3">
      <c r="A29" s="132" t="s">
        <v>367</v>
      </c>
      <c r="B29" s="154"/>
      <c r="C29" s="154"/>
      <c r="D29" s="154"/>
      <c r="E29" s="154"/>
      <c r="F29" s="157"/>
      <c r="G29" s="157"/>
    </row>
    <row r="30" spans="1:7" x14ac:dyDescent="0.3">
      <c r="A30" s="127" t="s">
        <v>372</v>
      </c>
      <c r="B30" s="130">
        <v>4.5</v>
      </c>
      <c r="C30" s="152"/>
      <c r="D30" s="152"/>
      <c r="E30" s="152"/>
      <c r="F30" s="155"/>
      <c r="G30" s="155"/>
    </row>
    <row r="31" spans="1:7" x14ac:dyDescent="0.3">
      <c r="A31" s="132" t="s">
        <v>373</v>
      </c>
      <c r="B31" s="158"/>
      <c r="C31" s="153"/>
      <c r="D31" s="153"/>
      <c r="E31" s="153"/>
      <c r="F31" s="156"/>
      <c r="G31" s="156"/>
    </row>
    <row r="32" spans="1:7" x14ac:dyDescent="0.3">
      <c r="A32" s="132" t="s">
        <v>374</v>
      </c>
      <c r="B32" s="159"/>
      <c r="C32" s="153"/>
      <c r="D32" s="153"/>
      <c r="E32" s="153"/>
      <c r="F32" s="156"/>
      <c r="G32" s="156"/>
    </row>
    <row r="33" spans="1:7" x14ac:dyDescent="0.3">
      <c r="A33" s="132" t="s">
        <v>375</v>
      </c>
      <c r="B33" s="160"/>
      <c r="C33" s="154"/>
      <c r="D33" s="154"/>
      <c r="E33" s="154"/>
      <c r="F33" s="157"/>
      <c r="G33" s="157"/>
    </row>
    <row r="34" spans="1:7" x14ac:dyDescent="0.3">
      <c r="A34" s="127" t="s">
        <v>376</v>
      </c>
      <c r="B34" s="130">
        <v>2</v>
      </c>
      <c r="C34" s="152"/>
      <c r="D34" s="152"/>
      <c r="E34" s="152"/>
      <c r="F34" s="155"/>
      <c r="G34" s="155"/>
    </row>
    <row r="35" spans="1:7" x14ac:dyDescent="0.3">
      <c r="A35" s="132" t="s">
        <v>377</v>
      </c>
      <c r="B35" s="158"/>
      <c r="C35" s="153"/>
      <c r="D35" s="153"/>
      <c r="E35" s="153"/>
      <c r="F35" s="156"/>
      <c r="G35" s="156"/>
    </row>
    <row r="36" spans="1:7" x14ac:dyDescent="0.3">
      <c r="A36" s="132" t="s">
        <v>378</v>
      </c>
      <c r="B36" s="159"/>
      <c r="C36" s="153"/>
      <c r="D36" s="153"/>
      <c r="E36" s="153"/>
      <c r="F36" s="156"/>
      <c r="G36" s="156"/>
    </row>
    <row r="37" spans="1:7" x14ac:dyDescent="0.3">
      <c r="A37" s="132" t="s">
        <v>379</v>
      </c>
      <c r="B37" s="159"/>
      <c r="C37" s="153"/>
      <c r="D37" s="153"/>
      <c r="E37" s="153"/>
      <c r="F37" s="156"/>
      <c r="G37" s="156"/>
    </row>
    <row r="38" spans="1:7" x14ac:dyDescent="0.3">
      <c r="A38" s="132" t="s">
        <v>380</v>
      </c>
      <c r="B38" s="160"/>
      <c r="C38" s="154"/>
      <c r="D38" s="154"/>
      <c r="E38" s="154"/>
      <c r="F38" s="157"/>
      <c r="G38" s="157"/>
    </row>
    <row r="39" spans="1:7" x14ac:dyDescent="0.3">
      <c r="A39" s="127" t="s">
        <v>381</v>
      </c>
      <c r="B39" s="130">
        <v>1</v>
      </c>
      <c r="C39" s="152"/>
      <c r="D39" s="152"/>
      <c r="E39" s="152"/>
      <c r="F39" s="155"/>
      <c r="G39" s="155"/>
    </row>
    <row r="40" spans="1:7" x14ac:dyDescent="0.3">
      <c r="A40" s="132" t="s">
        <v>14</v>
      </c>
      <c r="B40" s="158"/>
      <c r="C40" s="153"/>
      <c r="D40" s="153"/>
      <c r="E40" s="153"/>
      <c r="F40" s="156"/>
      <c r="G40" s="156"/>
    </row>
    <row r="41" spans="1:7" x14ac:dyDescent="0.3">
      <c r="A41" s="132" t="s">
        <v>382</v>
      </c>
      <c r="B41" s="160"/>
      <c r="C41" s="154"/>
      <c r="D41" s="154"/>
      <c r="E41" s="154"/>
      <c r="F41" s="157"/>
      <c r="G41" s="157"/>
    </row>
    <row r="42" spans="1:7" x14ac:dyDescent="0.3">
      <c r="A42" s="133" t="s">
        <v>335</v>
      </c>
      <c r="B42" s="134">
        <v>4</v>
      </c>
      <c r="C42" s="163"/>
      <c r="D42" s="163"/>
      <c r="E42" s="163"/>
      <c r="F42" s="163"/>
      <c r="G42" s="163"/>
    </row>
    <row r="43" spans="1:7" x14ac:dyDescent="0.3">
      <c r="A43" s="133" t="s">
        <v>336</v>
      </c>
      <c r="B43" s="164"/>
      <c r="C43" s="163"/>
      <c r="D43" s="163"/>
      <c r="E43" s="163"/>
      <c r="F43" s="163"/>
      <c r="G43" s="163"/>
    </row>
    <row r="44" spans="1:7" ht="19.2" customHeight="1" x14ac:dyDescent="0.3">
      <c r="A44" s="135" t="s">
        <v>383</v>
      </c>
      <c r="B44" s="164"/>
      <c r="C44" s="163"/>
      <c r="D44" s="163"/>
      <c r="E44" s="163"/>
      <c r="F44" s="163"/>
      <c r="G44" s="163"/>
    </row>
    <row r="45" spans="1:7" x14ac:dyDescent="0.3">
      <c r="A45" s="133" t="s">
        <v>337</v>
      </c>
      <c r="B45" s="164"/>
      <c r="C45" s="163"/>
      <c r="D45" s="163"/>
      <c r="E45" s="163"/>
      <c r="F45" s="163"/>
      <c r="G45" s="163"/>
    </row>
    <row r="46" spans="1:7" ht="14.4" customHeight="1" x14ac:dyDescent="0.3">
      <c r="A46" s="135" t="s">
        <v>338</v>
      </c>
      <c r="B46" s="164"/>
      <c r="C46" s="163"/>
      <c r="D46" s="163"/>
      <c r="E46" s="163"/>
      <c r="F46" s="163"/>
      <c r="G46" s="163"/>
    </row>
    <row r="47" spans="1:7" ht="14.4" customHeight="1" x14ac:dyDescent="0.3">
      <c r="A47" s="135" t="s">
        <v>339</v>
      </c>
      <c r="B47" s="164"/>
      <c r="C47" s="163"/>
      <c r="D47" s="163"/>
      <c r="E47" s="163"/>
      <c r="F47" s="163"/>
      <c r="G47" s="163"/>
    </row>
    <row r="48" spans="1:7" x14ac:dyDescent="0.3">
      <c r="A48" s="133" t="s">
        <v>384</v>
      </c>
      <c r="B48" s="130">
        <v>3</v>
      </c>
      <c r="C48" s="165"/>
      <c r="D48" s="165"/>
      <c r="E48" s="165"/>
      <c r="F48" s="165"/>
      <c r="G48" s="165"/>
    </row>
    <row r="49" spans="1:7" x14ac:dyDescent="0.3">
      <c r="A49" s="131" t="s">
        <v>385</v>
      </c>
      <c r="B49" s="165"/>
      <c r="C49" s="166"/>
      <c r="D49" s="166"/>
      <c r="E49" s="166"/>
      <c r="F49" s="166"/>
      <c r="G49" s="166"/>
    </row>
    <row r="50" spans="1:7" x14ac:dyDescent="0.3">
      <c r="A50" s="132" t="s">
        <v>386</v>
      </c>
      <c r="B50" s="166"/>
      <c r="C50" s="166"/>
      <c r="D50" s="166"/>
      <c r="E50" s="166"/>
      <c r="F50" s="166"/>
      <c r="G50" s="166"/>
    </row>
    <row r="51" spans="1:7" x14ac:dyDescent="0.3">
      <c r="A51" s="132" t="s">
        <v>387</v>
      </c>
      <c r="B51" s="166"/>
      <c r="C51" s="166"/>
      <c r="D51" s="166"/>
      <c r="E51" s="166"/>
      <c r="F51" s="166"/>
      <c r="G51" s="166"/>
    </row>
    <row r="52" spans="1:7" x14ac:dyDescent="0.3">
      <c r="A52" s="132" t="s">
        <v>388</v>
      </c>
      <c r="B52" s="167"/>
      <c r="C52" s="167"/>
      <c r="D52" s="167"/>
      <c r="E52" s="167"/>
      <c r="F52" s="167"/>
      <c r="G52" s="167"/>
    </row>
    <row r="53" spans="1:7" x14ac:dyDescent="0.3">
      <c r="A53" s="133" t="s">
        <v>389</v>
      </c>
      <c r="B53" s="130">
        <v>3</v>
      </c>
      <c r="C53" s="165"/>
      <c r="D53" s="165"/>
      <c r="E53" s="165"/>
      <c r="F53" s="165"/>
      <c r="G53" s="165"/>
    </row>
    <row r="54" spans="1:7" x14ac:dyDescent="0.3">
      <c r="A54" s="131" t="s">
        <v>390</v>
      </c>
      <c r="B54" s="165"/>
      <c r="C54" s="166"/>
      <c r="D54" s="166"/>
      <c r="E54" s="166"/>
      <c r="F54" s="166"/>
      <c r="G54" s="166"/>
    </row>
    <row r="55" spans="1:7" x14ac:dyDescent="0.3">
      <c r="A55" s="132" t="s">
        <v>391</v>
      </c>
      <c r="B55" s="166"/>
      <c r="C55" s="166"/>
      <c r="D55" s="166"/>
      <c r="E55" s="166"/>
      <c r="F55" s="166"/>
      <c r="G55" s="166"/>
    </row>
    <row r="56" spans="1:7" x14ac:dyDescent="0.3">
      <c r="A56" s="131" t="s">
        <v>392</v>
      </c>
      <c r="B56" s="166"/>
      <c r="C56" s="166"/>
      <c r="D56" s="166"/>
      <c r="E56" s="166"/>
      <c r="F56" s="166"/>
      <c r="G56" s="166"/>
    </row>
    <row r="57" spans="1:7" x14ac:dyDescent="0.3">
      <c r="A57" s="132" t="s">
        <v>393</v>
      </c>
      <c r="B57" s="167"/>
      <c r="C57" s="167"/>
      <c r="D57" s="167"/>
      <c r="E57" s="167"/>
      <c r="F57" s="167"/>
      <c r="G57" s="167"/>
    </row>
    <row r="58" spans="1:7" x14ac:dyDescent="0.3">
      <c r="A58" s="133" t="s">
        <v>411</v>
      </c>
      <c r="B58" s="45"/>
      <c r="C58" s="68"/>
      <c r="D58" s="68"/>
      <c r="E58" s="68"/>
      <c r="F58" s="68"/>
      <c r="G58" s="68"/>
    </row>
    <row r="59" spans="1:7" x14ac:dyDescent="0.3">
      <c r="A59" s="132" t="s">
        <v>407</v>
      </c>
      <c r="B59" s="3"/>
      <c r="C59" s="3"/>
      <c r="D59" s="3"/>
      <c r="E59" s="3"/>
      <c r="F59" s="3"/>
      <c r="G59" s="3"/>
    </row>
    <row r="60" spans="1:7" x14ac:dyDescent="0.3">
      <c r="A60" s="133" t="s">
        <v>412</v>
      </c>
      <c r="B60" s="45"/>
      <c r="C60" s="68"/>
      <c r="D60" s="68"/>
      <c r="E60" s="68"/>
      <c r="F60" s="68"/>
      <c r="G60" s="68"/>
    </row>
    <row r="61" spans="1:7" x14ac:dyDescent="0.3">
      <c r="A61" s="132" t="s">
        <v>408</v>
      </c>
      <c r="B61" s="3"/>
      <c r="C61" s="3"/>
      <c r="D61" s="3"/>
      <c r="E61" s="3"/>
      <c r="F61" s="3"/>
      <c r="G61" s="3"/>
    </row>
    <row r="62" spans="1:7" x14ac:dyDescent="0.3">
      <c r="A62" s="133" t="s">
        <v>413</v>
      </c>
      <c r="B62" s="45"/>
      <c r="C62" s="68"/>
      <c r="D62" s="68"/>
      <c r="E62" s="68"/>
      <c r="F62" s="68"/>
      <c r="G62" s="68"/>
    </row>
    <row r="63" spans="1:7" x14ac:dyDescent="0.3">
      <c r="A63" s="132" t="s">
        <v>409</v>
      </c>
      <c r="B63" s="3"/>
      <c r="C63" s="3"/>
      <c r="D63" s="3"/>
      <c r="E63" s="3"/>
      <c r="F63" s="3"/>
      <c r="G63" s="3"/>
    </row>
    <row r="64" spans="1:7" x14ac:dyDescent="0.3">
      <c r="A64" s="133" t="s">
        <v>418</v>
      </c>
      <c r="B64" s="43"/>
      <c r="C64" s="3"/>
      <c r="D64" s="3"/>
      <c r="E64" s="3"/>
      <c r="F64" s="3"/>
      <c r="G64" s="3"/>
    </row>
    <row r="65" spans="1:7" x14ac:dyDescent="0.3">
      <c r="A65" s="132" t="s">
        <v>419</v>
      </c>
      <c r="B65" s="3"/>
      <c r="C65" s="3"/>
      <c r="D65" s="3"/>
      <c r="E65" s="3"/>
      <c r="F65" s="3"/>
      <c r="G65" s="3"/>
    </row>
    <row r="66" spans="1:7" x14ac:dyDescent="0.3">
      <c r="A66" s="132" t="s">
        <v>410</v>
      </c>
      <c r="B66" s="3"/>
      <c r="C66" s="3"/>
      <c r="D66" s="3"/>
      <c r="E66" s="3"/>
      <c r="F66" s="3"/>
      <c r="G66" s="3"/>
    </row>
    <row r="67" spans="1:7" x14ac:dyDescent="0.3">
      <c r="A67" s="133" t="s">
        <v>414</v>
      </c>
      <c r="B67" s="43"/>
      <c r="C67" s="3"/>
      <c r="D67" s="3"/>
      <c r="E67" s="3"/>
      <c r="F67" s="3"/>
      <c r="G67" s="3"/>
    </row>
    <row r="68" spans="1:7" x14ac:dyDescent="0.3">
      <c r="A68" s="132" t="s">
        <v>415</v>
      </c>
      <c r="B68" s="3"/>
      <c r="C68" s="3"/>
      <c r="D68" s="3"/>
      <c r="E68" s="3"/>
      <c r="F68" s="3"/>
      <c r="G68" s="3"/>
    </row>
    <row r="69" spans="1:7" x14ac:dyDescent="0.3">
      <c r="A69" s="133" t="s">
        <v>416</v>
      </c>
      <c r="B69" s="43"/>
      <c r="C69" s="3"/>
      <c r="D69" s="3"/>
      <c r="E69" s="3"/>
      <c r="F69" s="3"/>
      <c r="G69" s="3"/>
    </row>
    <row r="70" spans="1:7" x14ac:dyDescent="0.3">
      <c r="A70" s="132" t="s">
        <v>417</v>
      </c>
      <c r="B70" s="3"/>
      <c r="C70" s="3"/>
      <c r="D70" s="3"/>
      <c r="E70" s="3"/>
      <c r="F70" s="3"/>
      <c r="G70" s="3"/>
    </row>
  </sheetData>
  <mergeCells count="70">
    <mergeCell ref="G53:G57"/>
    <mergeCell ref="B54:B57"/>
    <mergeCell ref="C48:C52"/>
    <mergeCell ref="D48:D52"/>
    <mergeCell ref="E48:E52"/>
    <mergeCell ref="F48:F52"/>
    <mergeCell ref="C53:C57"/>
    <mergeCell ref="D53:D57"/>
    <mergeCell ref="E53:E57"/>
    <mergeCell ref="F53:F57"/>
    <mergeCell ref="G48:G52"/>
    <mergeCell ref="B49:B52"/>
    <mergeCell ref="B43:B47"/>
    <mergeCell ref="C39:C41"/>
    <mergeCell ref="D39:D41"/>
    <mergeCell ref="E39:E41"/>
    <mergeCell ref="F39:F41"/>
    <mergeCell ref="B40:B41"/>
    <mergeCell ref="C42:C47"/>
    <mergeCell ref="D42:D47"/>
    <mergeCell ref="E42:E47"/>
    <mergeCell ref="G30:G33"/>
    <mergeCell ref="E24:E29"/>
    <mergeCell ref="F24:F29"/>
    <mergeCell ref="F42:F47"/>
    <mergeCell ref="G42:G47"/>
    <mergeCell ref="G39:G41"/>
    <mergeCell ref="G34:G38"/>
    <mergeCell ref="G24:G29"/>
    <mergeCell ref="B31:B33"/>
    <mergeCell ref="C34:C38"/>
    <mergeCell ref="D34:D38"/>
    <mergeCell ref="E34:E38"/>
    <mergeCell ref="F34:F38"/>
    <mergeCell ref="C30:C33"/>
    <mergeCell ref="D30:D33"/>
    <mergeCell ref="E30:E33"/>
    <mergeCell ref="F30:F33"/>
    <mergeCell ref="B35:B38"/>
    <mergeCell ref="B13:B15"/>
    <mergeCell ref="C16:C23"/>
    <mergeCell ref="D16:D23"/>
    <mergeCell ref="E16:E23"/>
    <mergeCell ref="F16:F23"/>
    <mergeCell ref="A1:G1"/>
    <mergeCell ref="A2:B2"/>
    <mergeCell ref="C2:G2"/>
    <mergeCell ref="C3:G3"/>
    <mergeCell ref="B6:B7"/>
    <mergeCell ref="C6:C7"/>
    <mergeCell ref="D6:D7"/>
    <mergeCell ref="E6:E7"/>
    <mergeCell ref="F6:F7"/>
    <mergeCell ref="G6:G7"/>
    <mergeCell ref="E8:E11"/>
    <mergeCell ref="F8:F11"/>
    <mergeCell ref="G8:G11"/>
    <mergeCell ref="B25:B29"/>
    <mergeCell ref="C24:C29"/>
    <mergeCell ref="D24:D29"/>
    <mergeCell ref="B9:B11"/>
    <mergeCell ref="C8:C11"/>
    <mergeCell ref="D8:D11"/>
    <mergeCell ref="G16:G23"/>
    <mergeCell ref="B17:B23"/>
    <mergeCell ref="C12:C15"/>
    <mergeCell ref="D12:D15"/>
    <mergeCell ref="E12:E15"/>
    <mergeCell ref="F12:F15"/>
    <mergeCell ref="G12:G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0"/>
  <dimension ref="A1:G57"/>
  <sheetViews>
    <sheetView workbookViewId="0">
      <pane ySplit="1" topLeftCell="A2" activePane="bottomLeft" state="frozen"/>
      <selection pane="bottomLeft" activeCell="A7" sqref="A7:XFD7"/>
    </sheetView>
  </sheetViews>
  <sheetFormatPr baseColWidth="10" defaultRowHeight="14.4" x14ac:dyDescent="0.3"/>
  <cols>
    <col min="1" max="1" width="72.44140625" customWidth="1"/>
  </cols>
  <sheetData>
    <row r="1" spans="1:7" x14ac:dyDescent="0.3">
      <c r="A1" s="161" t="s">
        <v>397</v>
      </c>
      <c r="B1" s="161"/>
      <c r="C1" s="161"/>
      <c r="D1" s="161"/>
      <c r="E1" s="161"/>
      <c r="F1" s="161"/>
      <c r="G1" s="161"/>
    </row>
    <row r="2" spans="1:7" x14ac:dyDescent="0.3">
      <c r="A2" s="162" t="s">
        <v>19</v>
      </c>
      <c r="B2" s="162"/>
      <c r="C2" s="162" t="s">
        <v>116</v>
      </c>
      <c r="D2" s="162"/>
      <c r="E2" s="162"/>
      <c r="F2" s="162"/>
      <c r="G2" s="162"/>
    </row>
    <row r="3" spans="1:7" x14ac:dyDescent="0.3">
      <c r="A3" s="126" t="s">
        <v>254</v>
      </c>
      <c r="B3" s="126"/>
      <c r="C3" s="162" t="s">
        <v>115</v>
      </c>
      <c r="D3" s="162"/>
      <c r="E3" s="162"/>
      <c r="F3" s="162"/>
      <c r="G3" s="162"/>
    </row>
    <row r="4" spans="1:7" ht="36" customHeight="1" x14ac:dyDescent="0.3">
      <c r="A4" s="127" t="s">
        <v>340</v>
      </c>
      <c r="B4" s="128" t="s">
        <v>344</v>
      </c>
      <c r="C4" s="129" t="s">
        <v>20</v>
      </c>
      <c r="D4" s="128" t="s">
        <v>345</v>
      </c>
      <c r="E4" s="128" t="s">
        <v>346</v>
      </c>
      <c r="F4" s="128" t="s">
        <v>347</v>
      </c>
      <c r="G4" s="128" t="s">
        <v>334</v>
      </c>
    </row>
    <row r="5" spans="1:7" x14ac:dyDescent="0.3">
      <c r="A5" s="127" t="s">
        <v>348</v>
      </c>
      <c r="B5" s="130">
        <v>1</v>
      </c>
      <c r="C5" s="130"/>
      <c r="D5" s="130"/>
      <c r="E5" s="130"/>
      <c r="F5" s="128"/>
      <c r="G5" s="128"/>
    </row>
    <row r="6" spans="1:7" x14ac:dyDescent="0.3">
      <c r="A6" s="131" t="s">
        <v>349</v>
      </c>
      <c r="B6" s="152"/>
      <c r="C6" s="152"/>
      <c r="D6" s="152"/>
      <c r="E6" s="152"/>
      <c r="F6" s="155"/>
      <c r="G6" s="155"/>
    </row>
    <row r="7" spans="1:7" x14ac:dyDescent="0.3">
      <c r="A7" s="131" t="s">
        <v>350</v>
      </c>
      <c r="B7" s="154"/>
      <c r="C7" s="154"/>
      <c r="D7" s="154"/>
      <c r="E7" s="154"/>
      <c r="F7" s="157"/>
      <c r="G7" s="157"/>
    </row>
    <row r="8" spans="1:7" x14ac:dyDescent="0.3">
      <c r="A8" s="127" t="s">
        <v>351</v>
      </c>
      <c r="B8" s="130">
        <v>2</v>
      </c>
      <c r="C8" s="152"/>
      <c r="D8" s="152"/>
      <c r="E8" s="152"/>
      <c r="F8" s="155"/>
      <c r="G8" s="155"/>
    </row>
    <row r="9" spans="1:7" x14ac:dyDescent="0.3">
      <c r="A9" s="132" t="s">
        <v>352</v>
      </c>
      <c r="B9" s="158"/>
      <c r="C9" s="153"/>
      <c r="D9" s="153"/>
      <c r="E9" s="153"/>
      <c r="F9" s="156"/>
      <c r="G9" s="156"/>
    </row>
    <row r="10" spans="1:7" x14ac:dyDescent="0.3">
      <c r="A10" s="132" t="s">
        <v>353</v>
      </c>
      <c r="B10" s="159"/>
      <c r="C10" s="153"/>
      <c r="D10" s="153"/>
      <c r="E10" s="153"/>
      <c r="F10" s="156"/>
      <c r="G10" s="156"/>
    </row>
    <row r="11" spans="1:7" x14ac:dyDescent="0.3">
      <c r="A11" s="132" t="s">
        <v>354</v>
      </c>
      <c r="B11" s="160"/>
      <c r="C11" s="154"/>
      <c r="D11" s="154"/>
      <c r="E11" s="154"/>
      <c r="F11" s="157"/>
      <c r="G11" s="157"/>
    </row>
    <row r="12" spans="1:7" x14ac:dyDescent="0.3">
      <c r="A12" s="127" t="s">
        <v>355</v>
      </c>
      <c r="B12" s="130">
        <v>4</v>
      </c>
      <c r="C12" s="152"/>
      <c r="D12" s="152"/>
      <c r="E12" s="152"/>
      <c r="F12" s="155"/>
      <c r="G12" s="155"/>
    </row>
    <row r="13" spans="1:7" x14ac:dyDescent="0.3">
      <c r="A13" s="132" t="s">
        <v>356</v>
      </c>
      <c r="B13" s="158"/>
      <c r="C13" s="153"/>
      <c r="D13" s="153"/>
      <c r="E13" s="153"/>
      <c r="F13" s="156"/>
      <c r="G13" s="156"/>
    </row>
    <row r="14" spans="1:7" x14ac:dyDescent="0.3">
      <c r="A14" s="132" t="s">
        <v>357</v>
      </c>
      <c r="B14" s="159"/>
      <c r="C14" s="153"/>
      <c r="D14" s="153"/>
      <c r="E14" s="153"/>
      <c r="F14" s="156"/>
      <c r="G14" s="156"/>
    </row>
    <row r="15" spans="1:7" x14ac:dyDescent="0.3">
      <c r="A15" s="132" t="s">
        <v>358</v>
      </c>
      <c r="B15" s="160"/>
      <c r="C15" s="154"/>
      <c r="D15" s="154"/>
      <c r="E15" s="154"/>
      <c r="F15" s="157"/>
      <c r="G15" s="157"/>
    </row>
    <row r="16" spans="1:7" x14ac:dyDescent="0.3">
      <c r="A16" s="127" t="s">
        <v>359</v>
      </c>
      <c r="B16" s="130">
        <v>2.5</v>
      </c>
      <c r="C16" s="152"/>
      <c r="D16" s="152"/>
      <c r="E16" s="152"/>
      <c r="F16" s="155"/>
      <c r="G16" s="155"/>
    </row>
    <row r="17" spans="1:7" x14ac:dyDescent="0.3">
      <c r="A17" s="131" t="s">
        <v>360</v>
      </c>
      <c r="B17" s="152"/>
      <c r="C17" s="153"/>
      <c r="D17" s="153"/>
      <c r="E17" s="153"/>
      <c r="F17" s="156"/>
      <c r="G17" s="156"/>
    </row>
    <row r="18" spans="1:7" x14ac:dyDescent="0.3">
      <c r="A18" s="132" t="s">
        <v>361</v>
      </c>
      <c r="B18" s="153"/>
      <c r="C18" s="153"/>
      <c r="D18" s="153"/>
      <c r="E18" s="153"/>
      <c r="F18" s="156"/>
      <c r="G18" s="156"/>
    </row>
    <row r="19" spans="1:7" x14ac:dyDescent="0.3">
      <c r="A19" s="132" t="s">
        <v>362</v>
      </c>
      <c r="B19" s="153"/>
      <c r="C19" s="153"/>
      <c r="D19" s="153"/>
      <c r="E19" s="153"/>
      <c r="F19" s="156"/>
      <c r="G19" s="156"/>
    </row>
    <row r="20" spans="1:7" x14ac:dyDescent="0.3">
      <c r="A20" s="132" t="s">
        <v>363</v>
      </c>
      <c r="B20" s="153"/>
      <c r="C20" s="153"/>
      <c r="D20" s="153"/>
      <c r="E20" s="153"/>
      <c r="F20" s="156"/>
      <c r="G20" s="156"/>
    </row>
    <row r="21" spans="1:7" x14ac:dyDescent="0.3">
      <c r="A21" s="132" t="s">
        <v>364</v>
      </c>
      <c r="B21" s="153"/>
      <c r="C21" s="153"/>
      <c r="D21" s="153"/>
      <c r="E21" s="153"/>
      <c r="F21" s="156"/>
      <c r="G21" s="156"/>
    </row>
    <row r="22" spans="1:7" x14ac:dyDescent="0.3">
      <c r="A22" s="132" t="s">
        <v>365</v>
      </c>
      <c r="B22" s="153"/>
      <c r="C22" s="153"/>
      <c r="D22" s="153"/>
      <c r="E22" s="153"/>
      <c r="F22" s="156"/>
      <c r="G22" s="156"/>
    </row>
    <row r="23" spans="1:7" x14ac:dyDescent="0.3">
      <c r="A23" s="132" t="s">
        <v>366</v>
      </c>
      <c r="B23" s="154"/>
      <c r="C23" s="154"/>
      <c r="D23" s="154"/>
      <c r="E23" s="154"/>
      <c r="F23" s="157"/>
      <c r="G23" s="157"/>
    </row>
    <row r="24" spans="1:7" x14ac:dyDescent="0.3">
      <c r="A24" s="127" t="s">
        <v>367</v>
      </c>
      <c r="B24" s="130">
        <v>2</v>
      </c>
      <c r="C24" s="152"/>
      <c r="D24" s="152"/>
      <c r="E24" s="152"/>
      <c r="F24" s="155"/>
      <c r="G24" s="155"/>
    </row>
    <row r="25" spans="1:7" x14ac:dyDescent="0.3">
      <c r="A25" s="131" t="s">
        <v>368</v>
      </c>
      <c r="B25" s="152"/>
      <c r="C25" s="153"/>
      <c r="D25" s="153"/>
      <c r="E25" s="153"/>
      <c r="F25" s="156"/>
      <c r="G25" s="156"/>
    </row>
    <row r="26" spans="1:7" x14ac:dyDescent="0.3">
      <c r="A26" s="131" t="s">
        <v>369</v>
      </c>
      <c r="B26" s="153"/>
      <c r="C26" s="153"/>
      <c r="D26" s="153"/>
      <c r="E26" s="153"/>
      <c r="F26" s="156"/>
      <c r="G26" s="156"/>
    </row>
    <row r="27" spans="1:7" x14ac:dyDescent="0.3">
      <c r="A27" s="131" t="s">
        <v>370</v>
      </c>
      <c r="B27" s="153"/>
      <c r="C27" s="153"/>
      <c r="D27" s="153"/>
      <c r="E27" s="153"/>
      <c r="F27" s="156"/>
      <c r="G27" s="156"/>
    </row>
    <row r="28" spans="1:7" x14ac:dyDescent="0.3">
      <c r="A28" s="131" t="s">
        <v>371</v>
      </c>
      <c r="B28" s="153"/>
      <c r="C28" s="153"/>
      <c r="D28" s="153"/>
      <c r="E28" s="153"/>
      <c r="F28" s="156"/>
      <c r="G28" s="156"/>
    </row>
    <row r="29" spans="1:7" x14ac:dyDescent="0.3">
      <c r="A29" s="132" t="s">
        <v>367</v>
      </c>
      <c r="B29" s="154"/>
      <c r="C29" s="154"/>
      <c r="D29" s="154"/>
      <c r="E29" s="154"/>
      <c r="F29" s="157"/>
      <c r="G29" s="157"/>
    </row>
    <row r="30" spans="1:7" x14ac:dyDescent="0.3">
      <c r="A30" s="127" t="s">
        <v>372</v>
      </c>
      <c r="B30" s="130">
        <v>4.5</v>
      </c>
      <c r="C30" s="152"/>
      <c r="D30" s="152"/>
      <c r="E30" s="152"/>
      <c r="F30" s="155"/>
      <c r="G30" s="155"/>
    </row>
    <row r="31" spans="1:7" x14ac:dyDescent="0.3">
      <c r="A31" s="132" t="s">
        <v>373</v>
      </c>
      <c r="B31" s="158"/>
      <c r="C31" s="153"/>
      <c r="D31" s="153"/>
      <c r="E31" s="153"/>
      <c r="F31" s="156"/>
      <c r="G31" s="156"/>
    </row>
    <row r="32" spans="1:7" x14ac:dyDescent="0.3">
      <c r="A32" s="132" t="s">
        <v>374</v>
      </c>
      <c r="B32" s="159"/>
      <c r="C32" s="153"/>
      <c r="D32" s="153"/>
      <c r="E32" s="153"/>
      <c r="F32" s="156"/>
      <c r="G32" s="156"/>
    </row>
    <row r="33" spans="1:7" x14ac:dyDescent="0.3">
      <c r="A33" s="132" t="s">
        <v>375</v>
      </c>
      <c r="B33" s="160"/>
      <c r="C33" s="154"/>
      <c r="D33" s="154"/>
      <c r="E33" s="154"/>
      <c r="F33" s="157"/>
      <c r="G33" s="157"/>
    </row>
    <row r="34" spans="1:7" x14ac:dyDescent="0.3">
      <c r="A34" s="127" t="s">
        <v>376</v>
      </c>
      <c r="B34" s="130">
        <v>2</v>
      </c>
      <c r="C34" s="152"/>
      <c r="D34" s="152"/>
      <c r="E34" s="152"/>
      <c r="F34" s="155"/>
      <c r="G34" s="155"/>
    </row>
    <row r="35" spans="1:7" x14ac:dyDescent="0.3">
      <c r="A35" s="132" t="s">
        <v>377</v>
      </c>
      <c r="B35" s="158"/>
      <c r="C35" s="153"/>
      <c r="D35" s="153"/>
      <c r="E35" s="153"/>
      <c r="F35" s="156"/>
      <c r="G35" s="156"/>
    </row>
    <row r="36" spans="1:7" x14ac:dyDescent="0.3">
      <c r="A36" s="132" t="s">
        <v>378</v>
      </c>
      <c r="B36" s="159"/>
      <c r="C36" s="153"/>
      <c r="D36" s="153"/>
      <c r="E36" s="153"/>
      <c r="F36" s="156"/>
      <c r="G36" s="156"/>
    </row>
    <row r="37" spans="1:7" x14ac:dyDescent="0.3">
      <c r="A37" s="132" t="s">
        <v>379</v>
      </c>
      <c r="B37" s="159"/>
      <c r="C37" s="153"/>
      <c r="D37" s="153"/>
      <c r="E37" s="153"/>
      <c r="F37" s="156"/>
      <c r="G37" s="156"/>
    </row>
    <row r="38" spans="1:7" x14ac:dyDescent="0.3">
      <c r="A38" s="132" t="s">
        <v>380</v>
      </c>
      <c r="B38" s="160"/>
      <c r="C38" s="154"/>
      <c r="D38" s="154"/>
      <c r="E38" s="154"/>
      <c r="F38" s="157"/>
      <c r="G38" s="157"/>
    </row>
    <row r="39" spans="1:7" x14ac:dyDescent="0.3">
      <c r="A39" s="127" t="s">
        <v>381</v>
      </c>
      <c r="B39" s="130">
        <v>1</v>
      </c>
      <c r="C39" s="152"/>
      <c r="D39" s="152"/>
      <c r="E39" s="152"/>
      <c r="F39" s="155"/>
      <c r="G39" s="155"/>
    </row>
    <row r="40" spans="1:7" x14ac:dyDescent="0.3">
      <c r="A40" s="132" t="s">
        <v>14</v>
      </c>
      <c r="B40" s="158"/>
      <c r="C40" s="153"/>
      <c r="D40" s="153"/>
      <c r="E40" s="153"/>
      <c r="F40" s="156"/>
      <c r="G40" s="156"/>
    </row>
    <row r="41" spans="1:7" x14ac:dyDescent="0.3">
      <c r="A41" s="132" t="s">
        <v>382</v>
      </c>
      <c r="B41" s="160"/>
      <c r="C41" s="154"/>
      <c r="D41" s="154"/>
      <c r="E41" s="154"/>
      <c r="F41" s="157"/>
      <c r="G41" s="157"/>
    </row>
    <row r="42" spans="1:7" x14ac:dyDescent="0.3">
      <c r="A42" s="133" t="s">
        <v>335</v>
      </c>
      <c r="B42" s="134">
        <v>4</v>
      </c>
      <c r="C42" s="163"/>
      <c r="D42" s="163"/>
      <c r="E42" s="163"/>
      <c r="F42" s="163"/>
      <c r="G42" s="163"/>
    </row>
    <row r="43" spans="1:7" x14ac:dyDescent="0.3">
      <c r="A43" s="133" t="s">
        <v>336</v>
      </c>
      <c r="B43" s="164"/>
      <c r="C43" s="163"/>
      <c r="D43" s="163"/>
      <c r="E43" s="163"/>
      <c r="F43" s="163"/>
      <c r="G43" s="163"/>
    </row>
    <row r="44" spans="1:7" ht="19.2" customHeight="1" x14ac:dyDescent="0.3">
      <c r="A44" s="135" t="s">
        <v>383</v>
      </c>
      <c r="B44" s="164"/>
      <c r="C44" s="163"/>
      <c r="D44" s="163"/>
      <c r="E44" s="163"/>
      <c r="F44" s="163"/>
      <c r="G44" s="163"/>
    </row>
    <row r="45" spans="1:7" x14ac:dyDescent="0.3">
      <c r="A45" s="133" t="s">
        <v>337</v>
      </c>
      <c r="B45" s="164"/>
      <c r="C45" s="163"/>
      <c r="D45" s="163"/>
      <c r="E45" s="163"/>
      <c r="F45" s="163"/>
      <c r="G45" s="163"/>
    </row>
    <row r="46" spans="1:7" ht="14.4" customHeight="1" x14ac:dyDescent="0.3">
      <c r="A46" s="135" t="s">
        <v>338</v>
      </c>
      <c r="B46" s="164"/>
      <c r="C46" s="163"/>
      <c r="D46" s="163"/>
      <c r="E46" s="163"/>
      <c r="F46" s="163"/>
      <c r="G46" s="163"/>
    </row>
    <row r="47" spans="1:7" ht="14.4" customHeight="1" x14ac:dyDescent="0.3">
      <c r="A47" s="135" t="s">
        <v>339</v>
      </c>
      <c r="B47" s="164"/>
      <c r="C47" s="163"/>
      <c r="D47" s="163"/>
      <c r="E47" s="163"/>
      <c r="F47" s="163"/>
      <c r="G47" s="163"/>
    </row>
    <row r="48" spans="1:7" x14ac:dyDescent="0.3">
      <c r="A48" s="133" t="s">
        <v>384</v>
      </c>
      <c r="B48" s="134">
        <v>3</v>
      </c>
      <c r="C48" s="165"/>
      <c r="D48" s="165"/>
      <c r="E48" s="165"/>
      <c r="F48" s="165"/>
      <c r="G48" s="165"/>
    </row>
    <row r="49" spans="1:7" x14ac:dyDescent="0.3">
      <c r="A49" s="131" t="s">
        <v>385</v>
      </c>
      <c r="B49" s="165"/>
      <c r="C49" s="166"/>
      <c r="D49" s="166"/>
      <c r="E49" s="166"/>
      <c r="F49" s="166"/>
      <c r="G49" s="166"/>
    </row>
    <row r="50" spans="1:7" x14ac:dyDescent="0.3">
      <c r="A50" s="132" t="s">
        <v>386</v>
      </c>
      <c r="B50" s="166"/>
      <c r="C50" s="166"/>
      <c r="D50" s="166"/>
      <c r="E50" s="166"/>
      <c r="F50" s="166"/>
      <c r="G50" s="166"/>
    </row>
    <row r="51" spans="1:7" x14ac:dyDescent="0.3">
      <c r="A51" s="132" t="s">
        <v>387</v>
      </c>
      <c r="B51" s="166"/>
      <c r="C51" s="166"/>
      <c r="D51" s="166"/>
      <c r="E51" s="166"/>
      <c r="F51" s="166"/>
      <c r="G51" s="166"/>
    </row>
    <row r="52" spans="1:7" x14ac:dyDescent="0.3">
      <c r="A52" s="132" t="s">
        <v>388</v>
      </c>
      <c r="B52" s="167"/>
      <c r="C52" s="167"/>
      <c r="D52" s="167"/>
      <c r="E52" s="167"/>
      <c r="F52" s="167"/>
      <c r="G52" s="167"/>
    </row>
    <row r="53" spans="1:7" x14ac:dyDescent="0.3">
      <c r="A53" s="133" t="s">
        <v>389</v>
      </c>
      <c r="B53" s="134">
        <v>3</v>
      </c>
      <c r="C53" s="165"/>
      <c r="D53" s="165"/>
      <c r="E53" s="165"/>
      <c r="F53" s="165"/>
      <c r="G53" s="165"/>
    </row>
    <row r="54" spans="1:7" x14ac:dyDescent="0.3">
      <c r="A54" s="131" t="s">
        <v>390</v>
      </c>
      <c r="B54" s="165"/>
      <c r="C54" s="166"/>
      <c r="D54" s="166"/>
      <c r="E54" s="166"/>
      <c r="F54" s="166"/>
      <c r="G54" s="166"/>
    </row>
    <row r="55" spans="1:7" x14ac:dyDescent="0.3">
      <c r="A55" s="132" t="s">
        <v>391</v>
      </c>
      <c r="B55" s="166"/>
      <c r="C55" s="166"/>
      <c r="D55" s="166"/>
      <c r="E55" s="166"/>
      <c r="F55" s="166"/>
      <c r="G55" s="166"/>
    </row>
    <row r="56" spans="1:7" x14ac:dyDescent="0.3">
      <c r="A56" s="131" t="s">
        <v>392</v>
      </c>
      <c r="B56" s="166"/>
      <c r="C56" s="166"/>
      <c r="D56" s="166"/>
      <c r="E56" s="166"/>
      <c r="F56" s="166"/>
      <c r="G56" s="166"/>
    </row>
    <row r="57" spans="1:7" x14ac:dyDescent="0.3">
      <c r="A57" s="132" t="s">
        <v>393</v>
      </c>
      <c r="B57" s="167"/>
      <c r="C57" s="167"/>
      <c r="D57" s="167"/>
      <c r="E57" s="167"/>
      <c r="F57" s="167"/>
      <c r="G57" s="167"/>
    </row>
  </sheetData>
  <mergeCells count="70">
    <mergeCell ref="G53:G57"/>
    <mergeCell ref="B54:B57"/>
    <mergeCell ref="C48:C52"/>
    <mergeCell ref="D48:D52"/>
    <mergeCell ref="E48:E52"/>
    <mergeCell ref="F48:F52"/>
    <mergeCell ref="C53:C57"/>
    <mergeCell ref="D53:D57"/>
    <mergeCell ref="E53:E57"/>
    <mergeCell ref="F53:F57"/>
    <mergeCell ref="G48:G52"/>
    <mergeCell ref="B49:B52"/>
    <mergeCell ref="B43:B47"/>
    <mergeCell ref="C39:C41"/>
    <mergeCell ref="D39:D41"/>
    <mergeCell ref="E39:E41"/>
    <mergeCell ref="F39:F41"/>
    <mergeCell ref="B40:B41"/>
    <mergeCell ref="C42:C47"/>
    <mergeCell ref="D42:D47"/>
    <mergeCell ref="E42:E47"/>
    <mergeCell ref="G30:G33"/>
    <mergeCell ref="E24:E29"/>
    <mergeCell ref="F24:F29"/>
    <mergeCell ref="F42:F47"/>
    <mergeCell ref="G42:G47"/>
    <mergeCell ref="G39:G41"/>
    <mergeCell ref="G34:G38"/>
    <mergeCell ref="G24:G29"/>
    <mergeCell ref="B31:B33"/>
    <mergeCell ref="C34:C38"/>
    <mergeCell ref="D34:D38"/>
    <mergeCell ref="E34:E38"/>
    <mergeCell ref="F34:F38"/>
    <mergeCell ref="C30:C33"/>
    <mergeCell ref="D30:D33"/>
    <mergeCell ref="E30:E33"/>
    <mergeCell ref="F30:F33"/>
    <mergeCell ref="B35:B38"/>
    <mergeCell ref="B13:B15"/>
    <mergeCell ref="C16:C23"/>
    <mergeCell ref="D16:D23"/>
    <mergeCell ref="E16:E23"/>
    <mergeCell ref="F16:F23"/>
    <mergeCell ref="A1:G1"/>
    <mergeCell ref="A2:B2"/>
    <mergeCell ref="C2:G2"/>
    <mergeCell ref="C3:G3"/>
    <mergeCell ref="B6:B7"/>
    <mergeCell ref="C6:C7"/>
    <mergeCell ref="D6:D7"/>
    <mergeCell ref="E6:E7"/>
    <mergeCell ref="F6:F7"/>
    <mergeCell ref="G6:G7"/>
    <mergeCell ref="E8:E11"/>
    <mergeCell ref="F8:F11"/>
    <mergeCell ref="G8:G11"/>
    <mergeCell ref="B25:B29"/>
    <mergeCell ref="C24:C29"/>
    <mergeCell ref="D24:D29"/>
    <mergeCell ref="B9:B11"/>
    <mergeCell ref="C8:C11"/>
    <mergeCell ref="D8:D11"/>
    <mergeCell ref="G16:G23"/>
    <mergeCell ref="B17:B23"/>
    <mergeCell ref="C12:C15"/>
    <mergeCell ref="D12:D15"/>
    <mergeCell ref="E12:E15"/>
    <mergeCell ref="F12:F15"/>
    <mergeCell ref="G12:G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1"/>
  <dimension ref="A1:G70"/>
  <sheetViews>
    <sheetView zoomScale="110" zoomScaleNormal="110" workbookViewId="0">
      <pane ySplit="1" topLeftCell="A48" activePane="bottomLeft" state="frozen"/>
      <selection pane="bottomLeft" activeCell="A73" sqref="A73"/>
    </sheetView>
  </sheetViews>
  <sheetFormatPr baseColWidth="10" defaultRowHeight="14.4" x14ac:dyDescent="0.3"/>
  <cols>
    <col min="1" max="1" width="72.44140625" customWidth="1"/>
  </cols>
  <sheetData>
    <row r="1" spans="1:7" x14ac:dyDescent="0.3">
      <c r="A1" s="161" t="s">
        <v>398</v>
      </c>
      <c r="B1" s="161"/>
      <c r="C1" s="161"/>
      <c r="D1" s="161"/>
      <c r="E1" s="161"/>
      <c r="F1" s="161"/>
      <c r="G1" s="161"/>
    </row>
    <row r="2" spans="1:7" x14ac:dyDescent="0.3">
      <c r="A2" s="162" t="s">
        <v>19</v>
      </c>
      <c r="B2" s="162"/>
      <c r="C2" s="162" t="s">
        <v>116</v>
      </c>
      <c r="D2" s="162"/>
      <c r="E2" s="162"/>
      <c r="F2" s="162"/>
      <c r="G2" s="162"/>
    </row>
    <row r="3" spans="1:7" x14ac:dyDescent="0.3">
      <c r="A3" s="126" t="s">
        <v>254</v>
      </c>
      <c r="B3" s="126"/>
      <c r="C3" s="162" t="s">
        <v>115</v>
      </c>
      <c r="D3" s="162"/>
      <c r="E3" s="162"/>
      <c r="F3" s="162"/>
      <c r="G3" s="162"/>
    </row>
    <row r="4" spans="1:7" ht="36" customHeight="1" x14ac:dyDescent="0.3">
      <c r="A4" s="127" t="s">
        <v>340</v>
      </c>
      <c r="B4" s="128" t="s">
        <v>344</v>
      </c>
      <c r="C4" s="129" t="s">
        <v>20</v>
      </c>
      <c r="D4" s="128" t="s">
        <v>345</v>
      </c>
      <c r="E4" s="128" t="s">
        <v>346</v>
      </c>
      <c r="F4" s="128" t="s">
        <v>347</v>
      </c>
      <c r="G4" s="128" t="s">
        <v>334</v>
      </c>
    </row>
    <row r="5" spans="1:7" x14ac:dyDescent="0.3">
      <c r="A5" s="127" t="s">
        <v>348</v>
      </c>
      <c r="B5" s="130">
        <v>1</v>
      </c>
      <c r="C5" s="130"/>
      <c r="D5" s="130"/>
      <c r="E5" s="130"/>
      <c r="F5" s="128"/>
      <c r="G5" s="128"/>
    </row>
    <row r="6" spans="1:7" x14ac:dyDescent="0.3">
      <c r="A6" s="131" t="s">
        <v>349</v>
      </c>
      <c r="B6" s="152"/>
      <c r="C6" s="152"/>
      <c r="D6" s="152"/>
      <c r="E6" s="152"/>
      <c r="F6" s="155"/>
      <c r="G6" s="155"/>
    </row>
    <row r="7" spans="1:7" x14ac:dyDescent="0.3">
      <c r="A7" s="131" t="s">
        <v>350</v>
      </c>
      <c r="B7" s="154"/>
      <c r="C7" s="154"/>
      <c r="D7" s="154"/>
      <c r="E7" s="154"/>
      <c r="F7" s="157"/>
      <c r="G7" s="157"/>
    </row>
    <row r="8" spans="1:7" x14ac:dyDescent="0.3">
      <c r="A8" s="127" t="s">
        <v>351</v>
      </c>
      <c r="B8" s="130">
        <v>2</v>
      </c>
      <c r="C8" s="152"/>
      <c r="D8" s="152"/>
      <c r="E8" s="152"/>
      <c r="F8" s="155"/>
      <c r="G8" s="155"/>
    </row>
    <row r="9" spans="1:7" x14ac:dyDescent="0.3">
      <c r="A9" s="132" t="s">
        <v>352</v>
      </c>
      <c r="B9" s="158"/>
      <c r="C9" s="153"/>
      <c r="D9" s="153"/>
      <c r="E9" s="153"/>
      <c r="F9" s="156"/>
      <c r="G9" s="156"/>
    </row>
    <row r="10" spans="1:7" x14ac:dyDescent="0.3">
      <c r="A10" s="132" t="s">
        <v>353</v>
      </c>
      <c r="B10" s="159"/>
      <c r="C10" s="153"/>
      <c r="D10" s="153"/>
      <c r="E10" s="153"/>
      <c r="F10" s="156"/>
      <c r="G10" s="156"/>
    </row>
    <row r="11" spans="1:7" x14ac:dyDescent="0.3">
      <c r="A11" s="132" t="s">
        <v>354</v>
      </c>
      <c r="B11" s="160"/>
      <c r="C11" s="154"/>
      <c r="D11" s="154"/>
      <c r="E11" s="154"/>
      <c r="F11" s="157"/>
      <c r="G11" s="157"/>
    </row>
    <row r="12" spans="1:7" x14ac:dyDescent="0.3">
      <c r="A12" s="127" t="s">
        <v>355</v>
      </c>
      <c r="B12" s="130">
        <v>4</v>
      </c>
      <c r="C12" s="152"/>
      <c r="D12" s="152"/>
      <c r="E12" s="152"/>
      <c r="F12" s="155"/>
      <c r="G12" s="155"/>
    </row>
    <row r="13" spans="1:7" x14ac:dyDescent="0.3">
      <c r="A13" s="132" t="s">
        <v>356</v>
      </c>
      <c r="B13" s="158"/>
      <c r="C13" s="153"/>
      <c r="D13" s="153"/>
      <c r="E13" s="153"/>
      <c r="F13" s="156"/>
      <c r="G13" s="156"/>
    </row>
    <row r="14" spans="1:7" x14ac:dyDescent="0.3">
      <c r="A14" s="132" t="s">
        <v>357</v>
      </c>
      <c r="B14" s="159"/>
      <c r="C14" s="153"/>
      <c r="D14" s="153"/>
      <c r="E14" s="153"/>
      <c r="F14" s="156"/>
      <c r="G14" s="156"/>
    </row>
    <row r="15" spans="1:7" x14ac:dyDescent="0.3">
      <c r="A15" s="132" t="s">
        <v>358</v>
      </c>
      <c r="B15" s="160"/>
      <c r="C15" s="154"/>
      <c r="D15" s="154"/>
      <c r="E15" s="154"/>
      <c r="F15" s="157"/>
      <c r="G15" s="157"/>
    </row>
    <row r="16" spans="1:7" x14ac:dyDescent="0.3">
      <c r="A16" s="127" t="s">
        <v>359</v>
      </c>
      <c r="B16" s="130">
        <v>2.5</v>
      </c>
      <c r="C16" s="152"/>
      <c r="D16" s="152"/>
      <c r="E16" s="152"/>
      <c r="F16" s="155"/>
      <c r="G16" s="155"/>
    </row>
    <row r="17" spans="1:7" x14ac:dyDescent="0.3">
      <c r="A17" s="131" t="s">
        <v>360</v>
      </c>
      <c r="B17" s="152"/>
      <c r="C17" s="153"/>
      <c r="D17" s="153"/>
      <c r="E17" s="153"/>
      <c r="F17" s="156"/>
      <c r="G17" s="156"/>
    </row>
    <row r="18" spans="1:7" x14ac:dyDescent="0.3">
      <c r="A18" s="132" t="s">
        <v>361</v>
      </c>
      <c r="B18" s="153"/>
      <c r="C18" s="153"/>
      <c r="D18" s="153"/>
      <c r="E18" s="153"/>
      <c r="F18" s="156"/>
      <c r="G18" s="156"/>
    </row>
    <row r="19" spans="1:7" x14ac:dyDescent="0.3">
      <c r="A19" s="132" t="s">
        <v>362</v>
      </c>
      <c r="B19" s="153"/>
      <c r="C19" s="153"/>
      <c r="D19" s="153"/>
      <c r="E19" s="153"/>
      <c r="F19" s="156"/>
      <c r="G19" s="156"/>
    </row>
    <row r="20" spans="1:7" x14ac:dyDescent="0.3">
      <c r="A20" s="132" t="s">
        <v>363</v>
      </c>
      <c r="B20" s="153"/>
      <c r="C20" s="153"/>
      <c r="D20" s="153"/>
      <c r="E20" s="153"/>
      <c r="F20" s="156"/>
      <c r="G20" s="156"/>
    </row>
    <row r="21" spans="1:7" x14ac:dyDescent="0.3">
      <c r="A21" s="132" t="s">
        <v>364</v>
      </c>
      <c r="B21" s="153"/>
      <c r="C21" s="153"/>
      <c r="D21" s="153"/>
      <c r="E21" s="153"/>
      <c r="F21" s="156"/>
      <c r="G21" s="156"/>
    </row>
    <row r="22" spans="1:7" x14ac:dyDescent="0.3">
      <c r="A22" s="132" t="s">
        <v>365</v>
      </c>
      <c r="B22" s="153"/>
      <c r="C22" s="153"/>
      <c r="D22" s="153"/>
      <c r="E22" s="153"/>
      <c r="F22" s="156"/>
      <c r="G22" s="156"/>
    </row>
    <row r="23" spans="1:7" x14ac:dyDescent="0.3">
      <c r="A23" s="132" t="s">
        <v>366</v>
      </c>
      <c r="B23" s="154"/>
      <c r="C23" s="154"/>
      <c r="D23" s="154"/>
      <c r="E23" s="154"/>
      <c r="F23" s="157"/>
      <c r="G23" s="157"/>
    </row>
    <row r="24" spans="1:7" x14ac:dyDescent="0.3">
      <c r="A24" s="127" t="s">
        <v>367</v>
      </c>
      <c r="B24" s="130">
        <v>2</v>
      </c>
      <c r="C24" s="152"/>
      <c r="D24" s="152"/>
      <c r="E24" s="152"/>
      <c r="F24" s="155"/>
      <c r="G24" s="155"/>
    </row>
    <row r="25" spans="1:7" x14ac:dyDescent="0.3">
      <c r="A25" s="131" t="s">
        <v>368</v>
      </c>
      <c r="B25" s="152"/>
      <c r="C25" s="153"/>
      <c r="D25" s="153"/>
      <c r="E25" s="153"/>
      <c r="F25" s="156"/>
      <c r="G25" s="156"/>
    </row>
    <row r="26" spans="1:7" x14ac:dyDescent="0.3">
      <c r="A26" s="131" t="s">
        <v>369</v>
      </c>
      <c r="B26" s="153"/>
      <c r="C26" s="153"/>
      <c r="D26" s="153"/>
      <c r="E26" s="153"/>
      <c r="F26" s="156"/>
      <c r="G26" s="156"/>
    </row>
    <row r="27" spans="1:7" x14ac:dyDescent="0.3">
      <c r="A27" s="131" t="s">
        <v>370</v>
      </c>
      <c r="B27" s="153"/>
      <c r="C27" s="153"/>
      <c r="D27" s="153"/>
      <c r="E27" s="153"/>
      <c r="F27" s="156"/>
      <c r="G27" s="156"/>
    </row>
    <row r="28" spans="1:7" x14ac:dyDescent="0.3">
      <c r="A28" s="131" t="s">
        <v>371</v>
      </c>
      <c r="B28" s="153"/>
      <c r="C28" s="153"/>
      <c r="D28" s="153"/>
      <c r="E28" s="153"/>
      <c r="F28" s="156"/>
      <c r="G28" s="156"/>
    </row>
    <row r="29" spans="1:7" x14ac:dyDescent="0.3">
      <c r="A29" s="132" t="s">
        <v>367</v>
      </c>
      <c r="B29" s="154"/>
      <c r="C29" s="154"/>
      <c r="D29" s="154"/>
      <c r="E29" s="154"/>
      <c r="F29" s="157"/>
      <c r="G29" s="157"/>
    </row>
    <row r="30" spans="1:7" x14ac:dyDescent="0.3">
      <c r="A30" s="127" t="s">
        <v>372</v>
      </c>
      <c r="B30" s="130">
        <v>4.5</v>
      </c>
      <c r="C30" s="152"/>
      <c r="D30" s="152"/>
      <c r="E30" s="152"/>
      <c r="F30" s="155"/>
      <c r="G30" s="155"/>
    </row>
    <row r="31" spans="1:7" x14ac:dyDescent="0.3">
      <c r="A31" s="132" t="s">
        <v>373</v>
      </c>
      <c r="B31" s="158"/>
      <c r="C31" s="153"/>
      <c r="D31" s="153"/>
      <c r="E31" s="153"/>
      <c r="F31" s="156"/>
      <c r="G31" s="156"/>
    </row>
    <row r="32" spans="1:7" x14ac:dyDescent="0.3">
      <c r="A32" s="132" t="s">
        <v>374</v>
      </c>
      <c r="B32" s="159"/>
      <c r="C32" s="153"/>
      <c r="D32" s="153"/>
      <c r="E32" s="153"/>
      <c r="F32" s="156"/>
      <c r="G32" s="156"/>
    </row>
    <row r="33" spans="1:7" x14ac:dyDescent="0.3">
      <c r="A33" s="132" t="s">
        <v>375</v>
      </c>
      <c r="B33" s="160"/>
      <c r="C33" s="154"/>
      <c r="D33" s="154"/>
      <c r="E33" s="154"/>
      <c r="F33" s="157"/>
      <c r="G33" s="157"/>
    </row>
    <row r="34" spans="1:7" x14ac:dyDescent="0.3">
      <c r="A34" s="127" t="s">
        <v>376</v>
      </c>
      <c r="B34" s="130">
        <v>2</v>
      </c>
      <c r="C34" s="152"/>
      <c r="D34" s="152"/>
      <c r="E34" s="152"/>
      <c r="F34" s="155"/>
      <c r="G34" s="155"/>
    </row>
    <row r="35" spans="1:7" x14ac:dyDescent="0.3">
      <c r="A35" s="132" t="s">
        <v>377</v>
      </c>
      <c r="B35" s="158"/>
      <c r="C35" s="153"/>
      <c r="D35" s="153"/>
      <c r="E35" s="153"/>
      <c r="F35" s="156"/>
      <c r="G35" s="156"/>
    </row>
    <row r="36" spans="1:7" x14ac:dyDescent="0.3">
      <c r="A36" s="132" t="s">
        <v>378</v>
      </c>
      <c r="B36" s="159"/>
      <c r="C36" s="153"/>
      <c r="D36" s="153"/>
      <c r="E36" s="153"/>
      <c r="F36" s="156"/>
      <c r="G36" s="156"/>
    </row>
    <row r="37" spans="1:7" x14ac:dyDescent="0.3">
      <c r="A37" s="132" t="s">
        <v>379</v>
      </c>
      <c r="B37" s="159"/>
      <c r="C37" s="153"/>
      <c r="D37" s="153"/>
      <c r="E37" s="153"/>
      <c r="F37" s="156"/>
      <c r="G37" s="156"/>
    </row>
    <row r="38" spans="1:7" x14ac:dyDescent="0.3">
      <c r="A38" s="132" t="s">
        <v>380</v>
      </c>
      <c r="B38" s="160"/>
      <c r="C38" s="154"/>
      <c r="D38" s="154"/>
      <c r="E38" s="154"/>
      <c r="F38" s="157"/>
      <c r="G38" s="157"/>
    </row>
    <row r="39" spans="1:7" x14ac:dyDescent="0.3">
      <c r="A39" s="127" t="s">
        <v>381</v>
      </c>
      <c r="B39" s="130">
        <v>1</v>
      </c>
      <c r="C39" s="152"/>
      <c r="D39" s="152"/>
      <c r="E39" s="152"/>
      <c r="F39" s="155"/>
      <c r="G39" s="155"/>
    </row>
    <row r="40" spans="1:7" x14ac:dyDescent="0.3">
      <c r="A40" s="132" t="s">
        <v>14</v>
      </c>
      <c r="B40" s="158"/>
      <c r="C40" s="153"/>
      <c r="D40" s="153"/>
      <c r="E40" s="153"/>
      <c r="F40" s="156"/>
      <c r="G40" s="156"/>
    </row>
    <row r="41" spans="1:7" x14ac:dyDescent="0.3">
      <c r="A41" s="132" t="s">
        <v>382</v>
      </c>
      <c r="B41" s="160"/>
      <c r="C41" s="154"/>
      <c r="D41" s="154"/>
      <c r="E41" s="154"/>
      <c r="F41" s="157"/>
      <c r="G41" s="157"/>
    </row>
    <row r="42" spans="1:7" x14ac:dyDescent="0.3">
      <c r="A42" s="133" t="s">
        <v>335</v>
      </c>
      <c r="B42" s="134">
        <v>4</v>
      </c>
      <c r="C42" s="163"/>
      <c r="D42" s="163"/>
      <c r="E42" s="163"/>
      <c r="F42" s="163"/>
      <c r="G42" s="163"/>
    </row>
    <row r="43" spans="1:7" x14ac:dyDescent="0.3">
      <c r="A43" s="133" t="s">
        <v>336</v>
      </c>
      <c r="B43" s="164"/>
      <c r="C43" s="163"/>
      <c r="D43" s="163"/>
      <c r="E43" s="163"/>
      <c r="F43" s="163"/>
      <c r="G43" s="163"/>
    </row>
    <row r="44" spans="1:7" ht="19.2" customHeight="1" x14ac:dyDescent="0.3">
      <c r="A44" s="135" t="s">
        <v>383</v>
      </c>
      <c r="B44" s="164"/>
      <c r="C44" s="163"/>
      <c r="D44" s="163"/>
      <c r="E44" s="163"/>
      <c r="F44" s="163"/>
      <c r="G44" s="163"/>
    </row>
    <row r="45" spans="1:7" x14ac:dyDescent="0.3">
      <c r="A45" s="133" t="s">
        <v>337</v>
      </c>
      <c r="B45" s="164"/>
      <c r="C45" s="163"/>
      <c r="D45" s="163"/>
      <c r="E45" s="163"/>
      <c r="F45" s="163"/>
      <c r="G45" s="163"/>
    </row>
    <row r="46" spans="1:7" ht="14.4" customHeight="1" x14ac:dyDescent="0.3">
      <c r="A46" s="135" t="s">
        <v>338</v>
      </c>
      <c r="B46" s="164"/>
      <c r="C46" s="163"/>
      <c r="D46" s="163"/>
      <c r="E46" s="163"/>
      <c r="F46" s="163"/>
      <c r="G46" s="163"/>
    </row>
    <row r="47" spans="1:7" ht="14.4" customHeight="1" x14ac:dyDescent="0.3">
      <c r="A47" s="135" t="s">
        <v>339</v>
      </c>
      <c r="B47" s="164"/>
      <c r="C47" s="163"/>
      <c r="D47" s="163"/>
      <c r="E47" s="163"/>
      <c r="F47" s="163"/>
      <c r="G47" s="163"/>
    </row>
    <row r="48" spans="1:7" x14ac:dyDescent="0.3">
      <c r="A48" s="133" t="s">
        <v>384</v>
      </c>
      <c r="B48" s="134">
        <v>3</v>
      </c>
      <c r="C48" s="165"/>
      <c r="D48" s="165"/>
      <c r="E48" s="165"/>
      <c r="F48" s="165"/>
      <c r="G48" s="165"/>
    </row>
    <row r="49" spans="1:7" x14ac:dyDescent="0.3">
      <c r="A49" s="131" t="s">
        <v>385</v>
      </c>
      <c r="B49" s="165"/>
      <c r="C49" s="166"/>
      <c r="D49" s="166"/>
      <c r="E49" s="166"/>
      <c r="F49" s="166"/>
      <c r="G49" s="166"/>
    </row>
    <row r="50" spans="1:7" x14ac:dyDescent="0.3">
      <c r="A50" s="132" t="s">
        <v>386</v>
      </c>
      <c r="B50" s="166"/>
      <c r="C50" s="166"/>
      <c r="D50" s="166"/>
      <c r="E50" s="166"/>
      <c r="F50" s="166"/>
      <c r="G50" s="166"/>
    </row>
    <row r="51" spans="1:7" x14ac:dyDescent="0.3">
      <c r="A51" s="132" t="s">
        <v>387</v>
      </c>
      <c r="B51" s="166"/>
      <c r="C51" s="166"/>
      <c r="D51" s="166"/>
      <c r="E51" s="166"/>
      <c r="F51" s="166"/>
      <c r="G51" s="166"/>
    </row>
    <row r="52" spans="1:7" x14ac:dyDescent="0.3">
      <c r="A52" s="132" t="s">
        <v>388</v>
      </c>
      <c r="B52" s="167"/>
      <c r="C52" s="167"/>
      <c r="D52" s="167"/>
      <c r="E52" s="167"/>
      <c r="F52" s="167"/>
      <c r="G52" s="167"/>
    </row>
    <row r="53" spans="1:7" x14ac:dyDescent="0.3">
      <c r="A53" s="133" t="s">
        <v>389</v>
      </c>
      <c r="B53" s="134">
        <v>3</v>
      </c>
      <c r="C53" s="165"/>
      <c r="D53" s="165"/>
      <c r="E53" s="165"/>
      <c r="F53" s="165"/>
      <c r="G53" s="165"/>
    </row>
    <row r="54" spans="1:7" x14ac:dyDescent="0.3">
      <c r="A54" s="131" t="s">
        <v>390</v>
      </c>
      <c r="B54" s="165"/>
      <c r="C54" s="166"/>
      <c r="D54" s="166"/>
      <c r="E54" s="166"/>
      <c r="F54" s="166"/>
      <c r="G54" s="166"/>
    </row>
    <row r="55" spans="1:7" x14ac:dyDescent="0.3">
      <c r="A55" s="132" t="s">
        <v>391</v>
      </c>
      <c r="B55" s="166"/>
      <c r="C55" s="166"/>
      <c r="D55" s="166"/>
      <c r="E55" s="166"/>
      <c r="F55" s="166"/>
      <c r="G55" s="166"/>
    </row>
    <row r="56" spans="1:7" x14ac:dyDescent="0.3">
      <c r="A56" s="131" t="s">
        <v>392</v>
      </c>
      <c r="B56" s="166"/>
      <c r="C56" s="166"/>
      <c r="D56" s="166"/>
      <c r="E56" s="166"/>
      <c r="F56" s="166"/>
      <c r="G56" s="166"/>
    </row>
    <row r="57" spans="1:7" x14ac:dyDescent="0.3">
      <c r="A57" s="132" t="s">
        <v>393</v>
      </c>
      <c r="B57" s="167"/>
      <c r="C57" s="167"/>
      <c r="D57" s="167"/>
      <c r="E57" s="167"/>
      <c r="F57" s="167"/>
      <c r="G57" s="167"/>
    </row>
    <row r="58" spans="1:7" x14ac:dyDescent="0.3">
      <c r="A58" s="133" t="s">
        <v>411</v>
      </c>
      <c r="B58" s="45"/>
      <c r="C58" s="68"/>
      <c r="D58" s="68"/>
      <c r="E58" s="68"/>
      <c r="F58" s="68"/>
      <c r="G58" s="68"/>
    </row>
    <row r="59" spans="1:7" x14ac:dyDescent="0.3">
      <c r="A59" s="132" t="s">
        <v>407</v>
      </c>
      <c r="B59" s="3"/>
      <c r="C59" s="3"/>
      <c r="D59" s="3"/>
      <c r="E59" s="3"/>
      <c r="F59" s="3"/>
      <c r="G59" s="3"/>
    </row>
    <row r="60" spans="1:7" x14ac:dyDescent="0.3">
      <c r="A60" s="133" t="s">
        <v>412</v>
      </c>
      <c r="B60" s="45"/>
      <c r="C60" s="68"/>
      <c r="D60" s="68"/>
      <c r="E60" s="68"/>
      <c r="F60" s="68"/>
      <c r="G60" s="68"/>
    </row>
    <row r="61" spans="1:7" x14ac:dyDescent="0.3">
      <c r="A61" s="132" t="s">
        <v>408</v>
      </c>
      <c r="B61" s="3"/>
      <c r="C61" s="3"/>
      <c r="D61" s="3"/>
      <c r="E61" s="3"/>
      <c r="F61" s="3"/>
      <c r="G61" s="3"/>
    </row>
    <row r="62" spans="1:7" x14ac:dyDescent="0.3">
      <c r="A62" s="133" t="s">
        <v>413</v>
      </c>
      <c r="B62" s="45"/>
      <c r="C62" s="68"/>
      <c r="D62" s="68"/>
      <c r="E62" s="68"/>
      <c r="F62" s="68"/>
      <c r="G62" s="68"/>
    </row>
    <row r="63" spans="1:7" x14ac:dyDescent="0.3">
      <c r="A63" s="132" t="s">
        <v>409</v>
      </c>
      <c r="B63" s="3"/>
      <c r="C63" s="3"/>
      <c r="D63" s="3"/>
      <c r="E63" s="3"/>
      <c r="F63" s="3"/>
      <c r="G63" s="3"/>
    </row>
    <row r="64" spans="1:7" x14ac:dyDescent="0.3">
      <c r="A64" s="133" t="s">
        <v>418</v>
      </c>
      <c r="B64" s="43"/>
      <c r="C64" s="3"/>
      <c r="D64" s="3"/>
      <c r="E64" s="3"/>
      <c r="F64" s="3"/>
      <c r="G64" s="3"/>
    </row>
    <row r="65" spans="1:7" x14ac:dyDescent="0.3">
      <c r="A65" s="132" t="s">
        <v>419</v>
      </c>
      <c r="B65" s="3"/>
      <c r="C65" s="3"/>
      <c r="D65" s="3"/>
      <c r="E65" s="3"/>
      <c r="F65" s="3"/>
      <c r="G65" s="3"/>
    </row>
    <row r="66" spans="1:7" x14ac:dyDescent="0.3">
      <c r="A66" s="132" t="s">
        <v>410</v>
      </c>
      <c r="B66" s="3"/>
      <c r="C66" s="3"/>
      <c r="D66" s="3"/>
      <c r="E66" s="3"/>
      <c r="F66" s="3"/>
      <c r="G66" s="3"/>
    </row>
    <row r="67" spans="1:7" x14ac:dyDescent="0.3">
      <c r="A67" s="133" t="s">
        <v>414</v>
      </c>
      <c r="B67" s="43"/>
      <c r="C67" s="3"/>
      <c r="D67" s="3"/>
      <c r="E67" s="3"/>
      <c r="F67" s="3"/>
      <c r="G67" s="3"/>
    </row>
    <row r="68" spans="1:7" x14ac:dyDescent="0.3">
      <c r="A68" s="132" t="s">
        <v>415</v>
      </c>
      <c r="B68" s="3"/>
      <c r="C68" s="3"/>
      <c r="D68" s="3"/>
      <c r="E68" s="3"/>
      <c r="F68" s="3"/>
      <c r="G68" s="3"/>
    </row>
    <row r="69" spans="1:7" x14ac:dyDescent="0.3">
      <c r="A69" s="133" t="s">
        <v>416</v>
      </c>
      <c r="B69" s="43"/>
      <c r="C69" s="3"/>
      <c r="D69" s="3"/>
      <c r="E69" s="3"/>
      <c r="F69" s="3"/>
      <c r="G69" s="3"/>
    </row>
    <row r="70" spans="1:7" x14ac:dyDescent="0.3">
      <c r="A70" s="132" t="s">
        <v>417</v>
      </c>
      <c r="B70" s="3"/>
      <c r="C70" s="3"/>
      <c r="D70" s="3"/>
      <c r="E70" s="3"/>
      <c r="F70" s="3"/>
      <c r="G70" s="3"/>
    </row>
  </sheetData>
  <mergeCells count="70">
    <mergeCell ref="G53:G57"/>
    <mergeCell ref="B54:B57"/>
    <mergeCell ref="C48:C52"/>
    <mergeCell ref="D48:D52"/>
    <mergeCell ref="E48:E52"/>
    <mergeCell ref="F48:F52"/>
    <mergeCell ref="C53:C57"/>
    <mergeCell ref="D53:D57"/>
    <mergeCell ref="E53:E57"/>
    <mergeCell ref="F53:F57"/>
    <mergeCell ref="G48:G52"/>
    <mergeCell ref="B49:B52"/>
    <mergeCell ref="B43:B47"/>
    <mergeCell ref="C39:C41"/>
    <mergeCell ref="D39:D41"/>
    <mergeCell ref="E39:E41"/>
    <mergeCell ref="F39:F41"/>
    <mergeCell ref="B40:B41"/>
    <mergeCell ref="C42:C47"/>
    <mergeCell ref="D42:D47"/>
    <mergeCell ref="E42:E47"/>
    <mergeCell ref="G30:G33"/>
    <mergeCell ref="E24:E29"/>
    <mergeCell ref="F24:F29"/>
    <mergeCell ref="F42:F47"/>
    <mergeCell ref="G42:G47"/>
    <mergeCell ref="G39:G41"/>
    <mergeCell ref="G34:G38"/>
    <mergeCell ref="G24:G29"/>
    <mergeCell ref="B31:B33"/>
    <mergeCell ref="C34:C38"/>
    <mergeCell ref="D34:D38"/>
    <mergeCell ref="E34:E38"/>
    <mergeCell ref="F34:F38"/>
    <mergeCell ref="C30:C33"/>
    <mergeCell ref="D30:D33"/>
    <mergeCell ref="E30:E33"/>
    <mergeCell ref="F30:F33"/>
    <mergeCell ref="B35:B38"/>
    <mergeCell ref="B13:B15"/>
    <mergeCell ref="C16:C23"/>
    <mergeCell ref="D16:D23"/>
    <mergeCell ref="E16:E23"/>
    <mergeCell ref="F16:F23"/>
    <mergeCell ref="A1:G1"/>
    <mergeCell ref="A2:B2"/>
    <mergeCell ref="C2:G2"/>
    <mergeCell ref="C3:G3"/>
    <mergeCell ref="B6:B7"/>
    <mergeCell ref="C6:C7"/>
    <mergeCell ref="D6:D7"/>
    <mergeCell ref="E6:E7"/>
    <mergeCell ref="F6:F7"/>
    <mergeCell ref="G6:G7"/>
    <mergeCell ref="E8:E11"/>
    <mergeCell ref="F8:F11"/>
    <mergeCell ref="G8:G11"/>
    <mergeCell ref="B25:B29"/>
    <mergeCell ref="C24:C29"/>
    <mergeCell ref="D24:D29"/>
    <mergeCell ref="B9:B11"/>
    <mergeCell ref="C8:C11"/>
    <mergeCell ref="D8:D11"/>
    <mergeCell ref="G16:G23"/>
    <mergeCell ref="B17:B23"/>
    <mergeCell ref="C12:C15"/>
    <mergeCell ref="D12:D15"/>
    <mergeCell ref="E12:E15"/>
    <mergeCell ref="F12:F15"/>
    <mergeCell ref="G12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26</vt:i4>
      </vt:variant>
      <vt:variant>
        <vt:lpstr>Rangos con nombre</vt:lpstr>
      </vt:variant>
      <vt:variant>
        <vt:i4>8</vt:i4>
      </vt:variant>
    </vt:vector>
  </HeadingPairs>
  <TitlesOfParts>
    <vt:vector size="34" baseType="lpstr">
      <vt:lpstr>Jefe de Mtto (2)</vt:lpstr>
      <vt:lpstr>Jefe de Mtto</vt:lpstr>
      <vt:lpstr>Planificador Jr de Mantenimient</vt:lpstr>
      <vt:lpstr>Asistente de Planif.mtto indus </vt:lpstr>
      <vt:lpstr>Supervisor de proyecto </vt:lpstr>
      <vt:lpstr>Supervisor mecánico de azúcar y</vt:lpstr>
      <vt:lpstr>Supervisor de mtto mco de molie</vt:lpstr>
      <vt:lpstr>Supervisor mtto mco cogeneració</vt:lpstr>
      <vt:lpstr>Supervisor de mtto mco etanol</vt:lpstr>
      <vt:lpstr>Lider de mtto mco </vt:lpstr>
      <vt:lpstr>Operador especializado </vt:lpstr>
      <vt:lpstr>Operador de equipos moviles</vt:lpstr>
      <vt:lpstr>Operador mco de mtto </vt:lpstr>
      <vt:lpstr>Soldador de Planta </vt:lpstr>
      <vt:lpstr>Hoja6</vt:lpstr>
      <vt:lpstr>Soldador de planta 2</vt:lpstr>
      <vt:lpstr>Hoja7</vt:lpstr>
      <vt:lpstr>Hoja4</vt:lpstr>
      <vt:lpstr>Data</vt:lpstr>
      <vt:lpstr>Op.Microb.</vt:lpstr>
      <vt:lpstr>Asist. Sist. Gestión</vt:lpstr>
      <vt:lpstr>Ayudante de poza de vinaza</vt:lpstr>
      <vt:lpstr>Op Mesa</vt:lpstr>
      <vt:lpstr>Puestos</vt:lpstr>
      <vt:lpstr>Op Mesa- Grúa</vt:lpstr>
      <vt:lpstr>Admin Mantto</vt:lpstr>
      <vt:lpstr>'Asist. Sist. Gestión'!Área_de_impresión</vt:lpstr>
      <vt:lpstr>'Ayudante de poza de vinaza'!Área_de_impresión</vt:lpstr>
      <vt:lpstr>'Op Mesa'!Área_de_impresión</vt:lpstr>
      <vt:lpstr>Op.Microb.!Área_de_impresión</vt:lpstr>
      <vt:lpstr>'Asist. Sist. Gestión'!Títulos_a_imprimir</vt:lpstr>
      <vt:lpstr>'Ayudante de poza de vinaza'!Títulos_a_imprimir</vt:lpstr>
      <vt:lpstr>'Op Mesa'!Títulos_a_imprimir</vt:lpstr>
      <vt:lpstr>Op.Microb.!Títulos_a_imprimir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installler</dc:creator>
  <cp:lastModifiedBy>Cristhian Martin Valladolid Chero</cp:lastModifiedBy>
  <cp:lastPrinted>2024-05-03T14:58:22Z</cp:lastPrinted>
  <dcterms:created xsi:type="dcterms:W3CDTF">2012-10-04T21:51:13Z</dcterms:created>
  <dcterms:modified xsi:type="dcterms:W3CDTF">2025-05-27T20:43:03Z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Formato control de proceso de entrenamiento en el puesto ACTUALIZADO V8.xlsx</vt:lpwstr>
  </property>
</Properties>
</file>