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cuments\Temp\"/>
    </mc:Choice>
  </mc:AlternateContent>
  <xr:revisionPtr revIDLastSave="0" documentId="13_ncr:1_{2B69DC65-12A2-4E5A-A8E1-D1217C29418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AD19" i="1"/>
  <c r="AD20" i="1"/>
  <c r="AD21" i="1"/>
  <c r="AD22" i="1"/>
  <c r="AD18" i="1"/>
  <c r="AA19" i="1"/>
  <c r="AA20" i="1"/>
  <c r="AA21" i="1"/>
  <c r="AA22" i="1"/>
  <c r="AA18" i="1"/>
  <c r="X19" i="1"/>
  <c r="X20" i="1"/>
  <c r="X21" i="1"/>
  <c r="X22" i="1"/>
  <c r="X18" i="1"/>
  <c r="U19" i="1"/>
  <c r="U20" i="1"/>
  <c r="U21" i="1"/>
  <c r="U22" i="1"/>
  <c r="U18" i="1"/>
  <c r="R19" i="1"/>
  <c r="R20" i="1"/>
  <c r="R21" i="1"/>
  <c r="R22" i="1"/>
  <c r="R18" i="1"/>
  <c r="O19" i="1"/>
  <c r="O20" i="1"/>
  <c r="O21" i="1"/>
  <c r="O22" i="1"/>
  <c r="O18" i="1"/>
  <c r="L19" i="1"/>
  <c r="L20" i="1"/>
  <c r="L21" i="1"/>
  <c r="L22" i="1"/>
  <c r="L18" i="1"/>
  <c r="I19" i="1"/>
  <c r="I20" i="1"/>
  <c r="I21" i="1"/>
  <c r="I22" i="1"/>
  <c r="I18" i="1"/>
  <c r="AD14" i="1"/>
  <c r="AA14" i="1"/>
  <c r="X14" i="1"/>
  <c r="U14" i="1"/>
  <c r="R14" i="1"/>
  <c r="O14" i="1"/>
  <c r="L14" i="1"/>
  <c r="I14" i="1"/>
  <c r="AD13" i="1"/>
  <c r="AA13" i="1"/>
  <c r="X13" i="1"/>
  <c r="U13" i="1"/>
  <c r="R13" i="1"/>
  <c r="O13" i="1"/>
  <c r="L13" i="1"/>
  <c r="I13" i="1"/>
  <c r="AE13" i="1" s="1"/>
  <c r="AD12" i="1"/>
  <c r="AA12" i="1"/>
  <c r="X12" i="1"/>
  <c r="U12" i="1"/>
  <c r="R12" i="1"/>
  <c r="O12" i="1"/>
  <c r="L12" i="1"/>
  <c r="I12" i="1"/>
  <c r="AE12" i="1" l="1"/>
  <c r="AE14" i="1"/>
</calcChain>
</file>

<file path=xl/sharedStrings.xml><?xml version="1.0" encoding="utf-8"?>
<sst xmlns="http://schemas.openxmlformats.org/spreadsheetml/2006/main" count="200" uniqueCount="60">
  <si>
    <t>ID</t>
  </si>
  <si>
    <t>Hora de inicio</t>
  </si>
  <si>
    <t>Hora de finalización</t>
  </si>
  <si>
    <t>Correo electrónico</t>
  </si>
  <si>
    <t>¿El jefe promueve ideas nuevas y originales que generan valor en la empresa?</t>
  </si>
  <si>
    <t>¿El jefe fomenta un entorno de creatividad y colaboración dentro del equipo?</t>
  </si>
  <si>
    <t>¿El jefe identifica con claridad las tareas más importantes y urgentes?</t>
  </si>
  <si>
    <t>¿El jefe gestiona eficientemente su tiempo y el del equipo?</t>
  </si>
  <si>
    <t>¿El jefe enfrenta con determinación las adversidades para cumplir con los objetivos?</t>
  </si>
  <si>
    <t>¿Qué tan exitoso es el jefe en lograr resultados a pesar de las adversidades?</t>
  </si>
  <si>
    <t>¿El jefe proporciona retroalimentación constructiva para potenciar al equipo?</t>
  </si>
  <si>
    <t>¿El jefe analiza detalladamente los problemas antes de tomar decisiones?</t>
  </si>
  <si>
    <t>¿El jefe identifica rápidamente la causa principal de un problema?</t>
  </si>
  <si>
    <t>¿Qué tan bien analiza el jefe los problemas antes de buscar una solución?</t>
  </si>
  <si>
    <t>¿El jefe participa frecuentemente en actividades de formación o aprendizaje para fortalecer sus competencias?</t>
  </si>
  <si>
    <t>¿Con qué apertura recibe retroalimentación para mejorar su desempeño?</t>
  </si>
  <si>
    <t>¿El jefe comunica claramente las responsabilidades y expectativas al equipo?</t>
  </si>
  <si>
    <t>¿Con qué frecuencia el jefe revisa y mejora las formas de trabajar para obtener mejores resultados?</t>
  </si>
  <si>
    <t>Indique algunas fortalezas y áreas de oportunidad con las que se identifica particularmente su jefe.</t>
  </si>
  <si>
    <t>anonymous</t>
  </si>
  <si>
    <t>4. Bueno</t>
  </si>
  <si>
    <t>3. Aceptable</t>
  </si>
  <si>
    <t>3. Aceptable </t>
  </si>
  <si>
    <t>Afronta problemas y situaciones atípicas, Esmero por aprender nuevas cosas, Se alinea a los objetivos del día/semana/mes, Disponibilidad para dar el soporte, Revisa a detalle los recursos y materiales requeridos, Comunicación efectiva.</t>
  </si>
  <si>
    <t xml:space="preserve">2. Bajo </t>
  </si>
  <si>
    <t>2. Bajo</t>
  </si>
  <si>
    <t>Oportunidad: Mejorar su liderazgo; manejo de recursos humanos; habilidades de comunicación; mantener un ambiente abierto y apoyar al equipo; inteligencia emocional.</t>
  </si>
  <si>
    <t>......</t>
  </si>
  <si>
    <t>Fortalezas: Buena aceptación de feedback y predisposición a mejora continua. Área de oportunidad: Conocimiento Técnico</t>
  </si>
  <si>
    <t xml:space="preserve">Fortalezas: Buena predisposición feedback. Área de oportunidad: Conocimiento Técnico </t>
  </si>
  <si>
    <t xml:space="preserve">Joseph Reyes </t>
  </si>
  <si>
    <t xml:space="preserve">Alberth Vaquez </t>
  </si>
  <si>
    <t xml:space="preserve">Luis Villar </t>
  </si>
  <si>
    <t xml:space="preserve">Jhon Chumacero </t>
  </si>
  <si>
    <t xml:space="preserve">Rodrigo Crespo </t>
  </si>
  <si>
    <t>Evaluados</t>
  </si>
  <si>
    <t>Evaluador</t>
  </si>
  <si>
    <t xml:space="preserve">¿Cómo calificarías la capacidad del jefe para promover un ambiente de colaboración entre los miembros del equipo?
</t>
  </si>
  <si>
    <t>¿Consideras que el jefe logra identificar y aprovechar puntos en común para alcanzar los objetivos del equipo?</t>
  </si>
  <si>
    <t xml:space="preserve">C. INOVACCIÓN </t>
  </si>
  <si>
    <t>C. ESTA BLECIMIENTO DE PRIORIDADES</t>
  </si>
  <si>
    <t xml:space="preserve">C. PASION POR EXCELENCIA </t>
  </si>
  <si>
    <t>DESARROLLO DE COLABORADORES</t>
  </si>
  <si>
    <t>RESOLUCION DE PROBLEMAS</t>
  </si>
  <si>
    <t>AUTODESARROLLO</t>
  </si>
  <si>
    <t xml:space="preserve">ADMINISTRACION Y GESTION DE PROCESOS </t>
  </si>
  <si>
    <t xml:space="preserve">TRABAJO EN EQUIPO </t>
  </si>
  <si>
    <t>PROMEDIO DE TODAS LAS PREGUNTAS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</si>
  <si>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</si>
  <si>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</si>
  <si>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</si>
  <si>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</si>
  <si>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</si>
  <si>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</si>
  <si>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</si>
  <si>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</si>
  <si>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</si>
  <si>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Ismael Flores</t>
  </si>
  <si>
    <t xml:space="preserve">Alex Flores </t>
  </si>
  <si>
    <t xml:space="preserve">Rodrigro Crespo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</si>
</sst>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2" fontId="2" fillId="0" borderId="0" xfId="0" applyNumberFormat="1" applyFont="1"/>
    <xf numFmtId="0" fontId="3" fillId="3" borderId="1" xfId="0" applyFont="1" applyFill="1" applyBorder="1"/>
    <xf numFmtId="164" fontId="0" fillId="0" borderId="1" xfId="0" applyNumberFormat="1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6" totalsRowShown="0">
  <autoFilter ref="A1:AF6" xr:uid="{00000000-0009-0000-0100-000001000000}"/>
  <tableColumns count="32">
    <tableColumn id="1" xr3:uid="{00000000-0010-0000-0000-000001000000}" name="ID" dataDxfId="20"/>
    <tableColumn id="2" xr3:uid="{00000000-0010-0000-0000-000002000000}" name="Hora de inicio" dataDxfId="19"/>
    <tableColumn id="3" xr3:uid="{00000000-0010-0000-0000-000003000000}" name="Hora de finalización" dataDxfId="18"/>
    <tableColumn id="4" xr3:uid="{00000000-0010-0000-0000-000004000000}" name="Correo electrónico" dataDxfId="17"/>
    <tableColumn id="24" xr3:uid="{87EFCA9A-E5B3-4938-9698-66A02C508378}" name="Columna9"/>
    <tableColumn id="5" xr3:uid="{00000000-0010-0000-0000-000005000000}" name="Evaluador" dataDxfId="16"/>
    <tableColumn id="6" xr3:uid="{00000000-0010-0000-0000-000006000000}" name="Evaluados" dataDxfId="15"/>
    <tableColumn id="7" xr3:uid="{00000000-0010-0000-0000-000007000000}" name="¿El jefe promueve ideas nuevas y originales que generan valor en la empresa?" dataDxfId="14"/>
    <tableColumn id="25" xr3:uid="{80309AD8-2A2A-401D-8D1F-A4F3B229D1EA}" name="Columna1"/>
    <tableColumn id="8" xr3:uid="{00000000-0010-0000-0000-000008000000}" name="¿El jefe fomenta un entorno de creatividad y colaboración dentro del equipo?" dataDxfId="13"/>
    <tableColumn id="9" xr3:uid="{00000000-0010-0000-0000-000009000000}" name="¿El jefe identifica con claridad las tareas más importantes y urgentes?" dataDxfId="12"/>
    <tableColumn id="26" xr3:uid="{3AC68EEB-FA80-4109-94D6-4F58AAF122AD}" name="Columna2"/>
    <tableColumn id="10" xr3:uid="{00000000-0010-0000-0000-00000A000000}" name="¿El jefe gestiona eficientemente su tiempo y el del equipo?" dataDxfId="11"/>
    <tableColumn id="11" xr3:uid="{00000000-0010-0000-0000-00000B000000}" name="¿El jefe enfrenta con determinación las adversidades para cumplir con los objetivos?" dataDxfId="10"/>
    <tableColumn id="27" xr3:uid="{1A304ED0-4EAD-466D-B83A-E6759238B96B}" name="Columna3"/>
    <tableColumn id="12" xr3:uid="{00000000-0010-0000-0000-00000C000000}" name="¿Qué tan exitoso es el jefe en lograr resultados a pesar de las adversidades?" dataDxfId="9"/>
    <tableColumn id="13" xr3:uid="{00000000-0010-0000-0000-00000D000000}" name="¿El jefe proporciona retroalimentación constructiva para potenciar al equipo?" dataDxfId="8"/>
    <tableColumn id="28" xr3:uid="{DEB149F5-BB87-44F0-AA3F-BF407774B5E0}" name="Columna4"/>
    <tableColumn id="14" xr3:uid="{00000000-0010-0000-0000-00000E000000}" name="¿El jefe analiza detalladamente los problemas antes de tomar decisiones?" dataDxfId="7"/>
    <tableColumn id="15" xr3:uid="{00000000-0010-0000-0000-00000F000000}" name="¿El jefe identifica rápidamente la causa principal de un problema?" dataDxfId="6"/>
    <tableColumn id="29" xr3:uid="{17877814-1E1B-4EE4-9BE5-039F1E7BAD4A}" name="Columna5"/>
    <tableColumn id="16" xr3:uid="{00000000-0010-0000-0000-000010000000}" name="¿Qué tan bien analiza el jefe los problemas antes de buscar una solución?" dataDxfId="5"/>
    <tableColumn id="17" xr3:uid="{00000000-0010-0000-0000-000011000000}" name="¿El jefe participa frecuentemente en actividades de formación o aprendizaje para fortalecer sus competencias?" dataDxfId="4"/>
    <tableColumn id="30" xr3:uid="{DB505981-3B96-4427-B7FF-8D3DF6320979}" name="Columna6"/>
    <tableColumn id="18" xr3:uid="{00000000-0010-0000-0000-000012000000}" name="¿Con qué apertura recibe retroalimentación para mejorar su desempeño?" dataDxfId="3"/>
    <tableColumn id="19" xr3:uid="{00000000-0010-0000-0000-000013000000}" name="¿El jefe comunica claramente las responsabilidades y expectativas al equipo?" dataDxfId="2"/>
    <tableColumn id="31" xr3:uid="{6793FBDF-39A3-45BD-B308-013E5D274AEF}" name="Columna7"/>
    <tableColumn id="23" xr3:uid="{E248307D-6E16-4054-BFA7-9AF1A1A3093F}" name="¿Cómo calificarías la capacidad del jefe para promover un ambiente de colaboración entre los miembros del equipo?_x000a_"/>
    <tableColumn id="22" xr3:uid="{5C4D7744-754C-4D4A-87D7-BD6A72505626}" name="¿Consideras que el jefe logra identificar y aprovechar puntos en común para alcanzar los objetivos del equipo?"/>
    <tableColumn id="32" xr3:uid="{3AA78BAD-9C9F-4AA8-8791-266A1C86D222}" name="Columna8"/>
    <tableColumn id="20" xr3:uid="{00000000-0010-0000-0000-000014000000}" name="¿Con qué frecuencia el jefe revisa y mejora las formas de trabajar para obtener mejores resultados?" dataDxfId="1"/>
    <tableColumn id="21" xr3:uid="{00000000-0010-0000-0000-000015000000}" name="Indique algunas fortalezas y áreas de oportunidad con las que se identifica particularmente su jef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23"/>
  <sheetViews>
    <sheetView tabSelected="1" topLeftCell="E1" zoomScale="107" zoomScaleNormal="107" workbookViewId="0">
      <selection activeCell="E12" sqref="E12:F14"/>
    </sheetView>
  </sheetViews>
  <sheetFormatPr baseColWidth="10" defaultColWidth="8.88671875" defaultRowHeight="14.4" x14ac:dyDescent="0.3"/>
  <cols>
    <col min="1" max="3" width="20" hidden="1" customWidth="1"/>
    <col min="4" max="4" width="13.77734375" hidden="1" customWidth="1"/>
    <col min="5" max="5" width="13.77734375" customWidth="1"/>
    <col min="6" max="7" width="20" bestFit="1" customWidth="1"/>
    <col min="8" max="9" width="20" customWidth="1"/>
    <col min="10" max="11" width="20" bestFit="1" customWidth="1"/>
    <col min="12" max="12" width="20" customWidth="1"/>
    <col min="13" max="14" width="20" bestFit="1" customWidth="1"/>
    <col min="15" max="15" width="20" customWidth="1"/>
    <col min="16" max="17" width="20" bestFit="1" customWidth="1"/>
    <col min="18" max="18" width="20" customWidth="1"/>
    <col min="19" max="20" width="20" bestFit="1" customWidth="1"/>
    <col min="21" max="21" width="20" customWidth="1"/>
    <col min="22" max="23" width="20" bestFit="1" customWidth="1"/>
    <col min="24" max="24" width="20" customWidth="1"/>
    <col min="25" max="26" width="20" bestFit="1" customWidth="1"/>
    <col min="27" max="30" width="20" customWidth="1"/>
    <col min="31" max="31" width="26.88671875" customWidth="1"/>
    <col min="32" max="32" width="2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36</v>
      </c>
      <c r="G1" t="s">
        <v>35</v>
      </c>
      <c r="H1" t="s">
        <v>4</v>
      </c>
      <c r="I1" t="s">
        <v>48</v>
      </c>
      <c r="J1" t="s">
        <v>5</v>
      </c>
      <c r="K1" t="s">
        <v>6</v>
      </c>
      <c r="L1" t="s">
        <v>49</v>
      </c>
      <c r="M1" t="s">
        <v>7</v>
      </c>
      <c r="N1" t="s">
        <v>8</v>
      </c>
      <c r="O1" t="s">
        <v>50</v>
      </c>
      <c r="P1" t="s">
        <v>9</v>
      </c>
      <c r="Q1" t="s">
        <v>10</v>
      </c>
      <c r="R1" t="s">
        <v>51</v>
      </c>
      <c r="S1" t="s">
        <v>11</v>
      </c>
      <c r="T1" t="s">
        <v>12</v>
      </c>
      <c r="U1" t="s">
        <v>52</v>
      </c>
      <c r="V1" t="s">
        <v>13</v>
      </c>
      <c r="W1" t="s">
        <v>14</v>
      </c>
      <c r="X1" t="s">
        <v>53</v>
      </c>
      <c r="Y1" t="s">
        <v>15</v>
      </c>
      <c r="Z1" t="s">
        <v>16</v>
      </c>
      <c r="AA1" t="s">
        <v>54</v>
      </c>
      <c r="AB1" t="s">
        <v>37</v>
      </c>
      <c r="AC1" t="s">
        <v>38</v>
      </c>
      <c r="AD1" t="s">
        <v>55</v>
      </c>
      <c r="AE1" t="s">
        <v>17</v>
      </c>
      <c r="AF1" t="s">
        <v>18</v>
      </c>
    </row>
    <row r="2" spans="1:32" x14ac:dyDescent="0.3">
      <c r="A2">
        <v>1</v>
      </c>
      <c r="B2" s="1">
        <v>45623.435451388897</v>
      </c>
      <c r="C2" s="1">
        <v>45623.439097222203</v>
      </c>
      <c r="D2" t="s">
        <v>19</v>
      </c>
      <c r="F2" t="s">
        <v>33</v>
      </c>
      <c r="G2" s="1" t="s">
        <v>34</v>
      </c>
      <c r="H2" t="s">
        <v>20</v>
      </c>
      <c r="J2" t="s">
        <v>21</v>
      </c>
      <c r="K2" t="s">
        <v>21</v>
      </c>
      <c r="M2" t="s">
        <v>21</v>
      </c>
      <c r="N2" t="s">
        <v>20</v>
      </c>
      <c r="P2" t="s">
        <v>20</v>
      </c>
      <c r="Q2" t="s">
        <v>20</v>
      </c>
      <c r="S2" t="s">
        <v>20</v>
      </c>
      <c r="T2" t="s">
        <v>21</v>
      </c>
      <c r="V2" t="s">
        <v>21</v>
      </c>
      <c r="W2" t="s">
        <v>20</v>
      </c>
      <c r="Y2" t="s">
        <v>20</v>
      </c>
      <c r="Z2" t="s">
        <v>20</v>
      </c>
      <c r="AB2" t="s">
        <v>20</v>
      </c>
      <c r="AC2" t="s">
        <v>20</v>
      </c>
      <c r="AE2" t="s">
        <v>22</v>
      </c>
      <c r="AF2" t="s">
        <v>23</v>
      </c>
    </row>
    <row r="3" spans="1:32" x14ac:dyDescent="0.3">
      <c r="A3">
        <v>2</v>
      </c>
      <c r="B3" s="1">
        <v>45623.453402777799</v>
      </c>
      <c r="C3" s="1">
        <v>45623.464259259301</v>
      </c>
      <c r="D3" t="s">
        <v>19</v>
      </c>
      <c r="F3" t="s">
        <v>30</v>
      </c>
      <c r="G3" s="1" t="s">
        <v>32</v>
      </c>
      <c r="H3" t="s">
        <v>21</v>
      </c>
      <c r="J3" t="s">
        <v>24</v>
      </c>
      <c r="K3" t="s">
        <v>21</v>
      </c>
      <c r="M3" t="s">
        <v>24</v>
      </c>
      <c r="N3" t="s">
        <v>21</v>
      </c>
      <c r="P3" t="s">
        <v>21</v>
      </c>
      <c r="Q3" t="s">
        <v>21</v>
      </c>
      <c r="S3" t="s">
        <v>21</v>
      </c>
      <c r="T3" t="s">
        <v>25</v>
      </c>
      <c r="V3" t="s">
        <v>21</v>
      </c>
      <c r="W3" t="s">
        <v>25</v>
      </c>
      <c r="Y3" t="s">
        <v>25</v>
      </c>
      <c r="Z3" t="s">
        <v>22</v>
      </c>
      <c r="AB3" t="s">
        <v>22</v>
      </c>
      <c r="AC3" t="s">
        <v>22</v>
      </c>
      <c r="AE3" t="s">
        <v>22</v>
      </c>
      <c r="AF3" t="s">
        <v>26</v>
      </c>
    </row>
    <row r="4" spans="1:32" x14ac:dyDescent="0.3">
      <c r="A4">
        <v>3</v>
      </c>
      <c r="B4" s="1">
        <v>45623.412164351903</v>
      </c>
      <c r="C4" s="1">
        <v>45623.466157407398</v>
      </c>
      <c r="D4" t="s">
        <v>19</v>
      </c>
      <c r="F4" t="s">
        <v>31</v>
      </c>
      <c r="G4" s="1" t="s">
        <v>33</v>
      </c>
      <c r="H4" t="s">
        <v>20</v>
      </c>
      <c r="J4" t="s">
        <v>20</v>
      </c>
      <c r="K4" t="s">
        <v>20</v>
      </c>
      <c r="M4" t="s">
        <v>20</v>
      </c>
      <c r="N4" t="s">
        <v>20</v>
      </c>
      <c r="P4" t="s">
        <v>20</v>
      </c>
      <c r="Q4" t="s">
        <v>20</v>
      </c>
      <c r="S4" t="s">
        <v>20</v>
      </c>
      <c r="T4" t="s">
        <v>20</v>
      </c>
      <c r="V4" t="s">
        <v>20</v>
      </c>
      <c r="W4" t="s">
        <v>20</v>
      </c>
      <c r="Y4" t="s">
        <v>20</v>
      </c>
      <c r="Z4" t="s">
        <v>20</v>
      </c>
      <c r="AB4" t="s">
        <v>22</v>
      </c>
      <c r="AC4" t="s">
        <v>22</v>
      </c>
      <c r="AE4" t="s">
        <v>20</v>
      </c>
      <c r="AF4" t="s">
        <v>27</v>
      </c>
    </row>
    <row r="5" spans="1:32" x14ac:dyDescent="0.3">
      <c r="A5">
        <v>4</v>
      </c>
      <c r="B5" s="1">
        <v>45623.531030092599</v>
      </c>
      <c r="C5" s="1">
        <v>45623.534398148098</v>
      </c>
      <c r="D5" t="s">
        <v>19</v>
      </c>
      <c r="F5" t="s">
        <v>32</v>
      </c>
      <c r="G5" s="1" t="s">
        <v>33</v>
      </c>
      <c r="H5" t="s">
        <v>21</v>
      </c>
      <c r="J5" t="s">
        <v>20</v>
      </c>
      <c r="K5" t="s">
        <v>21</v>
      </c>
      <c r="M5" t="s">
        <v>21</v>
      </c>
      <c r="N5" t="s">
        <v>21</v>
      </c>
      <c r="P5" t="s">
        <v>21</v>
      </c>
      <c r="Q5" t="s">
        <v>21</v>
      </c>
      <c r="S5" t="s">
        <v>25</v>
      </c>
      <c r="T5" t="s">
        <v>25</v>
      </c>
      <c r="V5" t="s">
        <v>21</v>
      </c>
      <c r="W5" t="s">
        <v>20</v>
      </c>
      <c r="Y5" t="s">
        <v>20</v>
      </c>
      <c r="Z5" t="s">
        <v>22</v>
      </c>
      <c r="AB5" t="s">
        <v>20</v>
      </c>
      <c r="AC5" t="s">
        <v>20</v>
      </c>
      <c r="AE5" t="s">
        <v>22</v>
      </c>
      <c r="AF5" t="s">
        <v>28</v>
      </c>
    </row>
    <row r="6" spans="1:32" x14ac:dyDescent="0.3">
      <c r="A6">
        <v>5</v>
      </c>
      <c r="B6" s="1">
        <v>45623.534699074102</v>
      </c>
      <c r="C6" s="1">
        <v>45623.536111111098</v>
      </c>
      <c r="D6" t="s">
        <v>19</v>
      </c>
      <c r="F6" t="s">
        <v>32</v>
      </c>
      <c r="G6" s="1" t="s">
        <v>34</v>
      </c>
      <c r="H6" t="s">
        <v>21</v>
      </c>
      <c r="J6" t="s">
        <v>21</v>
      </c>
      <c r="K6" t="s">
        <v>21</v>
      </c>
      <c r="M6" t="s">
        <v>21</v>
      </c>
      <c r="N6" t="s">
        <v>21</v>
      </c>
      <c r="P6" t="s">
        <v>21</v>
      </c>
      <c r="Q6" t="s">
        <v>25</v>
      </c>
      <c r="S6" t="s">
        <v>25</v>
      </c>
      <c r="T6" t="s">
        <v>25</v>
      </c>
      <c r="V6" t="s">
        <v>21</v>
      </c>
      <c r="W6" t="s">
        <v>20</v>
      </c>
      <c r="Y6" t="s">
        <v>20</v>
      </c>
      <c r="Z6" t="s">
        <v>22</v>
      </c>
      <c r="AB6" t="s">
        <v>22</v>
      </c>
      <c r="AC6" t="s">
        <v>22</v>
      </c>
      <c r="AE6" t="s">
        <v>25</v>
      </c>
      <c r="AF6" t="s">
        <v>29</v>
      </c>
    </row>
    <row r="11" spans="1:32" x14ac:dyDescent="0.3">
      <c r="E11" t="s">
        <v>36</v>
      </c>
      <c r="F11" t="s">
        <v>35</v>
      </c>
      <c r="G11" s="2" t="s">
        <v>4</v>
      </c>
      <c r="H11" s="2" t="s">
        <v>5</v>
      </c>
      <c r="I11" s="6" t="s">
        <v>39</v>
      </c>
      <c r="J11" s="2" t="s">
        <v>6</v>
      </c>
      <c r="K11" s="2" t="s">
        <v>7</v>
      </c>
      <c r="L11" s="6" t="s">
        <v>40</v>
      </c>
      <c r="M11" s="2" t="s">
        <v>8</v>
      </c>
      <c r="N11" s="2" t="s">
        <v>9</v>
      </c>
      <c r="O11" s="6" t="s">
        <v>41</v>
      </c>
      <c r="P11" s="2" t="s">
        <v>10</v>
      </c>
      <c r="Q11" s="2" t="s">
        <v>11</v>
      </c>
      <c r="R11" s="6" t="s">
        <v>42</v>
      </c>
      <c r="S11" s="2" t="s">
        <v>12</v>
      </c>
      <c r="T11" s="2" t="s">
        <v>13</v>
      </c>
      <c r="U11" s="6" t="s">
        <v>43</v>
      </c>
      <c r="V11" s="2" t="s">
        <v>14</v>
      </c>
      <c r="W11" s="2" t="s">
        <v>15</v>
      </c>
      <c r="X11" s="6" t="s">
        <v>44</v>
      </c>
      <c r="Y11" s="2" t="s">
        <v>16</v>
      </c>
      <c r="Z11" s="2" t="s">
        <v>37</v>
      </c>
      <c r="AA11" s="6" t="s">
        <v>45</v>
      </c>
      <c r="AB11" s="2" t="s">
        <v>38</v>
      </c>
      <c r="AC11" s="2" t="s">
        <v>17</v>
      </c>
      <c r="AD11" s="6" t="s">
        <v>46</v>
      </c>
      <c r="AE11" s="3" t="s">
        <v>47</v>
      </c>
    </row>
    <row r="12" spans="1:32" x14ac:dyDescent="0.3">
      <c r="E12" s="8" t="s">
        <v>57</v>
      </c>
      <c r="F12" s="9" t="s">
        <v>33</v>
      </c>
      <c r="G12" s="4">
        <v>3.5</v>
      </c>
      <c r="H12" s="4">
        <v>3</v>
      </c>
      <c r="I12" s="4">
        <f>AVERAGE(G12,H12)</f>
        <v>3.25</v>
      </c>
      <c r="J12" s="4">
        <v>3</v>
      </c>
      <c r="K12" s="4">
        <v>3</v>
      </c>
      <c r="L12" s="4">
        <f>AVERAGE(J12,K12)</f>
        <v>3</v>
      </c>
      <c r="M12" s="4">
        <v>3.5</v>
      </c>
      <c r="N12" s="4">
        <v>3.5</v>
      </c>
      <c r="O12" s="4">
        <f>AVERAGE(M12,N12)</f>
        <v>3.5</v>
      </c>
      <c r="P12" s="4">
        <v>3</v>
      </c>
      <c r="Q12" s="4">
        <v>3</v>
      </c>
      <c r="R12" s="4">
        <f>AVERAGE(P12,Q12)</f>
        <v>3</v>
      </c>
      <c r="S12" s="4">
        <v>2.5</v>
      </c>
      <c r="T12" s="4">
        <v>3</v>
      </c>
      <c r="U12" s="4">
        <f>AVERAGE(S12,T12)</f>
        <v>2.75</v>
      </c>
      <c r="V12" s="4">
        <v>4</v>
      </c>
      <c r="W12" s="4">
        <v>4</v>
      </c>
      <c r="X12" s="4">
        <f>AVERAGE(V12,W12)</f>
        <v>4</v>
      </c>
      <c r="Y12" s="4">
        <v>3.5</v>
      </c>
      <c r="Z12" s="4">
        <v>3.5</v>
      </c>
      <c r="AA12" s="4">
        <f>AVERAGE(Y12,Z12)</f>
        <v>3.5</v>
      </c>
      <c r="AB12" s="4">
        <v>3.5</v>
      </c>
      <c r="AC12" s="4">
        <v>2.5</v>
      </c>
      <c r="AD12" s="4">
        <f>AVERAGE(AB12,AC12)</f>
        <v>3</v>
      </c>
      <c r="AE12" s="5">
        <f>AVERAGE(G12:AC12)</f>
        <v>3.2608695652173911</v>
      </c>
    </row>
    <row r="13" spans="1:32" x14ac:dyDescent="0.3">
      <c r="E13" s="10" t="s">
        <v>58</v>
      </c>
      <c r="F13" s="11" t="s">
        <v>32</v>
      </c>
      <c r="G13" s="4">
        <v>3</v>
      </c>
      <c r="H13" s="4">
        <v>2</v>
      </c>
      <c r="I13" s="4">
        <f t="shared" ref="I13:I14" si="0">AVERAGE(G13,H13)</f>
        <v>2.5</v>
      </c>
      <c r="J13" s="4">
        <v>3</v>
      </c>
      <c r="K13" s="4">
        <v>2</v>
      </c>
      <c r="L13" s="4">
        <f t="shared" ref="L13:L14" si="1">AVERAGE(J13,K13)</f>
        <v>2.5</v>
      </c>
      <c r="M13" s="4">
        <v>3</v>
      </c>
      <c r="N13" s="4">
        <v>3</v>
      </c>
      <c r="O13" s="4">
        <f t="shared" ref="O13:O14" si="2">AVERAGE(M13,N13)</f>
        <v>3</v>
      </c>
      <c r="P13" s="4">
        <v>3</v>
      </c>
      <c r="Q13" s="4">
        <v>3</v>
      </c>
      <c r="R13" s="4">
        <f t="shared" ref="R13:R14" si="3">AVERAGE(P13,Q13)</f>
        <v>3</v>
      </c>
      <c r="S13" s="4">
        <v>2</v>
      </c>
      <c r="T13" s="4">
        <v>3</v>
      </c>
      <c r="U13" s="4">
        <f t="shared" ref="U13:U14" si="4">AVERAGE(S13,T13)</f>
        <v>2.5</v>
      </c>
      <c r="V13" s="4">
        <v>2</v>
      </c>
      <c r="W13" s="4">
        <v>2</v>
      </c>
      <c r="X13" s="4">
        <f t="shared" ref="X13:X14" si="5">AVERAGE(V13,W13)</f>
        <v>2</v>
      </c>
      <c r="Y13" s="4">
        <v>3</v>
      </c>
      <c r="Z13" s="4">
        <v>3</v>
      </c>
      <c r="AA13" s="4">
        <f t="shared" ref="AA13:AA14" si="6">AVERAGE(Y13,Z13)</f>
        <v>3</v>
      </c>
      <c r="AB13" s="4">
        <v>3</v>
      </c>
      <c r="AC13" s="4">
        <v>3</v>
      </c>
      <c r="AD13" s="4">
        <f t="shared" ref="AD13:AD14" si="7">AVERAGE(AB13,AC13)</f>
        <v>3</v>
      </c>
      <c r="AE13" s="5">
        <f>AVERAGE(G13:AC13)</f>
        <v>2.6739130434782608</v>
      </c>
    </row>
    <row r="14" spans="1:32" x14ac:dyDescent="0.3">
      <c r="E14" s="8" t="s">
        <v>58</v>
      </c>
      <c r="F14" s="9" t="s">
        <v>59</v>
      </c>
      <c r="G14" s="4">
        <v>3.5</v>
      </c>
      <c r="H14" s="4">
        <v>4</v>
      </c>
      <c r="I14" s="4">
        <f t="shared" si="0"/>
        <v>3.75</v>
      </c>
      <c r="J14" s="4">
        <v>3.5</v>
      </c>
      <c r="K14" s="4">
        <v>3.5</v>
      </c>
      <c r="L14" s="4">
        <f t="shared" si="1"/>
        <v>3.5</v>
      </c>
      <c r="M14" s="4">
        <v>3.5</v>
      </c>
      <c r="N14" s="4">
        <v>3.5</v>
      </c>
      <c r="O14" s="4">
        <f t="shared" si="2"/>
        <v>3.5</v>
      </c>
      <c r="P14" s="4">
        <v>3.5</v>
      </c>
      <c r="Q14" s="4">
        <v>3</v>
      </c>
      <c r="R14" s="4">
        <f t="shared" si="3"/>
        <v>3.25</v>
      </c>
      <c r="S14" s="4">
        <v>3</v>
      </c>
      <c r="T14" s="4">
        <v>3.5</v>
      </c>
      <c r="U14" s="4">
        <f t="shared" si="4"/>
        <v>3.25</v>
      </c>
      <c r="V14" s="4">
        <v>4</v>
      </c>
      <c r="W14" s="4">
        <v>4</v>
      </c>
      <c r="X14" s="4">
        <f t="shared" si="5"/>
        <v>4</v>
      </c>
      <c r="Y14" s="4">
        <v>3.5</v>
      </c>
      <c r="Z14" s="4">
        <v>3.5</v>
      </c>
      <c r="AA14" s="4">
        <f t="shared" si="6"/>
        <v>3.5</v>
      </c>
      <c r="AB14" s="4">
        <v>3.5</v>
      </c>
      <c r="AC14" s="4">
        <v>3.5</v>
      </c>
      <c r="AD14" s="4">
        <f t="shared" si="7"/>
        <v>3.5</v>
      </c>
      <c r="AE14" s="5">
        <f>AVERAGE(G14:AC14)</f>
        <v>3.5326086956521738</v>
      </c>
    </row>
    <row r="17" spans="5:31" x14ac:dyDescent="0.3">
      <c r="G17" s="2" t="s">
        <v>4</v>
      </c>
      <c r="H17" s="2" t="s">
        <v>5</v>
      </c>
      <c r="I17" s="6" t="s">
        <v>39</v>
      </c>
      <c r="J17" s="2" t="s">
        <v>6</v>
      </c>
      <c r="K17" s="2" t="s">
        <v>7</v>
      </c>
      <c r="L17" s="6" t="s">
        <v>40</v>
      </c>
      <c r="M17" s="2" t="s">
        <v>8</v>
      </c>
      <c r="N17" s="2" t="s">
        <v>9</v>
      </c>
      <c r="O17" s="6" t="s">
        <v>41</v>
      </c>
      <c r="P17" s="2" t="s">
        <v>10</v>
      </c>
      <c r="Q17" s="2" t="s">
        <v>11</v>
      </c>
      <c r="R17" s="6" t="s">
        <v>42</v>
      </c>
      <c r="S17" s="2" t="s">
        <v>12</v>
      </c>
      <c r="T17" s="2" t="s">
        <v>13</v>
      </c>
      <c r="U17" s="6" t="s">
        <v>43</v>
      </c>
      <c r="V17" s="2" t="s">
        <v>14</v>
      </c>
      <c r="W17" s="2" t="s">
        <v>15</v>
      </c>
      <c r="X17" s="6" t="s">
        <v>44</v>
      </c>
      <c r="Y17" s="2" t="s">
        <v>16</v>
      </c>
      <c r="Z17" s="2" t="s">
        <v>37</v>
      </c>
      <c r="AA17" s="6" t="s">
        <v>45</v>
      </c>
      <c r="AB17" s="2" t="s">
        <v>38</v>
      </c>
      <c r="AC17" s="2" t="s">
        <v>17</v>
      </c>
      <c r="AD17" s="6" t="s">
        <v>46</v>
      </c>
      <c r="AE17" s="3" t="s">
        <v>47</v>
      </c>
    </row>
    <row r="18" spans="5:31" x14ac:dyDescent="0.3">
      <c r="E18" s="8" t="s">
        <v>33</v>
      </c>
      <c r="F18" s="9" t="s">
        <v>34</v>
      </c>
      <c r="G18" s="4">
        <v>4</v>
      </c>
      <c r="H18" s="4">
        <v>3</v>
      </c>
      <c r="I18" s="4">
        <f>AVERAGE(G18:H18)</f>
        <v>3.5</v>
      </c>
      <c r="J18">
        <v>3</v>
      </c>
      <c r="K18" s="4">
        <v>3</v>
      </c>
      <c r="L18">
        <f>AVERAGE(J18:K18)</f>
        <v>3</v>
      </c>
      <c r="M18" s="4">
        <v>4</v>
      </c>
      <c r="N18">
        <v>4</v>
      </c>
      <c r="O18" s="4">
        <f>AVERAGE(M18:N18)</f>
        <v>4</v>
      </c>
      <c r="P18">
        <v>4</v>
      </c>
      <c r="Q18" s="4">
        <v>4</v>
      </c>
      <c r="R18">
        <f>AVERAGE(P18:Q18)</f>
        <v>4</v>
      </c>
      <c r="S18" s="4">
        <v>3</v>
      </c>
      <c r="T18">
        <v>3</v>
      </c>
      <c r="U18" s="4">
        <f>AVERAGE(S18:T18)</f>
        <v>3</v>
      </c>
      <c r="V18">
        <v>4</v>
      </c>
      <c r="W18" s="4">
        <v>4</v>
      </c>
      <c r="X18">
        <f>AVERAGE(V18:W18)</f>
        <v>4</v>
      </c>
      <c r="Y18" s="4">
        <v>4</v>
      </c>
      <c r="Z18">
        <v>4</v>
      </c>
      <c r="AA18" s="4">
        <f>AVERAGE(Y18:Z18)</f>
        <v>4</v>
      </c>
      <c r="AB18">
        <v>4</v>
      </c>
      <c r="AC18" s="4">
        <v>3</v>
      </c>
      <c r="AD18">
        <f>AVERAGE(AB18:AC18)</f>
        <v>3.5</v>
      </c>
      <c r="AE18" s="4">
        <f>AVERAGE(G18:AD18)</f>
        <v>3.625</v>
      </c>
    </row>
    <row r="19" spans="5:31" x14ac:dyDescent="0.3">
      <c r="E19" s="10" t="s">
        <v>30</v>
      </c>
      <c r="F19" s="11" t="s">
        <v>32</v>
      </c>
      <c r="G19" s="4">
        <v>3</v>
      </c>
      <c r="H19" s="4">
        <v>2</v>
      </c>
      <c r="I19" s="4">
        <f t="shared" ref="I19:I22" si="8">AVERAGE(G19:H19)</f>
        <v>2.5</v>
      </c>
      <c r="J19">
        <v>3</v>
      </c>
      <c r="K19" s="4">
        <v>2</v>
      </c>
      <c r="L19">
        <f t="shared" ref="L19:L22" si="9">AVERAGE(J19:K19)</f>
        <v>2.5</v>
      </c>
      <c r="M19" s="4">
        <v>3</v>
      </c>
      <c r="N19">
        <v>3</v>
      </c>
      <c r="O19" s="4">
        <f t="shared" ref="O19:O22" si="10">AVERAGE(M19:N19)</f>
        <v>3</v>
      </c>
      <c r="P19">
        <v>3</v>
      </c>
      <c r="Q19" s="4">
        <v>3</v>
      </c>
      <c r="R19">
        <f t="shared" ref="R19:R22" si="11">AVERAGE(P19:Q19)</f>
        <v>3</v>
      </c>
      <c r="S19" s="4">
        <v>2</v>
      </c>
      <c r="T19">
        <v>3</v>
      </c>
      <c r="U19" s="4">
        <f t="shared" ref="U19:U22" si="12">AVERAGE(S19:T19)</f>
        <v>2.5</v>
      </c>
      <c r="V19">
        <v>2</v>
      </c>
      <c r="W19" s="4">
        <v>2</v>
      </c>
      <c r="X19">
        <f t="shared" ref="X19:X22" si="13">AVERAGE(V19:W19)</f>
        <v>2</v>
      </c>
      <c r="Y19" s="4">
        <v>3</v>
      </c>
      <c r="Z19">
        <v>3</v>
      </c>
      <c r="AA19" s="4">
        <f t="shared" ref="AA19:AA22" si="14">AVERAGE(Y19:Z19)</f>
        <v>3</v>
      </c>
      <c r="AB19">
        <v>3</v>
      </c>
      <c r="AC19" s="4">
        <v>3</v>
      </c>
      <c r="AD19">
        <f t="shared" ref="AD19:AD22" si="15">AVERAGE(AB19:AC19)</f>
        <v>3</v>
      </c>
    </row>
    <row r="20" spans="5:31" x14ac:dyDescent="0.3">
      <c r="E20" s="8" t="s">
        <v>31</v>
      </c>
      <c r="F20" s="9" t="s">
        <v>33</v>
      </c>
      <c r="G20" s="4">
        <v>4</v>
      </c>
      <c r="H20" s="4">
        <v>4</v>
      </c>
      <c r="I20" s="4">
        <f t="shared" si="8"/>
        <v>4</v>
      </c>
      <c r="J20">
        <v>4</v>
      </c>
      <c r="K20" s="4">
        <v>4</v>
      </c>
      <c r="L20">
        <f t="shared" si="9"/>
        <v>4</v>
      </c>
      <c r="M20" s="4">
        <v>4</v>
      </c>
      <c r="N20">
        <v>4</v>
      </c>
      <c r="O20" s="4">
        <f t="shared" si="10"/>
        <v>4</v>
      </c>
      <c r="P20">
        <v>4</v>
      </c>
      <c r="Q20" s="4">
        <v>4</v>
      </c>
      <c r="R20">
        <f t="shared" si="11"/>
        <v>4</v>
      </c>
      <c r="S20" s="4">
        <v>4</v>
      </c>
      <c r="T20">
        <v>4</v>
      </c>
      <c r="U20" s="4">
        <f t="shared" si="12"/>
        <v>4</v>
      </c>
      <c r="V20">
        <v>4</v>
      </c>
      <c r="W20" s="4">
        <v>4</v>
      </c>
      <c r="X20">
        <f t="shared" si="13"/>
        <v>4</v>
      </c>
      <c r="Y20" s="4">
        <v>4</v>
      </c>
      <c r="Z20">
        <v>3</v>
      </c>
      <c r="AA20" s="4">
        <f t="shared" si="14"/>
        <v>3.5</v>
      </c>
      <c r="AB20">
        <v>3</v>
      </c>
      <c r="AC20" s="4">
        <v>4</v>
      </c>
      <c r="AD20">
        <f t="shared" si="15"/>
        <v>3.5</v>
      </c>
    </row>
    <row r="21" spans="5:31" x14ac:dyDescent="0.3">
      <c r="E21" s="10" t="s">
        <v>32</v>
      </c>
      <c r="F21" s="11" t="s">
        <v>33</v>
      </c>
      <c r="G21" s="4">
        <v>3</v>
      </c>
      <c r="H21" s="4">
        <v>4</v>
      </c>
      <c r="I21" s="4">
        <f t="shared" si="8"/>
        <v>3.5</v>
      </c>
      <c r="J21">
        <v>3</v>
      </c>
      <c r="K21" s="4">
        <v>3</v>
      </c>
      <c r="L21">
        <f t="shared" si="9"/>
        <v>3</v>
      </c>
      <c r="M21" s="4">
        <v>3</v>
      </c>
      <c r="N21">
        <v>3</v>
      </c>
      <c r="O21" s="4">
        <f t="shared" si="10"/>
        <v>3</v>
      </c>
      <c r="P21">
        <v>3</v>
      </c>
      <c r="Q21" s="4">
        <v>2</v>
      </c>
      <c r="R21">
        <f t="shared" si="11"/>
        <v>2.5</v>
      </c>
      <c r="S21" s="4">
        <v>2</v>
      </c>
      <c r="T21">
        <v>3</v>
      </c>
      <c r="U21" s="4">
        <f t="shared" si="12"/>
        <v>2.5</v>
      </c>
      <c r="V21">
        <v>4</v>
      </c>
      <c r="W21" s="4">
        <v>4</v>
      </c>
      <c r="X21">
        <f t="shared" si="13"/>
        <v>4</v>
      </c>
      <c r="Y21" s="4">
        <v>3</v>
      </c>
      <c r="Z21">
        <v>4</v>
      </c>
      <c r="AA21" s="4">
        <f t="shared" si="14"/>
        <v>3.5</v>
      </c>
      <c r="AB21">
        <v>4</v>
      </c>
      <c r="AC21" s="4">
        <v>3</v>
      </c>
      <c r="AD21">
        <f t="shared" si="15"/>
        <v>3.5</v>
      </c>
    </row>
    <row r="22" spans="5:31" x14ac:dyDescent="0.3">
      <c r="E22" s="8" t="s">
        <v>32</v>
      </c>
      <c r="F22" s="9" t="s">
        <v>34</v>
      </c>
      <c r="G22" s="4">
        <v>3</v>
      </c>
      <c r="H22" s="4">
        <v>3</v>
      </c>
      <c r="I22" s="4">
        <f t="shared" si="8"/>
        <v>3</v>
      </c>
      <c r="J22">
        <v>3</v>
      </c>
      <c r="K22" s="4">
        <v>3</v>
      </c>
      <c r="L22">
        <f t="shared" si="9"/>
        <v>3</v>
      </c>
      <c r="M22" s="4">
        <v>3</v>
      </c>
      <c r="N22">
        <v>3</v>
      </c>
      <c r="O22" s="4">
        <f t="shared" si="10"/>
        <v>3</v>
      </c>
      <c r="P22">
        <v>2</v>
      </c>
      <c r="Q22" s="4">
        <v>2</v>
      </c>
      <c r="R22">
        <f t="shared" si="11"/>
        <v>2</v>
      </c>
      <c r="S22" s="4">
        <v>2</v>
      </c>
      <c r="T22">
        <v>3</v>
      </c>
      <c r="U22" s="4">
        <f t="shared" si="12"/>
        <v>2.5</v>
      </c>
      <c r="V22">
        <v>4</v>
      </c>
      <c r="W22" s="4">
        <v>4</v>
      </c>
      <c r="X22">
        <f t="shared" si="13"/>
        <v>4</v>
      </c>
      <c r="Y22" s="4">
        <v>3</v>
      </c>
      <c r="Z22">
        <v>3</v>
      </c>
      <c r="AA22" s="4">
        <f t="shared" si="14"/>
        <v>3</v>
      </c>
      <c r="AB22">
        <v>3</v>
      </c>
      <c r="AC22" s="4">
        <v>2</v>
      </c>
      <c r="AD22">
        <f t="shared" si="15"/>
        <v>2.5</v>
      </c>
    </row>
    <row r="23" spans="5:31" x14ac:dyDescent="0.3">
      <c r="F2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2024-11-28T17:12:05Z</dcterms:created>
  <dcterms:modified xsi:type="dcterms:W3CDTF">2024-11-29T00:14:46Z</dcterms:modified>
</cp:coreProperties>
</file>